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o Hoffmann\Google Drive\IngoDienstlich\Wissenschaft\Operationelle Risiken\"/>
    </mc:Choice>
  </mc:AlternateContent>
  <bookViews>
    <workbookView xWindow="0" yWindow="0" windowWidth="20490" windowHeight="7530" activeTab="3"/>
  </bookViews>
  <sheets>
    <sheet name="Kritikal Values" sheetId="1" r:id="rId1"/>
    <sheet name="HübscheTabelle" sheetId="3" r:id="rId2"/>
    <sheet name="Run0xx_Data.mat" sheetId="2" r:id="rId3"/>
    <sheet name="UT_Statistik" sheetId="4" r:id="rId4"/>
    <sheet name="HübscheTabellen" sheetId="5" r:id="rId5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72" i="5" l="1"/>
  <c r="AI72" i="5"/>
  <c r="AJ71" i="5"/>
  <c r="AI71" i="5"/>
  <c r="AA48" i="5"/>
  <c r="Z48" i="5"/>
  <c r="Y48" i="5"/>
  <c r="X48" i="5"/>
  <c r="AA47" i="5"/>
  <c r="Z47" i="5"/>
  <c r="Y47" i="5"/>
  <c r="X47" i="5"/>
  <c r="Q29" i="5"/>
  <c r="P29" i="5"/>
  <c r="O29" i="5"/>
  <c r="N29" i="5"/>
  <c r="Q28" i="5"/>
  <c r="P28" i="5"/>
  <c r="O28" i="5"/>
  <c r="N28" i="5"/>
  <c r="G10" i="5"/>
  <c r="F10" i="5"/>
  <c r="E10" i="5"/>
  <c r="D10" i="5"/>
  <c r="G9" i="5"/>
  <c r="F9" i="5"/>
  <c r="E9" i="5"/>
  <c r="D9" i="5"/>
  <c r="AJ69" i="5" l="1"/>
  <c r="AI69" i="5"/>
  <c r="AI63" i="5"/>
  <c r="AI62" i="5"/>
  <c r="AI61" i="5"/>
  <c r="AI60" i="5"/>
  <c r="Y49" i="5"/>
  <c r="Z49" i="5"/>
  <c r="AA49" i="5"/>
  <c r="Y50" i="5"/>
  <c r="Z50" i="5"/>
  <c r="AA50" i="5"/>
  <c r="X49" i="5"/>
  <c r="X50" i="5"/>
  <c r="Y45" i="5"/>
  <c r="Z45" i="5"/>
  <c r="AA45" i="5"/>
  <c r="X45" i="5"/>
  <c r="O30" i="5"/>
  <c r="P30" i="5"/>
  <c r="Q30" i="5"/>
  <c r="O31" i="5"/>
  <c r="P31" i="5"/>
  <c r="Q31" i="5"/>
  <c r="N30" i="5"/>
  <c r="N31" i="5"/>
  <c r="O26" i="5"/>
  <c r="P26" i="5"/>
  <c r="Q26" i="5"/>
  <c r="N26" i="5"/>
  <c r="G11" i="5"/>
  <c r="G12" i="5"/>
  <c r="F11" i="5"/>
  <c r="F12" i="5"/>
  <c r="E11" i="5"/>
  <c r="E12" i="5"/>
  <c r="D11" i="5"/>
  <c r="D12" i="5"/>
  <c r="E43" i="3"/>
  <c r="F43" i="3"/>
  <c r="G43" i="3"/>
  <c r="H43" i="3"/>
  <c r="I43" i="3"/>
  <c r="J43" i="3"/>
  <c r="K43" i="3"/>
  <c r="L43" i="3"/>
  <c r="M43" i="3"/>
  <c r="F9" i="3" l="1"/>
  <c r="G9" i="3"/>
  <c r="H9" i="3"/>
  <c r="I9" i="3"/>
  <c r="J9" i="3"/>
  <c r="K9" i="3"/>
  <c r="L9" i="3"/>
  <c r="M9" i="3"/>
  <c r="F10" i="3"/>
  <c r="G10" i="3"/>
  <c r="H10" i="3"/>
  <c r="I10" i="3"/>
  <c r="J10" i="3"/>
  <c r="K10" i="3"/>
  <c r="L10" i="3"/>
  <c r="M10" i="3"/>
  <c r="F11" i="3"/>
  <c r="G11" i="3"/>
  <c r="H11" i="3"/>
  <c r="I11" i="3"/>
  <c r="J11" i="3"/>
  <c r="K11" i="3"/>
  <c r="L11" i="3"/>
  <c r="M11" i="3"/>
  <c r="F13" i="3"/>
  <c r="G13" i="3"/>
  <c r="H13" i="3"/>
  <c r="I13" i="3"/>
  <c r="J13" i="3"/>
  <c r="K13" i="3"/>
  <c r="L13" i="3"/>
  <c r="M13" i="3"/>
  <c r="F14" i="3"/>
  <c r="G14" i="3"/>
  <c r="H14" i="3"/>
  <c r="I14" i="3"/>
  <c r="J14" i="3"/>
  <c r="K14" i="3"/>
  <c r="L14" i="3"/>
  <c r="M14" i="3"/>
  <c r="F15" i="3"/>
  <c r="G15" i="3"/>
  <c r="H15" i="3"/>
  <c r="I15" i="3"/>
  <c r="J15" i="3"/>
  <c r="K15" i="3"/>
  <c r="L15" i="3"/>
  <c r="M15" i="3"/>
  <c r="F16" i="3"/>
  <c r="G16" i="3"/>
  <c r="H16" i="3"/>
  <c r="I16" i="3"/>
  <c r="J16" i="3"/>
  <c r="K16" i="3"/>
  <c r="L16" i="3"/>
  <c r="M16" i="3"/>
  <c r="F18" i="3"/>
  <c r="G18" i="3"/>
  <c r="H18" i="3"/>
  <c r="I18" i="3"/>
  <c r="J18" i="3"/>
  <c r="K18" i="3"/>
  <c r="L18" i="3"/>
  <c r="M18" i="3"/>
  <c r="F19" i="3"/>
  <c r="G19" i="3"/>
  <c r="H19" i="3"/>
  <c r="I19" i="3"/>
  <c r="J19" i="3"/>
  <c r="K19" i="3"/>
  <c r="L19" i="3"/>
  <c r="M19" i="3"/>
  <c r="F20" i="3"/>
  <c r="G20" i="3"/>
  <c r="H20" i="3"/>
  <c r="I20" i="3"/>
  <c r="J20" i="3"/>
  <c r="K20" i="3"/>
  <c r="L20" i="3"/>
  <c r="M20" i="3"/>
  <c r="F21" i="3"/>
  <c r="G21" i="3"/>
  <c r="H21" i="3"/>
  <c r="I21" i="3"/>
  <c r="J21" i="3"/>
  <c r="K21" i="3"/>
  <c r="L21" i="3"/>
  <c r="M21" i="3"/>
  <c r="F23" i="3"/>
  <c r="G23" i="3"/>
  <c r="H23" i="3"/>
  <c r="I23" i="3"/>
  <c r="J23" i="3"/>
  <c r="K23" i="3"/>
  <c r="L23" i="3"/>
  <c r="M23" i="3"/>
  <c r="F24" i="3"/>
  <c r="G24" i="3"/>
  <c r="H24" i="3"/>
  <c r="I24" i="3"/>
  <c r="J24" i="3"/>
  <c r="K24" i="3"/>
  <c r="L24" i="3"/>
  <c r="M24" i="3"/>
  <c r="F25" i="3"/>
  <c r="G25" i="3"/>
  <c r="H25" i="3"/>
  <c r="I25" i="3"/>
  <c r="J25" i="3"/>
  <c r="K25" i="3"/>
  <c r="L25" i="3"/>
  <c r="M25" i="3"/>
  <c r="F26" i="3"/>
  <c r="G26" i="3"/>
  <c r="H26" i="3"/>
  <c r="I26" i="3"/>
  <c r="J26" i="3"/>
  <c r="K26" i="3"/>
  <c r="L26" i="3"/>
  <c r="M26" i="3"/>
  <c r="F28" i="3"/>
  <c r="G28" i="3"/>
  <c r="H28" i="3"/>
  <c r="I28" i="3"/>
  <c r="J28" i="3"/>
  <c r="K28" i="3"/>
  <c r="L28" i="3"/>
  <c r="M28" i="3"/>
  <c r="F29" i="3"/>
  <c r="G29" i="3"/>
  <c r="H29" i="3"/>
  <c r="I29" i="3"/>
  <c r="J29" i="3"/>
  <c r="K29" i="3"/>
  <c r="L29" i="3"/>
  <c r="M29" i="3"/>
  <c r="F30" i="3"/>
  <c r="G30" i="3"/>
  <c r="H30" i="3"/>
  <c r="I30" i="3"/>
  <c r="J30" i="3"/>
  <c r="K30" i="3"/>
  <c r="L30" i="3"/>
  <c r="M30" i="3"/>
  <c r="F31" i="3"/>
  <c r="G31" i="3"/>
  <c r="H31" i="3"/>
  <c r="I31" i="3"/>
  <c r="J31" i="3"/>
  <c r="K31" i="3"/>
  <c r="L31" i="3"/>
  <c r="M31" i="3"/>
  <c r="F33" i="3"/>
  <c r="G33" i="3"/>
  <c r="H33" i="3"/>
  <c r="I33" i="3"/>
  <c r="J33" i="3"/>
  <c r="K33" i="3"/>
  <c r="L33" i="3"/>
  <c r="M33" i="3"/>
  <c r="F34" i="3"/>
  <c r="G34" i="3"/>
  <c r="H34" i="3"/>
  <c r="I34" i="3"/>
  <c r="J34" i="3"/>
  <c r="K34" i="3"/>
  <c r="L34" i="3"/>
  <c r="M34" i="3"/>
  <c r="F35" i="3"/>
  <c r="G35" i="3"/>
  <c r="H35" i="3"/>
  <c r="I35" i="3"/>
  <c r="J35" i="3"/>
  <c r="K35" i="3"/>
  <c r="L35" i="3"/>
  <c r="M35" i="3"/>
  <c r="F36" i="3"/>
  <c r="G36" i="3"/>
  <c r="H36" i="3"/>
  <c r="I36" i="3"/>
  <c r="J36" i="3"/>
  <c r="K36" i="3"/>
  <c r="L36" i="3"/>
  <c r="M36" i="3"/>
  <c r="F38" i="3"/>
  <c r="G38" i="3"/>
  <c r="H38" i="3"/>
  <c r="I38" i="3"/>
  <c r="J38" i="3"/>
  <c r="K38" i="3"/>
  <c r="L38" i="3"/>
  <c r="M38" i="3"/>
  <c r="F39" i="3"/>
  <c r="G39" i="3"/>
  <c r="H39" i="3"/>
  <c r="I39" i="3"/>
  <c r="J39" i="3"/>
  <c r="K39" i="3"/>
  <c r="L39" i="3"/>
  <c r="M39" i="3"/>
  <c r="F40" i="3"/>
  <c r="G40" i="3"/>
  <c r="H40" i="3"/>
  <c r="I40" i="3"/>
  <c r="J40" i="3"/>
  <c r="K40" i="3"/>
  <c r="L40" i="3"/>
  <c r="M40" i="3"/>
  <c r="F41" i="3"/>
  <c r="G41" i="3"/>
  <c r="H41" i="3"/>
  <c r="I41" i="3"/>
  <c r="J41" i="3"/>
  <c r="K41" i="3"/>
  <c r="L41" i="3"/>
  <c r="M41" i="3"/>
  <c r="F44" i="3"/>
  <c r="G44" i="3"/>
  <c r="H44" i="3"/>
  <c r="I44" i="3"/>
  <c r="J44" i="3"/>
  <c r="K44" i="3"/>
  <c r="L44" i="3"/>
  <c r="M44" i="3"/>
  <c r="F45" i="3"/>
  <c r="G45" i="3"/>
  <c r="H45" i="3"/>
  <c r="I45" i="3"/>
  <c r="J45" i="3"/>
  <c r="K45" i="3"/>
  <c r="L45" i="3"/>
  <c r="M45" i="3"/>
  <c r="F46" i="3"/>
  <c r="G46" i="3"/>
  <c r="H46" i="3"/>
  <c r="I46" i="3"/>
  <c r="J46" i="3"/>
  <c r="K46" i="3"/>
  <c r="L46" i="3"/>
  <c r="M46" i="3"/>
  <c r="F48" i="3"/>
  <c r="G48" i="3"/>
  <c r="H48" i="3"/>
  <c r="I48" i="3"/>
  <c r="J48" i="3"/>
  <c r="K48" i="3"/>
  <c r="L48" i="3"/>
  <c r="M48" i="3"/>
  <c r="F49" i="3"/>
  <c r="G49" i="3"/>
  <c r="H49" i="3"/>
  <c r="I49" i="3"/>
  <c r="J49" i="3"/>
  <c r="K49" i="3"/>
  <c r="L49" i="3"/>
  <c r="M49" i="3"/>
  <c r="F50" i="3"/>
  <c r="G50" i="3"/>
  <c r="H50" i="3"/>
  <c r="I50" i="3"/>
  <c r="J50" i="3"/>
  <c r="K50" i="3"/>
  <c r="L50" i="3"/>
  <c r="M50" i="3"/>
  <c r="F51" i="3"/>
  <c r="G51" i="3"/>
  <c r="H51" i="3"/>
  <c r="I51" i="3"/>
  <c r="J51" i="3"/>
  <c r="K51" i="3"/>
  <c r="L51" i="3"/>
  <c r="M51" i="3"/>
  <c r="F53" i="3"/>
  <c r="G53" i="3"/>
  <c r="H53" i="3"/>
  <c r="I53" i="3"/>
  <c r="J53" i="3"/>
  <c r="K53" i="3"/>
  <c r="L53" i="3"/>
  <c r="M53" i="3"/>
  <c r="F54" i="3"/>
  <c r="G54" i="3"/>
  <c r="H54" i="3"/>
  <c r="I54" i="3"/>
  <c r="J54" i="3"/>
  <c r="K54" i="3"/>
  <c r="L54" i="3"/>
  <c r="M54" i="3"/>
  <c r="F55" i="3"/>
  <c r="G55" i="3"/>
  <c r="H55" i="3"/>
  <c r="I55" i="3"/>
  <c r="J55" i="3"/>
  <c r="K55" i="3"/>
  <c r="L55" i="3"/>
  <c r="M55" i="3"/>
  <c r="F56" i="3"/>
  <c r="G56" i="3"/>
  <c r="H56" i="3"/>
  <c r="I56" i="3"/>
  <c r="J56" i="3"/>
  <c r="K56" i="3"/>
  <c r="L56" i="3"/>
  <c r="M56" i="3"/>
  <c r="G8" i="3"/>
  <c r="H8" i="3"/>
  <c r="I8" i="3"/>
  <c r="J8" i="3"/>
  <c r="K8" i="3"/>
  <c r="L8" i="3"/>
  <c r="M8" i="3"/>
  <c r="F8" i="3"/>
  <c r="E55" i="3"/>
  <c r="E56" i="3"/>
  <c r="E46" i="3"/>
  <c r="E48" i="3"/>
  <c r="E49" i="3"/>
  <c r="E50" i="3"/>
  <c r="E51" i="3"/>
  <c r="E53" i="3"/>
  <c r="E54" i="3"/>
  <c r="E9" i="3"/>
  <c r="E10" i="3"/>
  <c r="E11" i="3"/>
  <c r="E13" i="3"/>
  <c r="E14" i="3"/>
  <c r="E15" i="3"/>
  <c r="E16" i="3"/>
  <c r="E18" i="3"/>
  <c r="E19" i="3"/>
  <c r="E20" i="3"/>
  <c r="E21" i="3"/>
  <c r="E23" i="3"/>
  <c r="E24" i="3"/>
  <c r="E25" i="3"/>
  <c r="E26" i="3"/>
  <c r="E28" i="3"/>
  <c r="E29" i="3"/>
  <c r="E30" i="3"/>
  <c r="E31" i="3"/>
  <c r="E33" i="3"/>
  <c r="E34" i="3"/>
  <c r="E35" i="3"/>
  <c r="E36" i="3"/>
  <c r="E38" i="3"/>
  <c r="E39" i="3"/>
  <c r="E40" i="3"/>
  <c r="E41" i="3"/>
  <c r="E44" i="3"/>
  <c r="E45" i="3"/>
  <c r="E8" i="3"/>
  <c r="M6" i="3"/>
  <c r="G6" i="3"/>
  <c r="H6" i="3"/>
  <c r="I6" i="3"/>
  <c r="J6" i="3"/>
  <c r="K6" i="3"/>
  <c r="L6" i="3"/>
  <c r="F6" i="3"/>
  <c r="I12" i="2" l="1"/>
  <c r="I11" i="2"/>
  <c r="I10" i="2"/>
  <c r="I9" i="2"/>
  <c r="Q12" i="2"/>
  <c r="Q11" i="2"/>
  <c r="Q10" i="2"/>
  <c r="Q9" i="2"/>
  <c r="U12" i="2"/>
  <c r="U11" i="2"/>
  <c r="U10" i="2"/>
  <c r="U9" i="2"/>
  <c r="M10" i="2"/>
  <c r="M11" i="2"/>
  <c r="M12" i="2"/>
  <c r="M9" i="2"/>
</calcChain>
</file>

<file path=xl/sharedStrings.xml><?xml version="1.0" encoding="utf-8"?>
<sst xmlns="http://schemas.openxmlformats.org/spreadsheetml/2006/main" count="153" uniqueCount="56">
  <si>
    <t>Choulakian and Stephens, Goodnes-of-Fit Tests for the Generalized Pareto Distribution, Technometrics, Vol. 14, No. 4, 11/2001, pp. 478 - 484</t>
  </si>
  <si>
    <t>Tabelle 2, pp. 480</t>
  </si>
  <si>
    <t>k\p</t>
  </si>
  <si>
    <t>Eigene MonteCarlo-Simulation: MC = 500.000 und N = 2000</t>
  </si>
  <si>
    <t>Position</t>
  </si>
  <si>
    <t>Schwelle</t>
  </si>
  <si>
    <t>Irrtwkt</t>
  </si>
  <si>
    <t>xi</t>
  </si>
  <si>
    <t>sigma</t>
  </si>
  <si>
    <t>emp VaR</t>
  </si>
  <si>
    <t>emp CVaR</t>
  </si>
  <si>
    <t>V95</t>
  </si>
  <si>
    <t>V97</t>
  </si>
  <si>
    <t>V99</t>
  </si>
  <si>
    <t>V99.9</t>
  </si>
  <si>
    <t>C95</t>
  </si>
  <si>
    <t>C97</t>
  </si>
  <si>
    <t>C99</t>
  </si>
  <si>
    <t>C99.9</t>
  </si>
  <si>
    <t>VaR (MEF)</t>
  </si>
  <si>
    <t>CVaR (MEF)</t>
  </si>
  <si>
    <t>AD</t>
  </si>
  <si>
    <t>CvM</t>
  </si>
  <si>
    <t>4.1548    3.0197    0.8388   -2.7712</t>
  </si>
  <si>
    <t>2.1163    1.1074   -0.8680   -4.2165</t>
  </si>
  <si>
    <t>ξ / p-Wert</t>
  </si>
  <si>
    <t>Statistik</t>
  </si>
  <si>
    <t>LT</t>
  </si>
  <si>
    <t>UT</t>
  </si>
  <si>
    <t xml:space="preserve">Position/ Schwelle/ Irrtwkt/ xi/ sigma/ p_AD/TS_AD/p_CM/TS_CM/emp.VaR/ emp.CVaR/ V95%/ V97%/ V99%/ V99.9%/ C95%/ C97%/ C99%/ C99.9%/ </t>
  </si>
  <si>
    <t>Prob_AD</t>
  </si>
  <si>
    <t>AD_Stat</t>
  </si>
  <si>
    <t>Prob_CM</t>
  </si>
  <si>
    <t>CM_Stat</t>
  </si>
  <si>
    <t>UT_Stat</t>
  </si>
  <si>
    <t>LT (a=1)</t>
  </si>
  <si>
    <t>UT (b=1)</t>
  </si>
  <si>
    <t>Schwellwert</t>
  </si>
  <si>
    <t>[n]</t>
  </si>
  <si>
    <t>Parameter</t>
  </si>
  <si>
    <t>Empirisch</t>
  </si>
  <si>
    <t>Value-at-Risk</t>
  </si>
  <si>
    <t xml:space="preserve">Bestimmung des Value-at-Risk </t>
  </si>
  <si>
    <r>
      <t>[</t>
    </r>
    <r>
      <rPr>
        <sz val="12"/>
        <color theme="1"/>
        <rFont val="Calibri"/>
        <family val="2"/>
      </rPr>
      <t>ξ]</t>
    </r>
  </si>
  <si>
    <r>
      <t>[</t>
    </r>
    <r>
      <rPr>
        <sz val="12"/>
        <color theme="1"/>
        <rFont val="Calibri"/>
        <family val="2"/>
      </rPr>
      <t>σ]</t>
    </r>
  </si>
  <si>
    <t xml:space="preserve">Bestimmung des Conditional Value-at-Risk </t>
  </si>
  <si>
    <t>Conditional Value-at-Risk</t>
  </si>
  <si>
    <t>Anpassungsdaten</t>
  </si>
  <si>
    <t>Statistiken</t>
  </si>
  <si>
    <t>Testgröße</t>
  </si>
  <si>
    <t>p-Wert</t>
  </si>
  <si>
    <r>
      <t>[A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]</t>
    </r>
  </si>
  <si>
    <r>
      <t>[W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]</t>
    </r>
  </si>
  <si>
    <t>Bestimmung des Tail-Modells</t>
  </si>
  <si>
    <t>Gütebewertung des Upper-Tail-Modells</t>
  </si>
  <si>
    <r>
      <t>[R</t>
    </r>
    <r>
      <rPr>
        <vertAlign val="superscript"/>
        <sz val="12"/>
        <color theme="1"/>
        <rFont val="Calibri"/>
        <family val="2"/>
        <scheme val="minor"/>
      </rPr>
      <t>2</t>
    </r>
    <r>
      <rPr>
        <vertAlign val="subscript"/>
        <sz val="12"/>
        <color theme="1"/>
        <rFont val="Calibri"/>
        <family val="2"/>
        <scheme val="minor"/>
      </rPr>
      <t>n,0,1</t>
    </r>
    <r>
      <rPr>
        <sz val="12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</si>
</sst>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"/>
    <numFmt numFmtId="167" formatCode="0.0%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1" fillId="2" borderId="1" xfId="0" applyNumberFormat="1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5" borderId="0" xfId="0" applyNumberFormat="1" applyFont="1" applyFill="1" applyBorder="1" applyAlignment="1">
      <alignment horizontal="center"/>
    </xf>
    <xf numFmtId="165" fontId="1" fillId="6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164" fontId="1" fillId="5" borderId="0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6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left" indent="2"/>
    </xf>
    <xf numFmtId="164" fontId="1" fillId="5" borderId="0" xfId="0" applyNumberFormat="1" applyFont="1" applyFill="1" applyBorder="1" applyAlignment="1">
      <alignment horizontal="left" indent="2"/>
    </xf>
    <xf numFmtId="164" fontId="1" fillId="4" borderId="0" xfId="0" applyNumberFormat="1" applyFont="1" applyFill="1" applyBorder="1" applyAlignment="1">
      <alignment horizontal="left" indent="2"/>
    </xf>
    <xf numFmtId="164" fontId="1" fillId="6" borderId="0" xfId="0" applyNumberFormat="1" applyFont="1" applyFill="1" applyBorder="1" applyAlignment="1">
      <alignment horizontal="left" indent="2"/>
    </xf>
    <xf numFmtId="165" fontId="2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left" indent="2"/>
    </xf>
    <xf numFmtId="165" fontId="1" fillId="2" borderId="2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0" fillId="7" borderId="0" xfId="0" applyFill="1"/>
    <xf numFmtId="0" fontId="0" fillId="0" borderId="0" xfId="0" applyAlignment="1">
      <alignment horizontal="left" indent="1"/>
    </xf>
    <xf numFmtId="0" fontId="0" fillId="0" borderId="0" xfId="0" quotePrefix="1" applyAlignment="1">
      <alignment horizontal="left" indent="1"/>
    </xf>
    <xf numFmtId="165" fontId="3" fillId="2" borderId="0" xfId="0" applyNumberFormat="1" applyFont="1" applyFill="1" applyBorder="1" applyAlignment="1">
      <alignment horizontal="center"/>
    </xf>
    <xf numFmtId="1" fontId="1" fillId="3" borderId="0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1" fontId="1" fillId="4" borderId="0" xfId="0" applyNumberFormat="1" applyFont="1" applyFill="1" applyBorder="1" applyAlignment="1">
      <alignment horizontal="center"/>
    </xf>
    <xf numFmtId="1" fontId="1" fillId="6" borderId="0" xfId="0" applyNumberFormat="1" applyFont="1" applyFill="1" applyBorder="1" applyAlignment="1">
      <alignment horizontal="center"/>
    </xf>
    <xf numFmtId="0" fontId="0" fillId="8" borderId="0" xfId="0" applyFill="1"/>
    <xf numFmtId="165" fontId="1" fillId="9" borderId="0" xfId="0" applyNumberFormat="1" applyFont="1" applyFill="1" applyBorder="1" applyAlignment="1">
      <alignment horizontal="center"/>
    </xf>
    <xf numFmtId="164" fontId="1" fillId="9" borderId="0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0" fontId="4" fillId="0" borderId="0" xfId="0" applyFont="1"/>
    <xf numFmtId="0" fontId="4" fillId="8" borderId="0" xfId="0" applyFont="1" applyFill="1"/>
    <xf numFmtId="0" fontId="0" fillId="0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1" xfId="0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4" fillId="2" borderId="5" xfId="0" applyFont="1" applyFill="1" applyBorder="1"/>
    <xf numFmtId="0" fontId="4" fillId="2" borderId="0" xfId="0" applyFont="1" applyFill="1" applyBorder="1"/>
    <xf numFmtId="167" fontId="4" fillId="2" borderId="0" xfId="0" applyNumberFormat="1" applyFont="1" applyFill="1" applyBorder="1" applyAlignment="1">
      <alignment horizontal="right" indent="2"/>
    </xf>
    <xf numFmtId="0" fontId="4" fillId="2" borderId="1" xfId="0" applyFont="1" applyFill="1" applyBorder="1"/>
    <xf numFmtId="0" fontId="1" fillId="2" borderId="0" xfId="0" applyFont="1" applyFill="1" applyBorder="1"/>
    <xf numFmtId="164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65" fontId="4" fillId="0" borderId="0" xfId="0" applyNumberFormat="1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left"/>
    </xf>
    <xf numFmtId="166" fontId="1" fillId="2" borderId="0" xfId="0" applyNumberFormat="1" applyFont="1" applyFill="1" applyBorder="1" applyAlignment="1">
      <alignment horizontal="right" indent="4"/>
    </xf>
    <xf numFmtId="164" fontId="1" fillId="2" borderId="0" xfId="0" applyNumberFormat="1" applyFont="1" applyFill="1" applyBorder="1" applyAlignment="1">
      <alignment horizontal="right" indent="3"/>
    </xf>
    <xf numFmtId="164" fontId="1" fillId="7" borderId="0" xfId="0" applyNumberFormat="1" applyFont="1" applyFill="1" applyBorder="1" applyAlignment="1">
      <alignment horizontal="right" indent="3"/>
    </xf>
    <xf numFmtId="166" fontId="1" fillId="7" borderId="0" xfId="0" applyNumberFormat="1" applyFont="1" applyFill="1" applyBorder="1" applyAlignment="1">
      <alignment horizontal="right" indent="4"/>
    </xf>
    <xf numFmtId="164" fontId="1" fillId="3" borderId="0" xfId="0" applyNumberFormat="1" applyFont="1" applyFill="1" applyBorder="1" applyAlignment="1">
      <alignment horizontal="right" indent="3"/>
    </xf>
    <xf numFmtId="166" fontId="1" fillId="3" borderId="0" xfId="0" applyNumberFormat="1" applyFont="1" applyFill="1" applyBorder="1" applyAlignment="1">
      <alignment horizontal="right" indent="4"/>
    </xf>
    <xf numFmtId="164" fontId="1" fillId="6" borderId="0" xfId="0" applyNumberFormat="1" applyFont="1" applyFill="1" applyBorder="1" applyAlignment="1">
      <alignment horizontal="right" indent="3"/>
    </xf>
    <xf numFmtId="166" fontId="1" fillId="6" borderId="0" xfId="0" applyNumberFormat="1" applyFont="1" applyFill="1" applyBorder="1" applyAlignment="1">
      <alignment horizontal="right" indent="4"/>
    </xf>
    <xf numFmtId="164" fontId="1" fillId="2" borderId="0" xfId="0" applyNumberFormat="1" applyFont="1" applyFill="1" applyBorder="1" applyAlignment="1">
      <alignment horizontal="left" indent="3"/>
    </xf>
    <xf numFmtId="165" fontId="3" fillId="2" borderId="5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2" fillId="2" borderId="5" xfId="0" applyFont="1" applyFill="1" applyBorder="1" applyAlignment="1"/>
    <xf numFmtId="0" fontId="1" fillId="2" borderId="0" xfId="0" applyFont="1" applyFill="1" applyBorder="1" applyAlignment="1"/>
    <xf numFmtId="0" fontId="2" fillId="2" borderId="0" xfId="0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167" fontId="4" fillId="2" borderId="1" xfId="0" applyNumberFormat="1" applyFont="1" applyFill="1" applyBorder="1" applyAlignment="1">
      <alignment horizontal="right" indent="2"/>
    </xf>
    <xf numFmtId="0" fontId="3" fillId="2" borderId="0" xfId="0" applyFont="1" applyFill="1" applyBorder="1"/>
    <xf numFmtId="0" fontId="1" fillId="2" borderId="1" xfId="0" applyFont="1" applyFill="1" applyBorder="1"/>
    <xf numFmtId="0" fontId="1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3" fillId="2" borderId="5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opLeftCell="F1" workbookViewId="0">
      <selection activeCell="L10" sqref="L10"/>
    </sheetView>
  </sheetViews>
  <sheetFormatPr baseColWidth="10" defaultRowHeight="15" x14ac:dyDescent="0.25"/>
  <sheetData>
    <row r="1" spans="1:21" x14ac:dyDescent="0.25">
      <c r="A1" t="s">
        <v>0</v>
      </c>
      <c r="M1" t="s">
        <v>3</v>
      </c>
    </row>
    <row r="3" spans="1:21" x14ac:dyDescent="0.25">
      <c r="A3" t="s">
        <v>1</v>
      </c>
    </row>
    <row r="5" spans="1:21" x14ac:dyDescent="0.25">
      <c r="A5" t="s">
        <v>2</v>
      </c>
      <c r="B5" s="2">
        <v>0.5</v>
      </c>
      <c r="C5" s="2">
        <v>0.25</v>
      </c>
      <c r="D5" s="2">
        <v>0.1</v>
      </c>
      <c r="E5" s="2">
        <v>0.05</v>
      </c>
      <c r="F5" s="2">
        <v>2.5000000000000001E-2</v>
      </c>
      <c r="G5" s="2">
        <v>0.01</v>
      </c>
      <c r="H5" s="2">
        <v>5.0000000000000001E-3</v>
      </c>
      <c r="I5" s="2">
        <v>1E-3</v>
      </c>
      <c r="M5">
        <v>0</v>
      </c>
      <c r="N5" s="2">
        <v>0.5</v>
      </c>
      <c r="O5" s="2">
        <v>0.25</v>
      </c>
      <c r="P5" s="2">
        <v>0.1</v>
      </c>
      <c r="Q5" s="2">
        <v>0.05</v>
      </c>
      <c r="R5" s="2">
        <v>2.5000000000000001E-2</v>
      </c>
      <c r="S5" s="2">
        <v>0.01</v>
      </c>
      <c r="T5" s="2">
        <v>5.0000000000000001E-3</v>
      </c>
      <c r="U5" s="2">
        <v>1E-3</v>
      </c>
    </row>
    <row r="6" spans="1:21" x14ac:dyDescent="0.25">
      <c r="A6" s="1">
        <v>-0.9</v>
      </c>
      <c r="B6" s="2">
        <v>4.5999999999999999E-2</v>
      </c>
      <c r="C6" s="2">
        <v>6.7000000000000004E-2</v>
      </c>
      <c r="D6" s="2">
        <v>9.4E-2</v>
      </c>
      <c r="E6" s="2">
        <v>0.115</v>
      </c>
      <c r="F6" s="2">
        <v>0.13600000000000001</v>
      </c>
      <c r="G6" s="2">
        <v>0.16500000000000001</v>
      </c>
      <c r="H6" s="2">
        <v>0.187</v>
      </c>
      <c r="I6" s="2">
        <v>0.23899999999999999</v>
      </c>
      <c r="M6" s="1">
        <v>-0.5</v>
      </c>
      <c r="N6" s="2">
        <v>6.8643296062017564E-2</v>
      </c>
      <c r="O6" s="2">
        <v>0.10607874305113062</v>
      </c>
      <c r="P6" s="2">
        <v>0.15786168559670824</v>
      </c>
      <c r="Q6" s="2">
        <v>0.19914157157451282</v>
      </c>
      <c r="R6" s="2">
        <v>0.24195060914919855</v>
      </c>
      <c r="S6" s="2">
        <v>0.30076523321077214</v>
      </c>
      <c r="T6" s="2">
        <v>0.3485296357338743</v>
      </c>
      <c r="U6" s="2">
        <v>0.45800167603157876</v>
      </c>
    </row>
    <row r="7" spans="1:21" x14ac:dyDescent="0.25">
      <c r="A7" s="1">
        <v>-0.9</v>
      </c>
      <c r="B7" s="2">
        <v>0.33900000000000002</v>
      </c>
      <c r="C7" s="2">
        <v>0.47099999999999997</v>
      </c>
      <c r="D7" s="2">
        <v>0.64100000000000001</v>
      </c>
      <c r="E7" s="2">
        <v>0.77100000000000002</v>
      </c>
      <c r="F7" s="2">
        <v>0.90500000000000003</v>
      </c>
      <c r="G7" s="2">
        <v>1.0860000000000001</v>
      </c>
      <c r="H7" s="2">
        <v>1.226</v>
      </c>
      <c r="I7" s="2">
        <v>1.5589999999999999</v>
      </c>
      <c r="M7" s="1">
        <v>-0.5</v>
      </c>
      <c r="N7" s="2">
        <v>0.46486757053730798</v>
      </c>
      <c r="O7" s="2">
        <v>0.68356720720157682</v>
      </c>
      <c r="P7" s="2">
        <v>0.97941342717331281</v>
      </c>
      <c r="Q7" s="2">
        <v>1.2168101836707592</v>
      </c>
      <c r="R7" s="2">
        <v>1.4594378728927495</v>
      </c>
      <c r="S7" s="2">
        <v>1.7995551035892277</v>
      </c>
      <c r="T7" s="2">
        <v>2.0696194900883711</v>
      </c>
      <c r="U7" s="2">
        <v>2.7199202558756497</v>
      </c>
    </row>
    <row r="8" spans="1:21" x14ac:dyDescent="0.25">
      <c r="A8" s="1">
        <v>-0.5</v>
      </c>
      <c r="B8" s="2">
        <v>4.9000000000000002E-2</v>
      </c>
      <c r="C8" s="2">
        <v>7.1999999999999995E-2</v>
      </c>
      <c r="D8" s="2">
        <v>0.10100000000000001</v>
      </c>
      <c r="E8" s="2">
        <v>0.124</v>
      </c>
      <c r="F8" s="2">
        <v>0.14699999999999999</v>
      </c>
      <c r="G8" s="2">
        <v>0.17899999999999999</v>
      </c>
      <c r="H8" s="2">
        <v>0.20399999999999999</v>
      </c>
      <c r="I8" s="2">
        <v>0.26400000000000001</v>
      </c>
      <c r="M8" s="1">
        <v>-0.5</v>
      </c>
      <c r="N8" s="2">
        <v>0.26084106195457935</v>
      </c>
      <c r="O8" s="2">
        <v>0.40626148274031948</v>
      </c>
      <c r="P8" s="2">
        <v>0.61151427429786054</v>
      </c>
      <c r="Q8" s="2">
        <v>0.7798120039387868</v>
      </c>
      <c r="R8" s="2">
        <v>0.9564705979619248</v>
      </c>
      <c r="S8" s="2">
        <v>1.2005936184450547</v>
      </c>
      <c r="T8" s="2">
        <v>1.3888234770997769</v>
      </c>
      <c r="U8" s="2">
        <v>1.8679755945668148</v>
      </c>
    </row>
    <row r="9" spans="1:21" x14ac:dyDescent="0.25">
      <c r="A9" s="1">
        <v>-0.5</v>
      </c>
      <c r="B9" s="2">
        <v>0.35599999999999998</v>
      </c>
      <c r="C9" s="2">
        <v>0.499</v>
      </c>
      <c r="D9" s="2">
        <v>0.68500000000000005</v>
      </c>
      <c r="E9" s="2">
        <v>0.83</v>
      </c>
      <c r="F9" s="2">
        <v>0.97799999999999998</v>
      </c>
      <c r="G9" s="2">
        <v>1.18</v>
      </c>
      <c r="H9" s="2">
        <v>1.3360000000000001</v>
      </c>
      <c r="I9" s="2">
        <v>1.7070000000000001</v>
      </c>
      <c r="M9" s="1">
        <v>-0.5</v>
      </c>
      <c r="N9" s="2">
        <v>0.19372874143243735</v>
      </c>
      <c r="O9" s="2">
        <v>0.28218772770776468</v>
      </c>
      <c r="P9" s="2">
        <v>0.39851904374268088</v>
      </c>
      <c r="Q9" s="2">
        <v>0.48890170188667526</v>
      </c>
      <c r="R9" s="2">
        <v>0.5805813552615291</v>
      </c>
      <c r="S9" s="2">
        <v>0.70689854558474963</v>
      </c>
      <c r="T9" s="2">
        <v>0.80601171321018228</v>
      </c>
      <c r="U9" s="2">
        <v>1.0425700975440577</v>
      </c>
    </row>
    <row r="10" spans="1:21" x14ac:dyDescent="0.25">
      <c r="A10" s="1">
        <v>-0.2</v>
      </c>
      <c r="B10" s="2">
        <v>5.2999999999999999E-2</v>
      </c>
      <c r="C10" s="2">
        <v>7.8E-2</v>
      </c>
      <c r="D10" s="2">
        <v>0.111</v>
      </c>
      <c r="E10" s="2">
        <v>0.13700000000000001</v>
      </c>
      <c r="F10" s="2">
        <v>0.16400000000000001</v>
      </c>
      <c r="G10" s="2">
        <v>0.2</v>
      </c>
      <c r="H10" s="2">
        <v>0.22800000000000001</v>
      </c>
      <c r="I10" s="2">
        <v>0.29399999999999998</v>
      </c>
      <c r="M10" s="1">
        <v>-0.4</v>
      </c>
      <c r="N10" s="2">
        <v>6.6160787824263365E-2</v>
      </c>
      <c r="O10" s="2">
        <v>0.10165414721093763</v>
      </c>
      <c r="P10" s="2">
        <v>0.15005710272095032</v>
      </c>
      <c r="Q10" s="2">
        <v>0.18866133813827304</v>
      </c>
      <c r="R10" s="2">
        <v>0.22849856404815116</v>
      </c>
      <c r="S10" s="2">
        <v>0.28414943245107765</v>
      </c>
      <c r="T10" s="2">
        <v>0.3259221299008529</v>
      </c>
      <c r="U10" s="2">
        <v>0.42336174534894949</v>
      </c>
    </row>
    <row r="11" spans="1:21" x14ac:dyDescent="0.25">
      <c r="A11" s="1">
        <v>-0.2</v>
      </c>
      <c r="B11" s="2">
        <v>0.376</v>
      </c>
      <c r="C11" s="2">
        <v>0.53400000000000003</v>
      </c>
      <c r="D11" s="2">
        <v>0.74099999999999999</v>
      </c>
      <c r="E11" s="2">
        <v>0.90300000000000002</v>
      </c>
      <c r="F11" s="2">
        <v>1.069</v>
      </c>
      <c r="G11" s="2">
        <v>1.296</v>
      </c>
      <c r="H11" s="2">
        <v>1.4710000000000001</v>
      </c>
      <c r="I11" s="2">
        <v>1.893</v>
      </c>
      <c r="M11" s="1">
        <v>-0.4</v>
      </c>
      <c r="N11" s="2">
        <v>0.45061661012368859</v>
      </c>
      <c r="O11" s="2">
        <v>0.65940214507168093</v>
      </c>
      <c r="P11" s="2">
        <v>0.93937416256471806</v>
      </c>
      <c r="Q11" s="2">
        <v>1.1648532473507203</v>
      </c>
      <c r="R11" s="2">
        <v>1.3926440785264731</v>
      </c>
      <c r="S11" s="2">
        <v>1.7148837229246965</v>
      </c>
      <c r="T11" s="2">
        <v>1.9625708290752755</v>
      </c>
      <c r="U11" s="2">
        <v>2.5769283083172922</v>
      </c>
    </row>
    <row r="12" spans="1:21" x14ac:dyDescent="0.25">
      <c r="A12" s="1">
        <v>-0.1</v>
      </c>
      <c r="B12" s="2">
        <v>5.5E-2</v>
      </c>
      <c r="C12" s="2">
        <v>8.1000000000000003E-2</v>
      </c>
      <c r="D12" s="2">
        <v>0.11600000000000001</v>
      </c>
      <c r="E12" s="2">
        <v>0.14399999999999999</v>
      </c>
      <c r="F12" s="2">
        <v>0.17199999999999999</v>
      </c>
      <c r="G12" s="2">
        <v>0.21</v>
      </c>
      <c r="H12" s="2">
        <v>0.24</v>
      </c>
      <c r="I12" s="2">
        <v>0.31</v>
      </c>
      <c r="M12" s="1">
        <v>-0.4</v>
      </c>
      <c r="N12" s="2">
        <v>0.25422904886409015</v>
      </c>
      <c r="O12" s="2">
        <v>0.39385550466477071</v>
      </c>
      <c r="P12" s="2">
        <v>0.58984227993141758</v>
      </c>
      <c r="Q12" s="2">
        <v>0.75101787505172979</v>
      </c>
      <c r="R12" s="2">
        <v>0.91912292459483069</v>
      </c>
      <c r="S12" s="2">
        <v>1.1483061924950562</v>
      </c>
      <c r="T12" s="2">
        <v>1.3351090735868638</v>
      </c>
      <c r="U12" s="2">
        <v>1.7631710251953336</v>
      </c>
    </row>
    <row r="13" spans="1:21" x14ac:dyDescent="0.25">
      <c r="A13" s="1">
        <v>-0.1</v>
      </c>
      <c r="B13" s="2">
        <v>0.38600000000000001</v>
      </c>
      <c r="C13" s="2">
        <v>0.55000000000000004</v>
      </c>
      <c r="D13" s="2">
        <v>0.76600000000000001</v>
      </c>
      <c r="E13" s="2">
        <v>0.93500000000000005</v>
      </c>
      <c r="F13" s="2">
        <v>1.1100000000000001</v>
      </c>
      <c r="G13" s="2">
        <v>1.3480000000000001</v>
      </c>
      <c r="H13" s="2">
        <v>1.532</v>
      </c>
      <c r="I13" s="2">
        <v>1.966</v>
      </c>
      <c r="M13" s="1">
        <v>-0.4</v>
      </c>
      <c r="N13" s="2">
        <v>0.1864592027143317</v>
      </c>
      <c r="O13" s="2">
        <v>0.27020052408079209</v>
      </c>
      <c r="P13" s="2">
        <v>0.37914089833986964</v>
      </c>
      <c r="Q13" s="2">
        <v>0.4641090589580017</v>
      </c>
      <c r="R13" s="2">
        <v>0.55119509569874481</v>
      </c>
      <c r="S13" s="2">
        <v>0.66607294930452099</v>
      </c>
      <c r="T13" s="2">
        <v>0.75552910243447968</v>
      </c>
      <c r="U13" s="2">
        <v>0.96203986164141497</v>
      </c>
    </row>
    <row r="14" spans="1:21" x14ac:dyDescent="0.25">
      <c r="A14" s="1">
        <v>0</v>
      </c>
      <c r="B14" s="2">
        <v>5.7000000000000002E-2</v>
      </c>
      <c r="C14" s="2">
        <v>8.5999999999999993E-2</v>
      </c>
      <c r="D14" s="2">
        <v>0.124</v>
      </c>
      <c r="E14" s="2">
        <v>0.153</v>
      </c>
      <c r="F14" s="2">
        <v>0.183</v>
      </c>
      <c r="G14" s="2">
        <v>0.224</v>
      </c>
      <c r="H14" s="2">
        <v>0.255</v>
      </c>
      <c r="I14" s="2">
        <v>0.33</v>
      </c>
      <c r="M14" s="1">
        <v>-0.3</v>
      </c>
      <c r="N14" s="2">
        <v>6.3648744032884258E-2</v>
      </c>
      <c r="O14" s="2">
        <v>9.7007799638444081E-2</v>
      </c>
      <c r="P14" s="2">
        <v>0.14248219154607877</v>
      </c>
      <c r="Q14" s="2">
        <v>0.17877000905181498</v>
      </c>
      <c r="R14" s="2">
        <v>0.21582135815958275</v>
      </c>
      <c r="S14" s="2">
        <v>0.26607349257377599</v>
      </c>
      <c r="T14" s="2">
        <v>0.30606335444518007</v>
      </c>
      <c r="U14" s="2">
        <v>0.40247510927055391</v>
      </c>
    </row>
    <row r="15" spans="1:21" x14ac:dyDescent="0.25">
      <c r="A15" s="1">
        <v>0</v>
      </c>
      <c r="B15" s="2">
        <v>0.39700000000000002</v>
      </c>
      <c r="C15" s="2">
        <v>0.56899999999999995</v>
      </c>
      <c r="D15" s="2">
        <v>0.79600000000000004</v>
      </c>
      <c r="E15" s="2">
        <v>0.97399999999999998</v>
      </c>
      <c r="F15" s="2">
        <v>1.1579999999999999</v>
      </c>
      <c r="G15" s="2">
        <v>1.409</v>
      </c>
      <c r="H15" s="2">
        <v>1.603</v>
      </c>
      <c r="I15" s="2">
        <v>2.0640000000000001</v>
      </c>
      <c r="M15" s="1">
        <v>-0.3</v>
      </c>
      <c r="N15" s="2">
        <v>0.43625476069587421</v>
      </c>
      <c r="O15" s="2">
        <v>0.63528792114789212</v>
      </c>
      <c r="P15" s="2">
        <v>0.90294563126440153</v>
      </c>
      <c r="Q15" s="2">
        <v>1.1134886092872875</v>
      </c>
      <c r="R15" s="2">
        <v>1.3328042872090009</v>
      </c>
      <c r="S15" s="2">
        <v>1.6334609762593573</v>
      </c>
      <c r="T15" s="2">
        <v>1.8624680871712371</v>
      </c>
      <c r="U15" s="2">
        <v>2.4149815878913614</v>
      </c>
    </row>
    <row r="16" spans="1:21" x14ac:dyDescent="0.25">
      <c r="A16" s="1">
        <v>0.1</v>
      </c>
      <c r="B16" s="2">
        <v>5.8999999999999997E-2</v>
      </c>
      <c r="C16" s="2">
        <v>8.8999999999999996E-2</v>
      </c>
      <c r="D16" s="2">
        <v>0.129</v>
      </c>
      <c r="E16" s="2">
        <v>0.16</v>
      </c>
      <c r="F16" s="2">
        <v>0.192</v>
      </c>
      <c r="G16" s="2">
        <v>0.23599999999999999</v>
      </c>
      <c r="H16" s="2">
        <v>0.27</v>
      </c>
      <c r="I16" s="2">
        <v>0.35099999999999998</v>
      </c>
      <c r="M16" s="1">
        <v>-0.3</v>
      </c>
      <c r="N16" s="2">
        <v>0.24705865093255852</v>
      </c>
      <c r="O16" s="2">
        <v>0.38085710790483063</v>
      </c>
      <c r="P16" s="2">
        <v>0.57048872583027332</v>
      </c>
      <c r="Q16" s="2">
        <v>0.72178812990432561</v>
      </c>
      <c r="R16" s="2">
        <v>0.88293166112134713</v>
      </c>
      <c r="S16" s="2">
        <v>1.1027433276312877</v>
      </c>
      <c r="T16" s="2">
        <v>1.2703740161891801</v>
      </c>
      <c r="U16" s="2">
        <v>1.6800323740326348</v>
      </c>
    </row>
    <row r="17" spans="1:21" x14ac:dyDescent="0.25">
      <c r="A17" s="1">
        <v>0.1</v>
      </c>
      <c r="B17" s="2">
        <v>0.41</v>
      </c>
      <c r="C17" s="2">
        <v>0.59099999999999997</v>
      </c>
      <c r="D17" s="2">
        <v>0.83099999999999996</v>
      </c>
      <c r="E17" s="2">
        <v>1.02</v>
      </c>
      <c r="F17" s="2">
        <v>1.2150000000000001</v>
      </c>
      <c r="G17" s="2">
        <v>1.4810000000000001</v>
      </c>
      <c r="H17" s="2">
        <v>1.6870000000000001</v>
      </c>
      <c r="I17" s="2">
        <v>2.1760000000000002</v>
      </c>
      <c r="M17" s="1">
        <v>-0.3</v>
      </c>
      <c r="N17" s="2">
        <v>0.17951493097723414</v>
      </c>
      <c r="O17" s="2">
        <v>0.25865250819595076</v>
      </c>
      <c r="P17" s="2">
        <v>0.36162042857836241</v>
      </c>
      <c r="Q17" s="2">
        <v>0.44085773699987385</v>
      </c>
      <c r="R17" s="2">
        <v>0.52144227211329053</v>
      </c>
      <c r="S17" s="2">
        <v>0.62963169550528164</v>
      </c>
      <c r="T17" s="2">
        <v>0.71408271369557497</v>
      </c>
      <c r="U17" s="2">
        <v>0.92099751071691571</v>
      </c>
    </row>
    <row r="18" spans="1:21" x14ac:dyDescent="0.25">
      <c r="A18" s="1">
        <v>0.2</v>
      </c>
      <c r="B18" s="2">
        <v>6.2E-2</v>
      </c>
      <c r="C18" s="2">
        <v>9.4E-2</v>
      </c>
      <c r="D18" s="2">
        <v>0.13700000000000001</v>
      </c>
      <c r="E18" s="2">
        <v>0.17100000000000001</v>
      </c>
      <c r="F18" s="2">
        <v>0.20599999999999999</v>
      </c>
      <c r="G18" s="2">
        <v>0.254</v>
      </c>
      <c r="H18" s="2">
        <v>0.29099999999999998</v>
      </c>
      <c r="I18" s="2">
        <v>0.38</v>
      </c>
      <c r="M18" s="1">
        <v>-0.2</v>
      </c>
      <c r="N18" s="2">
        <v>6.1090669069805419E-2</v>
      </c>
      <c r="O18" s="2">
        <v>9.2365860493429125E-2</v>
      </c>
      <c r="P18" s="2">
        <v>0.13462686802632826</v>
      </c>
      <c r="Q18" s="2">
        <v>0.16815265048637751</v>
      </c>
      <c r="R18" s="2">
        <v>0.20292078750203665</v>
      </c>
      <c r="S18" s="2">
        <v>0.24978974220300407</v>
      </c>
      <c r="T18" s="2">
        <v>0.28635938270692929</v>
      </c>
      <c r="U18" s="2">
        <v>0.37342344919435666</v>
      </c>
    </row>
    <row r="19" spans="1:21" x14ac:dyDescent="0.25">
      <c r="A19" s="1">
        <v>0.2</v>
      </c>
      <c r="B19" s="2">
        <v>0.42599999999999999</v>
      </c>
      <c r="C19" s="2">
        <v>0.61699999999999999</v>
      </c>
      <c r="D19" s="2">
        <v>0.873</v>
      </c>
      <c r="E19" s="2">
        <v>1.0740000000000001</v>
      </c>
      <c r="F19" s="2">
        <v>1.2829999999999999</v>
      </c>
      <c r="G19" s="2">
        <v>1.5669999999999999</v>
      </c>
      <c r="H19" s="2">
        <v>1.788</v>
      </c>
      <c r="I19" s="2">
        <v>2.3140000000000001</v>
      </c>
      <c r="M19" s="1">
        <v>-0.2</v>
      </c>
      <c r="N19" s="2">
        <v>0.42183249601043826</v>
      </c>
      <c r="O19" s="2">
        <v>0.61059049054983916</v>
      </c>
      <c r="P19" s="2">
        <v>0.86323217773792749</v>
      </c>
      <c r="Q19" s="2">
        <v>1.0616977489510191</v>
      </c>
      <c r="R19" s="2">
        <v>1.2704857238277327</v>
      </c>
      <c r="S19" s="2">
        <v>1.5557357142354249</v>
      </c>
      <c r="T19" s="2">
        <v>1.765551923007024</v>
      </c>
      <c r="U19" s="2">
        <v>2.2830379655297293</v>
      </c>
    </row>
    <row r="20" spans="1:21" x14ac:dyDescent="0.25">
      <c r="A20" s="1">
        <v>0.3</v>
      </c>
      <c r="B20" s="2">
        <v>6.5000000000000002E-2</v>
      </c>
      <c r="C20" s="2">
        <v>0.1</v>
      </c>
      <c r="D20" s="2">
        <v>0.14699999999999999</v>
      </c>
      <c r="E20" s="2">
        <v>0.184</v>
      </c>
      <c r="F20" s="2">
        <v>0.223</v>
      </c>
      <c r="G20" s="2">
        <v>0.27600000000000002</v>
      </c>
      <c r="H20" s="2">
        <v>0.317</v>
      </c>
      <c r="I20" s="2">
        <v>0.41499999999999998</v>
      </c>
      <c r="M20" s="1">
        <v>-0.2</v>
      </c>
      <c r="N20" s="2">
        <v>0.23939725564741821</v>
      </c>
      <c r="O20" s="2">
        <v>0.36750516660094945</v>
      </c>
      <c r="P20" s="2">
        <v>0.54781226456179866</v>
      </c>
      <c r="Q20" s="2">
        <v>0.69215640442689619</v>
      </c>
      <c r="R20" s="2">
        <v>0.84375853045912663</v>
      </c>
      <c r="S20" s="2">
        <v>1.0521057752180241</v>
      </c>
      <c r="T20" s="2">
        <v>1.212899037886018</v>
      </c>
      <c r="U20" s="2">
        <v>1.5918326799715032</v>
      </c>
    </row>
    <row r="21" spans="1:21" x14ac:dyDescent="0.25">
      <c r="A21" s="1">
        <v>0.3</v>
      </c>
      <c r="B21" s="2">
        <v>0.44500000000000001</v>
      </c>
      <c r="C21" s="2">
        <v>0.64900000000000002</v>
      </c>
      <c r="D21" s="2">
        <v>0.92400000000000004</v>
      </c>
      <c r="E21" s="2">
        <v>1.1399999999999999</v>
      </c>
      <c r="F21" s="2">
        <v>1.365</v>
      </c>
      <c r="G21" s="2">
        <v>1.6719999999999999</v>
      </c>
      <c r="H21" s="2">
        <v>1.909</v>
      </c>
      <c r="I21" s="2">
        <v>2.4750000000000001</v>
      </c>
      <c r="M21" s="1">
        <v>-0.2</v>
      </c>
      <c r="N21" s="2">
        <v>0.17293092747900118</v>
      </c>
      <c r="O21" s="2">
        <v>0.24768908380758603</v>
      </c>
      <c r="P21" s="2">
        <v>0.34394744349458506</v>
      </c>
      <c r="Q21" s="2">
        <v>0.41822238473423567</v>
      </c>
      <c r="R21" s="2">
        <v>0.49413403802122957</v>
      </c>
      <c r="S21" s="2">
        <v>0.59610941846005971</v>
      </c>
      <c r="T21" s="2">
        <v>0.67605611564431456</v>
      </c>
      <c r="U21" s="2">
        <v>0.8564387541709948</v>
      </c>
    </row>
    <row r="22" spans="1:21" x14ac:dyDescent="0.25">
      <c r="A22" s="1">
        <v>0.4</v>
      </c>
      <c r="B22" s="2">
        <v>6.9000000000000006E-2</v>
      </c>
      <c r="C22" s="2">
        <v>0.107</v>
      </c>
      <c r="D22" s="2">
        <v>0.159</v>
      </c>
      <c r="E22" s="2">
        <v>0.20100000000000001</v>
      </c>
      <c r="F22" s="2">
        <v>0.24399999999999999</v>
      </c>
      <c r="G22" s="2">
        <v>0.30299999999999999</v>
      </c>
      <c r="H22" s="2">
        <v>0.34899999999999998</v>
      </c>
      <c r="I22" s="2">
        <v>0.45800000000000002</v>
      </c>
      <c r="M22" s="1">
        <v>-0.1</v>
      </c>
      <c r="N22" s="2">
        <v>5.8629615411501981E-2</v>
      </c>
      <c r="O22" s="2">
        <v>8.8088564918087295E-2</v>
      </c>
      <c r="P22" s="2">
        <v>0.12800360377261918</v>
      </c>
      <c r="Q22" s="2">
        <v>0.15950001364272298</v>
      </c>
      <c r="R22" s="2">
        <v>0.19183462922365099</v>
      </c>
      <c r="S22" s="2">
        <v>0.2355100402375328</v>
      </c>
      <c r="T22" s="2">
        <v>0.26940897911285572</v>
      </c>
      <c r="U22" s="2">
        <v>0.35094594290178188</v>
      </c>
    </row>
    <row r="23" spans="1:21" x14ac:dyDescent="0.25">
      <c r="A23" s="1">
        <v>0.4</v>
      </c>
      <c r="B23" s="2">
        <v>0.46800000000000003</v>
      </c>
      <c r="C23" s="2">
        <v>0.68799999999999994</v>
      </c>
      <c r="D23" s="2">
        <v>0.98499999999999999</v>
      </c>
      <c r="E23" s="2">
        <v>1.2210000000000001</v>
      </c>
      <c r="F23" s="2">
        <v>1.4650000000000001</v>
      </c>
      <c r="G23" s="2">
        <v>1.7989999999999999</v>
      </c>
      <c r="H23" s="2">
        <v>2.0579999999999998</v>
      </c>
      <c r="I23" s="2">
        <v>2.6739999999999999</v>
      </c>
      <c r="M23" s="1">
        <v>-0.1</v>
      </c>
      <c r="N23" s="2">
        <v>0.40826377864414098</v>
      </c>
      <c r="O23" s="2">
        <v>0.58866064120843475</v>
      </c>
      <c r="P23" s="2">
        <v>0.82872971210349533</v>
      </c>
      <c r="Q23" s="2">
        <v>1.0192534081850226</v>
      </c>
      <c r="R23" s="2">
        <v>1.2147678587398332</v>
      </c>
      <c r="S23" s="2">
        <v>1.4789850670995293</v>
      </c>
      <c r="T23" s="2">
        <v>1.6854066615787815</v>
      </c>
      <c r="U23" s="2">
        <v>2.1737239999110898</v>
      </c>
    </row>
    <row r="24" spans="1:21" x14ac:dyDescent="0.25">
      <c r="A24" s="1">
        <v>0.5</v>
      </c>
      <c r="B24" s="2">
        <v>7.3999999999999996E-2</v>
      </c>
      <c r="C24" s="2">
        <v>0.11600000000000001</v>
      </c>
      <c r="D24" s="2">
        <v>0.17399999999999999</v>
      </c>
      <c r="E24" s="2">
        <v>0.222</v>
      </c>
      <c r="F24" s="2">
        <v>0.27100000000000002</v>
      </c>
      <c r="G24" s="2">
        <v>0.33800000000000002</v>
      </c>
      <c r="H24" s="2">
        <v>0.39</v>
      </c>
      <c r="I24" s="2">
        <v>0.51300000000000001</v>
      </c>
      <c r="M24" s="1">
        <v>-0.1</v>
      </c>
      <c r="N24" s="2">
        <v>0.23208100981264579</v>
      </c>
      <c r="O24" s="2">
        <v>0.35483067633776955</v>
      </c>
      <c r="P24" s="2">
        <v>0.52646469964793141</v>
      </c>
      <c r="Q24" s="2">
        <v>0.66561465612176107</v>
      </c>
      <c r="R24" s="2">
        <v>0.80986189603299863</v>
      </c>
      <c r="S24" s="2">
        <v>1.0074620627169679</v>
      </c>
      <c r="T24" s="2">
        <v>1.1590951302532631</v>
      </c>
      <c r="U24" s="2">
        <v>1.512037847688589</v>
      </c>
    </row>
    <row r="25" spans="1:21" x14ac:dyDescent="0.25">
      <c r="A25" s="1">
        <v>0.5</v>
      </c>
      <c r="B25" s="2">
        <v>0.496</v>
      </c>
      <c r="C25" s="2">
        <v>0.73499999999999999</v>
      </c>
      <c r="D25" s="2">
        <v>1.0609999999999999</v>
      </c>
      <c r="E25" s="2">
        <v>1.321</v>
      </c>
      <c r="F25" s="2">
        <v>1.59</v>
      </c>
      <c r="G25" s="2">
        <v>1.958</v>
      </c>
      <c r="H25" s="2">
        <v>2.2429999999999999</v>
      </c>
      <c r="I25" s="2">
        <v>2.9220000000000002</v>
      </c>
      <c r="M25" s="1">
        <v>-0.1</v>
      </c>
      <c r="N25" s="2">
        <v>0.16730007793148616</v>
      </c>
      <c r="O25" s="2">
        <v>0.23823332953577392</v>
      </c>
      <c r="P25" s="2">
        <v>0.33005746822027504</v>
      </c>
      <c r="Q25" s="2">
        <v>0.4004381480228858</v>
      </c>
      <c r="R25" s="2">
        <v>0.4712332662826384</v>
      </c>
      <c r="S25" s="2">
        <v>0.56680766543888694</v>
      </c>
      <c r="T25" s="2">
        <v>0.64441287335932884</v>
      </c>
      <c r="U25" s="2">
        <v>0.82706372151085361</v>
      </c>
    </row>
    <row r="26" spans="1:21" x14ac:dyDescent="0.25">
      <c r="M26" s="1">
        <v>0</v>
      </c>
      <c r="N26" s="2">
        <v>5.6491501625286038E-2</v>
      </c>
      <c r="O26" s="2">
        <v>8.4473527809924176E-2</v>
      </c>
      <c r="P26" s="2">
        <v>0.12165758505014493</v>
      </c>
      <c r="Q26" s="2">
        <v>0.15071176014090151</v>
      </c>
      <c r="R26" s="2">
        <v>0.18103801968107139</v>
      </c>
      <c r="S26" s="2">
        <v>0.22215088740213573</v>
      </c>
      <c r="T26" s="2">
        <v>0.25354389972365321</v>
      </c>
      <c r="U26" s="2">
        <v>0.32588464502702397</v>
      </c>
    </row>
    <row r="27" spans="1:21" x14ac:dyDescent="0.25">
      <c r="M27" s="1">
        <v>0</v>
      </c>
      <c r="N27" s="2">
        <v>0.39646457895469212</v>
      </c>
      <c r="O27" s="2">
        <v>0.56875674935986353</v>
      </c>
      <c r="P27" s="2">
        <v>0.79627476998507518</v>
      </c>
      <c r="Q27" s="2">
        <v>0.97450333536585276</v>
      </c>
      <c r="R27" s="2">
        <v>1.1588926263762005</v>
      </c>
      <c r="S27" s="2">
        <v>1.4096733424505601</v>
      </c>
      <c r="T27" s="2">
        <v>1.6040635303522777</v>
      </c>
      <c r="U27" s="2">
        <v>2.0448708533240278</v>
      </c>
    </row>
    <row r="28" spans="1:21" x14ac:dyDescent="0.25">
      <c r="M28" s="1">
        <v>0</v>
      </c>
      <c r="N28" s="2">
        <v>0.22543612139361358</v>
      </c>
      <c r="O28" s="2">
        <v>0.34250691957413437</v>
      </c>
      <c r="P28" s="2">
        <v>0.50504274462537069</v>
      </c>
      <c r="Q28" s="2">
        <v>0.63561222157613884</v>
      </c>
      <c r="R28" s="2">
        <v>0.77314327797012083</v>
      </c>
      <c r="S28" s="2">
        <v>0.96038170328347405</v>
      </c>
      <c r="T28" s="2">
        <v>1.1040072999085169</v>
      </c>
      <c r="U28" s="2">
        <v>1.4211175375567109</v>
      </c>
    </row>
    <row r="29" spans="1:21" x14ac:dyDescent="0.25">
      <c r="M29" s="1">
        <v>0</v>
      </c>
      <c r="N29" s="2">
        <v>0.16241401895376839</v>
      </c>
      <c r="O29" s="2">
        <v>0.23034572521146401</v>
      </c>
      <c r="P29" s="2">
        <v>0.31748977981317239</v>
      </c>
      <c r="Q29" s="2">
        <v>0.38459876346962574</v>
      </c>
      <c r="R29" s="2">
        <v>0.4525004902885712</v>
      </c>
      <c r="S29" s="2">
        <v>0.5434382639919022</v>
      </c>
      <c r="T29" s="2">
        <v>0.61405671796899242</v>
      </c>
      <c r="U29" s="2">
        <v>0.76976400426144664</v>
      </c>
    </row>
    <row r="30" spans="1:21" x14ac:dyDescent="0.25">
      <c r="M30" s="1">
        <v>0.1</v>
      </c>
      <c r="N30" s="2">
        <v>5.4455517861948632E-2</v>
      </c>
      <c r="O30" s="2">
        <v>8.082356340838992E-2</v>
      </c>
      <c r="P30" s="2">
        <v>0.11581480448624268</v>
      </c>
      <c r="Q30" s="2">
        <v>0.14313523643868936</v>
      </c>
      <c r="R30" s="2">
        <v>0.17100844376612809</v>
      </c>
      <c r="S30" s="2">
        <v>0.20926647511487706</v>
      </c>
      <c r="T30" s="2">
        <v>0.23917548682340209</v>
      </c>
      <c r="U30" s="2">
        <v>0.31222230330908285</v>
      </c>
    </row>
    <row r="31" spans="1:21" x14ac:dyDescent="0.25">
      <c r="M31" s="1">
        <v>0.1</v>
      </c>
      <c r="N31" s="2">
        <v>0.38537901992140178</v>
      </c>
      <c r="O31" s="2">
        <v>0.54945268879373543</v>
      </c>
      <c r="P31" s="2">
        <v>0.76582636443799856</v>
      </c>
      <c r="Q31" s="2">
        <v>0.93452091307881346</v>
      </c>
      <c r="R31" s="2">
        <v>1.1086308295418803</v>
      </c>
      <c r="S31" s="2">
        <v>1.3511337076397467</v>
      </c>
      <c r="T31" s="2">
        <v>1.5353166442430393</v>
      </c>
      <c r="U31" s="2">
        <v>1.9810362181362962</v>
      </c>
    </row>
    <row r="32" spans="1:21" x14ac:dyDescent="0.25">
      <c r="M32" s="1">
        <v>0.1</v>
      </c>
      <c r="N32" s="2">
        <v>0.2186113519983337</v>
      </c>
      <c r="O32" s="2">
        <v>0.33050092686016797</v>
      </c>
      <c r="P32" s="2">
        <v>0.48558159063168205</v>
      </c>
      <c r="Q32" s="2">
        <v>0.60902252437381321</v>
      </c>
      <c r="R32" s="2">
        <v>0.73801850507697964</v>
      </c>
      <c r="S32" s="2">
        <v>0.9197217367363919</v>
      </c>
      <c r="T32" s="2">
        <v>1.0546757449133111</v>
      </c>
      <c r="U32" s="2">
        <v>1.3826940963367633</v>
      </c>
    </row>
    <row r="33" spans="13:21" x14ac:dyDescent="0.25">
      <c r="M33" s="1">
        <v>0.1</v>
      </c>
      <c r="N33" s="2">
        <v>0.15805396393602678</v>
      </c>
      <c r="O33" s="2">
        <v>0.22322270468589522</v>
      </c>
      <c r="P33" s="2">
        <v>0.30622357402921807</v>
      </c>
      <c r="Q33" s="2">
        <v>0.36974612816811714</v>
      </c>
      <c r="R33" s="2">
        <v>0.43378101938594682</v>
      </c>
      <c r="S33" s="2">
        <v>0.52160672142838393</v>
      </c>
      <c r="T33" s="2">
        <v>0.5889379396012373</v>
      </c>
      <c r="U33" s="2">
        <v>0.74516881284955616</v>
      </c>
    </row>
    <row r="34" spans="13:21" x14ac:dyDescent="0.25">
      <c r="M34" s="1">
        <v>0.2</v>
      </c>
      <c r="N34" s="2">
        <v>5.2787474879647849E-2</v>
      </c>
      <c r="O34" s="2">
        <v>7.8074605821730383E-2</v>
      </c>
      <c r="P34" s="2">
        <v>0.11122897008879097</v>
      </c>
      <c r="Q34" s="2">
        <v>0.13719910747922243</v>
      </c>
      <c r="R34" s="2">
        <v>0.16407602026397911</v>
      </c>
      <c r="S34" s="2">
        <v>0.19968590624499685</v>
      </c>
      <c r="T34" s="2">
        <v>0.22746972336603349</v>
      </c>
      <c r="U34" s="2">
        <v>0.29336542946937932</v>
      </c>
    </row>
    <row r="35" spans="13:21" x14ac:dyDescent="0.25">
      <c r="M35" s="1">
        <v>0.2</v>
      </c>
      <c r="N35" s="2">
        <v>0.37587617532631157</v>
      </c>
      <c r="O35" s="2">
        <v>0.53433639281524847</v>
      </c>
      <c r="P35" s="2">
        <v>0.74193593429686189</v>
      </c>
      <c r="Q35" s="2">
        <v>0.90311556444021335</v>
      </c>
      <c r="R35" s="2">
        <v>1.0678491825037781</v>
      </c>
      <c r="S35" s="2">
        <v>1.2954406606104385</v>
      </c>
      <c r="T35" s="2">
        <v>1.4648711015370282</v>
      </c>
      <c r="U35" s="2">
        <v>1.8893966450250446</v>
      </c>
    </row>
    <row r="36" spans="13:21" x14ac:dyDescent="0.25">
      <c r="M36" s="1">
        <v>0.2</v>
      </c>
      <c r="N36" s="2">
        <v>0.21271110266025062</v>
      </c>
      <c r="O36" s="2">
        <v>0.3201776040527875</v>
      </c>
      <c r="P36" s="2">
        <v>0.46871431094405125</v>
      </c>
      <c r="Q36" s="2">
        <v>0.58629490712473853</v>
      </c>
      <c r="R36" s="2">
        <v>0.71036728324770593</v>
      </c>
      <c r="S36" s="2">
        <v>0.87836819758013007</v>
      </c>
      <c r="T36" s="2">
        <v>1.005257735570467</v>
      </c>
      <c r="U36" s="2">
        <v>1.329030386213617</v>
      </c>
    </row>
    <row r="37" spans="13:21" x14ac:dyDescent="0.25">
      <c r="M37" s="1">
        <v>0.2</v>
      </c>
      <c r="N37" s="2">
        <v>0.15501539569527267</v>
      </c>
      <c r="O37" s="2">
        <v>0.21808788412567992</v>
      </c>
      <c r="P37" s="2">
        <v>0.29791243444344673</v>
      </c>
      <c r="Q37" s="2">
        <v>0.35964838269046595</v>
      </c>
      <c r="R37" s="2">
        <v>0.42300977860486455</v>
      </c>
      <c r="S37" s="2">
        <v>0.50646037230671936</v>
      </c>
      <c r="T37" s="2">
        <v>0.57040715779805851</v>
      </c>
      <c r="U37" s="2">
        <v>0.71671918973709126</v>
      </c>
    </row>
    <row r="38" spans="13:21" x14ac:dyDescent="0.25">
      <c r="M38" s="1">
        <v>0.5</v>
      </c>
      <c r="N38" s="2">
        <v>4.9085125717122396E-2</v>
      </c>
      <c r="O38" s="2">
        <v>7.1639326247925836E-2</v>
      </c>
      <c r="P38" s="2">
        <v>0.10118437167074089</v>
      </c>
      <c r="Q38" s="2">
        <v>0.12405689590520454</v>
      </c>
      <c r="R38" s="2">
        <v>0.147850750918498</v>
      </c>
      <c r="S38" s="2">
        <v>0.17891400656537254</v>
      </c>
      <c r="T38" s="2">
        <v>0.20348734256556589</v>
      </c>
      <c r="U38" s="2">
        <v>0.26261192969776737</v>
      </c>
    </row>
    <row r="39" spans="13:21" x14ac:dyDescent="0.25">
      <c r="M39" s="1">
        <v>0.5</v>
      </c>
      <c r="N39" s="2">
        <v>0.35585216716299328</v>
      </c>
      <c r="O39" s="2">
        <v>0.49904410176259262</v>
      </c>
      <c r="P39" s="2">
        <v>0.68551984113082653</v>
      </c>
      <c r="Q39" s="2">
        <v>0.83036661280425506</v>
      </c>
      <c r="R39" s="2">
        <v>0.98012260988980415</v>
      </c>
      <c r="S39" s="2">
        <v>1.1788619280607691</v>
      </c>
      <c r="T39" s="2">
        <v>1.3353472769169912</v>
      </c>
      <c r="U39" s="2">
        <v>1.712742456787737</v>
      </c>
    </row>
    <row r="40" spans="13:21" x14ac:dyDescent="0.25">
      <c r="M40" s="1">
        <v>0.5</v>
      </c>
      <c r="N40" s="2">
        <v>0.19867059002353926</v>
      </c>
      <c r="O40" s="2">
        <v>0.29527626175058685</v>
      </c>
      <c r="P40" s="2">
        <v>0.42688882813308737</v>
      </c>
      <c r="Q40" s="2">
        <v>0.53066929670376339</v>
      </c>
      <c r="R40" s="2">
        <v>0.63984018476503479</v>
      </c>
      <c r="S40" s="2">
        <v>0.78947800990408723</v>
      </c>
      <c r="T40" s="2">
        <v>0.90742488905152641</v>
      </c>
      <c r="U40" s="2">
        <v>1.1763760455705778</v>
      </c>
    </row>
    <row r="41" spans="13:21" x14ac:dyDescent="0.25">
      <c r="M41" s="1">
        <v>0.5</v>
      </c>
      <c r="N41" s="2">
        <v>0.14887648426736177</v>
      </c>
      <c r="O41" s="2">
        <v>0.20824120359645804</v>
      </c>
      <c r="P41" s="2">
        <v>0.28320951104399228</v>
      </c>
      <c r="Q41" s="2">
        <v>0.34067929097784599</v>
      </c>
      <c r="R41" s="2">
        <v>0.39920243525216392</v>
      </c>
      <c r="S41" s="2">
        <v>0.47767060883518297</v>
      </c>
      <c r="T41" s="2">
        <v>0.53614310277589539</v>
      </c>
      <c r="U41" s="2">
        <v>0.68287926644859454</v>
      </c>
    </row>
    <row r="42" spans="13:21" x14ac:dyDescent="0.25">
      <c r="M42" s="1">
        <v>0.9</v>
      </c>
      <c r="N42" s="2">
        <v>4.635131497950111E-2</v>
      </c>
      <c r="O42" s="2">
        <v>6.692805668888191E-2</v>
      </c>
      <c r="P42" s="2">
        <v>9.3781722445065746E-2</v>
      </c>
      <c r="Q42" s="2">
        <v>0.1146698124688037</v>
      </c>
      <c r="R42" s="2">
        <v>0.13574010476804507</v>
      </c>
      <c r="S42" s="2">
        <v>0.16531829816410884</v>
      </c>
      <c r="T42" s="2">
        <v>0.18627996433724156</v>
      </c>
      <c r="U42" s="2">
        <v>0.23807620227694484</v>
      </c>
    </row>
    <row r="43" spans="13:21" x14ac:dyDescent="0.25">
      <c r="M43" s="1">
        <v>0.9</v>
      </c>
      <c r="N43" s="2">
        <v>0.33937770660418209</v>
      </c>
      <c r="O43" s="2">
        <v>0.47121544510014246</v>
      </c>
      <c r="P43" s="2">
        <v>0.63994846423611307</v>
      </c>
      <c r="Q43" s="2">
        <v>0.77092763883774751</v>
      </c>
      <c r="R43" s="2">
        <v>0.9054980718706247</v>
      </c>
      <c r="S43" s="2">
        <v>1.0862708363933962</v>
      </c>
      <c r="T43" s="2">
        <v>1.2247243742431237</v>
      </c>
      <c r="U43" s="2">
        <v>1.546573192500091</v>
      </c>
    </row>
    <row r="44" spans="13:21" x14ac:dyDescent="0.25">
      <c r="M44" s="1">
        <v>0.9</v>
      </c>
      <c r="N44" s="2">
        <v>0.18485943068890265</v>
      </c>
      <c r="O44" s="2">
        <v>0.27141699597677871</v>
      </c>
      <c r="P44" s="2">
        <v>0.38827267366013984</v>
      </c>
      <c r="Q44" s="2">
        <v>0.48026891907056779</v>
      </c>
      <c r="R44" s="2">
        <v>0.57586914721150606</v>
      </c>
      <c r="S44" s="2">
        <v>0.7073436841410512</v>
      </c>
      <c r="T44" s="2">
        <v>0.81039744125882862</v>
      </c>
      <c r="U44" s="2">
        <v>1.0471871836743958</v>
      </c>
    </row>
    <row r="45" spans="13:21" x14ac:dyDescent="0.25">
      <c r="M45" s="1">
        <v>0.9</v>
      </c>
      <c r="N45" s="2">
        <v>0.14627186738630371</v>
      </c>
      <c r="O45" s="2">
        <v>0.2036555467193466</v>
      </c>
      <c r="P45" s="2">
        <v>0.2767113215122663</v>
      </c>
      <c r="Q45" s="2">
        <v>0.33269897435582152</v>
      </c>
      <c r="R45" s="2">
        <v>0.38931616442550876</v>
      </c>
      <c r="S45" s="2">
        <v>0.46502537701678648</v>
      </c>
      <c r="T45" s="2">
        <v>0.52152338534631326</v>
      </c>
      <c r="U45" s="2">
        <v>0.66146612780494252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4:N57"/>
  <sheetViews>
    <sheetView zoomScale="85" zoomScaleNormal="85" workbookViewId="0">
      <selection activeCell="B39" sqref="B39"/>
    </sheetView>
  </sheetViews>
  <sheetFormatPr baseColWidth="10" defaultRowHeight="15" outlineLevelRow="2" outlineLevelCol="2" x14ac:dyDescent="0.25"/>
  <cols>
    <col min="3" max="3" width="5.7109375" customWidth="1"/>
    <col min="4" max="5" width="12.7109375" customWidth="1"/>
    <col min="6" max="7" width="12.7109375" customWidth="1" outlineLevel="1"/>
    <col min="8" max="9" width="12.7109375" customWidth="1"/>
    <col min="10" max="10" width="12.7109375" customWidth="1" outlineLevel="2"/>
    <col min="11" max="11" width="12.7109375" customWidth="1"/>
    <col min="12" max="12" width="12.7109375" customWidth="1" outlineLevel="2"/>
    <col min="13" max="13" width="12.7109375" customWidth="1"/>
    <col min="14" max="14" width="5.7109375" customWidth="1"/>
  </cols>
  <sheetData>
    <row r="4" spans="3:14" ht="15.75" thickBot="1" x14ac:dyDescent="0.3"/>
    <row r="5" spans="3:14" ht="30" customHeight="1" x14ac:dyDescent="0.3">
      <c r="C5" s="21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</row>
    <row r="6" spans="3:14" ht="18.75" x14ac:dyDescent="0.3">
      <c r="C6" s="24"/>
      <c r="D6" s="18" t="s">
        <v>26</v>
      </c>
      <c r="E6" s="18" t="s">
        <v>25</v>
      </c>
      <c r="F6" s="19">
        <f>'Kritikal Values'!N5</f>
        <v>0.5</v>
      </c>
      <c r="G6" s="19">
        <f>'Kritikal Values'!O5</f>
        <v>0.25</v>
      </c>
      <c r="H6" s="19">
        <f>'Kritikal Values'!P5</f>
        <v>0.1</v>
      </c>
      <c r="I6" s="19">
        <f>'Kritikal Values'!Q5</f>
        <v>0.05</v>
      </c>
      <c r="J6" s="19">
        <f>'Kritikal Values'!R5</f>
        <v>2.5000000000000001E-2</v>
      </c>
      <c r="K6" s="19">
        <f>'Kritikal Values'!S5</f>
        <v>0.01</v>
      </c>
      <c r="L6" s="19">
        <f>'Kritikal Values'!T5</f>
        <v>5.0000000000000001E-3</v>
      </c>
      <c r="M6" s="19">
        <f>'Kritikal Values'!U5</f>
        <v>1E-3</v>
      </c>
      <c r="N6" s="3"/>
    </row>
    <row r="7" spans="3:14" ht="18.75" x14ac:dyDescent="0.3">
      <c r="C7" s="24"/>
      <c r="D7" s="4"/>
      <c r="E7" s="4"/>
      <c r="F7" s="4"/>
      <c r="G7" s="4"/>
      <c r="H7" s="4"/>
      <c r="I7" s="4"/>
      <c r="J7" s="4"/>
      <c r="K7" s="4"/>
      <c r="L7" s="4"/>
      <c r="M7" s="4"/>
      <c r="N7" s="3"/>
    </row>
    <row r="8" spans="3:14" ht="18.75" outlineLevel="1" x14ac:dyDescent="0.3">
      <c r="C8" s="24"/>
      <c r="D8" s="14" t="s">
        <v>22</v>
      </c>
      <c r="E8" s="9">
        <f>'Kritikal Values'!M6</f>
        <v>-0.5</v>
      </c>
      <c r="F8" s="9">
        <f>'Kritikal Values'!N6</f>
        <v>6.8643296062017564E-2</v>
      </c>
      <c r="G8" s="9">
        <f>'Kritikal Values'!O6</f>
        <v>0.10607874305113062</v>
      </c>
      <c r="H8" s="9">
        <f>'Kritikal Values'!P6</f>
        <v>0.15786168559670824</v>
      </c>
      <c r="I8" s="9">
        <f>'Kritikal Values'!Q6</f>
        <v>0.19914157157451282</v>
      </c>
      <c r="J8" s="9">
        <f>'Kritikal Values'!R6</f>
        <v>0.24195060914919855</v>
      </c>
      <c r="K8" s="9">
        <f>'Kritikal Values'!S6</f>
        <v>0.30076523321077214</v>
      </c>
      <c r="L8" s="9">
        <f>'Kritikal Values'!T6</f>
        <v>0.3485296357338743</v>
      </c>
      <c r="M8" s="9">
        <f>'Kritikal Values'!U6</f>
        <v>0.45800167603157876</v>
      </c>
      <c r="N8" s="3"/>
    </row>
    <row r="9" spans="3:14" ht="18.75" outlineLevel="1" x14ac:dyDescent="0.3">
      <c r="C9" s="24"/>
      <c r="D9" s="15" t="s">
        <v>21</v>
      </c>
      <c r="E9" s="10">
        <f>'Kritikal Values'!M7</f>
        <v>-0.5</v>
      </c>
      <c r="F9" s="10">
        <f>'Kritikal Values'!N7</f>
        <v>0.46486757053730798</v>
      </c>
      <c r="G9" s="10">
        <f>'Kritikal Values'!O7</f>
        <v>0.68356720720157682</v>
      </c>
      <c r="H9" s="10">
        <f>'Kritikal Values'!P7</f>
        <v>0.97941342717331281</v>
      </c>
      <c r="I9" s="10">
        <f>'Kritikal Values'!Q7</f>
        <v>1.2168101836707592</v>
      </c>
      <c r="J9" s="10">
        <f>'Kritikal Values'!R7</f>
        <v>1.4594378728927495</v>
      </c>
      <c r="K9" s="10">
        <f>'Kritikal Values'!S7</f>
        <v>1.7995551035892277</v>
      </c>
      <c r="L9" s="10">
        <f>'Kritikal Values'!T7</f>
        <v>2.0696194900883711</v>
      </c>
      <c r="M9" s="10">
        <f>'Kritikal Values'!U7</f>
        <v>2.7199202558756497</v>
      </c>
      <c r="N9" s="3"/>
    </row>
    <row r="10" spans="3:14" ht="18.75" outlineLevel="1" x14ac:dyDescent="0.3">
      <c r="C10" s="24"/>
      <c r="D10" s="16" t="s">
        <v>27</v>
      </c>
      <c r="E10" s="11">
        <f>'Kritikal Values'!M8</f>
        <v>-0.5</v>
      </c>
      <c r="F10" s="11">
        <f>'Kritikal Values'!N8</f>
        <v>0.26084106195457935</v>
      </c>
      <c r="G10" s="11">
        <f>'Kritikal Values'!O8</f>
        <v>0.40626148274031948</v>
      </c>
      <c r="H10" s="11">
        <f>'Kritikal Values'!P8</f>
        <v>0.61151427429786054</v>
      </c>
      <c r="I10" s="11">
        <f>'Kritikal Values'!Q8</f>
        <v>0.7798120039387868</v>
      </c>
      <c r="J10" s="11">
        <f>'Kritikal Values'!R8</f>
        <v>0.9564705979619248</v>
      </c>
      <c r="K10" s="11">
        <f>'Kritikal Values'!S8</f>
        <v>1.2005936184450547</v>
      </c>
      <c r="L10" s="11">
        <f>'Kritikal Values'!T8</f>
        <v>1.3888234770997769</v>
      </c>
      <c r="M10" s="11">
        <f>'Kritikal Values'!U8</f>
        <v>1.8679755945668148</v>
      </c>
      <c r="N10" s="3"/>
    </row>
    <row r="11" spans="3:14" ht="18.75" outlineLevel="1" x14ac:dyDescent="0.3">
      <c r="C11" s="24"/>
      <c r="D11" s="17" t="s">
        <v>28</v>
      </c>
      <c r="E11" s="12">
        <f>'Kritikal Values'!M9</f>
        <v>-0.5</v>
      </c>
      <c r="F11" s="12">
        <f>'Kritikal Values'!N9</f>
        <v>0.19372874143243735</v>
      </c>
      <c r="G11" s="12">
        <f>'Kritikal Values'!O9</f>
        <v>0.28218772770776468</v>
      </c>
      <c r="H11" s="12">
        <f>'Kritikal Values'!P9</f>
        <v>0.39851904374268088</v>
      </c>
      <c r="I11" s="12">
        <f>'Kritikal Values'!Q9</f>
        <v>0.48890170188667526</v>
      </c>
      <c r="J11" s="12">
        <f>'Kritikal Values'!R9</f>
        <v>0.5805813552615291</v>
      </c>
      <c r="K11" s="12">
        <f>'Kritikal Values'!S9</f>
        <v>0.70689854558474963</v>
      </c>
      <c r="L11" s="12">
        <f>'Kritikal Values'!T9</f>
        <v>0.80601171321018228</v>
      </c>
      <c r="M11" s="12">
        <f>'Kritikal Values'!U9</f>
        <v>1.0425700975440577</v>
      </c>
      <c r="N11" s="3"/>
    </row>
    <row r="12" spans="3:14" ht="5.25" customHeight="1" outlineLevel="1" x14ac:dyDescent="0.3">
      <c r="C12" s="24"/>
      <c r="D12" s="20"/>
      <c r="E12" s="13"/>
      <c r="F12" s="13"/>
      <c r="G12" s="13"/>
      <c r="H12" s="13"/>
      <c r="I12" s="13"/>
      <c r="J12" s="13"/>
      <c r="K12" s="13"/>
      <c r="L12" s="13"/>
      <c r="M12" s="13"/>
      <c r="N12" s="3"/>
    </row>
    <row r="13" spans="3:14" ht="18.75" outlineLevel="1" x14ac:dyDescent="0.3">
      <c r="C13" s="24"/>
      <c r="D13" s="14" t="s">
        <v>22</v>
      </c>
      <c r="E13" s="9">
        <f>'Kritikal Values'!M10</f>
        <v>-0.4</v>
      </c>
      <c r="F13" s="9">
        <f>'Kritikal Values'!N10</f>
        <v>6.6160787824263365E-2</v>
      </c>
      <c r="G13" s="9">
        <f>'Kritikal Values'!O10</f>
        <v>0.10165414721093763</v>
      </c>
      <c r="H13" s="9">
        <f>'Kritikal Values'!P10</f>
        <v>0.15005710272095032</v>
      </c>
      <c r="I13" s="9">
        <f>'Kritikal Values'!Q10</f>
        <v>0.18866133813827304</v>
      </c>
      <c r="J13" s="9">
        <f>'Kritikal Values'!R10</f>
        <v>0.22849856404815116</v>
      </c>
      <c r="K13" s="9">
        <f>'Kritikal Values'!S10</f>
        <v>0.28414943245107765</v>
      </c>
      <c r="L13" s="9">
        <f>'Kritikal Values'!T10</f>
        <v>0.3259221299008529</v>
      </c>
      <c r="M13" s="9">
        <f>'Kritikal Values'!U10</f>
        <v>0.42336174534894949</v>
      </c>
      <c r="N13" s="3"/>
    </row>
    <row r="14" spans="3:14" ht="18.75" outlineLevel="1" x14ac:dyDescent="0.3">
      <c r="C14" s="24"/>
      <c r="D14" s="15" t="s">
        <v>21</v>
      </c>
      <c r="E14" s="10">
        <f>'Kritikal Values'!M11</f>
        <v>-0.4</v>
      </c>
      <c r="F14" s="10">
        <f>'Kritikal Values'!N11</f>
        <v>0.45061661012368859</v>
      </c>
      <c r="G14" s="10">
        <f>'Kritikal Values'!O11</f>
        <v>0.65940214507168093</v>
      </c>
      <c r="H14" s="10">
        <f>'Kritikal Values'!P11</f>
        <v>0.93937416256471806</v>
      </c>
      <c r="I14" s="10">
        <f>'Kritikal Values'!Q11</f>
        <v>1.1648532473507203</v>
      </c>
      <c r="J14" s="10">
        <f>'Kritikal Values'!R11</f>
        <v>1.3926440785264731</v>
      </c>
      <c r="K14" s="10">
        <f>'Kritikal Values'!S11</f>
        <v>1.7148837229246965</v>
      </c>
      <c r="L14" s="10">
        <f>'Kritikal Values'!T11</f>
        <v>1.9625708290752755</v>
      </c>
      <c r="M14" s="10">
        <f>'Kritikal Values'!U11</f>
        <v>2.5769283083172922</v>
      </c>
      <c r="N14" s="3"/>
    </row>
    <row r="15" spans="3:14" ht="18.75" outlineLevel="1" x14ac:dyDescent="0.3">
      <c r="C15" s="24"/>
      <c r="D15" s="16" t="s">
        <v>27</v>
      </c>
      <c r="E15" s="11">
        <f>'Kritikal Values'!M12</f>
        <v>-0.4</v>
      </c>
      <c r="F15" s="11">
        <f>'Kritikal Values'!N12</f>
        <v>0.25422904886409015</v>
      </c>
      <c r="G15" s="11">
        <f>'Kritikal Values'!O12</f>
        <v>0.39385550466477071</v>
      </c>
      <c r="H15" s="11">
        <f>'Kritikal Values'!P12</f>
        <v>0.58984227993141758</v>
      </c>
      <c r="I15" s="11">
        <f>'Kritikal Values'!Q12</f>
        <v>0.75101787505172979</v>
      </c>
      <c r="J15" s="11">
        <f>'Kritikal Values'!R12</f>
        <v>0.91912292459483069</v>
      </c>
      <c r="K15" s="11">
        <f>'Kritikal Values'!S12</f>
        <v>1.1483061924950562</v>
      </c>
      <c r="L15" s="11">
        <f>'Kritikal Values'!T12</f>
        <v>1.3351090735868638</v>
      </c>
      <c r="M15" s="11">
        <f>'Kritikal Values'!U12</f>
        <v>1.7631710251953336</v>
      </c>
      <c r="N15" s="3"/>
    </row>
    <row r="16" spans="3:14" ht="18.75" outlineLevel="1" x14ac:dyDescent="0.3">
      <c r="C16" s="24"/>
      <c r="D16" s="17" t="s">
        <v>28</v>
      </c>
      <c r="E16" s="12">
        <f>'Kritikal Values'!M13</f>
        <v>-0.4</v>
      </c>
      <c r="F16" s="12">
        <f>'Kritikal Values'!N13</f>
        <v>0.1864592027143317</v>
      </c>
      <c r="G16" s="12">
        <f>'Kritikal Values'!O13</f>
        <v>0.27020052408079209</v>
      </c>
      <c r="H16" s="12">
        <f>'Kritikal Values'!P13</f>
        <v>0.37914089833986964</v>
      </c>
      <c r="I16" s="12">
        <f>'Kritikal Values'!Q13</f>
        <v>0.4641090589580017</v>
      </c>
      <c r="J16" s="12">
        <f>'Kritikal Values'!R13</f>
        <v>0.55119509569874481</v>
      </c>
      <c r="K16" s="12">
        <f>'Kritikal Values'!S13</f>
        <v>0.66607294930452099</v>
      </c>
      <c r="L16" s="12">
        <f>'Kritikal Values'!T13</f>
        <v>0.75552910243447968</v>
      </c>
      <c r="M16" s="12">
        <f>'Kritikal Values'!U13</f>
        <v>0.96203986164141497</v>
      </c>
      <c r="N16" s="3"/>
    </row>
    <row r="17" spans="3:14" ht="5.25" customHeight="1" outlineLevel="1" x14ac:dyDescent="0.3">
      <c r="C17" s="24"/>
      <c r="D17" s="20"/>
      <c r="E17" s="13"/>
      <c r="F17" s="13"/>
      <c r="G17" s="13"/>
      <c r="H17" s="13"/>
      <c r="I17" s="13"/>
      <c r="J17" s="13"/>
      <c r="K17" s="13"/>
      <c r="L17" s="13"/>
      <c r="M17" s="13"/>
      <c r="N17" s="3"/>
    </row>
    <row r="18" spans="3:14" ht="18.75" outlineLevel="1" x14ac:dyDescent="0.3">
      <c r="C18" s="24"/>
      <c r="D18" s="14" t="s">
        <v>22</v>
      </c>
      <c r="E18" s="9">
        <f>'Kritikal Values'!M14</f>
        <v>-0.3</v>
      </c>
      <c r="F18" s="9">
        <f>'Kritikal Values'!N14</f>
        <v>6.3648744032884258E-2</v>
      </c>
      <c r="G18" s="9">
        <f>'Kritikal Values'!O14</f>
        <v>9.7007799638444081E-2</v>
      </c>
      <c r="H18" s="9">
        <f>'Kritikal Values'!P14</f>
        <v>0.14248219154607877</v>
      </c>
      <c r="I18" s="9">
        <f>'Kritikal Values'!Q14</f>
        <v>0.17877000905181498</v>
      </c>
      <c r="J18" s="9">
        <f>'Kritikal Values'!R14</f>
        <v>0.21582135815958275</v>
      </c>
      <c r="K18" s="9">
        <f>'Kritikal Values'!S14</f>
        <v>0.26607349257377599</v>
      </c>
      <c r="L18" s="9">
        <f>'Kritikal Values'!T14</f>
        <v>0.30606335444518007</v>
      </c>
      <c r="M18" s="9">
        <f>'Kritikal Values'!U14</f>
        <v>0.40247510927055391</v>
      </c>
      <c r="N18" s="3"/>
    </row>
    <row r="19" spans="3:14" ht="18.75" outlineLevel="1" x14ac:dyDescent="0.3">
      <c r="C19" s="24"/>
      <c r="D19" s="15" t="s">
        <v>21</v>
      </c>
      <c r="E19" s="10">
        <f>'Kritikal Values'!M15</f>
        <v>-0.3</v>
      </c>
      <c r="F19" s="10">
        <f>'Kritikal Values'!N15</f>
        <v>0.43625476069587421</v>
      </c>
      <c r="G19" s="10">
        <f>'Kritikal Values'!O15</f>
        <v>0.63528792114789212</v>
      </c>
      <c r="H19" s="10">
        <f>'Kritikal Values'!P15</f>
        <v>0.90294563126440153</v>
      </c>
      <c r="I19" s="10">
        <f>'Kritikal Values'!Q15</f>
        <v>1.1134886092872875</v>
      </c>
      <c r="J19" s="10">
        <f>'Kritikal Values'!R15</f>
        <v>1.3328042872090009</v>
      </c>
      <c r="K19" s="10">
        <f>'Kritikal Values'!S15</f>
        <v>1.6334609762593573</v>
      </c>
      <c r="L19" s="10">
        <f>'Kritikal Values'!T15</f>
        <v>1.8624680871712371</v>
      </c>
      <c r="M19" s="10">
        <f>'Kritikal Values'!U15</f>
        <v>2.4149815878913614</v>
      </c>
      <c r="N19" s="3"/>
    </row>
    <row r="20" spans="3:14" ht="18.75" outlineLevel="1" x14ac:dyDescent="0.3">
      <c r="C20" s="24"/>
      <c r="D20" s="16" t="s">
        <v>27</v>
      </c>
      <c r="E20" s="11">
        <f>'Kritikal Values'!M16</f>
        <v>-0.3</v>
      </c>
      <c r="F20" s="11">
        <f>'Kritikal Values'!N16</f>
        <v>0.24705865093255852</v>
      </c>
      <c r="G20" s="11">
        <f>'Kritikal Values'!O16</f>
        <v>0.38085710790483063</v>
      </c>
      <c r="H20" s="11">
        <f>'Kritikal Values'!P16</f>
        <v>0.57048872583027332</v>
      </c>
      <c r="I20" s="11">
        <f>'Kritikal Values'!Q16</f>
        <v>0.72178812990432561</v>
      </c>
      <c r="J20" s="11">
        <f>'Kritikal Values'!R16</f>
        <v>0.88293166112134713</v>
      </c>
      <c r="K20" s="11">
        <f>'Kritikal Values'!S16</f>
        <v>1.1027433276312877</v>
      </c>
      <c r="L20" s="11">
        <f>'Kritikal Values'!T16</f>
        <v>1.2703740161891801</v>
      </c>
      <c r="M20" s="11">
        <f>'Kritikal Values'!U16</f>
        <v>1.6800323740326348</v>
      </c>
      <c r="N20" s="3"/>
    </row>
    <row r="21" spans="3:14" ht="18.75" outlineLevel="1" x14ac:dyDescent="0.3">
      <c r="C21" s="24"/>
      <c r="D21" s="17" t="s">
        <v>28</v>
      </c>
      <c r="E21" s="12">
        <f>'Kritikal Values'!M17</f>
        <v>-0.3</v>
      </c>
      <c r="F21" s="12">
        <f>'Kritikal Values'!N17</f>
        <v>0.17951493097723414</v>
      </c>
      <c r="G21" s="12">
        <f>'Kritikal Values'!O17</f>
        <v>0.25865250819595076</v>
      </c>
      <c r="H21" s="12">
        <f>'Kritikal Values'!P17</f>
        <v>0.36162042857836241</v>
      </c>
      <c r="I21" s="12">
        <f>'Kritikal Values'!Q17</f>
        <v>0.44085773699987385</v>
      </c>
      <c r="J21" s="12">
        <f>'Kritikal Values'!R17</f>
        <v>0.52144227211329053</v>
      </c>
      <c r="K21" s="12">
        <f>'Kritikal Values'!S17</f>
        <v>0.62963169550528164</v>
      </c>
      <c r="L21" s="12">
        <f>'Kritikal Values'!T17</f>
        <v>0.71408271369557497</v>
      </c>
      <c r="M21" s="12">
        <f>'Kritikal Values'!U17</f>
        <v>0.92099751071691571</v>
      </c>
      <c r="N21" s="3"/>
    </row>
    <row r="22" spans="3:14" ht="5.25" customHeight="1" outlineLevel="1" x14ac:dyDescent="0.3">
      <c r="C22" s="24"/>
      <c r="D22" s="20"/>
      <c r="E22" s="13"/>
      <c r="F22" s="13"/>
      <c r="G22" s="13"/>
      <c r="H22" s="13"/>
      <c r="I22" s="13"/>
      <c r="J22" s="13"/>
      <c r="K22" s="13"/>
      <c r="L22" s="13"/>
      <c r="M22" s="13"/>
      <c r="N22" s="3"/>
    </row>
    <row r="23" spans="3:14" ht="18.75" outlineLevel="1" x14ac:dyDescent="0.3">
      <c r="C23" s="24"/>
      <c r="D23" s="14" t="s">
        <v>22</v>
      </c>
      <c r="E23" s="9">
        <f>'Kritikal Values'!M18</f>
        <v>-0.2</v>
      </c>
      <c r="F23" s="9">
        <f>'Kritikal Values'!N18</f>
        <v>6.1090669069805419E-2</v>
      </c>
      <c r="G23" s="9">
        <f>'Kritikal Values'!O18</f>
        <v>9.2365860493429125E-2</v>
      </c>
      <c r="H23" s="9">
        <f>'Kritikal Values'!P18</f>
        <v>0.13462686802632826</v>
      </c>
      <c r="I23" s="9">
        <f>'Kritikal Values'!Q18</f>
        <v>0.16815265048637751</v>
      </c>
      <c r="J23" s="9">
        <f>'Kritikal Values'!R18</f>
        <v>0.20292078750203665</v>
      </c>
      <c r="K23" s="9">
        <f>'Kritikal Values'!S18</f>
        <v>0.24978974220300407</v>
      </c>
      <c r="L23" s="9">
        <f>'Kritikal Values'!T18</f>
        <v>0.28635938270692929</v>
      </c>
      <c r="M23" s="9">
        <f>'Kritikal Values'!U18</f>
        <v>0.37342344919435666</v>
      </c>
      <c r="N23" s="3"/>
    </row>
    <row r="24" spans="3:14" ht="18.75" outlineLevel="1" x14ac:dyDescent="0.3">
      <c r="C24" s="24"/>
      <c r="D24" s="15" t="s">
        <v>21</v>
      </c>
      <c r="E24" s="10">
        <f>'Kritikal Values'!M19</f>
        <v>-0.2</v>
      </c>
      <c r="F24" s="10">
        <f>'Kritikal Values'!N19</f>
        <v>0.42183249601043826</v>
      </c>
      <c r="G24" s="10">
        <f>'Kritikal Values'!O19</f>
        <v>0.61059049054983916</v>
      </c>
      <c r="H24" s="10">
        <f>'Kritikal Values'!P19</f>
        <v>0.86323217773792749</v>
      </c>
      <c r="I24" s="10">
        <f>'Kritikal Values'!Q19</f>
        <v>1.0616977489510191</v>
      </c>
      <c r="J24" s="10">
        <f>'Kritikal Values'!R19</f>
        <v>1.2704857238277327</v>
      </c>
      <c r="K24" s="10">
        <f>'Kritikal Values'!S19</f>
        <v>1.5557357142354249</v>
      </c>
      <c r="L24" s="10">
        <f>'Kritikal Values'!T19</f>
        <v>1.765551923007024</v>
      </c>
      <c r="M24" s="10">
        <f>'Kritikal Values'!U19</f>
        <v>2.2830379655297293</v>
      </c>
      <c r="N24" s="3"/>
    </row>
    <row r="25" spans="3:14" ht="18.75" outlineLevel="1" x14ac:dyDescent="0.3">
      <c r="C25" s="24"/>
      <c r="D25" s="16" t="s">
        <v>27</v>
      </c>
      <c r="E25" s="11">
        <f>'Kritikal Values'!M20</f>
        <v>-0.2</v>
      </c>
      <c r="F25" s="11">
        <f>'Kritikal Values'!N20</f>
        <v>0.23939725564741821</v>
      </c>
      <c r="G25" s="11">
        <f>'Kritikal Values'!O20</f>
        <v>0.36750516660094945</v>
      </c>
      <c r="H25" s="11">
        <f>'Kritikal Values'!P20</f>
        <v>0.54781226456179866</v>
      </c>
      <c r="I25" s="11">
        <f>'Kritikal Values'!Q20</f>
        <v>0.69215640442689619</v>
      </c>
      <c r="J25" s="11">
        <f>'Kritikal Values'!R20</f>
        <v>0.84375853045912663</v>
      </c>
      <c r="K25" s="11">
        <f>'Kritikal Values'!S20</f>
        <v>1.0521057752180241</v>
      </c>
      <c r="L25" s="11">
        <f>'Kritikal Values'!T20</f>
        <v>1.212899037886018</v>
      </c>
      <c r="M25" s="11">
        <f>'Kritikal Values'!U20</f>
        <v>1.5918326799715032</v>
      </c>
      <c r="N25" s="3"/>
    </row>
    <row r="26" spans="3:14" ht="18.75" outlineLevel="1" x14ac:dyDescent="0.3">
      <c r="C26" s="24"/>
      <c r="D26" s="17" t="s">
        <v>28</v>
      </c>
      <c r="E26" s="12">
        <f>'Kritikal Values'!M21</f>
        <v>-0.2</v>
      </c>
      <c r="F26" s="12">
        <f>'Kritikal Values'!N21</f>
        <v>0.17293092747900118</v>
      </c>
      <c r="G26" s="12">
        <f>'Kritikal Values'!O21</f>
        <v>0.24768908380758603</v>
      </c>
      <c r="H26" s="12">
        <f>'Kritikal Values'!P21</f>
        <v>0.34394744349458506</v>
      </c>
      <c r="I26" s="12">
        <f>'Kritikal Values'!Q21</f>
        <v>0.41822238473423567</v>
      </c>
      <c r="J26" s="12">
        <f>'Kritikal Values'!R21</f>
        <v>0.49413403802122957</v>
      </c>
      <c r="K26" s="12">
        <f>'Kritikal Values'!S21</f>
        <v>0.59610941846005971</v>
      </c>
      <c r="L26" s="12">
        <f>'Kritikal Values'!T21</f>
        <v>0.67605611564431456</v>
      </c>
      <c r="M26" s="12">
        <f>'Kritikal Values'!U21</f>
        <v>0.8564387541709948</v>
      </c>
      <c r="N26" s="3"/>
    </row>
    <row r="27" spans="3:14" ht="5.25" customHeight="1" outlineLevel="1" x14ac:dyDescent="0.3">
      <c r="C27" s="24"/>
      <c r="D27" s="20"/>
      <c r="E27" s="13"/>
      <c r="F27" s="13"/>
      <c r="G27" s="13"/>
      <c r="H27" s="13"/>
      <c r="I27" s="13"/>
      <c r="J27" s="13"/>
      <c r="K27" s="13"/>
      <c r="L27" s="13"/>
      <c r="M27" s="13"/>
      <c r="N27" s="3"/>
    </row>
    <row r="28" spans="3:14" ht="18.75" outlineLevel="1" x14ac:dyDescent="0.3">
      <c r="C28" s="24"/>
      <c r="D28" s="14" t="s">
        <v>22</v>
      </c>
      <c r="E28" s="9">
        <f>'Kritikal Values'!M22</f>
        <v>-0.1</v>
      </c>
      <c r="F28" s="9">
        <f>'Kritikal Values'!N22</f>
        <v>5.8629615411501981E-2</v>
      </c>
      <c r="G28" s="9">
        <f>'Kritikal Values'!O22</f>
        <v>8.8088564918087295E-2</v>
      </c>
      <c r="H28" s="9">
        <f>'Kritikal Values'!P22</f>
        <v>0.12800360377261918</v>
      </c>
      <c r="I28" s="9">
        <f>'Kritikal Values'!Q22</f>
        <v>0.15950001364272298</v>
      </c>
      <c r="J28" s="9">
        <f>'Kritikal Values'!R22</f>
        <v>0.19183462922365099</v>
      </c>
      <c r="K28" s="9">
        <f>'Kritikal Values'!S22</f>
        <v>0.2355100402375328</v>
      </c>
      <c r="L28" s="9">
        <f>'Kritikal Values'!T22</f>
        <v>0.26940897911285572</v>
      </c>
      <c r="M28" s="9">
        <f>'Kritikal Values'!U22</f>
        <v>0.35094594290178188</v>
      </c>
      <c r="N28" s="3"/>
    </row>
    <row r="29" spans="3:14" ht="18.75" outlineLevel="1" x14ac:dyDescent="0.3">
      <c r="C29" s="24"/>
      <c r="D29" s="15" t="s">
        <v>21</v>
      </c>
      <c r="E29" s="10">
        <f>'Kritikal Values'!M23</f>
        <v>-0.1</v>
      </c>
      <c r="F29" s="10">
        <f>'Kritikal Values'!N23</f>
        <v>0.40826377864414098</v>
      </c>
      <c r="G29" s="10">
        <f>'Kritikal Values'!O23</f>
        <v>0.58866064120843475</v>
      </c>
      <c r="H29" s="10">
        <f>'Kritikal Values'!P23</f>
        <v>0.82872971210349533</v>
      </c>
      <c r="I29" s="10">
        <f>'Kritikal Values'!Q23</f>
        <v>1.0192534081850226</v>
      </c>
      <c r="J29" s="10">
        <f>'Kritikal Values'!R23</f>
        <v>1.2147678587398332</v>
      </c>
      <c r="K29" s="10">
        <f>'Kritikal Values'!S23</f>
        <v>1.4789850670995293</v>
      </c>
      <c r="L29" s="10">
        <f>'Kritikal Values'!T23</f>
        <v>1.6854066615787815</v>
      </c>
      <c r="M29" s="10">
        <f>'Kritikal Values'!U23</f>
        <v>2.1737239999110898</v>
      </c>
      <c r="N29" s="3"/>
    </row>
    <row r="30" spans="3:14" ht="18.75" outlineLevel="1" x14ac:dyDescent="0.3">
      <c r="C30" s="24"/>
      <c r="D30" s="16" t="s">
        <v>27</v>
      </c>
      <c r="E30" s="11">
        <f>'Kritikal Values'!M24</f>
        <v>-0.1</v>
      </c>
      <c r="F30" s="11">
        <f>'Kritikal Values'!N24</f>
        <v>0.23208100981264579</v>
      </c>
      <c r="G30" s="11">
        <f>'Kritikal Values'!O24</f>
        <v>0.35483067633776955</v>
      </c>
      <c r="H30" s="11">
        <f>'Kritikal Values'!P24</f>
        <v>0.52646469964793141</v>
      </c>
      <c r="I30" s="11">
        <f>'Kritikal Values'!Q24</f>
        <v>0.66561465612176107</v>
      </c>
      <c r="J30" s="11">
        <f>'Kritikal Values'!R24</f>
        <v>0.80986189603299863</v>
      </c>
      <c r="K30" s="11">
        <f>'Kritikal Values'!S24</f>
        <v>1.0074620627169679</v>
      </c>
      <c r="L30" s="11">
        <f>'Kritikal Values'!T24</f>
        <v>1.1590951302532631</v>
      </c>
      <c r="M30" s="11">
        <f>'Kritikal Values'!U24</f>
        <v>1.512037847688589</v>
      </c>
      <c r="N30" s="3"/>
    </row>
    <row r="31" spans="3:14" ht="18.75" outlineLevel="1" x14ac:dyDescent="0.3">
      <c r="C31" s="24"/>
      <c r="D31" s="17" t="s">
        <v>28</v>
      </c>
      <c r="E31" s="12">
        <f>'Kritikal Values'!M25</f>
        <v>-0.1</v>
      </c>
      <c r="F31" s="12">
        <f>'Kritikal Values'!N25</f>
        <v>0.16730007793148616</v>
      </c>
      <c r="G31" s="12">
        <f>'Kritikal Values'!O25</f>
        <v>0.23823332953577392</v>
      </c>
      <c r="H31" s="12">
        <f>'Kritikal Values'!P25</f>
        <v>0.33005746822027504</v>
      </c>
      <c r="I31" s="12">
        <f>'Kritikal Values'!Q25</f>
        <v>0.4004381480228858</v>
      </c>
      <c r="J31" s="12">
        <f>'Kritikal Values'!R25</f>
        <v>0.4712332662826384</v>
      </c>
      <c r="K31" s="12">
        <f>'Kritikal Values'!S25</f>
        <v>0.56680766543888694</v>
      </c>
      <c r="L31" s="12">
        <f>'Kritikal Values'!T25</f>
        <v>0.64441287335932884</v>
      </c>
      <c r="M31" s="12">
        <f>'Kritikal Values'!U25</f>
        <v>0.82706372151085361</v>
      </c>
      <c r="N31" s="3"/>
    </row>
    <row r="32" spans="3:14" ht="5.25" customHeight="1" outlineLevel="1" x14ac:dyDescent="0.3">
      <c r="C32" s="24"/>
      <c r="D32" s="20"/>
      <c r="E32" s="13"/>
      <c r="F32" s="13"/>
      <c r="G32" s="13"/>
      <c r="H32" s="13"/>
      <c r="I32" s="13"/>
      <c r="J32" s="13"/>
      <c r="K32" s="13"/>
      <c r="L32" s="13"/>
      <c r="M32" s="13"/>
      <c r="N32" s="3"/>
    </row>
    <row r="33" spans="3:14" ht="18.75" outlineLevel="1" x14ac:dyDescent="0.3">
      <c r="C33" s="24"/>
      <c r="D33" s="14" t="s">
        <v>22</v>
      </c>
      <c r="E33" s="9">
        <f>'Kritikal Values'!M26</f>
        <v>0</v>
      </c>
      <c r="F33" s="9">
        <f>'Kritikal Values'!N26</f>
        <v>5.6491501625286038E-2</v>
      </c>
      <c r="G33" s="9">
        <f>'Kritikal Values'!O26</f>
        <v>8.4473527809924176E-2</v>
      </c>
      <c r="H33" s="9">
        <f>'Kritikal Values'!P26</f>
        <v>0.12165758505014493</v>
      </c>
      <c r="I33" s="9">
        <f>'Kritikal Values'!Q26</f>
        <v>0.15071176014090151</v>
      </c>
      <c r="J33" s="9">
        <f>'Kritikal Values'!R26</f>
        <v>0.18103801968107139</v>
      </c>
      <c r="K33" s="9">
        <f>'Kritikal Values'!S26</f>
        <v>0.22215088740213573</v>
      </c>
      <c r="L33" s="9">
        <f>'Kritikal Values'!T26</f>
        <v>0.25354389972365321</v>
      </c>
      <c r="M33" s="9">
        <f>'Kritikal Values'!U26</f>
        <v>0.32588464502702397</v>
      </c>
      <c r="N33" s="3"/>
    </row>
    <row r="34" spans="3:14" ht="18.75" outlineLevel="1" x14ac:dyDescent="0.3">
      <c r="C34" s="24"/>
      <c r="D34" s="15" t="s">
        <v>21</v>
      </c>
      <c r="E34" s="10">
        <f>'Kritikal Values'!M27</f>
        <v>0</v>
      </c>
      <c r="F34" s="10">
        <f>'Kritikal Values'!N27</f>
        <v>0.39646457895469212</v>
      </c>
      <c r="G34" s="10">
        <f>'Kritikal Values'!O27</f>
        <v>0.56875674935986353</v>
      </c>
      <c r="H34" s="10">
        <f>'Kritikal Values'!P27</f>
        <v>0.79627476998507518</v>
      </c>
      <c r="I34" s="10">
        <f>'Kritikal Values'!Q27</f>
        <v>0.97450333536585276</v>
      </c>
      <c r="J34" s="10">
        <f>'Kritikal Values'!R27</f>
        <v>1.1588926263762005</v>
      </c>
      <c r="K34" s="10">
        <f>'Kritikal Values'!S27</f>
        <v>1.4096733424505601</v>
      </c>
      <c r="L34" s="10">
        <f>'Kritikal Values'!T27</f>
        <v>1.6040635303522777</v>
      </c>
      <c r="M34" s="10">
        <f>'Kritikal Values'!U27</f>
        <v>2.0448708533240278</v>
      </c>
      <c r="N34" s="3"/>
    </row>
    <row r="35" spans="3:14" ht="18.75" outlineLevel="1" x14ac:dyDescent="0.3">
      <c r="C35" s="24"/>
      <c r="D35" s="16" t="s">
        <v>27</v>
      </c>
      <c r="E35" s="11">
        <f>'Kritikal Values'!M28</f>
        <v>0</v>
      </c>
      <c r="F35" s="11">
        <f>'Kritikal Values'!N28</f>
        <v>0.22543612139361358</v>
      </c>
      <c r="G35" s="11">
        <f>'Kritikal Values'!O28</f>
        <v>0.34250691957413437</v>
      </c>
      <c r="H35" s="11">
        <f>'Kritikal Values'!P28</f>
        <v>0.50504274462537069</v>
      </c>
      <c r="I35" s="11">
        <f>'Kritikal Values'!Q28</f>
        <v>0.63561222157613884</v>
      </c>
      <c r="J35" s="11">
        <f>'Kritikal Values'!R28</f>
        <v>0.77314327797012083</v>
      </c>
      <c r="K35" s="11">
        <f>'Kritikal Values'!S28</f>
        <v>0.96038170328347405</v>
      </c>
      <c r="L35" s="11">
        <f>'Kritikal Values'!T28</f>
        <v>1.1040072999085169</v>
      </c>
      <c r="M35" s="11">
        <f>'Kritikal Values'!U28</f>
        <v>1.4211175375567109</v>
      </c>
      <c r="N35" s="3"/>
    </row>
    <row r="36" spans="3:14" ht="18.75" outlineLevel="1" x14ac:dyDescent="0.3">
      <c r="C36" s="24"/>
      <c r="D36" s="17" t="s">
        <v>28</v>
      </c>
      <c r="E36" s="12">
        <f>'Kritikal Values'!M29</f>
        <v>0</v>
      </c>
      <c r="F36" s="12">
        <f>'Kritikal Values'!N29</f>
        <v>0.16241401895376839</v>
      </c>
      <c r="G36" s="12">
        <f>'Kritikal Values'!O29</f>
        <v>0.23034572521146401</v>
      </c>
      <c r="H36" s="12">
        <f>'Kritikal Values'!P29</f>
        <v>0.31748977981317239</v>
      </c>
      <c r="I36" s="12">
        <f>'Kritikal Values'!Q29</f>
        <v>0.38459876346962574</v>
      </c>
      <c r="J36" s="12">
        <f>'Kritikal Values'!R29</f>
        <v>0.4525004902885712</v>
      </c>
      <c r="K36" s="12">
        <f>'Kritikal Values'!S29</f>
        <v>0.5434382639919022</v>
      </c>
      <c r="L36" s="12">
        <f>'Kritikal Values'!T29</f>
        <v>0.61405671796899242</v>
      </c>
      <c r="M36" s="12">
        <f>'Kritikal Values'!U29</f>
        <v>0.76976400426144664</v>
      </c>
      <c r="N36" s="3"/>
    </row>
    <row r="37" spans="3:14" ht="5.25" customHeight="1" outlineLevel="1" x14ac:dyDescent="0.3">
      <c r="C37" s="24"/>
      <c r="D37" s="20"/>
      <c r="E37" s="13"/>
      <c r="F37" s="13"/>
      <c r="G37" s="13"/>
      <c r="H37" s="13"/>
      <c r="I37" s="13"/>
      <c r="J37" s="13"/>
      <c r="K37" s="13"/>
      <c r="L37" s="13"/>
      <c r="M37" s="13"/>
      <c r="N37" s="3"/>
    </row>
    <row r="38" spans="3:14" ht="18.75" outlineLevel="1" x14ac:dyDescent="0.3">
      <c r="C38" s="24"/>
      <c r="D38" s="14" t="s">
        <v>22</v>
      </c>
      <c r="E38" s="9">
        <f>'Kritikal Values'!M30</f>
        <v>0.1</v>
      </c>
      <c r="F38" s="9">
        <f>'Kritikal Values'!N30</f>
        <v>5.4455517861948632E-2</v>
      </c>
      <c r="G38" s="9">
        <f>'Kritikal Values'!O30</f>
        <v>8.082356340838992E-2</v>
      </c>
      <c r="H38" s="9">
        <f>'Kritikal Values'!P30</f>
        <v>0.11581480448624268</v>
      </c>
      <c r="I38" s="9">
        <f>'Kritikal Values'!Q30</f>
        <v>0.14313523643868936</v>
      </c>
      <c r="J38" s="9">
        <f>'Kritikal Values'!R30</f>
        <v>0.17100844376612809</v>
      </c>
      <c r="K38" s="9">
        <f>'Kritikal Values'!S30</f>
        <v>0.20926647511487706</v>
      </c>
      <c r="L38" s="9">
        <f>'Kritikal Values'!T30</f>
        <v>0.23917548682340209</v>
      </c>
      <c r="M38" s="9">
        <f>'Kritikal Values'!U30</f>
        <v>0.31222230330908285</v>
      </c>
      <c r="N38" s="3"/>
    </row>
    <row r="39" spans="3:14" ht="18.75" outlineLevel="1" x14ac:dyDescent="0.3">
      <c r="C39" s="24"/>
      <c r="D39" s="15" t="s">
        <v>21</v>
      </c>
      <c r="E39" s="10">
        <f>'Kritikal Values'!M31</f>
        <v>0.1</v>
      </c>
      <c r="F39" s="10">
        <f>'Kritikal Values'!N31</f>
        <v>0.38537901992140178</v>
      </c>
      <c r="G39" s="10">
        <f>'Kritikal Values'!O31</f>
        <v>0.54945268879373543</v>
      </c>
      <c r="H39" s="10">
        <f>'Kritikal Values'!P31</f>
        <v>0.76582636443799856</v>
      </c>
      <c r="I39" s="10">
        <f>'Kritikal Values'!Q31</f>
        <v>0.93452091307881346</v>
      </c>
      <c r="J39" s="10">
        <f>'Kritikal Values'!R31</f>
        <v>1.1086308295418803</v>
      </c>
      <c r="K39" s="10">
        <f>'Kritikal Values'!S31</f>
        <v>1.3511337076397467</v>
      </c>
      <c r="L39" s="10">
        <f>'Kritikal Values'!T31</f>
        <v>1.5353166442430393</v>
      </c>
      <c r="M39" s="10">
        <f>'Kritikal Values'!U31</f>
        <v>1.9810362181362962</v>
      </c>
      <c r="N39" s="3"/>
    </row>
    <row r="40" spans="3:14" ht="18.75" outlineLevel="1" x14ac:dyDescent="0.3">
      <c r="C40" s="24"/>
      <c r="D40" s="16" t="s">
        <v>27</v>
      </c>
      <c r="E40" s="11">
        <f>'Kritikal Values'!M32</f>
        <v>0.1</v>
      </c>
      <c r="F40" s="11">
        <f>'Kritikal Values'!N32</f>
        <v>0.2186113519983337</v>
      </c>
      <c r="G40" s="11">
        <f>'Kritikal Values'!O32</f>
        <v>0.33050092686016797</v>
      </c>
      <c r="H40" s="11">
        <f>'Kritikal Values'!P32</f>
        <v>0.48558159063168205</v>
      </c>
      <c r="I40" s="11">
        <f>'Kritikal Values'!Q32</f>
        <v>0.60902252437381321</v>
      </c>
      <c r="J40" s="11">
        <f>'Kritikal Values'!R32</f>
        <v>0.73801850507697964</v>
      </c>
      <c r="K40" s="11">
        <f>'Kritikal Values'!S32</f>
        <v>0.9197217367363919</v>
      </c>
      <c r="L40" s="11">
        <f>'Kritikal Values'!T32</f>
        <v>1.0546757449133111</v>
      </c>
      <c r="M40" s="11">
        <f>'Kritikal Values'!U32</f>
        <v>1.3826940963367633</v>
      </c>
      <c r="N40" s="3"/>
    </row>
    <row r="41" spans="3:14" ht="18.75" outlineLevel="1" x14ac:dyDescent="0.3">
      <c r="C41" s="24"/>
      <c r="D41" s="17" t="s">
        <v>28</v>
      </c>
      <c r="E41" s="12">
        <f>'Kritikal Values'!M33</f>
        <v>0.1</v>
      </c>
      <c r="F41" s="12">
        <f>'Kritikal Values'!N33</f>
        <v>0.15805396393602678</v>
      </c>
      <c r="G41" s="12">
        <f>'Kritikal Values'!O33</f>
        <v>0.22322270468589522</v>
      </c>
      <c r="H41" s="12">
        <f>'Kritikal Values'!P33</f>
        <v>0.30622357402921807</v>
      </c>
      <c r="I41" s="12">
        <f>'Kritikal Values'!Q33</f>
        <v>0.36974612816811714</v>
      </c>
      <c r="J41" s="12">
        <f>'Kritikal Values'!R33</f>
        <v>0.43378101938594682</v>
      </c>
      <c r="K41" s="12">
        <f>'Kritikal Values'!S33</f>
        <v>0.52160672142838393</v>
      </c>
      <c r="L41" s="12">
        <f>'Kritikal Values'!T33</f>
        <v>0.5889379396012373</v>
      </c>
      <c r="M41" s="12">
        <f>'Kritikal Values'!U33</f>
        <v>0.74516881284955616</v>
      </c>
      <c r="N41" s="3"/>
    </row>
    <row r="42" spans="3:14" ht="5.25" customHeight="1" outlineLevel="1" x14ac:dyDescent="0.3">
      <c r="C42" s="24"/>
      <c r="D42" s="20"/>
      <c r="E42" s="13"/>
      <c r="F42" s="13"/>
      <c r="G42" s="13"/>
      <c r="H42" s="13"/>
      <c r="I42" s="13"/>
      <c r="J42" s="13"/>
      <c r="K42" s="13"/>
      <c r="L42" s="13"/>
      <c r="M42" s="13"/>
      <c r="N42" s="3"/>
    </row>
    <row r="43" spans="3:14" ht="18.75" outlineLevel="1" x14ac:dyDescent="0.3">
      <c r="C43" s="24"/>
      <c r="D43" s="14" t="s">
        <v>22</v>
      </c>
      <c r="E43" s="9">
        <f>'Kritikal Values'!M34</f>
        <v>0.2</v>
      </c>
      <c r="F43" s="9">
        <f>'Kritikal Values'!N34</f>
        <v>5.2787474879647849E-2</v>
      </c>
      <c r="G43" s="9">
        <f>'Kritikal Values'!O34</f>
        <v>7.8074605821730383E-2</v>
      </c>
      <c r="H43" s="9">
        <f>'Kritikal Values'!P34</f>
        <v>0.11122897008879097</v>
      </c>
      <c r="I43" s="9">
        <f>'Kritikal Values'!Q34</f>
        <v>0.13719910747922243</v>
      </c>
      <c r="J43" s="9">
        <f>'Kritikal Values'!R34</f>
        <v>0.16407602026397911</v>
      </c>
      <c r="K43" s="9">
        <f>'Kritikal Values'!S34</f>
        <v>0.19968590624499685</v>
      </c>
      <c r="L43" s="9">
        <f>'Kritikal Values'!T34</f>
        <v>0.22746972336603349</v>
      </c>
      <c r="M43" s="9">
        <f>'Kritikal Values'!U34</f>
        <v>0.29336542946937932</v>
      </c>
      <c r="N43" s="3"/>
    </row>
    <row r="44" spans="3:14" ht="18.75" outlineLevel="1" x14ac:dyDescent="0.3">
      <c r="C44" s="24"/>
      <c r="D44" s="15" t="s">
        <v>21</v>
      </c>
      <c r="E44" s="10">
        <f>'Kritikal Values'!M35</f>
        <v>0.2</v>
      </c>
      <c r="F44" s="10">
        <f>'Kritikal Values'!N35</f>
        <v>0.37587617532631157</v>
      </c>
      <c r="G44" s="10">
        <f>'Kritikal Values'!O35</f>
        <v>0.53433639281524847</v>
      </c>
      <c r="H44" s="10">
        <f>'Kritikal Values'!P35</f>
        <v>0.74193593429686189</v>
      </c>
      <c r="I44" s="10">
        <f>'Kritikal Values'!Q35</f>
        <v>0.90311556444021335</v>
      </c>
      <c r="J44" s="10">
        <f>'Kritikal Values'!R35</f>
        <v>1.0678491825037781</v>
      </c>
      <c r="K44" s="10">
        <f>'Kritikal Values'!S35</f>
        <v>1.2954406606104385</v>
      </c>
      <c r="L44" s="10">
        <f>'Kritikal Values'!T35</f>
        <v>1.4648711015370282</v>
      </c>
      <c r="M44" s="10">
        <f>'Kritikal Values'!U35</f>
        <v>1.8893966450250446</v>
      </c>
      <c r="N44" s="3"/>
    </row>
    <row r="45" spans="3:14" ht="18.75" outlineLevel="1" x14ac:dyDescent="0.3">
      <c r="C45" s="24"/>
      <c r="D45" s="16" t="s">
        <v>27</v>
      </c>
      <c r="E45" s="11">
        <f>'Kritikal Values'!M36</f>
        <v>0.2</v>
      </c>
      <c r="F45" s="11">
        <f>'Kritikal Values'!N36</f>
        <v>0.21271110266025062</v>
      </c>
      <c r="G45" s="11">
        <f>'Kritikal Values'!O36</f>
        <v>0.3201776040527875</v>
      </c>
      <c r="H45" s="11">
        <f>'Kritikal Values'!P36</f>
        <v>0.46871431094405125</v>
      </c>
      <c r="I45" s="11">
        <f>'Kritikal Values'!Q36</f>
        <v>0.58629490712473853</v>
      </c>
      <c r="J45" s="11">
        <f>'Kritikal Values'!R36</f>
        <v>0.71036728324770593</v>
      </c>
      <c r="K45" s="11">
        <f>'Kritikal Values'!S36</f>
        <v>0.87836819758013007</v>
      </c>
      <c r="L45" s="11">
        <f>'Kritikal Values'!T36</f>
        <v>1.005257735570467</v>
      </c>
      <c r="M45" s="11">
        <f>'Kritikal Values'!U36</f>
        <v>1.329030386213617</v>
      </c>
      <c r="N45" s="3"/>
    </row>
    <row r="46" spans="3:14" ht="18.75" outlineLevel="1" x14ac:dyDescent="0.3">
      <c r="C46" s="24"/>
      <c r="D46" s="17" t="s">
        <v>28</v>
      </c>
      <c r="E46" s="12">
        <f>'Kritikal Values'!M37</f>
        <v>0.2</v>
      </c>
      <c r="F46" s="12">
        <f>'Kritikal Values'!N37</f>
        <v>0.15501539569527267</v>
      </c>
      <c r="G46" s="12">
        <f>'Kritikal Values'!O37</f>
        <v>0.21808788412567992</v>
      </c>
      <c r="H46" s="12">
        <f>'Kritikal Values'!P37</f>
        <v>0.29791243444344673</v>
      </c>
      <c r="I46" s="12">
        <f>'Kritikal Values'!Q37</f>
        <v>0.35964838269046595</v>
      </c>
      <c r="J46" s="12">
        <f>'Kritikal Values'!R37</f>
        <v>0.42300977860486455</v>
      </c>
      <c r="K46" s="12">
        <f>'Kritikal Values'!S37</f>
        <v>0.50646037230671936</v>
      </c>
      <c r="L46" s="12">
        <f>'Kritikal Values'!T37</f>
        <v>0.57040715779805851</v>
      </c>
      <c r="M46" s="12">
        <f>'Kritikal Values'!U37</f>
        <v>0.71671918973709126</v>
      </c>
      <c r="N46" s="3"/>
    </row>
    <row r="47" spans="3:14" ht="5.25" customHeight="1" x14ac:dyDescent="0.3">
      <c r="C47" s="24"/>
      <c r="D47" s="20"/>
      <c r="E47" s="13"/>
      <c r="F47" s="13"/>
      <c r="G47" s="13"/>
      <c r="H47" s="13"/>
      <c r="I47" s="13"/>
      <c r="J47" s="13"/>
      <c r="K47" s="13"/>
      <c r="L47" s="13"/>
      <c r="M47" s="13"/>
      <c r="N47" s="3"/>
    </row>
    <row r="48" spans="3:14" ht="18.75" outlineLevel="1" x14ac:dyDescent="0.3">
      <c r="C48" s="24"/>
      <c r="D48" s="14" t="s">
        <v>22</v>
      </c>
      <c r="E48" s="9">
        <f>'Kritikal Values'!M38</f>
        <v>0.5</v>
      </c>
      <c r="F48" s="9">
        <f>'Kritikal Values'!N38</f>
        <v>4.9085125717122396E-2</v>
      </c>
      <c r="G48" s="9">
        <f>'Kritikal Values'!O38</f>
        <v>7.1639326247925836E-2</v>
      </c>
      <c r="H48" s="9">
        <f>'Kritikal Values'!P38</f>
        <v>0.10118437167074089</v>
      </c>
      <c r="I48" s="9">
        <f>'Kritikal Values'!Q38</f>
        <v>0.12405689590520454</v>
      </c>
      <c r="J48" s="9">
        <f>'Kritikal Values'!R38</f>
        <v>0.147850750918498</v>
      </c>
      <c r="K48" s="9">
        <f>'Kritikal Values'!S38</f>
        <v>0.17891400656537254</v>
      </c>
      <c r="L48" s="9">
        <f>'Kritikal Values'!T38</f>
        <v>0.20348734256556589</v>
      </c>
      <c r="M48" s="9">
        <f>'Kritikal Values'!U38</f>
        <v>0.26261192969776737</v>
      </c>
      <c r="N48" s="3"/>
    </row>
    <row r="49" spans="3:14" ht="18.75" outlineLevel="1" x14ac:dyDescent="0.3">
      <c r="C49" s="24"/>
      <c r="D49" s="15" t="s">
        <v>21</v>
      </c>
      <c r="E49" s="10">
        <f>'Kritikal Values'!M39</f>
        <v>0.5</v>
      </c>
      <c r="F49" s="10">
        <f>'Kritikal Values'!N39</f>
        <v>0.35585216716299328</v>
      </c>
      <c r="G49" s="10">
        <f>'Kritikal Values'!O39</f>
        <v>0.49904410176259262</v>
      </c>
      <c r="H49" s="10">
        <f>'Kritikal Values'!P39</f>
        <v>0.68551984113082653</v>
      </c>
      <c r="I49" s="10">
        <f>'Kritikal Values'!Q39</f>
        <v>0.83036661280425506</v>
      </c>
      <c r="J49" s="10">
        <f>'Kritikal Values'!R39</f>
        <v>0.98012260988980415</v>
      </c>
      <c r="K49" s="10">
        <f>'Kritikal Values'!S39</f>
        <v>1.1788619280607691</v>
      </c>
      <c r="L49" s="10">
        <f>'Kritikal Values'!T39</f>
        <v>1.3353472769169912</v>
      </c>
      <c r="M49" s="10">
        <f>'Kritikal Values'!U39</f>
        <v>1.712742456787737</v>
      </c>
      <c r="N49" s="3"/>
    </row>
    <row r="50" spans="3:14" ht="18.75" outlineLevel="1" x14ac:dyDescent="0.3">
      <c r="C50" s="24"/>
      <c r="D50" s="16" t="s">
        <v>27</v>
      </c>
      <c r="E50" s="11">
        <f>'Kritikal Values'!M40</f>
        <v>0.5</v>
      </c>
      <c r="F50" s="11">
        <f>'Kritikal Values'!N40</f>
        <v>0.19867059002353926</v>
      </c>
      <c r="G50" s="11">
        <f>'Kritikal Values'!O40</f>
        <v>0.29527626175058685</v>
      </c>
      <c r="H50" s="11">
        <f>'Kritikal Values'!P40</f>
        <v>0.42688882813308737</v>
      </c>
      <c r="I50" s="11">
        <f>'Kritikal Values'!Q40</f>
        <v>0.53066929670376339</v>
      </c>
      <c r="J50" s="11">
        <f>'Kritikal Values'!R40</f>
        <v>0.63984018476503479</v>
      </c>
      <c r="K50" s="11">
        <f>'Kritikal Values'!S40</f>
        <v>0.78947800990408723</v>
      </c>
      <c r="L50" s="11">
        <f>'Kritikal Values'!T40</f>
        <v>0.90742488905152641</v>
      </c>
      <c r="M50" s="11">
        <f>'Kritikal Values'!U40</f>
        <v>1.1763760455705778</v>
      </c>
      <c r="N50" s="3"/>
    </row>
    <row r="51" spans="3:14" ht="18.75" x14ac:dyDescent="0.3">
      <c r="C51" s="24"/>
      <c r="D51" s="17" t="s">
        <v>28</v>
      </c>
      <c r="E51" s="12">
        <f>'Kritikal Values'!M41</f>
        <v>0.5</v>
      </c>
      <c r="F51" s="12">
        <f>'Kritikal Values'!N41</f>
        <v>0.14887648426736177</v>
      </c>
      <c r="G51" s="12">
        <f>'Kritikal Values'!O41</f>
        <v>0.20824120359645804</v>
      </c>
      <c r="H51" s="12">
        <f>'Kritikal Values'!P41</f>
        <v>0.28320951104399228</v>
      </c>
      <c r="I51" s="12">
        <f>'Kritikal Values'!Q41</f>
        <v>0.34067929097784599</v>
      </c>
      <c r="J51" s="12">
        <f>'Kritikal Values'!R41</f>
        <v>0.39920243525216392</v>
      </c>
      <c r="K51" s="12">
        <f>'Kritikal Values'!S41</f>
        <v>0.47767060883518297</v>
      </c>
      <c r="L51" s="12">
        <f>'Kritikal Values'!T41</f>
        <v>0.53614310277589539</v>
      </c>
      <c r="M51" s="12">
        <f>'Kritikal Values'!U41</f>
        <v>0.68287926644859454</v>
      </c>
      <c r="N51" s="3"/>
    </row>
    <row r="52" spans="3:14" ht="5.25" customHeight="1" x14ac:dyDescent="0.3">
      <c r="C52" s="24"/>
      <c r="D52" s="20"/>
      <c r="E52" s="13"/>
      <c r="F52" s="13"/>
      <c r="G52" s="13"/>
      <c r="H52" s="13"/>
      <c r="I52" s="13"/>
      <c r="J52" s="13"/>
      <c r="K52" s="13"/>
      <c r="L52" s="13"/>
      <c r="M52" s="13"/>
      <c r="N52" s="3"/>
    </row>
    <row r="53" spans="3:14" ht="18.75" outlineLevel="2" x14ac:dyDescent="0.3">
      <c r="C53" s="24"/>
      <c r="D53" s="14" t="s">
        <v>22</v>
      </c>
      <c r="E53" s="9">
        <f>'Kritikal Values'!M42</f>
        <v>0.9</v>
      </c>
      <c r="F53" s="9">
        <f>'Kritikal Values'!N42</f>
        <v>4.635131497950111E-2</v>
      </c>
      <c r="G53" s="9">
        <f>'Kritikal Values'!O42</f>
        <v>6.692805668888191E-2</v>
      </c>
      <c r="H53" s="9">
        <f>'Kritikal Values'!P42</f>
        <v>9.3781722445065746E-2</v>
      </c>
      <c r="I53" s="9">
        <f>'Kritikal Values'!Q42</f>
        <v>0.1146698124688037</v>
      </c>
      <c r="J53" s="9">
        <f>'Kritikal Values'!R42</f>
        <v>0.13574010476804507</v>
      </c>
      <c r="K53" s="9">
        <f>'Kritikal Values'!S42</f>
        <v>0.16531829816410884</v>
      </c>
      <c r="L53" s="9">
        <f>'Kritikal Values'!T42</f>
        <v>0.18627996433724156</v>
      </c>
      <c r="M53" s="9">
        <f>'Kritikal Values'!U42</f>
        <v>0.23807620227694484</v>
      </c>
      <c r="N53" s="3"/>
    </row>
    <row r="54" spans="3:14" ht="18.75" outlineLevel="2" x14ac:dyDescent="0.3">
      <c r="C54" s="24"/>
      <c r="D54" s="15" t="s">
        <v>21</v>
      </c>
      <c r="E54" s="10">
        <f>'Kritikal Values'!M43</f>
        <v>0.9</v>
      </c>
      <c r="F54" s="10">
        <f>'Kritikal Values'!N43</f>
        <v>0.33937770660418209</v>
      </c>
      <c r="G54" s="10">
        <f>'Kritikal Values'!O43</f>
        <v>0.47121544510014246</v>
      </c>
      <c r="H54" s="10">
        <f>'Kritikal Values'!P43</f>
        <v>0.63994846423611307</v>
      </c>
      <c r="I54" s="10">
        <f>'Kritikal Values'!Q43</f>
        <v>0.77092763883774751</v>
      </c>
      <c r="J54" s="10">
        <f>'Kritikal Values'!R43</f>
        <v>0.9054980718706247</v>
      </c>
      <c r="K54" s="10">
        <f>'Kritikal Values'!S43</f>
        <v>1.0862708363933962</v>
      </c>
      <c r="L54" s="10">
        <f>'Kritikal Values'!T43</f>
        <v>1.2247243742431237</v>
      </c>
      <c r="M54" s="10">
        <f>'Kritikal Values'!U43</f>
        <v>1.546573192500091</v>
      </c>
      <c r="N54" s="3"/>
    </row>
    <row r="55" spans="3:14" ht="18.75" outlineLevel="2" x14ac:dyDescent="0.3">
      <c r="C55" s="24"/>
      <c r="D55" s="16" t="s">
        <v>27</v>
      </c>
      <c r="E55" s="11">
        <f>'Kritikal Values'!M44</f>
        <v>0.9</v>
      </c>
      <c r="F55" s="11">
        <f>'Kritikal Values'!N44</f>
        <v>0.18485943068890265</v>
      </c>
      <c r="G55" s="11">
        <f>'Kritikal Values'!O44</f>
        <v>0.27141699597677871</v>
      </c>
      <c r="H55" s="11">
        <f>'Kritikal Values'!P44</f>
        <v>0.38827267366013984</v>
      </c>
      <c r="I55" s="11">
        <f>'Kritikal Values'!Q44</f>
        <v>0.48026891907056779</v>
      </c>
      <c r="J55" s="11">
        <f>'Kritikal Values'!R44</f>
        <v>0.57586914721150606</v>
      </c>
      <c r="K55" s="11">
        <f>'Kritikal Values'!S44</f>
        <v>0.7073436841410512</v>
      </c>
      <c r="L55" s="11">
        <f>'Kritikal Values'!T44</f>
        <v>0.81039744125882862</v>
      </c>
      <c r="M55" s="11">
        <f>'Kritikal Values'!U44</f>
        <v>1.0471871836743958</v>
      </c>
      <c r="N55" s="3"/>
    </row>
    <row r="56" spans="3:14" ht="18.75" outlineLevel="2" x14ac:dyDescent="0.3">
      <c r="C56" s="24"/>
      <c r="D56" s="17" t="s">
        <v>28</v>
      </c>
      <c r="E56" s="12">
        <f>'Kritikal Values'!M45</f>
        <v>0.9</v>
      </c>
      <c r="F56" s="12">
        <f>'Kritikal Values'!N45</f>
        <v>0.14627186738630371</v>
      </c>
      <c r="G56" s="12">
        <f>'Kritikal Values'!O45</f>
        <v>0.2036555467193466</v>
      </c>
      <c r="H56" s="12">
        <f>'Kritikal Values'!P45</f>
        <v>0.2767113215122663</v>
      </c>
      <c r="I56" s="12">
        <f>'Kritikal Values'!Q45</f>
        <v>0.33269897435582152</v>
      </c>
      <c r="J56" s="12">
        <f>'Kritikal Values'!R45</f>
        <v>0.38931616442550876</v>
      </c>
      <c r="K56" s="12">
        <f>'Kritikal Values'!S45</f>
        <v>0.46502537701678648</v>
      </c>
      <c r="L56" s="12">
        <f>'Kritikal Values'!T45</f>
        <v>0.52152338534631326</v>
      </c>
      <c r="M56" s="12">
        <f>'Kritikal Values'!U45</f>
        <v>0.66146612780494252</v>
      </c>
      <c r="N56" s="3"/>
    </row>
    <row r="57" spans="3:14" ht="30" customHeight="1" thickBot="1" x14ac:dyDescent="0.35">
      <c r="C57" s="25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"/>
  <sheetViews>
    <sheetView topLeftCell="C1" workbookViewId="0">
      <selection activeCell="B4" sqref="B4"/>
    </sheetView>
  </sheetViews>
  <sheetFormatPr baseColWidth="10" defaultRowHeight="15" x14ac:dyDescent="0.25"/>
  <sheetData>
    <row r="2" spans="1:22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K2" t="s">
        <v>10</v>
      </c>
      <c r="O2" t="s">
        <v>19</v>
      </c>
      <c r="S2" t="s">
        <v>20</v>
      </c>
    </row>
    <row r="3" spans="1:22" x14ac:dyDescent="0.25"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</row>
    <row r="4" spans="1:22" x14ac:dyDescent="0.25">
      <c r="A4" s="29" t="s">
        <v>21</v>
      </c>
      <c r="B4" s="28">
        <v>89</v>
      </c>
      <c r="C4" s="28">
        <v>2.8723633472765964E-2</v>
      </c>
      <c r="D4" s="28">
        <v>96.2</v>
      </c>
      <c r="E4" s="28">
        <v>0.18670336131266232</v>
      </c>
      <c r="F4" s="28">
        <v>1.202647543534285E-2</v>
      </c>
      <c r="G4" s="28">
        <v>3.9068287528994605E-2</v>
      </c>
      <c r="H4" s="28">
        <v>4.3972257808013504E-2</v>
      </c>
      <c r="I4" s="28">
        <v>6.4331561126991343E-2</v>
      </c>
      <c r="J4" s="28">
        <v>0.18239486813970063</v>
      </c>
      <c r="K4" s="28">
        <v>5.4954656836835286E-2</v>
      </c>
      <c r="L4" s="28">
        <v>6.3870987976151816E-2</v>
      </c>
      <c r="M4" s="28">
        <v>8.9759703208210209E-2</v>
      </c>
      <c r="N4" s="28">
        <v>0.18239486813970063</v>
      </c>
      <c r="O4" s="28">
        <v>3.7824882180096983E-2</v>
      </c>
      <c r="P4" s="28">
        <v>4.5181564536496563E-2</v>
      </c>
      <c r="Q4" s="28">
        <v>6.3593535214567759E-2</v>
      </c>
      <c r="R4" s="28">
        <v>0.11691982914457472</v>
      </c>
      <c r="S4" s="28">
        <v>6.1295418232516025E-2</v>
      </c>
      <c r="T4" s="28">
        <v>7.0340927590913566E-2</v>
      </c>
      <c r="U4" s="28">
        <v>9.2979617832875158E-2</v>
      </c>
      <c r="V4" s="28">
        <v>0.15854769151393167</v>
      </c>
    </row>
    <row r="5" spans="1:22" x14ac:dyDescent="0.25">
      <c r="A5" s="29" t="s">
        <v>22</v>
      </c>
      <c r="B5" s="28">
        <v>46</v>
      </c>
      <c r="C5" s="28">
        <v>3.8113162638786724E-2</v>
      </c>
      <c r="D5" s="28">
        <v>92.4</v>
      </c>
      <c r="E5" s="28">
        <v>0.30364191884781155</v>
      </c>
      <c r="F5" s="28">
        <v>1.1018580656491899E-2</v>
      </c>
      <c r="G5" s="28">
        <v>3.9068287528994605E-2</v>
      </c>
      <c r="H5" s="28">
        <v>4.3972257808013504E-2</v>
      </c>
      <c r="I5" s="28">
        <v>6.4331561126991343E-2</v>
      </c>
      <c r="J5" s="28">
        <v>0.18239486813970063</v>
      </c>
      <c r="K5" s="28">
        <v>5.4954656836835286E-2</v>
      </c>
      <c r="L5" s="28">
        <v>6.3870987976151816E-2</v>
      </c>
      <c r="M5" s="28">
        <v>8.9759703208210209E-2</v>
      </c>
      <c r="N5" s="28">
        <v>0.18239486813970063</v>
      </c>
      <c r="O5" s="28">
        <v>3.8644436993353522E-2</v>
      </c>
      <c r="P5" s="28">
        <v>4.4822140549978053E-2</v>
      </c>
      <c r="Q5" s="28">
        <v>6.1847397151472944E-2</v>
      </c>
      <c r="R5" s="28">
        <v>0.12259385121540928</v>
      </c>
      <c r="S5" s="28">
        <v>7.1318218304688014E-2</v>
      </c>
      <c r="T5" s="28">
        <v>8.0189664940882643E-2</v>
      </c>
      <c r="U5" s="28">
        <v>0.10463866188987336</v>
      </c>
      <c r="V5" s="28">
        <v>0.19187316911843277</v>
      </c>
    </row>
    <row r="6" spans="1:22" x14ac:dyDescent="0.25">
      <c r="A6" s="30" t="s">
        <v>35</v>
      </c>
      <c r="B6" s="28">
        <v>89</v>
      </c>
      <c r="C6" s="28">
        <v>2.8723633472765964E-2</v>
      </c>
      <c r="D6" s="28">
        <v>97</v>
      </c>
      <c r="E6" s="28">
        <v>0.18670336131266232</v>
      </c>
      <c r="F6" s="28">
        <v>1.202647543534285E-2</v>
      </c>
      <c r="G6" s="28">
        <v>3.9068287528994605E-2</v>
      </c>
      <c r="H6" s="28">
        <v>4.3972257808013504E-2</v>
      </c>
      <c r="I6" s="28">
        <v>6.4331561126991343E-2</v>
      </c>
      <c r="J6" s="28">
        <v>0.18239486813970063</v>
      </c>
      <c r="K6" s="28">
        <v>5.4954656836835286E-2</v>
      </c>
      <c r="L6" s="28">
        <v>6.3870987976151816E-2</v>
      </c>
      <c r="M6" s="28">
        <v>8.9759703208210209E-2</v>
      </c>
      <c r="N6" s="28">
        <v>0.18239486813970063</v>
      </c>
      <c r="O6" s="28">
        <v>3.7824882180096983E-2</v>
      </c>
      <c r="P6" s="28">
        <v>4.5181564536496563E-2</v>
      </c>
      <c r="Q6" s="28">
        <v>6.3593535214567759E-2</v>
      </c>
      <c r="R6" s="28">
        <v>0.11691982914457472</v>
      </c>
      <c r="S6" s="28">
        <v>6.1295418232516025E-2</v>
      </c>
      <c r="T6" s="28">
        <v>7.0340927590913566E-2</v>
      </c>
      <c r="U6" s="28">
        <v>9.2979617832875158E-2</v>
      </c>
      <c r="V6" s="28">
        <v>0.15854769151393167</v>
      </c>
    </row>
    <row r="7" spans="1:22" x14ac:dyDescent="0.25">
      <c r="A7" s="30" t="s">
        <v>36</v>
      </c>
      <c r="B7" s="28">
        <v>47</v>
      </c>
      <c r="C7" s="28">
        <v>3.7593653834508522E-2</v>
      </c>
      <c r="D7" s="28">
        <v>92.4</v>
      </c>
      <c r="E7" s="28">
        <v>0.272088039198911</v>
      </c>
      <c r="F7" s="28">
        <v>1.1588757061031366E-2</v>
      </c>
      <c r="G7" s="28">
        <v>3.9068287528994605E-2</v>
      </c>
      <c r="H7" s="28">
        <v>4.3972257808013504E-2</v>
      </c>
      <c r="I7" s="28">
        <v>6.4331561126991343E-2</v>
      </c>
      <c r="J7" s="28">
        <v>0.18239486813970063</v>
      </c>
      <c r="K7" s="28">
        <v>5.4954656836835286E-2</v>
      </c>
      <c r="L7" s="28">
        <v>6.3870987976151816E-2</v>
      </c>
      <c r="M7" s="28">
        <v>8.9759703208210209E-2</v>
      </c>
      <c r="N7" s="28">
        <v>0.18239486813970063</v>
      </c>
      <c r="O7" s="28">
        <v>3.8405234735389197E-2</v>
      </c>
      <c r="P7" s="28">
        <v>4.487722393517847E-2</v>
      </c>
      <c r="Q7" s="28">
        <v>6.2253888768361569E-2</v>
      </c>
      <c r="R7" s="28">
        <v>0.12083466115638826</v>
      </c>
      <c r="S7" s="28">
        <v>6.8681371496356058E-2</v>
      </c>
      <c r="T7" s="28">
        <v>7.7572541786601945E-2</v>
      </c>
      <c r="U7" s="28">
        <v>0.10144447379065855</v>
      </c>
      <c r="V7" s="28">
        <v>0.18192230015245756</v>
      </c>
    </row>
    <row r="9" spans="1:22" x14ac:dyDescent="0.25">
      <c r="I9">
        <f>I4*SQRT(12)</f>
        <v>0.22285106480434388</v>
      </c>
      <c r="M9">
        <f>M4*SQRT(12)</f>
        <v>0.31093673285784645</v>
      </c>
      <c r="Q9">
        <f>Q4*SQRT(12)</f>
        <v>0.22029446804910383</v>
      </c>
      <c r="U9">
        <f>U4*SQRT(12)</f>
        <v>0.32209084430975399</v>
      </c>
    </row>
    <row r="10" spans="1:22" x14ac:dyDescent="0.25">
      <c r="I10">
        <f>I5*SQRT(12)</f>
        <v>0.22285106480434388</v>
      </c>
      <c r="M10">
        <f>M5*SQRT(12)</f>
        <v>0.31093673285784645</v>
      </c>
      <c r="Q10">
        <f>Q5*SQRT(12)</f>
        <v>0.21424566836448358</v>
      </c>
      <c r="U10">
        <f>U5*SQRT(12)</f>
        <v>0.36247895765856369</v>
      </c>
    </row>
    <row r="11" spans="1:22" x14ac:dyDescent="0.25">
      <c r="I11">
        <f>I6*SQRT(12)</f>
        <v>0.22285106480434388</v>
      </c>
      <c r="M11">
        <f>M6*SQRT(12)</f>
        <v>0.31093673285784645</v>
      </c>
      <c r="Q11">
        <f>Q6*SQRT(12)</f>
        <v>0.22029446804910383</v>
      </c>
      <c r="U11">
        <f>U6*SQRT(12)</f>
        <v>0.32209084430975399</v>
      </c>
    </row>
    <row r="12" spans="1:22" x14ac:dyDescent="0.25">
      <c r="I12">
        <f>I7*SQRT(12)</f>
        <v>0.22285106480434388</v>
      </c>
      <c r="M12">
        <f>M7*SQRT(12)</f>
        <v>0.31093673285784645</v>
      </c>
      <c r="Q12">
        <f>Q7*SQRT(12)</f>
        <v>0.21565379663108741</v>
      </c>
      <c r="U12">
        <f>U7*SQRT(12)</f>
        <v>0.35141396550501985</v>
      </c>
    </row>
    <row r="16" spans="1:22" x14ac:dyDescent="0.25">
      <c r="O16" t="s">
        <v>23</v>
      </c>
      <c r="S16" t="s">
        <v>24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abSelected="1" workbookViewId="0">
      <selection activeCell="I14" sqref="I14"/>
    </sheetView>
  </sheetViews>
  <sheetFormatPr baseColWidth="10" defaultRowHeight="15" x14ac:dyDescent="0.25"/>
  <sheetData>
    <row r="1" spans="1:27" x14ac:dyDescent="0.25">
      <c r="B1" t="s">
        <v>29</v>
      </c>
    </row>
    <row r="4" spans="1:27" x14ac:dyDescent="0.25">
      <c r="B4" t="s">
        <v>4</v>
      </c>
      <c r="C4" t="s">
        <v>5</v>
      </c>
      <c r="D4" t="s">
        <v>6</v>
      </c>
      <c r="E4" t="s">
        <v>34</v>
      </c>
      <c r="F4" t="s">
        <v>7</v>
      </c>
      <c r="G4" t="s">
        <v>8</v>
      </c>
      <c r="H4" t="s">
        <v>30</v>
      </c>
      <c r="I4" t="s">
        <v>31</v>
      </c>
      <c r="J4" t="s">
        <v>32</v>
      </c>
      <c r="K4" t="s">
        <v>33</v>
      </c>
      <c r="L4" t="s">
        <v>9</v>
      </c>
      <c r="P4" t="s">
        <v>10</v>
      </c>
      <c r="T4" t="s">
        <v>19</v>
      </c>
      <c r="X4" t="s">
        <v>20</v>
      </c>
    </row>
    <row r="5" spans="1:27" x14ac:dyDescent="0.25"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11</v>
      </c>
      <c r="U5" t="s">
        <v>12</v>
      </c>
      <c r="V5" t="s">
        <v>13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</row>
    <row r="7" spans="1:27" x14ac:dyDescent="0.25">
      <c r="A7" t="s">
        <v>28</v>
      </c>
      <c r="B7" s="28">
        <v>47</v>
      </c>
      <c r="C7" s="28">
        <v>3.7593653834508522E-2</v>
      </c>
      <c r="D7" s="28">
        <v>92.4</v>
      </c>
      <c r="E7" s="28">
        <v>8.0660854970734164E-2</v>
      </c>
      <c r="F7" s="28">
        <v>0.272088039198911</v>
      </c>
      <c r="G7" s="28">
        <v>1.1588757061031366E-2</v>
      </c>
      <c r="H7" s="28">
        <v>84</v>
      </c>
      <c r="I7" s="28">
        <v>0.23523185416230064</v>
      </c>
      <c r="J7" s="28">
        <v>90.8</v>
      </c>
      <c r="K7" s="28">
        <v>2.7206352905434574E-2</v>
      </c>
      <c r="L7" s="28">
        <v>3.9068287528994605E-2</v>
      </c>
      <c r="M7" s="28">
        <v>4.3972257808013504E-2</v>
      </c>
      <c r="N7" s="28">
        <v>6.4331561126991343E-2</v>
      </c>
      <c r="O7" s="28">
        <v>0.18239486813970063</v>
      </c>
      <c r="P7" s="28">
        <v>5.4954656836835286E-2</v>
      </c>
      <c r="Q7" s="28">
        <v>6.3870987976151816E-2</v>
      </c>
      <c r="R7" s="28">
        <v>8.9759703208210209E-2</v>
      </c>
      <c r="S7" s="28">
        <v>0.18239486813970063</v>
      </c>
      <c r="T7" s="28">
        <v>3.8405234735389197E-2</v>
      </c>
      <c r="U7" s="28">
        <v>4.487722393517847E-2</v>
      </c>
      <c r="V7" s="28">
        <v>6.2253888768361569E-2</v>
      </c>
      <c r="W7" s="28">
        <v>0.12083466115638826</v>
      </c>
      <c r="X7" s="28">
        <v>6.8681371496356058E-2</v>
      </c>
      <c r="Y7" s="28">
        <v>7.7572541786601945E-2</v>
      </c>
      <c r="Z7" s="28">
        <v>0.10144447379065855</v>
      </c>
      <c r="AA7" s="28">
        <v>0.18192230015245756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AK74"/>
  <sheetViews>
    <sheetView topLeftCell="T1" zoomScaleNormal="100" workbookViewId="0">
      <selection activeCell="M10" sqref="M10"/>
    </sheetView>
  </sheetViews>
  <sheetFormatPr baseColWidth="10" defaultRowHeight="15" x14ac:dyDescent="0.25"/>
  <cols>
    <col min="1" max="1" width="11.42578125" customWidth="1"/>
    <col min="2" max="2" width="5.7109375" customWidth="1"/>
    <col min="3" max="7" width="16.28515625" customWidth="1"/>
    <col min="8" max="8" width="5.5703125" customWidth="1"/>
    <col min="10" max="10" width="2.85546875" style="36" customWidth="1"/>
    <col min="12" max="12" width="5.7109375" customWidth="1"/>
    <col min="18" max="18" width="5.7109375" customWidth="1"/>
    <col min="20" max="20" width="2.85546875" style="36" customWidth="1"/>
    <col min="22" max="22" width="5.7109375" customWidth="1"/>
    <col min="28" max="28" width="5.7109375" customWidth="1"/>
    <col min="30" max="30" width="2.85546875" style="36" customWidth="1"/>
    <col min="32" max="32" width="5.7109375" customWidth="1"/>
    <col min="33" max="33" width="15.42578125" customWidth="1"/>
    <col min="35" max="36" width="15.7109375" customWidth="1"/>
    <col min="37" max="37" width="5.7109375" customWidth="1"/>
  </cols>
  <sheetData>
    <row r="2" spans="2:30" ht="15.75" thickBot="1" x14ac:dyDescent="0.3"/>
    <row r="3" spans="2:30" ht="30" customHeight="1" x14ac:dyDescent="0.3">
      <c r="B3" s="21"/>
      <c r="C3" s="22"/>
      <c r="D3" s="22"/>
      <c r="E3" s="22"/>
      <c r="F3" s="22"/>
      <c r="G3" s="22"/>
      <c r="H3" s="23"/>
    </row>
    <row r="4" spans="2:30" ht="18.75" customHeight="1" x14ac:dyDescent="0.35">
      <c r="B4" s="90" t="s">
        <v>53</v>
      </c>
      <c r="C4" s="91"/>
      <c r="D4" s="91"/>
      <c r="E4" s="91"/>
      <c r="F4" s="91"/>
      <c r="G4" s="91"/>
      <c r="H4" s="92"/>
    </row>
    <row r="5" spans="2:30" ht="18.75" customHeight="1" x14ac:dyDescent="0.3">
      <c r="B5" s="24"/>
      <c r="C5" s="4"/>
      <c r="D5" s="4"/>
      <c r="E5" s="4"/>
      <c r="F5" s="4"/>
      <c r="G5" s="4"/>
      <c r="H5" s="3"/>
    </row>
    <row r="6" spans="2:30" ht="18.75" x14ac:dyDescent="0.3">
      <c r="B6" s="24"/>
      <c r="C6" s="18" t="s">
        <v>26</v>
      </c>
      <c r="D6" s="18" t="s">
        <v>37</v>
      </c>
      <c r="E6" s="18" t="s">
        <v>4</v>
      </c>
      <c r="F6" s="93" t="s">
        <v>39</v>
      </c>
      <c r="G6" s="93"/>
      <c r="H6" s="3"/>
    </row>
    <row r="7" spans="2:30" s="42" customFormat="1" ht="15.75" x14ac:dyDescent="0.25">
      <c r="B7" s="39"/>
      <c r="C7" s="40"/>
      <c r="D7" s="40"/>
      <c r="E7" s="40" t="s">
        <v>38</v>
      </c>
      <c r="F7" s="40" t="s">
        <v>43</v>
      </c>
      <c r="G7" s="40" t="s">
        <v>44</v>
      </c>
      <c r="H7" s="41"/>
      <c r="J7" s="43"/>
      <c r="T7" s="43"/>
      <c r="AD7" s="43"/>
    </row>
    <row r="8" spans="2:30" ht="18.75" x14ac:dyDescent="0.3">
      <c r="B8" s="24"/>
      <c r="C8" s="4"/>
      <c r="D8" s="4"/>
      <c r="E8" s="4"/>
      <c r="F8" s="4"/>
      <c r="G8" s="4"/>
      <c r="H8" s="3"/>
    </row>
    <row r="9" spans="2:30" ht="18.75" x14ac:dyDescent="0.3">
      <c r="B9" s="24"/>
      <c r="C9" s="5" t="s">
        <v>22</v>
      </c>
      <c r="D9" s="9">
        <f>'Run0xx_Data.mat'!C5</f>
        <v>3.8113162638786724E-2</v>
      </c>
      <c r="E9" s="32">
        <f>'Run0xx_Data.mat'!B5</f>
        <v>46</v>
      </c>
      <c r="F9" s="9">
        <f>'Run0xx_Data.mat'!E5</f>
        <v>0.30364191884781155</v>
      </c>
      <c r="G9" s="9">
        <f>'Run0xx_Data.mat'!F5</f>
        <v>1.1018580656491899E-2</v>
      </c>
      <c r="H9" s="3"/>
    </row>
    <row r="10" spans="2:30" ht="18.75" x14ac:dyDescent="0.3">
      <c r="B10" s="24"/>
      <c r="C10" s="7" t="s">
        <v>21</v>
      </c>
      <c r="D10" s="10">
        <f>'Run0xx_Data.mat'!C4</f>
        <v>2.8723633472765964E-2</v>
      </c>
      <c r="E10" s="33">
        <f>'Run0xx_Data.mat'!B4</f>
        <v>89</v>
      </c>
      <c r="F10" s="10">
        <f>'Run0xx_Data.mat'!E4</f>
        <v>0.18670336131266232</v>
      </c>
      <c r="G10" s="10">
        <f>'Run0xx_Data.mat'!F4</f>
        <v>1.202647543534285E-2</v>
      </c>
      <c r="H10" s="3"/>
    </row>
    <row r="11" spans="2:30" ht="18.75" x14ac:dyDescent="0.3">
      <c r="B11" s="24"/>
      <c r="C11" s="6" t="s">
        <v>27</v>
      </c>
      <c r="D11" s="11">
        <f>'Run0xx_Data.mat'!C6</f>
        <v>2.8723633472765964E-2</v>
      </c>
      <c r="E11" s="34">
        <f>'Run0xx_Data.mat'!B6</f>
        <v>89</v>
      </c>
      <c r="F11" s="11">
        <f>'Run0xx_Data.mat'!E6</f>
        <v>0.18670336131266232</v>
      </c>
      <c r="G11" s="11">
        <f>'Run0xx_Data.mat'!F6</f>
        <v>1.202647543534285E-2</v>
      </c>
      <c r="H11" s="3"/>
    </row>
    <row r="12" spans="2:30" ht="18.75" x14ac:dyDescent="0.3">
      <c r="B12" s="24"/>
      <c r="C12" s="8" t="s">
        <v>28</v>
      </c>
      <c r="D12" s="12">
        <f>'Run0xx_Data.mat'!C7</f>
        <v>3.7593653834508522E-2</v>
      </c>
      <c r="E12" s="35">
        <f>'Run0xx_Data.mat'!B7</f>
        <v>47</v>
      </c>
      <c r="F12" s="12">
        <f>'Run0xx_Data.mat'!E7</f>
        <v>0.272088039198911</v>
      </c>
      <c r="G12" s="12">
        <f>'Run0xx_Data.mat'!F7</f>
        <v>1.1588757061031366E-2</v>
      </c>
      <c r="H12" s="3"/>
    </row>
    <row r="13" spans="2:30" ht="30" customHeight="1" thickBot="1" x14ac:dyDescent="0.35">
      <c r="B13" s="25"/>
      <c r="C13" s="26"/>
      <c r="D13" s="26"/>
      <c r="E13" s="26"/>
      <c r="F13" s="26"/>
      <c r="G13" s="26"/>
      <c r="H13" s="27"/>
    </row>
    <row r="15" spans="2:30" s="36" customFormat="1" x14ac:dyDescent="0.25"/>
    <row r="17" spans="10:30" ht="15.75" thickBot="1" x14ac:dyDescent="0.3"/>
    <row r="18" spans="10:30" ht="30" customHeight="1" x14ac:dyDescent="0.3">
      <c r="L18" s="21"/>
      <c r="M18" s="45"/>
      <c r="N18" s="45"/>
      <c r="O18" s="45"/>
      <c r="P18" s="45"/>
      <c r="Q18" s="45"/>
      <c r="R18" s="46"/>
    </row>
    <row r="19" spans="10:30" ht="18.75" customHeight="1" x14ac:dyDescent="0.35">
      <c r="L19" s="90" t="s">
        <v>42</v>
      </c>
      <c r="M19" s="91"/>
      <c r="N19" s="91"/>
      <c r="O19" s="91"/>
      <c r="P19" s="91"/>
      <c r="Q19" s="91"/>
      <c r="R19" s="92"/>
    </row>
    <row r="20" spans="10:30" x14ac:dyDescent="0.25">
      <c r="L20" s="47"/>
      <c r="M20" s="48"/>
      <c r="N20" s="48"/>
      <c r="O20" s="48"/>
      <c r="P20" s="48"/>
      <c r="Q20" s="48"/>
      <c r="R20" s="49"/>
    </row>
    <row r="21" spans="10:30" ht="18.75" x14ac:dyDescent="0.3">
      <c r="L21" s="47"/>
      <c r="M21" s="50" t="s">
        <v>26</v>
      </c>
      <c r="N21" s="89" t="s">
        <v>41</v>
      </c>
      <c r="O21" s="89"/>
      <c r="P21" s="89"/>
      <c r="Q21" s="89"/>
      <c r="R21" s="49"/>
    </row>
    <row r="22" spans="10:30" ht="18.75" x14ac:dyDescent="0.3">
      <c r="L22" s="47"/>
      <c r="M22" s="50"/>
      <c r="N22" s="51"/>
      <c r="O22" s="51"/>
      <c r="P22" s="51"/>
      <c r="Q22" s="51"/>
      <c r="R22" s="49"/>
    </row>
    <row r="23" spans="10:30" s="42" customFormat="1" ht="15.75" x14ac:dyDescent="0.25">
      <c r="J23" s="43"/>
      <c r="L23" s="52"/>
      <c r="M23" s="53"/>
      <c r="N23" s="54">
        <v>0.95</v>
      </c>
      <c r="O23" s="54">
        <v>0.97</v>
      </c>
      <c r="P23" s="54">
        <v>0.99</v>
      </c>
      <c r="Q23" s="54">
        <v>0.999</v>
      </c>
      <c r="R23" s="55"/>
      <c r="T23" s="43"/>
      <c r="AD23" s="43"/>
    </row>
    <row r="24" spans="10:30" ht="18.75" x14ac:dyDescent="0.3">
      <c r="L24" s="47"/>
      <c r="M24" s="56"/>
      <c r="N24" s="56"/>
      <c r="O24" s="56"/>
      <c r="P24" s="56"/>
      <c r="Q24" s="56"/>
      <c r="R24" s="49"/>
    </row>
    <row r="25" spans="10:30" x14ac:dyDescent="0.25">
      <c r="L25" s="47"/>
      <c r="M25" s="48"/>
      <c r="N25" s="48"/>
      <c r="O25" s="48"/>
      <c r="P25" s="48"/>
      <c r="Q25" s="48"/>
      <c r="R25" s="49"/>
    </row>
    <row r="26" spans="10:30" ht="18.75" x14ac:dyDescent="0.3">
      <c r="L26" s="47"/>
      <c r="M26" s="37" t="s">
        <v>40</v>
      </c>
      <c r="N26" s="38">
        <f>'Run0xx_Data.mat'!G4</f>
        <v>3.9068287528994605E-2</v>
      </c>
      <c r="O26" s="38">
        <f>'Run0xx_Data.mat'!H4</f>
        <v>4.3972257808013504E-2</v>
      </c>
      <c r="P26" s="38">
        <f>'Run0xx_Data.mat'!I4</f>
        <v>6.4331561126991343E-2</v>
      </c>
      <c r="Q26" s="38">
        <f>'Run0xx_Data.mat'!J4</f>
        <v>0.18239486813970063</v>
      </c>
      <c r="R26" s="49"/>
    </row>
    <row r="27" spans="10:30" x14ac:dyDescent="0.25">
      <c r="L27" s="47"/>
      <c r="M27" s="48"/>
      <c r="N27" s="48"/>
      <c r="O27" s="57"/>
      <c r="P27" s="48"/>
      <c r="Q27" s="48"/>
      <c r="R27" s="49"/>
    </row>
    <row r="28" spans="10:30" ht="18.75" x14ac:dyDescent="0.3">
      <c r="L28" s="47"/>
      <c r="M28" s="5" t="s">
        <v>22</v>
      </c>
      <c r="N28" s="9">
        <f>'Run0xx_Data.mat'!O5</f>
        <v>3.8644436993353522E-2</v>
      </c>
      <c r="O28" s="9">
        <f>'Run0xx_Data.mat'!P5</f>
        <v>4.4822140549978053E-2</v>
      </c>
      <c r="P28" s="9">
        <f>'Run0xx_Data.mat'!Q5</f>
        <v>6.1847397151472944E-2</v>
      </c>
      <c r="Q28" s="9">
        <f>'Run0xx_Data.mat'!R5</f>
        <v>0.12259385121540928</v>
      </c>
      <c r="R28" s="49"/>
    </row>
    <row r="29" spans="10:30" ht="18.75" x14ac:dyDescent="0.3">
      <c r="L29" s="47"/>
      <c r="M29" s="7" t="s">
        <v>21</v>
      </c>
      <c r="N29" s="10">
        <f>'Run0xx_Data.mat'!O4</f>
        <v>3.7824882180096983E-2</v>
      </c>
      <c r="O29" s="10">
        <f>'Run0xx_Data.mat'!P4</f>
        <v>4.5181564536496563E-2</v>
      </c>
      <c r="P29" s="10">
        <f>'Run0xx_Data.mat'!Q4</f>
        <v>6.3593535214567759E-2</v>
      </c>
      <c r="Q29" s="10">
        <f>'Run0xx_Data.mat'!R4</f>
        <v>0.11691982914457472</v>
      </c>
      <c r="R29" s="49"/>
    </row>
    <row r="30" spans="10:30" ht="18.75" x14ac:dyDescent="0.3">
      <c r="L30" s="47"/>
      <c r="M30" s="6" t="s">
        <v>27</v>
      </c>
      <c r="N30" s="11">
        <f>'Run0xx_Data.mat'!O6</f>
        <v>3.7824882180096983E-2</v>
      </c>
      <c r="O30" s="11">
        <f>'Run0xx_Data.mat'!P6</f>
        <v>4.5181564536496563E-2</v>
      </c>
      <c r="P30" s="11">
        <f>'Run0xx_Data.mat'!Q6</f>
        <v>6.3593535214567759E-2</v>
      </c>
      <c r="Q30" s="11">
        <f>'Run0xx_Data.mat'!R6</f>
        <v>0.11691982914457472</v>
      </c>
      <c r="R30" s="49"/>
    </row>
    <row r="31" spans="10:30" ht="18.75" x14ac:dyDescent="0.3">
      <c r="L31" s="47"/>
      <c r="M31" s="8" t="s">
        <v>28</v>
      </c>
      <c r="N31" s="12">
        <f>'Run0xx_Data.mat'!O7</f>
        <v>3.8405234735389197E-2</v>
      </c>
      <c r="O31" s="12">
        <f>'Run0xx_Data.mat'!P7</f>
        <v>4.487722393517847E-2</v>
      </c>
      <c r="P31" s="12">
        <f>'Run0xx_Data.mat'!Q7</f>
        <v>6.2253888768361569E-2</v>
      </c>
      <c r="Q31" s="12">
        <f>'Run0xx_Data.mat'!R7</f>
        <v>0.12083466115638826</v>
      </c>
      <c r="R31" s="49"/>
    </row>
    <row r="32" spans="10:30" ht="30" customHeight="1" thickBot="1" x14ac:dyDescent="0.3">
      <c r="L32" s="58"/>
      <c r="M32" s="59"/>
      <c r="N32" s="59"/>
      <c r="O32" s="59"/>
      <c r="P32" s="59"/>
      <c r="Q32" s="59"/>
      <c r="R32" s="60"/>
    </row>
    <row r="34" spans="10:30" s="36" customFormat="1" x14ac:dyDescent="0.25"/>
    <row r="35" spans="10:30" s="44" customFormat="1" x14ac:dyDescent="0.25">
      <c r="J35" s="36"/>
      <c r="T35" s="36"/>
      <c r="AD35" s="36"/>
    </row>
    <row r="36" spans="10:30" ht="15.75" thickBot="1" x14ac:dyDescent="0.3"/>
    <row r="37" spans="10:30" ht="30" customHeight="1" x14ac:dyDescent="0.3">
      <c r="V37" s="21"/>
      <c r="W37" s="45"/>
      <c r="X37" s="45"/>
      <c r="Y37" s="45"/>
      <c r="Z37" s="45"/>
      <c r="AA37" s="45"/>
      <c r="AB37" s="46"/>
    </row>
    <row r="38" spans="10:30" ht="18.75" customHeight="1" x14ac:dyDescent="0.35">
      <c r="V38" s="90" t="s">
        <v>45</v>
      </c>
      <c r="W38" s="91"/>
      <c r="X38" s="91"/>
      <c r="Y38" s="91"/>
      <c r="Z38" s="91"/>
      <c r="AA38" s="91"/>
      <c r="AB38" s="92"/>
    </row>
    <row r="39" spans="10:30" x14ac:dyDescent="0.25">
      <c r="V39" s="47"/>
      <c r="W39" s="48"/>
      <c r="X39" s="48"/>
      <c r="Y39" s="48"/>
      <c r="Z39" s="48"/>
      <c r="AA39" s="48"/>
      <c r="AB39" s="49"/>
    </row>
    <row r="40" spans="10:30" ht="18.75" x14ac:dyDescent="0.3">
      <c r="V40" s="47"/>
      <c r="W40" s="50" t="s">
        <v>26</v>
      </c>
      <c r="X40" s="89" t="s">
        <v>46</v>
      </c>
      <c r="Y40" s="89"/>
      <c r="Z40" s="89"/>
      <c r="AA40" s="89"/>
      <c r="AB40" s="49"/>
    </row>
    <row r="41" spans="10:30" ht="18.75" x14ac:dyDescent="0.3">
      <c r="V41" s="47"/>
      <c r="W41" s="50"/>
      <c r="X41" s="51"/>
      <c r="Y41" s="51"/>
      <c r="Z41" s="51"/>
      <c r="AA41" s="51"/>
      <c r="AB41" s="49"/>
    </row>
    <row r="42" spans="10:30" s="42" customFormat="1" ht="15.75" x14ac:dyDescent="0.25">
      <c r="J42" s="43"/>
      <c r="T42" s="43"/>
      <c r="V42" s="52"/>
      <c r="W42" s="53"/>
      <c r="X42" s="54">
        <v>0.95</v>
      </c>
      <c r="Y42" s="54">
        <v>0.97</v>
      </c>
      <c r="Z42" s="54">
        <v>0.99</v>
      </c>
      <c r="AA42" s="54">
        <v>0.999</v>
      </c>
      <c r="AB42" s="55"/>
      <c r="AD42" s="43"/>
    </row>
    <row r="43" spans="10:30" ht="18.75" x14ac:dyDescent="0.3">
      <c r="V43" s="47"/>
      <c r="W43" s="56"/>
      <c r="X43" s="56"/>
      <c r="Y43" s="56"/>
      <c r="Z43" s="56"/>
      <c r="AA43" s="56"/>
      <c r="AB43" s="49"/>
    </row>
    <row r="44" spans="10:30" x14ac:dyDescent="0.25">
      <c r="V44" s="47"/>
      <c r="W44" s="48"/>
      <c r="X44" s="48"/>
      <c r="Y44" s="48"/>
      <c r="Z44" s="48"/>
      <c r="AA44" s="48"/>
      <c r="AB44" s="49"/>
    </row>
    <row r="45" spans="10:30" ht="18.75" x14ac:dyDescent="0.3">
      <c r="V45" s="47"/>
      <c r="W45" s="37" t="s">
        <v>40</v>
      </c>
      <c r="X45" s="38">
        <f>'Run0xx_Data.mat'!K4</f>
        <v>5.4954656836835286E-2</v>
      </c>
      <c r="Y45" s="38">
        <f>'Run0xx_Data.mat'!L4</f>
        <v>6.3870987976151816E-2</v>
      </c>
      <c r="Z45" s="38">
        <f>'Run0xx_Data.mat'!M4</f>
        <v>8.9759703208210209E-2</v>
      </c>
      <c r="AA45" s="38">
        <f>'Run0xx_Data.mat'!N4</f>
        <v>0.18239486813970063</v>
      </c>
      <c r="AB45" s="49"/>
    </row>
    <row r="46" spans="10:30" x14ac:dyDescent="0.25">
      <c r="V46" s="47"/>
      <c r="W46" s="48"/>
      <c r="X46" s="48"/>
      <c r="Y46" s="57"/>
      <c r="Z46" s="48"/>
      <c r="AA46" s="48"/>
      <c r="AB46" s="49"/>
    </row>
    <row r="47" spans="10:30" ht="18.75" x14ac:dyDescent="0.3">
      <c r="V47" s="47"/>
      <c r="W47" s="5" t="s">
        <v>22</v>
      </c>
      <c r="X47" s="9">
        <f>'Run0xx_Data.mat'!S5</f>
        <v>7.1318218304688014E-2</v>
      </c>
      <c r="Y47" s="9">
        <f>'Run0xx_Data.mat'!T5</f>
        <v>8.0189664940882643E-2</v>
      </c>
      <c r="Z47" s="9">
        <f>'Run0xx_Data.mat'!U5</f>
        <v>0.10463866188987336</v>
      </c>
      <c r="AA47" s="9">
        <f>'Run0xx_Data.mat'!V5</f>
        <v>0.19187316911843277</v>
      </c>
      <c r="AB47" s="49"/>
    </row>
    <row r="48" spans="10:30" ht="18.75" x14ac:dyDescent="0.3">
      <c r="V48" s="47"/>
      <c r="W48" s="7" t="s">
        <v>21</v>
      </c>
      <c r="X48" s="10">
        <f>'Run0xx_Data.mat'!S4</f>
        <v>6.1295418232516025E-2</v>
      </c>
      <c r="Y48" s="10">
        <f>'Run0xx_Data.mat'!T4</f>
        <v>7.0340927590913566E-2</v>
      </c>
      <c r="Z48" s="10">
        <f>'Run0xx_Data.mat'!U4</f>
        <v>9.2979617832875158E-2</v>
      </c>
      <c r="AA48" s="10">
        <f>'Run0xx_Data.mat'!V4</f>
        <v>0.15854769151393167</v>
      </c>
      <c r="AB48" s="49"/>
    </row>
    <row r="49" spans="22:37" ht="18.75" x14ac:dyDescent="0.3">
      <c r="V49" s="47"/>
      <c r="W49" s="6" t="s">
        <v>27</v>
      </c>
      <c r="X49" s="11">
        <f>'Run0xx_Data.mat'!S6</f>
        <v>6.1295418232516025E-2</v>
      </c>
      <c r="Y49" s="11">
        <f>'Run0xx_Data.mat'!T6</f>
        <v>7.0340927590913566E-2</v>
      </c>
      <c r="Z49" s="11">
        <f>'Run0xx_Data.mat'!U6</f>
        <v>9.2979617832875158E-2</v>
      </c>
      <c r="AA49" s="11">
        <f>'Run0xx_Data.mat'!V6</f>
        <v>0.15854769151393167</v>
      </c>
      <c r="AB49" s="49"/>
    </row>
    <row r="50" spans="22:37" ht="18.75" x14ac:dyDescent="0.3">
      <c r="V50" s="47"/>
      <c r="W50" s="8" t="s">
        <v>28</v>
      </c>
      <c r="X50" s="12">
        <f>'Run0xx_Data.mat'!S7</f>
        <v>6.8681371496356058E-2</v>
      </c>
      <c r="Y50" s="12">
        <f>'Run0xx_Data.mat'!T7</f>
        <v>7.7572541786601945E-2</v>
      </c>
      <c r="Z50" s="12">
        <f>'Run0xx_Data.mat'!U7</f>
        <v>0.10144447379065855</v>
      </c>
      <c r="AA50" s="12">
        <f>'Run0xx_Data.mat'!V7</f>
        <v>0.18192230015245756</v>
      </c>
      <c r="AB50" s="49"/>
    </row>
    <row r="51" spans="22:37" ht="30" customHeight="1" thickBot="1" x14ac:dyDescent="0.3">
      <c r="V51" s="58"/>
      <c r="W51" s="59"/>
      <c r="X51" s="59"/>
      <c r="Y51" s="59"/>
      <c r="Z51" s="59"/>
      <c r="AA51" s="59"/>
      <c r="AB51" s="60"/>
    </row>
    <row r="53" spans="22:37" s="36" customFormat="1" x14ac:dyDescent="0.25"/>
    <row r="54" spans="22:37" ht="15.75" thickBot="1" x14ac:dyDescent="0.3"/>
    <row r="55" spans="22:37" ht="30" customHeight="1" x14ac:dyDescent="0.3">
      <c r="AF55" s="21"/>
      <c r="AG55" s="45"/>
      <c r="AH55" s="45"/>
      <c r="AI55" s="45"/>
      <c r="AJ55" s="45"/>
      <c r="AK55" s="46"/>
    </row>
    <row r="56" spans="22:37" ht="21" x14ac:dyDescent="0.35">
      <c r="AF56" s="90" t="s">
        <v>54</v>
      </c>
      <c r="AG56" s="91"/>
      <c r="AH56" s="91"/>
      <c r="AI56" s="91"/>
      <c r="AJ56" s="91"/>
      <c r="AK56" s="92"/>
    </row>
    <row r="57" spans="22:37" ht="21" x14ac:dyDescent="0.35">
      <c r="AF57" s="73"/>
      <c r="AG57" s="31"/>
      <c r="AH57" s="31"/>
      <c r="AI57" s="31"/>
      <c r="AJ57" s="31"/>
      <c r="AK57" s="74"/>
    </row>
    <row r="58" spans="22:37" ht="18.75" customHeight="1" x14ac:dyDescent="0.35">
      <c r="AF58" s="73"/>
      <c r="AG58" s="63" t="s">
        <v>47</v>
      </c>
      <c r="AH58" s="31"/>
      <c r="AI58" s="31"/>
      <c r="AJ58" s="31"/>
      <c r="AK58" s="74"/>
    </row>
    <row r="59" spans="22:37" ht="18.75" customHeight="1" x14ac:dyDescent="0.25">
      <c r="AF59" s="47"/>
      <c r="AG59" s="48"/>
      <c r="AH59" s="48"/>
      <c r="AI59" s="48"/>
      <c r="AJ59" s="48"/>
      <c r="AK59" s="49"/>
    </row>
    <row r="60" spans="22:37" ht="18.75" x14ac:dyDescent="0.3">
      <c r="AF60" s="75"/>
      <c r="AG60" s="76" t="s">
        <v>37</v>
      </c>
      <c r="AH60" s="48"/>
      <c r="AI60" s="72">
        <f>UT_Statistik!C7</f>
        <v>3.7593653834508522E-2</v>
      </c>
      <c r="AJ60" s="77"/>
      <c r="AK60" s="78"/>
    </row>
    <row r="61" spans="22:37" ht="18.75" x14ac:dyDescent="0.3">
      <c r="AF61" s="47"/>
      <c r="AG61" s="56" t="s">
        <v>4</v>
      </c>
      <c r="AH61" s="48"/>
      <c r="AI61" s="62">
        <f>UT_Statistik!B7</f>
        <v>47</v>
      </c>
      <c r="AJ61" s="51"/>
      <c r="AK61" s="79"/>
    </row>
    <row r="62" spans="22:37" ht="18.75" x14ac:dyDescent="0.3">
      <c r="AF62" s="52"/>
      <c r="AG62" s="56" t="s">
        <v>39</v>
      </c>
      <c r="AH62" s="40" t="s">
        <v>43</v>
      </c>
      <c r="AI62" s="72">
        <f>UT_Statistik!F7</f>
        <v>0.272088039198911</v>
      </c>
      <c r="AJ62" s="54"/>
      <c r="AK62" s="80"/>
    </row>
    <row r="63" spans="22:37" ht="18.75" x14ac:dyDescent="0.3">
      <c r="AA63" s="61"/>
      <c r="AF63" s="52"/>
      <c r="AG63" s="50"/>
      <c r="AH63" s="40" t="s">
        <v>44</v>
      </c>
      <c r="AI63" s="72">
        <f>UT_Statistik!G7</f>
        <v>1.1588757061031366E-2</v>
      </c>
      <c r="AJ63" s="54"/>
      <c r="AK63" s="80"/>
    </row>
    <row r="64" spans="22:37" ht="18.75" x14ac:dyDescent="0.3">
      <c r="AA64" s="61"/>
      <c r="AF64" s="52"/>
      <c r="AG64" s="50"/>
      <c r="AH64" s="40"/>
      <c r="AI64" s="54"/>
      <c r="AJ64" s="54"/>
      <c r="AK64" s="80"/>
    </row>
    <row r="65" spans="27:37" ht="18.75" customHeight="1" x14ac:dyDescent="0.35">
      <c r="AA65" s="61"/>
      <c r="AF65" s="52"/>
      <c r="AG65" s="81" t="s">
        <v>48</v>
      </c>
      <c r="AH65" s="40"/>
      <c r="AI65" s="54"/>
      <c r="AJ65" s="54"/>
      <c r="AK65" s="80"/>
    </row>
    <row r="66" spans="27:37" ht="18.75" x14ac:dyDescent="0.3">
      <c r="AF66" s="47"/>
      <c r="AG66" s="56"/>
      <c r="AH66" s="56"/>
      <c r="AI66" s="56"/>
      <c r="AJ66" s="56"/>
      <c r="AK66" s="82"/>
    </row>
    <row r="67" spans="27:37" ht="18.75" x14ac:dyDescent="0.3">
      <c r="AF67" s="47"/>
      <c r="AG67" s="56"/>
      <c r="AH67" s="48"/>
      <c r="AI67" s="83" t="s">
        <v>49</v>
      </c>
      <c r="AJ67" s="83" t="s">
        <v>50</v>
      </c>
      <c r="AK67" s="82"/>
    </row>
    <row r="68" spans="27:37" ht="18.75" x14ac:dyDescent="0.3">
      <c r="AF68" s="47"/>
      <c r="AG68" s="56"/>
      <c r="AH68" s="48"/>
      <c r="AI68" s="56"/>
      <c r="AJ68" s="56"/>
      <c r="AK68" s="82"/>
    </row>
    <row r="69" spans="27:37" ht="19.5" x14ac:dyDescent="0.35">
      <c r="AF69" s="47"/>
      <c r="AG69" s="8" t="s">
        <v>28</v>
      </c>
      <c r="AH69" s="87" t="s">
        <v>55</v>
      </c>
      <c r="AI69" s="70">
        <f>UT_Statistik!E7</f>
        <v>8.0660854970734164E-2</v>
      </c>
      <c r="AJ69" s="71">
        <f>UT_Statistik!D7</f>
        <v>92.4</v>
      </c>
      <c r="AK69" s="82"/>
    </row>
    <row r="70" spans="27:37" ht="5.25" customHeight="1" x14ac:dyDescent="0.3">
      <c r="AF70" s="47"/>
      <c r="AG70" s="4"/>
      <c r="AH70" s="88"/>
      <c r="AI70" s="65"/>
      <c r="AJ70" s="64"/>
      <c r="AK70" s="82"/>
    </row>
    <row r="71" spans="27:37" ht="18.75" customHeight="1" x14ac:dyDescent="0.3">
      <c r="AF71" s="47"/>
      <c r="AG71" s="5" t="s">
        <v>22</v>
      </c>
      <c r="AH71" s="84" t="s">
        <v>51</v>
      </c>
      <c r="AI71" s="68">
        <f>UT_Statistik!K7</f>
        <v>2.7206352905434574E-2</v>
      </c>
      <c r="AJ71" s="69">
        <f>UT_Statistik!J7</f>
        <v>90.8</v>
      </c>
      <c r="AK71" s="49"/>
    </row>
    <row r="72" spans="27:37" ht="18.75" x14ac:dyDescent="0.3">
      <c r="AF72" s="47"/>
      <c r="AG72" s="7" t="s">
        <v>21</v>
      </c>
      <c r="AH72" s="85" t="s">
        <v>52</v>
      </c>
      <c r="AI72" s="66">
        <f>UT_Statistik!I7</f>
        <v>0.23523185416230064</v>
      </c>
      <c r="AJ72" s="67">
        <f>UT_Statistik!H7</f>
        <v>84</v>
      </c>
      <c r="AK72" s="86"/>
    </row>
    <row r="73" spans="27:37" x14ac:dyDescent="0.25">
      <c r="AF73" s="47"/>
      <c r="AG73" s="48"/>
      <c r="AH73" s="48"/>
      <c r="AI73" s="57"/>
      <c r="AJ73" s="48"/>
      <c r="AK73" s="49"/>
    </row>
    <row r="74" spans="27:37" ht="30" customHeight="1" thickBot="1" x14ac:dyDescent="0.3">
      <c r="AF74" s="58"/>
      <c r="AG74" s="59"/>
      <c r="AH74" s="59"/>
      <c r="AI74" s="59"/>
      <c r="AJ74" s="59"/>
      <c r="AK74" s="60"/>
    </row>
  </sheetData>
  <mergeCells count="7">
    <mergeCell ref="X40:AA40"/>
    <mergeCell ref="AF56:AK56"/>
    <mergeCell ref="F6:G6"/>
    <mergeCell ref="B4:H4"/>
    <mergeCell ref="L19:R19"/>
    <mergeCell ref="N21:Q21"/>
    <mergeCell ref="V38:AB3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Kritikal Values</vt:lpstr>
      <vt:lpstr>HübscheTabelle</vt:lpstr>
      <vt:lpstr>Run0xx_Data.mat</vt:lpstr>
      <vt:lpstr>UT_Statistik</vt:lpstr>
      <vt:lpstr>HübscheTabellen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Hoffmann</dc:creator>
  <cp:lastModifiedBy>Ingo Hoffmann</cp:lastModifiedBy>
  <dcterms:created xsi:type="dcterms:W3CDTF">2017-09-25T09:21:19Z</dcterms:created>
  <dcterms:modified xsi:type="dcterms:W3CDTF">2017-11-23T10:39:16Z</dcterms:modified>
</cp:coreProperties>
</file>