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21" i="1" l="1"/>
  <c r="G19" i="1"/>
  <c r="G15" i="1"/>
  <c r="G11" i="1"/>
  <c r="G18" i="1"/>
  <c r="G14" i="1"/>
  <c r="G10" i="1"/>
  <c r="D9" i="1"/>
  <c r="C9" i="1"/>
  <c r="B9" i="1"/>
  <c r="G9" i="1"/>
  <c r="G17" i="1"/>
  <c r="G13" i="1"/>
  <c r="D8" i="1"/>
  <c r="C8" i="1"/>
  <c r="B8" i="1"/>
  <c r="C7" i="1"/>
  <c r="G20" i="1" l="1"/>
  <c r="D5" i="1"/>
  <c r="D6" i="1"/>
  <c r="D7" i="1"/>
  <c r="C5" i="1"/>
  <c r="C6" i="1"/>
  <c r="B7" i="1"/>
  <c r="B5" i="1"/>
  <c r="B6" i="1"/>
</calcChain>
</file>

<file path=xl/sharedStrings.xml><?xml version="1.0" encoding="utf-8"?>
<sst xmlns="http://schemas.openxmlformats.org/spreadsheetml/2006/main" count="31" uniqueCount="25">
  <si>
    <t>X-Wing</t>
  </si>
  <si>
    <t>Corellian Corvette</t>
  </si>
  <si>
    <t>Millenium Falke</t>
  </si>
  <si>
    <t>Triebwerke</t>
  </si>
  <si>
    <t>Rumpfbauteile</t>
  </si>
  <si>
    <t>Triebwerk:</t>
  </si>
  <si>
    <t>Hitzeschilde</t>
  </si>
  <si>
    <t>Rumpfbauteil:</t>
  </si>
  <si>
    <t>Hitzeschild:</t>
  </si>
  <si>
    <t>Bauteilpreise</t>
  </si>
  <si>
    <t>Triebwerke (Kosten)</t>
  </si>
  <si>
    <t>Rumpfbauteile (Kosten)</t>
  </si>
  <si>
    <t>Hitzeschilde (Kosten)</t>
  </si>
  <si>
    <t>Gesamtkosten</t>
  </si>
  <si>
    <t>Anfangswerte</t>
  </si>
  <si>
    <t>Startkapital:</t>
  </si>
  <si>
    <t>Produktion (X-Wing):</t>
  </si>
  <si>
    <t>Produktion (Corellian Corvette):</t>
  </si>
  <si>
    <t>Produktion (Millenium Falke):</t>
  </si>
  <si>
    <t>Kosten:</t>
  </si>
  <si>
    <t>Restkapital bei Anfangsproduktion:</t>
  </si>
  <si>
    <t>Startverkaufpreise</t>
  </si>
  <si>
    <t>Gewinn bei Anfangsproduktion:</t>
  </si>
  <si>
    <t>Umsatz (bei vollem Verkauf):</t>
  </si>
  <si>
    <t>Gewinn (bei vollem Verkauf):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</si>
</sst>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/>
    <xf numFmtId="164" fontId="0" fillId="2" borderId="0" xfId="0" applyNumberFormat="1" applyFill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1" fillId="4" borderId="2" xfId="0" applyFont="1" applyFill="1" applyBorder="1"/>
    <xf numFmtId="164" fontId="0" fillId="4" borderId="3" xfId="0" applyNumberFormat="1" applyFill="1" applyBorder="1"/>
    <xf numFmtId="0" fontId="1" fillId="4" borderId="5" xfId="0" applyFont="1" applyFill="1" applyBorder="1"/>
    <xf numFmtId="164" fontId="0" fillId="4" borderId="6" xfId="0" applyNumberFormat="1" applyFill="1" applyBorder="1"/>
    <xf numFmtId="164" fontId="3" fillId="5" borderId="3" xfId="0" applyNumberFormat="1" applyFont="1" applyFill="1" applyBorder="1"/>
    <xf numFmtId="0" fontId="1" fillId="5" borderId="0" xfId="0" applyFont="1" applyFill="1"/>
    <xf numFmtId="0" fontId="4" fillId="3" borderId="4" xfId="1" applyFill="1" applyBorder="1" applyAlignment="1">
      <alignment horizontal="center"/>
    </xf>
    <xf numFmtId="0" fontId="0" fillId="6" borderId="0" xfId="0" applyFill="1"/>
    <xf numFmtId="0" fontId="5" fillId="6" borderId="0" xfId="0" applyFont="1" applyFill="1"/>
    <xf numFmtId="0" fontId="0" fillId="6" borderId="7" xfId="0" applyFill="1" applyBorder="1"/>
    <xf numFmtId="164" fontId="0" fillId="6" borderId="7" xfId="0" applyNumberFormat="1" applyFill="1" applyBorder="1"/>
    <xf numFmtId="0" fontId="0" fillId="6" borderId="0" xfId="0" applyFill="1" applyBorder="1"/>
    <xf numFmtId="0" fontId="0" fillId="6" borderId="8" xfId="0" applyFill="1" applyBorder="1"/>
    <xf numFmtId="164" fontId="0" fillId="6" borderId="8" xfId="0" applyNumberFormat="1" applyFill="1" applyBorder="1"/>
    <xf numFmtId="0" fontId="1" fillId="3" borderId="0" xfId="0" applyFont="1" applyFill="1" applyBorder="1"/>
    <xf numFmtId="0" fontId="1" fillId="4" borderId="0" xfId="0" applyFont="1" applyFill="1" applyBorder="1"/>
    <xf numFmtId="164" fontId="1" fillId="6" borderId="8" xfId="0" applyNumberFormat="1" applyFont="1" applyFill="1" applyBorder="1"/>
    <xf numFmtId="0" fontId="1" fillId="5" borderId="2" xfId="0" applyFont="1" applyFill="1" applyBorder="1"/>
    <xf numFmtId="164" fontId="1" fillId="5" borderId="0" xfId="0" applyNumberFormat="1" applyFont="1" applyFill="1"/>
    <xf numFmtId="164" fontId="1" fillId="5" borderId="3" xfId="0" applyNumberFormat="1" applyFont="1" applyFill="1" applyBorder="1"/>
    <xf numFmtId="164" fontId="0" fillId="6" borderId="0" xfId="0" applyNumberFormat="1" applyFill="1" applyBorder="1"/>
    <xf numFmtId="0" fontId="1" fillId="6" borderId="0" xfId="0" applyFont="1" applyFill="1" applyBorder="1"/>
    <xf numFmtId="164" fontId="1" fillId="6" borderId="0" xfId="0" applyNumberFormat="1" applyFont="1" applyFill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3.bp.blogspot.com/_fmx-RDYU9TQ/TTmx8TEr03I/AAAAAAAAAdo/s5ciiOhAEnM/s1600/millenium-falcon.jpg" TargetMode="External"/><Relationship Id="rId2" Type="http://schemas.openxmlformats.org/officeDocument/2006/relationships/hyperlink" Target="http://images.wikia.com/starwars/images/0/0a/Corvette_negvv.jpg" TargetMode="External"/><Relationship Id="rId1" Type="http://schemas.openxmlformats.org/officeDocument/2006/relationships/hyperlink" Target="http://www.allmystery.de/dateien/uf60183,1265356513,x-wing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G22" sqref="G22"/>
    </sheetView>
  </sheetViews>
  <sheetFormatPr baseColWidth="10" defaultRowHeight="15" x14ac:dyDescent="0.25"/>
  <cols>
    <col min="1" max="1" width="26" customWidth="1"/>
    <col min="2" max="2" width="26.7109375" customWidth="1"/>
    <col min="3" max="3" width="22.5703125" customWidth="1"/>
    <col min="4" max="4" width="20.7109375" customWidth="1"/>
    <col min="6" max="6" width="33" customWidth="1"/>
    <col min="7" max="7" width="21.5703125" customWidth="1"/>
    <col min="9" max="9" width="15.140625" bestFit="1" customWidth="1"/>
  </cols>
  <sheetData>
    <row r="1" spans="1:9" x14ac:dyDescent="0.25">
      <c r="A1" s="7"/>
      <c r="B1" s="16" t="s">
        <v>0</v>
      </c>
      <c r="C1" s="16" t="s">
        <v>1</v>
      </c>
      <c r="D1" s="16" t="s">
        <v>2</v>
      </c>
      <c r="F1" s="3" t="s">
        <v>9</v>
      </c>
      <c r="G1" s="1"/>
      <c r="H1" s="2"/>
      <c r="I1" s="2"/>
    </row>
    <row r="2" spans="1:9" x14ac:dyDescent="0.25">
      <c r="A2" s="5" t="s">
        <v>4</v>
      </c>
      <c r="B2" s="8">
        <v>36</v>
      </c>
      <c r="C2" s="8">
        <v>120</v>
      </c>
      <c r="D2" s="8">
        <v>160</v>
      </c>
      <c r="F2" s="1" t="s">
        <v>7</v>
      </c>
      <c r="G2" s="4">
        <v>50000000</v>
      </c>
      <c r="H2" s="2"/>
      <c r="I2" s="2"/>
    </row>
    <row r="3" spans="1:9" x14ac:dyDescent="0.25">
      <c r="A3" s="24" t="s">
        <v>6</v>
      </c>
      <c r="B3" s="8">
        <v>6</v>
      </c>
      <c r="C3" s="8">
        <v>25</v>
      </c>
      <c r="D3" s="8">
        <v>60</v>
      </c>
      <c r="F3" s="1" t="s">
        <v>8</v>
      </c>
      <c r="G3" s="4">
        <v>200000000</v>
      </c>
    </row>
    <row r="4" spans="1:9" x14ac:dyDescent="0.25">
      <c r="A4" s="6" t="s">
        <v>3</v>
      </c>
      <c r="B4" s="9">
        <v>4</v>
      </c>
      <c r="C4" s="9">
        <v>8</v>
      </c>
      <c r="D4" s="9">
        <v>20</v>
      </c>
      <c r="F4" s="1" t="s">
        <v>5</v>
      </c>
      <c r="G4" s="4">
        <v>500000000</v>
      </c>
      <c r="H4" s="2"/>
      <c r="I4" s="2"/>
    </row>
    <row r="5" spans="1:9" x14ac:dyDescent="0.25">
      <c r="A5" s="10" t="s">
        <v>11</v>
      </c>
      <c r="B5" s="11">
        <f>B2*G2</f>
        <v>1800000000</v>
      </c>
      <c r="C5" s="11">
        <f>C2*G2</f>
        <v>6000000000</v>
      </c>
      <c r="D5" s="11">
        <f>D2*G2</f>
        <v>8000000000</v>
      </c>
    </row>
    <row r="6" spans="1:9" x14ac:dyDescent="0.25">
      <c r="A6" s="25" t="s">
        <v>12</v>
      </c>
      <c r="B6" s="11">
        <f>B3*G3</f>
        <v>1200000000</v>
      </c>
      <c r="C6" s="11">
        <f>C3*G3</f>
        <v>5000000000</v>
      </c>
      <c r="D6" s="11">
        <f>D3*G3</f>
        <v>12000000000</v>
      </c>
      <c r="F6" s="18" t="s">
        <v>14</v>
      </c>
      <c r="G6" s="17"/>
      <c r="H6" s="2"/>
      <c r="I6" s="2"/>
    </row>
    <row r="7" spans="1:9" ht="15.75" thickBot="1" x14ac:dyDescent="0.3">
      <c r="A7" s="12" t="s">
        <v>10</v>
      </c>
      <c r="B7" s="13">
        <f>B4*G4</f>
        <v>2000000000</v>
      </c>
      <c r="C7" s="13">
        <f>C4*G4</f>
        <v>4000000000</v>
      </c>
      <c r="D7" s="13">
        <f>D4*G4</f>
        <v>10000000000</v>
      </c>
      <c r="F7" s="22" t="s">
        <v>15</v>
      </c>
      <c r="G7" s="26">
        <v>1000000000000</v>
      </c>
      <c r="H7" s="2"/>
      <c r="I7" s="2"/>
    </row>
    <row r="8" spans="1:9" x14ac:dyDescent="0.25">
      <c r="A8" s="15" t="s">
        <v>13</v>
      </c>
      <c r="B8" s="14">
        <f>SUM(B5:B7)</f>
        <v>5000000000</v>
      </c>
      <c r="C8" s="14">
        <f>SUM(C5:C7)</f>
        <v>15000000000</v>
      </c>
      <c r="D8" s="14">
        <f>SUM(D5:D7)</f>
        <v>30000000000</v>
      </c>
      <c r="F8" s="31" t="s">
        <v>16</v>
      </c>
      <c r="G8" s="21">
        <v>50</v>
      </c>
      <c r="H8" s="2"/>
      <c r="I8" s="2"/>
    </row>
    <row r="9" spans="1:9" x14ac:dyDescent="0.25">
      <c r="A9" s="27" t="s">
        <v>21</v>
      </c>
      <c r="B9" s="28">
        <f>B8*2</f>
        <v>10000000000</v>
      </c>
      <c r="C9" s="29">
        <f>C8*2</f>
        <v>30000000000</v>
      </c>
      <c r="D9" s="29">
        <f>D8*2</f>
        <v>60000000000</v>
      </c>
      <c r="F9" s="21" t="s">
        <v>19</v>
      </c>
      <c r="G9" s="30">
        <f>B8*G8</f>
        <v>250000000000</v>
      </c>
    </row>
    <row r="10" spans="1:9" x14ac:dyDescent="0.25">
      <c r="F10" s="21" t="s">
        <v>23</v>
      </c>
      <c r="G10" s="30">
        <f>G8*B9</f>
        <v>500000000000</v>
      </c>
    </row>
    <row r="11" spans="1:9" x14ac:dyDescent="0.25">
      <c r="F11" s="19" t="s">
        <v>24</v>
      </c>
      <c r="G11" s="20">
        <f>G10-G9</f>
        <v>250000000000</v>
      </c>
    </row>
    <row r="12" spans="1:9" x14ac:dyDescent="0.25">
      <c r="F12" s="31" t="s">
        <v>17</v>
      </c>
      <c r="G12" s="21">
        <v>30</v>
      </c>
    </row>
    <row r="13" spans="1:9" x14ac:dyDescent="0.25">
      <c r="F13" s="21" t="s">
        <v>19</v>
      </c>
      <c r="G13" s="30">
        <f>C8*G12</f>
        <v>450000000000</v>
      </c>
    </row>
    <row r="14" spans="1:9" x14ac:dyDescent="0.25">
      <c r="A14" s="2"/>
      <c r="B14" s="2"/>
      <c r="C14" s="2"/>
      <c r="D14" s="2"/>
      <c r="F14" s="21" t="s">
        <v>23</v>
      </c>
      <c r="G14" s="30">
        <f>G12*C9</f>
        <v>900000000000</v>
      </c>
    </row>
    <row r="15" spans="1:9" x14ac:dyDescent="0.25">
      <c r="A15" s="2"/>
      <c r="B15" s="2"/>
      <c r="C15" s="2"/>
      <c r="D15" s="2"/>
      <c r="F15" s="19" t="s">
        <v>24</v>
      </c>
      <c r="G15" s="20">
        <f>G14-G13</f>
        <v>450000000000</v>
      </c>
    </row>
    <row r="16" spans="1:9" x14ac:dyDescent="0.25">
      <c r="F16" s="31" t="s">
        <v>18</v>
      </c>
      <c r="G16" s="21">
        <v>10</v>
      </c>
    </row>
    <row r="17" spans="6:7" x14ac:dyDescent="0.25">
      <c r="F17" s="21" t="s">
        <v>19</v>
      </c>
      <c r="G17" s="30">
        <f>D8*G16</f>
        <v>300000000000</v>
      </c>
    </row>
    <row r="18" spans="6:7" x14ac:dyDescent="0.25">
      <c r="F18" s="21" t="s">
        <v>23</v>
      </c>
      <c r="G18" s="30">
        <f>G16*D9</f>
        <v>600000000000</v>
      </c>
    </row>
    <row r="19" spans="6:7" x14ac:dyDescent="0.25">
      <c r="F19" s="19" t="s">
        <v>24</v>
      </c>
      <c r="G19" s="20">
        <f>G18-G17</f>
        <v>300000000000</v>
      </c>
    </row>
    <row r="20" spans="6:7" ht="15.75" thickBot="1" x14ac:dyDescent="0.3">
      <c r="F20" s="22" t="s">
        <v>20</v>
      </c>
      <c r="G20" s="23">
        <f>G7-G9-G13-G17</f>
        <v>0</v>
      </c>
    </row>
    <row r="21" spans="6:7" x14ac:dyDescent="0.25">
      <c r="F21" s="31" t="s">
        <v>22</v>
      </c>
      <c r="G21" s="32">
        <f>G11+G15+G19</f>
        <v>1000000000000</v>
      </c>
    </row>
  </sheetData>
  <hyperlinks>
    <hyperlink ref="B1" r:id="rId1"/>
    <hyperlink ref="C1" r:id="rId2"/>
    <hyperlink ref="D1" r:id="rId3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Schlenker</dc:creator>
  <cp:lastModifiedBy>Jan Schlenker</cp:lastModifiedBy>
  <dcterms:created xsi:type="dcterms:W3CDTF">2011-09-26T14:10:50Z</dcterms:created>
  <dcterms:modified xsi:type="dcterms:W3CDTF">2011-09-26T16:35:49Z</dcterms:modified>
</cp:coreProperties>
</file>