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date1904="1"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imulations/"/>
    </mc:Choice>
  </mc:AlternateContent>
  <bookViews>
    <workbookView xWindow="0" yWindow="460" windowWidth="23400" windowHeight="13780" tabRatio="500"/>
  </bookViews>
  <sheets>
    <sheet name="C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C7" i="1"/>
  <c r="C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15" i="1"/>
  <c r="A11" i="1"/>
  <c r="A14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E10" i="1"/>
  <c r="BG9" i="1"/>
  <c r="BI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E11" i="1"/>
  <c r="AE12" i="1"/>
  <c r="BG10" i="1"/>
  <c r="BI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D12" i="1"/>
  <c r="AF12" i="1"/>
  <c r="AE13" i="1"/>
  <c r="BG11" i="1"/>
  <c r="BI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E14" i="1"/>
  <c r="BG12" i="1"/>
  <c r="BI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D14" i="1"/>
  <c r="AF14" i="1"/>
  <c r="AE15" i="1"/>
  <c r="BG13" i="1"/>
  <c r="BI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E16" i="1"/>
  <c r="BG14" i="1"/>
  <c r="BI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D16" i="1"/>
  <c r="AF16" i="1"/>
  <c r="AE17" i="1"/>
  <c r="BG15" i="1"/>
  <c r="BI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E18" i="1"/>
  <c r="BG16" i="1"/>
  <c r="BI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D18" i="1"/>
  <c r="AF18" i="1"/>
  <c r="AE19" i="1"/>
  <c r="BG17" i="1"/>
  <c r="BI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E20" i="1"/>
  <c r="BG18" i="1"/>
  <c r="BI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D20" i="1"/>
  <c r="AF20" i="1"/>
  <c r="AE21" i="1"/>
  <c r="BG19" i="1"/>
  <c r="BI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E22" i="1"/>
  <c r="BG20" i="1"/>
  <c r="BI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D22" i="1"/>
  <c r="AF22" i="1"/>
  <c r="AE23" i="1"/>
  <c r="BG21" i="1"/>
  <c r="BI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E24" i="1"/>
  <c r="BG22" i="1"/>
  <c r="BI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D24" i="1"/>
  <c r="AF24" i="1"/>
  <c r="AE25" i="1"/>
  <c r="BG23" i="1"/>
  <c r="BI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E26" i="1"/>
  <c r="BG24" i="1"/>
  <c r="BI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D26" i="1"/>
  <c r="AF26" i="1"/>
  <c r="AE27" i="1"/>
  <c r="BG25" i="1"/>
  <c r="BI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E28" i="1"/>
  <c r="BG26" i="1"/>
  <c r="BI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D28" i="1"/>
  <c r="AF28" i="1"/>
  <c r="AE29" i="1"/>
  <c r="BG27" i="1"/>
  <c r="BI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E30" i="1"/>
  <c r="BG28" i="1"/>
  <c r="BI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D30" i="1"/>
  <c r="AF30" i="1"/>
  <c r="AE31" i="1"/>
  <c r="BG29" i="1"/>
  <c r="BI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E32" i="1"/>
  <c r="BG30" i="1"/>
  <c r="BI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D32" i="1"/>
  <c r="AF32" i="1"/>
  <c r="AE33" i="1"/>
  <c r="BG31" i="1"/>
  <c r="BI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E34" i="1"/>
  <c r="BG32" i="1"/>
  <c r="BI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D34" i="1"/>
  <c r="AF34" i="1"/>
  <c r="AE35" i="1"/>
  <c r="BG33" i="1"/>
  <c r="BI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E36" i="1"/>
  <c r="BG34" i="1"/>
  <c r="BI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D36" i="1"/>
  <c r="AF36" i="1"/>
  <c r="AE37" i="1"/>
  <c r="BG35" i="1"/>
  <c r="BI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E38" i="1"/>
  <c r="BG36" i="1"/>
  <c r="BI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D38" i="1"/>
  <c r="AF38" i="1"/>
  <c r="AE39" i="1"/>
  <c r="BG37" i="1"/>
  <c r="BI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E40" i="1"/>
  <c r="BG38" i="1"/>
  <c r="BI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D40" i="1"/>
  <c r="AF40" i="1"/>
  <c r="AE41" i="1"/>
  <c r="BG39" i="1"/>
  <c r="BI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E42" i="1"/>
  <c r="BG40" i="1"/>
  <c r="BI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D42" i="1"/>
  <c r="AF42" i="1"/>
  <c r="AE43" i="1"/>
  <c r="BG41" i="1"/>
  <c r="BI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E44" i="1"/>
  <c r="BG42" i="1"/>
  <c r="BI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D44" i="1"/>
  <c r="AF44" i="1"/>
  <c r="AE45" i="1"/>
  <c r="BG43" i="1"/>
  <c r="BI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E46" i="1"/>
  <c r="BG44" i="1"/>
  <c r="BI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D46" i="1"/>
  <c r="AF46" i="1"/>
  <c r="AE47" i="1"/>
  <c r="BG45" i="1"/>
  <c r="BI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E48" i="1"/>
  <c r="BG46" i="1"/>
  <c r="BI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D48" i="1"/>
  <c r="AF48" i="1"/>
  <c r="AE49" i="1"/>
  <c r="BG47" i="1"/>
  <c r="BI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E50" i="1"/>
  <c r="BG48" i="1"/>
  <c r="BI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D50" i="1"/>
  <c r="AF50" i="1"/>
  <c r="AE51" i="1"/>
  <c r="BG49" i="1"/>
  <c r="BI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E52" i="1"/>
  <c r="BG50" i="1"/>
  <c r="BI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D52" i="1"/>
  <c r="AF52" i="1"/>
  <c r="AE53" i="1"/>
  <c r="BG51" i="1"/>
  <c r="BI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E54" i="1"/>
  <c r="BG52" i="1"/>
  <c r="BI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D54" i="1"/>
  <c r="AF54" i="1"/>
  <c r="AE55" i="1"/>
  <c r="BG53" i="1"/>
  <c r="BI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E56" i="1"/>
  <c r="BG54" i="1"/>
  <c r="BI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D56" i="1"/>
  <c r="AF56" i="1"/>
  <c r="AE57" i="1"/>
  <c r="BG55" i="1"/>
  <c r="BI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E58" i="1"/>
  <c r="BG56" i="1"/>
  <c r="BI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D58" i="1"/>
  <c r="AF58" i="1"/>
  <c r="AE59" i="1"/>
  <c r="BG57" i="1"/>
  <c r="BI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E60" i="1"/>
  <c r="BG58" i="1"/>
  <c r="BI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D60" i="1"/>
  <c r="AF60" i="1"/>
  <c r="AE61" i="1"/>
  <c r="BG59" i="1"/>
  <c r="B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E62" i="1"/>
  <c r="BG60" i="1"/>
  <c r="BI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D62" i="1"/>
  <c r="AF62" i="1"/>
  <c r="AE63" i="1"/>
  <c r="BG61" i="1"/>
  <c r="BI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E64" i="1"/>
  <c r="BG62" i="1"/>
  <c r="BI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D64" i="1"/>
  <c r="AF64" i="1"/>
  <c r="AE65" i="1"/>
  <c r="BG63" i="1"/>
  <c r="BI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E66" i="1"/>
  <c r="BG64" i="1"/>
  <c r="BI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D66" i="1"/>
  <c r="AF66" i="1"/>
  <c r="AE67" i="1"/>
  <c r="BG65" i="1"/>
  <c r="BI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E68" i="1"/>
  <c r="BG66" i="1"/>
  <c r="BI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D68" i="1"/>
  <c r="AF68" i="1"/>
  <c r="AE69" i="1"/>
  <c r="BG67" i="1"/>
  <c r="BI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E70" i="1"/>
  <c r="BG68" i="1"/>
  <c r="BI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D70" i="1"/>
  <c r="AF70" i="1"/>
  <c r="AE71" i="1"/>
  <c r="BG69" i="1"/>
  <c r="BI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E72" i="1"/>
  <c r="BG70" i="1"/>
  <c r="BI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D72" i="1"/>
  <c r="AF72" i="1"/>
  <c r="AE73" i="1"/>
  <c r="BG71" i="1"/>
  <c r="BI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E74" i="1"/>
  <c r="BG72" i="1"/>
  <c r="BI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D74" i="1"/>
  <c r="AF74" i="1"/>
  <c r="AE75" i="1"/>
  <c r="BG73" i="1"/>
  <c r="BI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E76" i="1"/>
  <c r="BG74" i="1"/>
  <c r="BI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D76" i="1"/>
  <c r="AF76" i="1"/>
  <c r="AE77" i="1"/>
  <c r="BG75" i="1"/>
  <c r="BI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E78" i="1"/>
  <c r="BG76" i="1"/>
  <c r="BI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D78" i="1"/>
  <c r="AF78" i="1"/>
  <c r="AE79" i="1"/>
  <c r="BG77" i="1"/>
  <c r="BI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E80" i="1"/>
  <c r="BG78" i="1"/>
  <c r="BI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AD80" i="1"/>
  <c r="AF80" i="1"/>
  <c r="AE81" i="1"/>
  <c r="BG79" i="1"/>
  <c r="BI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E82" i="1"/>
  <c r="BG80" i="1"/>
  <c r="BI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AD82" i="1"/>
  <c r="AF82" i="1"/>
  <c r="AE83" i="1"/>
  <c r="BG81" i="1"/>
  <c r="BI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AE84" i="1"/>
  <c r="BG82" i="1"/>
  <c r="BI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D84" i="1"/>
  <c r="AF84" i="1"/>
  <c r="AE85" i="1"/>
  <c r="BG83" i="1"/>
  <c r="BI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E86" i="1"/>
  <c r="BG84" i="1"/>
  <c r="BI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AD86" i="1"/>
  <c r="AF86" i="1"/>
  <c r="AE87" i="1"/>
  <c r="BG85" i="1"/>
  <c r="BI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E88" i="1"/>
  <c r="BG86" i="1"/>
  <c r="BI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D88" i="1"/>
  <c r="AF88" i="1"/>
  <c r="AE89" i="1"/>
  <c r="BG87" i="1"/>
  <c r="BI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AE90" i="1"/>
  <c r="BG88" i="1"/>
  <c r="BI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D90" i="1"/>
  <c r="AF90" i="1"/>
  <c r="AE91" i="1"/>
  <c r="BG89" i="1"/>
  <c r="BI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AE92" i="1"/>
  <c r="BG90" i="1"/>
  <c r="BI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D92" i="1"/>
  <c r="AF92" i="1"/>
  <c r="AE93" i="1"/>
  <c r="BG91" i="1"/>
  <c r="BI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E94" i="1"/>
  <c r="BG92" i="1"/>
  <c r="BI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D94" i="1"/>
  <c r="AF94" i="1"/>
  <c r="AE95" i="1"/>
  <c r="BG93" i="1"/>
  <c r="BI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E96" i="1"/>
  <c r="BG94" i="1"/>
  <c r="BI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AD96" i="1"/>
  <c r="AF96" i="1"/>
  <c r="AE97" i="1"/>
  <c r="BG95" i="1"/>
  <c r="BI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E98" i="1"/>
  <c r="BG96" i="1"/>
  <c r="BI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D98" i="1"/>
  <c r="AF98" i="1"/>
  <c r="AE99" i="1"/>
  <c r="BG97" i="1"/>
  <c r="BI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E100" i="1"/>
  <c r="BG98" i="1"/>
  <c r="BI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D100" i="1"/>
  <c r="AF100" i="1"/>
  <c r="AE101" i="1"/>
  <c r="BG99" i="1"/>
  <c r="BI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AE102" i="1"/>
  <c r="BG100" i="1"/>
  <c r="BI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AD102" i="1"/>
  <c r="AF102" i="1"/>
  <c r="AE103" i="1"/>
  <c r="BG101" i="1"/>
  <c r="BI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AE104" i="1"/>
  <c r="BG102" i="1"/>
  <c r="BI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AD104" i="1"/>
  <c r="AF104" i="1"/>
  <c r="AE105" i="1"/>
  <c r="BG103" i="1"/>
  <c r="BI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AE106" i="1"/>
  <c r="BG104" i="1"/>
  <c r="BI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AD106" i="1"/>
  <c r="AF106" i="1"/>
  <c r="AE107" i="1"/>
  <c r="BG105" i="1"/>
  <c r="BI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AE108" i="1"/>
  <c r="BG106" i="1"/>
  <c r="BI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AD108" i="1"/>
  <c r="AF108" i="1"/>
  <c r="AE109" i="1"/>
  <c r="BG107" i="1"/>
  <c r="BI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AE110" i="1"/>
  <c r="BG108" i="1"/>
  <c r="BI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AD110" i="1"/>
  <c r="AF110" i="1"/>
  <c r="AE111" i="1"/>
  <c r="BG109" i="1"/>
  <c r="BI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AE112" i="1"/>
  <c r="BG110" i="1"/>
  <c r="BI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AD112" i="1"/>
  <c r="AF112" i="1"/>
  <c r="AE113" i="1"/>
  <c r="BG111" i="1"/>
  <c r="BI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AE114" i="1"/>
  <c r="BG112" i="1"/>
  <c r="BI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AD114" i="1"/>
  <c r="AF114" i="1"/>
  <c r="AE115" i="1"/>
  <c r="BG113" i="1"/>
  <c r="BI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AE116" i="1"/>
  <c r="BG114" i="1"/>
  <c r="BI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AD116" i="1"/>
  <c r="AF116" i="1"/>
  <c r="AE117" i="1"/>
  <c r="BG115" i="1"/>
  <c r="BI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AE118" i="1"/>
  <c r="BG116" i="1"/>
  <c r="BI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AD118" i="1"/>
  <c r="AF118" i="1"/>
  <c r="AE119" i="1"/>
  <c r="BG117" i="1"/>
  <c r="BI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AE120" i="1"/>
  <c r="BG118" i="1"/>
  <c r="BI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AD120" i="1"/>
  <c r="AF120" i="1"/>
  <c r="AE121" i="1"/>
  <c r="BG119" i="1"/>
  <c r="BI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AE122" i="1"/>
  <c r="BG120" i="1"/>
  <c r="BI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AD122" i="1"/>
  <c r="AF122" i="1"/>
  <c r="AE123" i="1"/>
  <c r="BG121" i="1"/>
  <c r="BI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AE124" i="1"/>
  <c r="BG122" i="1"/>
  <c r="BI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AD124" i="1"/>
  <c r="AF124" i="1"/>
  <c r="AE125" i="1"/>
  <c r="BG123" i="1"/>
  <c r="BI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AE126" i="1"/>
  <c r="BG124" i="1"/>
  <c r="BI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AD126" i="1"/>
  <c r="AF126" i="1"/>
  <c r="AE127" i="1"/>
  <c r="BG125" i="1"/>
  <c r="BI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AE128" i="1"/>
  <c r="BG126" i="1"/>
  <c r="BI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AD128" i="1"/>
  <c r="AF128" i="1"/>
  <c r="AE129" i="1"/>
  <c r="BG127" i="1"/>
  <c r="BI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AE130" i="1"/>
  <c r="BG128" i="1"/>
  <c r="BI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AD130" i="1"/>
  <c r="AF130" i="1"/>
  <c r="AE131" i="1"/>
  <c r="BG129" i="1"/>
  <c r="BI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AE132" i="1"/>
  <c r="BG130" i="1"/>
  <c r="BI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AD132" i="1"/>
  <c r="AF132" i="1"/>
  <c r="AE133" i="1"/>
  <c r="BG131" i="1"/>
  <c r="BI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AE134" i="1"/>
  <c r="BG132" i="1"/>
  <c r="BI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AD134" i="1"/>
  <c r="AF134" i="1"/>
  <c r="AE135" i="1"/>
  <c r="BG133" i="1"/>
  <c r="BI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AE136" i="1"/>
  <c r="BG134" i="1"/>
  <c r="BI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AD136" i="1"/>
  <c r="AF136" i="1"/>
  <c r="AE137" i="1"/>
  <c r="BG135" i="1"/>
  <c r="BI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AE138" i="1"/>
  <c r="BG136" i="1"/>
  <c r="BI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AD138" i="1"/>
  <c r="AF138" i="1"/>
  <c r="AE139" i="1"/>
  <c r="BG137" i="1"/>
  <c r="BI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AE140" i="1"/>
  <c r="BG138" i="1"/>
  <c r="BI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AD140" i="1"/>
  <c r="AF140" i="1"/>
  <c r="AE141" i="1"/>
  <c r="BG139" i="1"/>
  <c r="BI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E142" i="1"/>
  <c r="BG140" i="1"/>
  <c r="BI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D142" i="1"/>
  <c r="AF142" i="1"/>
  <c r="AE143" i="1"/>
  <c r="BG141" i="1"/>
  <c r="BI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AE144" i="1"/>
  <c r="BG142" i="1"/>
  <c r="BI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D144" i="1"/>
  <c r="AF144" i="1"/>
  <c r="AE145" i="1"/>
  <c r="BG143" i="1"/>
  <c r="BI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E146" i="1"/>
  <c r="BG144" i="1"/>
  <c r="BI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AD146" i="1"/>
  <c r="AF146" i="1"/>
  <c r="AE147" i="1"/>
  <c r="BG145" i="1"/>
  <c r="BI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E148" i="1"/>
  <c r="BG146" i="1"/>
  <c r="BI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D148" i="1"/>
  <c r="AF148" i="1"/>
  <c r="AE149" i="1"/>
  <c r="BG147" i="1"/>
  <c r="BI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AE150" i="1"/>
  <c r="BG148" i="1"/>
  <c r="BI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AD150" i="1"/>
  <c r="AF150" i="1"/>
  <c r="AE151" i="1"/>
  <c r="BG149" i="1"/>
  <c r="BI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AE152" i="1"/>
  <c r="BG150" i="1"/>
  <c r="BI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AD152" i="1"/>
  <c r="AF152" i="1"/>
  <c r="AE153" i="1"/>
  <c r="BG151" i="1"/>
  <c r="BI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AE154" i="1"/>
  <c r="BG152" i="1"/>
  <c r="BI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AD154" i="1"/>
  <c r="AF154" i="1"/>
  <c r="AE155" i="1"/>
  <c r="BG153" i="1"/>
  <c r="BI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AE156" i="1"/>
  <c r="BG154" i="1"/>
  <c r="BI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AD156" i="1"/>
  <c r="AF156" i="1"/>
  <c r="AE157" i="1"/>
  <c r="BG155" i="1"/>
  <c r="BI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AE158" i="1"/>
  <c r="BG156" i="1"/>
  <c r="BI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AD158" i="1"/>
  <c r="AF158" i="1"/>
  <c r="AE159" i="1"/>
  <c r="BG157" i="1"/>
  <c r="BI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AE160" i="1"/>
  <c r="BG158" i="1"/>
  <c r="BI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AD160" i="1"/>
  <c r="AF160" i="1"/>
  <c r="AE161" i="1"/>
  <c r="BG159" i="1"/>
  <c r="BI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AE162" i="1"/>
  <c r="BG160" i="1"/>
  <c r="BI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AD162" i="1"/>
  <c r="AF162" i="1"/>
  <c r="AE163" i="1"/>
  <c r="BG161" i="1"/>
  <c r="BI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AE164" i="1"/>
  <c r="BG162" i="1"/>
  <c r="BI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AD164" i="1"/>
  <c r="AF164" i="1"/>
  <c r="AE165" i="1"/>
  <c r="BG163" i="1"/>
  <c r="BI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AE166" i="1"/>
  <c r="BG164" i="1"/>
  <c r="BI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AD166" i="1"/>
  <c r="AF166" i="1"/>
  <c r="AE167" i="1"/>
  <c r="BG165" i="1"/>
  <c r="BI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AE168" i="1"/>
  <c r="BG166" i="1"/>
  <c r="BI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AD168" i="1"/>
  <c r="AF168" i="1"/>
  <c r="AE169" i="1"/>
  <c r="BG167" i="1"/>
  <c r="BI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AE170" i="1"/>
  <c r="BG168" i="1"/>
  <c r="BI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AD170" i="1"/>
  <c r="AF170" i="1"/>
  <c r="AE171" i="1"/>
  <c r="BG169" i="1"/>
  <c r="BI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AE172" i="1"/>
  <c r="BG170" i="1"/>
  <c r="BI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AD172" i="1"/>
  <c r="AF172" i="1"/>
  <c r="AE173" i="1"/>
  <c r="BG171" i="1"/>
  <c r="BI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AE174" i="1"/>
  <c r="BG172" i="1"/>
  <c r="BI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AD174" i="1"/>
  <c r="AF174" i="1"/>
  <c r="AE175" i="1"/>
  <c r="BG173" i="1"/>
  <c r="BI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AE176" i="1"/>
  <c r="BG174" i="1"/>
  <c r="BI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AD176" i="1"/>
  <c r="AF176" i="1"/>
  <c r="AE177" i="1"/>
  <c r="BG175" i="1"/>
  <c r="BI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AE178" i="1"/>
  <c r="BG176" i="1"/>
  <c r="BI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AD178" i="1"/>
  <c r="AF178" i="1"/>
  <c r="AE179" i="1"/>
  <c r="BG177" i="1"/>
  <c r="BI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AE180" i="1"/>
  <c r="BG178" i="1"/>
  <c r="BI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AD180" i="1"/>
  <c r="AF180" i="1"/>
  <c r="AE181" i="1"/>
  <c r="BG179" i="1"/>
  <c r="BI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AE182" i="1"/>
  <c r="BG180" i="1"/>
  <c r="BI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AD182" i="1"/>
  <c r="AF182" i="1"/>
  <c r="AE183" i="1"/>
  <c r="BG181" i="1"/>
  <c r="BI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AE184" i="1"/>
  <c r="BG182" i="1"/>
  <c r="BI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AD184" i="1"/>
  <c r="AF184" i="1"/>
  <c r="AE185" i="1"/>
  <c r="BG183" i="1"/>
  <c r="BI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AE186" i="1"/>
  <c r="BG184" i="1"/>
  <c r="BI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AD186" i="1"/>
  <c r="AF186" i="1"/>
  <c r="AE187" i="1"/>
  <c r="BG185" i="1"/>
  <c r="BI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AE188" i="1"/>
  <c r="BG186" i="1"/>
  <c r="BI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AD188" i="1"/>
  <c r="AF188" i="1"/>
  <c r="AE189" i="1"/>
  <c r="BG187" i="1"/>
  <c r="BI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AE190" i="1"/>
  <c r="BG188" i="1"/>
  <c r="BI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AD190" i="1"/>
  <c r="AF190" i="1"/>
  <c r="AE191" i="1"/>
  <c r="BG189" i="1"/>
  <c r="BI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AE192" i="1"/>
  <c r="BG190" i="1"/>
  <c r="BI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AD192" i="1"/>
  <c r="AF192" i="1"/>
  <c r="AE193" i="1"/>
  <c r="BG191" i="1"/>
  <c r="BI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AE194" i="1"/>
  <c r="BG192" i="1"/>
  <c r="BI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AD194" i="1"/>
  <c r="AF194" i="1"/>
  <c r="AE195" i="1"/>
  <c r="BG193" i="1"/>
  <c r="BI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AE196" i="1"/>
  <c r="BG194" i="1"/>
  <c r="BI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AD196" i="1"/>
  <c r="AF196" i="1"/>
  <c r="AE197" i="1"/>
  <c r="BG195" i="1"/>
  <c r="BI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AE198" i="1"/>
  <c r="BG196" i="1"/>
  <c r="BI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AD198" i="1"/>
  <c r="AF198" i="1"/>
  <c r="AE199" i="1"/>
  <c r="BG197" i="1"/>
  <c r="BI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AE200" i="1"/>
  <c r="BG198" i="1"/>
  <c r="BI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AD200" i="1"/>
  <c r="AF200" i="1"/>
  <c r="AE201" i="1"/>
  <c r="BG199" i="1"/>
  <c r="BI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AE202" i="1"/>
  <c r="BG200" i="1"/>
  <c r="BI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AD202" i="1"/>
  <c r="AF202" i="1"/>
  <c r="AE203" i="1"/>
  <c r="BG201" i="1"/>
  <c r="BI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AE204" i="1"/>
  <c r="BG202" i="1"/>
  <c r="BI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AD204" i="1"/>
  <c r="AF204" i="1"/>
  <c r="AE205" i="1"/>
  <c r="BG203" i="1"/>
  <c r="BI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AE206" i="1"/>
  <c r="BG204" i="1"/>
  <c r="BI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AD206" i="1"/>
  <c r="AF206" i="1"/>
  <c r="AE207" i="1"/>
  <c r="BG205" i="1"/>
  <c r="BI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AE208" i="1"/>
  <c r="BG206" i="1"/>
  <c r="BI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AD208" i="1"/>
  <c r="AF208" i="1"/>
  <c r="AE209" i="1"/>
  <c r="BG207" i="1"/>
  <c r="BI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AE210" i="1"/>
  <c r="BG208" i="1"/>
  <c r="BI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AD210" i="1"/>
  <c r="AF210" i="1"/>
  <c r="AE211" i="1"/>
  <c r="BG209" i="1"/>
  <c r="BI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AE212" i="1"/>
  <c r="BG210" i="1"/>
  <c r="BI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AD212" i="1"/>
  <c r="AF212" i="1"/>
  <c r="AE213" i="1"/>
  <c r="BG211" i="1"/>
  <c r="BI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AE214" i="1"/>
  <c r="BG212" i="1"/>
  <c r="BI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AD214" i="1"/>
  <c r="AF214" i="1"/>
  <c r="AE215" i="1"/>
  <c r="BG213" i="1"/>
  <c r="BI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AE216" i="1"/>
  <c r="BG214" i="1"/>
  <c r="BI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AD216" i="1"/>
  <c r="AF216" i="1"/>
  <c r="AE217" i="1"/>
  <c r="BG215" i="1"/>
  <c r="BI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AE218" i="1"/>
  <c r="BG216" i="1"/>
  <c r="BI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AD218" i="1"/>
  <c r="AF218" i="1"/>
  <c r="AE219" i="1"/>
  <c r="BG217" i="1"/>
  <c r="BI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AE220" i="1"/>
  <c r="BG218" i="1"/>
  <c r="BI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AD220" i="1"/>
  <c r="AF220" i="1"/>
  <c r="AE221" i="1"/>
  <c r="BG219" i="1"/>
  <c r="BI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AE222" i="1"/>
  <c r="BG220" i="1"/>
  <c r="BI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AD222" i="1"/>
  <c r="AF222" i="1"/>
  <c r="AE223" i="1"/>
  <c r="BG221" i="1"/>
  <c r="BI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AE224" i="1"/>
  <c r="BG222" i="1"/>
  <c r="BI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AD224" i="1"/>
  <c r="AF224" i="1"/>
  <c r="AE225" i="1"/>
  <c r="BG223" i="1"/>
  <c r="BI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AE226" i="1"/>
  <c r="BG224" i="1"/>
  <c r="BI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AD226" i="1"/>
  <c r="AF226" i="1"/>
  <c r="AE227" i="1"/>
  <c r="BG225" i="1"/>
  <c r="BI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AE228" i="1"/>
  <c r="BG226" i="1"/>
  <c r="BI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AD228" i="1"/>
  <c r="AF228" i="1"/>
  <c r="AE229" i="1"/>
  <c r="BG227" i="1"/>
  <c r="BI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AE230" i="1"/>
  <c r="BG228" i="1"/>
  <c r="BI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AD230" i="1"/>
  <c r="AF230" i="1"/>
  <c r="AE231" i="1"/>
  <c r="BG229" i="1"/>
  <c r="BI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AE232" i="1"/>
  <c r="BG230" i="1"/>
  <c r="BI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AD232" i="1"/>
  <c r="AF232" i="1"/>
  <c r="AE233" i="1"/>
  <c r="BG231" i="1"/>
  <c r="BI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AE234" i="1"/>
  <c r="BG232" i="1"/>
  <c r="BI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AD234" i="1"/>
  <c r="AF234" i="1"/>
  <c r="AE235" i="1"/>
  <c r="BG233" i="1"/>
  <c r="BI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AE236" i="1"/>
  <c r="BG234" i="1"/>
  <c r="BI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AD236" i="1"/>
  <c r="AF236" i="1"/>
  <c r="AE237" i="1"/>
  <c r="BG235" i="1"/>
  <c r="BI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AE238" i="1"/>
  <c r="BG236" i="1"/>
  <c r="BI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AD238" i="1"/>
  <c r="AF238" i="1"/>
  <c r="AE239" i="1"/>
  <c r="BG237" i="1"/>
  <c r="BI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AE240" i="1"/>
  <c r="BG238" i="1"/>
  <c r="BI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AD240" i="1"/>
  <c r="AF240" i="1"/>
  <c r="AE241" i="1"/>
  <c r="BG239" i="1"/>
  <c r="BI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AE242" i="1"/>
  <c r="BG240" i="1"/>
  <c r="BI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AD242" i="1"/>
  <c r="AF242" i="1"/>
  <c r="AE243" i="1"/>
  <c r="BG241" i="1"/>
  <c r="BI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AE244" i="1"/>
  <c r="BG242" i="1"/>
  <c r="BI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AD244" i="1"/>
  <c r="AF244" i="1"/>
  <c r="AE245" i="1"/>
  <c r="BG243" i="1"/>
  <c r="BI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AE246" i="1"/>
  <c r="BG244" i="1"/>
  <c r="BI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AD246" i="1"/>
  <c r="AF246" i="1"/>
  <c r="AE247" i="1"/>
  <c r="BG245" i="1"/>
  <c r="BI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AE248" i="1"/>
  <c r="BG246" i="1"/>
  <c r="BI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AD248" i="1"/>
  <c r="AF248" i="1"/>
  <c r="AE249" i="1"/>
  <c r="BG247" i="1"/>
  <c r="BI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AE250" i="1"/>
  <c r="BG248" i="1"/>
  <c r="BI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AD250" i="1"/>
  <c r="AF250" i="1"/>
  <c r="AE251" i="1"/>
  <c r="BG249" i="1"/>
  <c r="BI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AE252" i="1"/>
  <c r="BG250" i="1"/>
  <c r="BI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AD252" i="1"/>
  <c r="AF252" i="1"/>
  <c r="AE253" i="1"/>
  <c r="BG251" i="1"/>
  <c r="BI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AE254" i="1"/>
  <c r="BG252" i="1"/>
  <c r="BI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AD254" i="1"/>
  <c r="AF254" i="1"/>
  <c r="AE255" i="1"/>
  <c r="BG253" i="1"/>
  <c r="BI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AE256" i="1"/>
  <c r="BG254" i="1"/>
  <c r="BI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AD256" i="1"/>
  <c r="AF256" i="1"/>
  <c r="AE257" i="1"/>
  <c r="BG255" i="1"/>
  <c r="BI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AE258" i="1"/>
  <c r="BG256" i="1"/>
  <c r="BI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AD258" i="1"/>
  <c r="AF258" i="1"/>
  <c r="AE259" i="1"/>
  <c r="BG257" i="1"/>
  <c r="BI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AE260" i="1"/>
  <c r="BG258" i="1"/>
  <c r="BI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AD260" i="1"/>
  <c r="AF260" i="1"/>
  <c r="AE261" i="1"/>
  <c r="BG259" i="1"/>
  <c r="BI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AE262" i="1"/>
  <c r="BG260" i="1"/>
  <c r="BI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AD262" i="1"/>
  <c r="AF262" i="1"/>
  <c r="AE263" i="1"/>
  <c r="BG261" i="1"/>
  <c r="BI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AE264" i="1"/>
  <c r="BG262" i="1"/>
  <c r="BI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G263" i="1"/>
  <c r="BI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G264" i="1"/>
  <c r="BI264" i="1"/>
</calcChain>
</file>

<file path=xl/sharedStrings.xml><?xml version="1.0" encoding="utf-8"?>
<sst xmlns="http://schemas.openxmlformats.org/spreadsheetml/2006/main" count="35" uniqueCount="31">
  <si>
    <t>Cyclic Voltammetry Simulation</t>
  </si>
  <si>
    <t>column number</t>
  </si>
  <si>
    <t>enter values here:</t>
  </si>
  <si>
    <t xml:space="preserve">distance from </t>
  </si>
  <si>
    <t xml:space="preserve"> 51 columns</t>
  </si>
  <si>
    <t>electrode in µm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</si>
  <si>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</si>
  <si>
    <t>(µM/s)</t>
  </si>
  <si>
    <t>reflecting electrode surface</t>
  </si>
  <si>
    <t xml:space="preserve">electrode </t>
  </si>
  <si>
    <r>
      <rPr>
        <sz val="9"/>
        <rFont val="Geneva"/>
      </rPr>
      <t>K</t>
    </r>
    <r>
      <rPr>
        <vertAlign val="subscript"/>
        <sz val="9"/>
        <rFont val="Geneva"/>
      </rPr>
      <t>m</t>
    </r>
  </si>
  <si>
    <t>(µM)</t>
  </si>
  <si>
    <t>the bold face rows correct for uptake  according to the Michaelis-Menten equation</t>
  </si>
  <si>
    <t>column AE</t>
  </si>
  <si>
    <t>release</t>
  </si>
  <si>
    <t>smoothed</t>
  </si>
  <si>
    <t>time w/o gaps</t>
  </si>
  <si>
    <t>bin size</t>
  </si>
  <si>
    <t>(µm)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</si>
  <si>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  <r>
      <rPr>
        <sz val="9"/>
        <rFont val="Geneva"/>
      </rPr>
      <t>(µM/s):</t>
    </r>
  </si>
  <si>
    <t>reiteration#</t>
  </si>
  <si>
    <t>time in sec</t>
  </si>
  <si>
    <t>µM</t>
  </si>
  <si>
    <t>sec</t>
  </si>
  <si>
    <r>
      <rPr>
        <sz val="9"/>
        <rFont val="Geneva"/>
      </rPr>
      <t>K</t>
    </r>
    <r>
      <rPr>
        <vertAlign val="subscript"/>
        <sz val="9"/>
        <rFont val="Geneva"/>
      </rPr>
      <t>m</t>
    </r>
    <r>
      <rPr>
        <sz val="9"/>
        <rFont val="Geneva"/>
      </rPr>
      <t xml:space="preserve"> (µM):</t>
    </r>
  </si>
  <si>
    <t>Diffusion coefficient for dopamine  in brain:</t>
  </si>
  <si>
    <r>
      <rPr>
        <sz val="9"/>
        <rFont val="Geneva"/>
      </rPr>
      <t>cm</t>
    </r>
    <r>
      <rPr>
        <vertAlign val="superscript"/>
        <sz val="9"/>
        <rFont val="Geneva"/>
      </rPr>
      <t>2</t>
    </r>
    <r>
      <rPr>
        <sz val="9"/>
        <rFont val="Geneva"/>
      </rPr>
      <t>/s</t>
    </r>
  </si>
  <si>
    <t>the bins of time and distance are related by the formula:</t>
  </si>
  <si>
    <t>t = x^2/2D</t>
  </si>
  <si>
    <t>s per iteration</t>
  </si>
  <si>
    <t>µm 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</si>
</sst>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"/>
    <numFmt numFmtId="166" formatCode="0.0000"/>
    <numFmt numFmtId="167" formatCode="0.000"/>
    <numFmt numFmtId="168" formatCode="0.000000"/>
    <numFmt numFmtId="169" formatCode="0.0000000"/>
  </numFmts>
  <fonts count="8" x14ac:knownFonts="1">
    <font>
      <sz val="9"/>
      <name val="Geneva"/>
    </font>
    <font>
      <b/>
      <sz val="9"/>
      <name val="Geneva"/>
    </font>
    <font>
      <b/>
      <u/>
      <sz val="9"/>
      <name val="Geneva"/>
    </font>
    <font>
      <b/>
      <sz val="10"/>
      <name val="Geneva"/>
    </font>
    <font>
      <sz val="10"/>
      <name val="Geneva"/>
    </font>
    <font>
      <vertAlign val="subscript"/>
      <sz val="9"/>
      <name val="Geneva"/>
    </font>
    <font>
      <b/>
      <sz val="12"/>
      <name val="Geneva"/>
    </font>
    <font>
      <vertAlign val="superscript"/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0" fontId="6" fillId="0" borderId="0" xfId="0" applyFont="1" applyAlignment="1">
      <alignment horizontal="center"/>
    </xf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168" fontId="1" fillId="0" borderId="0" xfId="0" applyNumberFormat="1" applyFont="1"/>
    <xf numFmtId="1" fontId="0" fillId="0" borderId="0" xfId="0" applyNumberFormat="1"/>
    <xf numFmtId="168" fontId="0" fillId="0" borderId="0" xfId="0" applyNumberFormat="1" applyFont="1"/>
    <xf numFmtId="1" fontId="0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4C4C4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cyclic voltammetry</a:t>
            </a:r>
          </a:p>
        </c:rich>
      </c:tx>
      <c:layout>
        <c:manualLayout>
          <c:xMode val="edge"/>
          <c:yMode val="edge"/>
          <c:x val="0.402935078015254"/>
          <c:y val="0.034616499942396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4509756749"/>
          <c:y val="0.273085721767792"/>
          <c:w val="0.801694662994081"/>
          <c:h val="0.5577102768497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CV!$BI$8:$BI$2500</c:f>
              <c:numCache>
                <c:formatCode>0.000</c:formatCode>
                <c:ptCount val="2493"/>
                <c:pt idx="0">
                  <c:v>0.0</c:v>
                </c:pt>
                <c:pt idx="1">
                  <c:v>0.00740740740740741</c:v>
                </c:pt>
                <c:pt idx="2">
                  <c:v>0.00740740740740741</c:v>
                </c:pt>
                <c:pt idx="3">
                  <c:v>0.0148148148148148</c:v>
                </c:pt>
                <c:pt idx="4">
                  <c:v>0.0148148148148148</c:v>
                </c:pt>
                <c:pt idx="5">
                  <c:v>0.0222222222222222</c:v>
                </c:pt>
                <c:pt idx="6">
                  <c:v>0.0222222222222222</c:v>
                </c:pt>
                <c:pt idx="7">
                  <c:v>0.0296296296296296</c:v>
                </c:pt>
                <c:pt idx="8">
                  <c:v>0.0296296296296296</c:v>
                </c:pt>
                <c:pt idx="9">
                  <c:v>0.037037037037037</c:v>
                </c:pt>
                <c:pt idx="10">
                  <c:v>0.037037037037037</c:v>
                </c:pt>
                <c:pt idx="11">
                  <c:v>0.0444444444444444</c:v>
                </c:pt>
                <c:pt idx="12">
                  <c:v>0.0444444444444444</c:v>
                </c:pt>
                <c:pt idx="13">
                  <c:v>0.0518518518518518</c:v>
                </c:pt>
                <c:pt idx="14">
                  <c:v>0.0518518518518518</c:v>
                </c:pt>
                <c:pt idx="15">
                  <c:v>0.0592592592592592</c:v>
                </c:pt>
                <c:pt idx="16">
                  <c:v>0.0592592592592592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0.0740740740740741</c:v>
                </c:pt>
                <c:pt idx="20">
                  <c:v>0.0740740740740741</c:v>
                </c:pt>
                <c:pt idx="21">
                  <c:v>0.0814814814814815</c:v>
                </c:pt>
                <c:pt idx="22">
                  <c:v>0.0814814814814815</c:v>
                </c:pt>
                <c:pt idx="23">
                  <c:v>0.0888888888888889</c:v>
                </c:pt>
                <c:pt idx="24">
                  <c:v>0.0888888888888889</c:v>
                </c:pt>
                <c:pt idx="25">
                  <c:v>0.0962962962962963</c:v>
                </c:pt>
                <c:pt idx="26">
                  <c:v>0.0962962962962963</c:v>
                </c:pt>
                <c:pt idx="27">
                  <c:v>0.103703703703704</c:v>
                </c:pt>
                <c:pt idx="28">
                  <c:v>0.103703703703704</c:v>
                </c:pt>
                <c:pt idx="29">
                  <c:v>0.111111111111111</c:v>
                </c:pt>
                <c:pt idx="30">
                  <c:v>0.111111111111111</c:v>
                </c:pt>
                <c:pt idx="31">
                  <c:v>0.118518518518519</c:v>
                </c:pt>
                <c:pt idx="32">
                  <c:v>0.118518518518519</c:v>
                </c:pt>
                <c:pt idx="33">
                  <c:v>0.125925925925926</c:v>
                </c:pt>
                <c:pt idx="34">
                  <c:v>0.125925925925926</c:v>
                </c:pt>
                <c:pt idx="35">
                  <c:v>0.133333333333333</c:v>
                </c:pt>
                <c:pt idx="36">
                  <c:v>0.133333333333333</c:v>
                </c:pt>
                <c:pt idx="37">
                  <c:v>0.140740740740741</c:v>
                </c:pt>
                <c:pt idx="38">
                  <c:v>0.140740740740741</c:v>
                </c:pt>
                <c:pt idx="39">
                  <c:v>0.148148148148148</c:v>
                </c:pt>
                <c:pt idx="40">
                  <c:v>0.148148148148148</c:v>
                </c:pt>
                <c:pt idx="41">
                  <c:v>0.155555555555556</c:v>
                </c:pt>
                <c:pt idx="42">
                  <c:v>0.155555555555556</c:v>
                </c:pt>
                <c:pt idx="43">
                  <c:v>0.162962962962963</c:v>
                </c:pt>
                <c:pt idx="44">
                  <c:v>0.162962962962963</c:v>
                </c:pt>
                <c:pt idx="45">
                  <c:v>0.17037037037037</c:v>
                </c:pt>
                <c:pt idx="46">
                  <c:v>0.17037037037037</c:v>
                </c:pt>
                <c:pt idx="47">
                  <c:v>0.177777777777778</c:v>
                </c:pt>
                <c:pt idx="48">
                  <c:v>0.177777777777778</c:v>
                </c:pt>
                <c:pt idx="49">
                  <c:v>0.185185185185185</c:v>
                </c:pt>
                <c:pt idx="50">
                  <c:v>0.185185185185185</c:v>
                </c:pt>
                <c:pt idx="51">
                  <c:v>0.192592592592593</c:v>
                </c:pt>
                <c:pt idx="52">
                  <c:v>0.192592592592593</c:v>
                </c:pt>
                <c:pt idx="53">
                  <c:v>0.2</c:v>
                </c:pt>
                <c:pt idx="54">
                  <c:v>0.2</c:v>
                </c:pt>
                <c:pt idx="55">
                  <c:v>0.207407407407407</c:v>
                </c:pt>
                <c:pt idx="56">
                  <c:v>0.207407407407407</c:v>
                </c:pt>
                <c:pt idx="57">
                  <c:v>0.214814814814815</c:v>
                </c:pt>
                <c:pt idx="58">
                  <c:v>0.214814814814815</c:v>
                </c:pt>
                <c:pt idx="59">
                  <c:v>0.222222222222222</c:v>
                </c:pt>
                <c:pt idx="60">
                  <c:v>0.222222222222222</c:v>
                </c:pt>
                <c:pt idx="61">
                  <c:v>0.22962962962963</c:v>
                </c:pt>
                <c:pt idx="62">
                  <c:v>0.22962962962963</c:v>
                </c:pt>
                <c:pt idx="63">
                  <c:v>0.237037037037037</c:v>
                </c:pt>
                <c:pt idx="64">
                  <c:v>0.237037037037037</c:v>
                </c:pt>
                <c:pt idx="65">
                  <c:v>0.244444444444444</c:v>
                </c:pt>
                <c:pt idx="66">
                  <c:v>0.244444444444444</c:v>
                </c:pt>
                <c:pt idx="67">
                  <c:v>0.251851851851852</c:v>
                </c:pt>
                <c:pt idx="68">
                  <c:v>0.251851851851852</c:v>
                </c:pt>
                <c:pt idx="69">
                  <c:v>0.259259259259259</c:v>
                </c:pt>
                <c:pt idx="70">
                  <c:v>0.259259259259259</c:v>
                </c:pt>
                <c:pt idx="71">
                  <c:v>0.266666666666667</c:v>
                </c:pt>
                <c:pt idx="72">
                  <c:v>0.266666666666667</c:v>
                </c:pt>
                <c:pt idx="73">
                  <c:v>0.274074074074074</c:v>
                </c:pt>
                <c:pt idx="74">
                  <c:v>0.274074074074074</c:v>
                </c:pt>
                <c:pt idx="75">
                  <c:v>0.281481481481481</c:v>
                </c:pt>
                <c:pt idx="76">
                  <c:v>0.281481481481481</c:v>
                </c:pt>
                <c:pt idx="77">
                  <c:v>0.288888888888889</c:v>
                </c:pt>
                <c:pt idx="78">
                  <c:v>0.288888888888889</c:v>
                </c:pt>
                <c:pt idx="79">
                  <c:v>0.296296296296296</c:v>
                </c:pt>
                <c:pt idx="80">
                  <c:v>0.296296296296296</c:v>
                </c:pt>
                <c:pt idx="81">
                  <c:v>0.303703703703704</c:v>
                </c:pt>
                <c:pt idx="82">
                  <c:v>0.303703703703704</c:v>
                </c:pt>
                <c:pt idx="83">
                  <c:v>0.311111111111111</c:v>
                </c:pt>
                <c:pt idx="84">
                  <c:v>0.311111111111111</c:v>
                </c:pt>
                <c:pt idx="85">
                  <c:v>0.318518518518518</c:v>
                </c:pt>
                <c:pt idx="86">
                  <c:v>0.318518518518518</c:v>
                </c:pt>
                <c:pt idx="87">
                  <c:v>0.325925925925926</c:v>
                </c:pt>
                <c:pt idx="88">
                  <c:v>0.325925925925926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0.340740740740741</c:v>
                </c:pt>
                <c:pt idx="92">
                  <c:v>0.340740740740741</c:v>
                </c:pt>
                <c:pt idx="93">
                  <c:v>0.348148148148148</c:v>
                </c:pt>
                <c:pt idx="94">
                  <c:v>0.348148148148148</c:v>
                </c:pt>
                <c:pt idx="95">
                  <c:v>0.355555555555556</c:v>
                </c:pt>
                <c:pt idx="96">
                  <c:v>0.355555555555556</c:v>
                </c:pt>
                <c:pt idx="97">
                  <c:v>0.362962962962963</c:v>
                </c:pt>
                <c:pt idx="98">
                  <c:v>0.362962962962963</c:v>
                </c:pt>
                <c:pt idx="99">
                  <c:v>0.37037037037037</c:v>
                </c:pt>
                <c:pt idx="100">
                  <c:v>0.37037037037037</c:v>
                </c:pt>
                <c:pt idx="101">
                  <c:v>0.377777777777778</c:v>
                </c:pt>
                <c:pt idx="102">
                  <c:v>0.377777777777778</c:v>
                </c:pt>
                <c:pt idx="103">
                  <c:v>0.385185185185185</c:v>
                </c:pt>
                <c:pt idx="104">
                  <c:v>0.385185185185185</c:v>
                </c:pt>
                <c:pt idx="105">
                  <c:v>0.392592592592593</c:v>
                </c:pt>
                <c:pt idx="106">
                  <c:v>0.392592592592593</c:v>
                </c:pt>
                <c:pt idx="107">
                  <c:v>0.4</c:v>
                </c:pt>
                <c:pt idx="108">
                  <c:v>0.4</c:v>
                </c:pt>
                <c:pt idx="109">
                  <c:v>0.407407407407407</c:v>
                </c:pt>
                <c:pt idx="110">
                  <c:v>0.407407407407407</c:v>
                </c:pt>
                <c:pt idx="111">
                  <c:v>0.414814814814815</c:v>
                </c:pt>
                <c:pt idx="112">
                  <c:v>0.414814814814815</c:v>
                </c:pt>
                <c:pt idx="113">
                  <c:v>0.422222222222222</c:v>
                </c:pt>
                <c:pt idx="114">
                  <c:v>0.422222222222222</c:v>
                </c:pt>
                <c:pt idx="115">
                  <c:v>0.42962962962963</c:v>
                </c:pt>
                <c:pt idx="116">
                  <c:v>0.42962962962963</c:v>
                </c:pt>
                <c:pt idx="117">
                  <c:v>0.437037037037037</c:v>
                </c:pt>
                <c:pt idx="118">
                  <c:v>0.437037037037037</c:v>
                </c:pt>
                <c:pt idx="119">
                  <c:v>0.444444444444444</c:v>
                </c:pt>
                <c:pt idx="120">
                  <c:v>0.444444444444444</c:v>
                </c:pt>
                <c:pt idx="121">
                  <c:v>0.451851851851852</c:v>
                </c:pt>
                <c:pt idx="122">
                  <c:v>0.451851851851852</c:v>
                </c:pt>
                <c:pt idx="123">
                  <c:v>0.459259259259259</c:v>
                </c:pt>
                <c:pt idx="124">
                  <c:v>0.459259259259259</c:v>
                </c:pt>
                <c:pt idx="125">
                  <c:v>0.466666666666667</c:v>
                </c:pt>
                <c:pt idx="126">
                  <c:v>0.466666666666667</c:v>
                </c:pt>
                <c:pt idx="127">
                  <c:v>0.474074074074074</c:v>
                </c:pt>
                <c:pt idx="128">
                  <c:v>0.474074074074074</c:v>
                </c:pt>
                <c:pt idx="129">
                  <c:v>0.481481481481481</c:v>
                </c:pt>
                <c:pt idx="130">
                  <c:v>0.481481481481481</c:v>
                </c:pt>
                <c:pt idx="131">
                  <c:v>0.488888888888889</c:v>
                </c:pt>
                <c:pt idx="132">
                  <c:v>0.488888888888889</c:v>
                </c:pt>
                <c:pt idx="133">
                  <c:v>0.496296296296296</c:v>
                </c:pt>
                <c:pt idx="134">
                  <c:v>0.496296296296296</c:v>
                </c:pt>
                <c:pt idx="135">
                  <c:v>0.503703703703704</c:v>
                </c:pt>
                <c:pt idx="136">
                  <c:v>0.503703703703704</c:v>
                </c:pt>
                <c:pt idx="137">
                  <c:v>0.511111111111111</c:v>
                </c:pt>
                <c:pt idx="138">
                  <c:v>0.511111111111111</c:v>
                </c:pt>
                <c:pt idx="139">
                  <c:v>0.518518518518518</c:v>
                </c:pt>
                <c:pt idx="140">
                  <c:v>0.518518518518518</c:v>
                </c:pt>
                <c:pt idx="141">
                  <c:v>0.525925925925926</c:v>
                </c:pt>
                <c:pt idx="142">
                  <c:v>0.525925925925926</c:v>
                </c:pt>
                <c:pt idx="143">
                  <c:v>0.533333333333333</c:v>
                </c:pt>
                <c:pt idx="144">
                  <c:v>0.533333333333333</c:v>
                </c:pt>
                <c:pt idx="145">
                  <c:v>0.540740740740741</c:v>
                </c:pt>
                <c:pt idx="146">
                  <c:v>0.540740740740741</c:v>
                </c:pt>
                <c:pt idx="147">
                  <c:v>0.548148148148148</c:v>
                </c:pt>
                <c:pt idx="148">
                  <c:v>0.548148148148148</c:v>
                </c:pt>
                <c:pt idx="149">
                  <c:v>0.555555555555556</c:v>
                </c:pt>
                <c:pt idx="150">
                  <c:v>0.555555555555556</c:v>
                </c:pt>
                <c:pt idx="151">
                  <c:v>0.562962962962963</c:v>
                </c:pt>
                <c:pt idx="152">
                  <c:v>0.562962962962963</c:v>
                </c:pt>
                <c:pt idx="153">
                  <c:v>0.57037037037037</c:v>
                </c:pt>
                <c:pt idx="154">
                  <c:v>0.57037037037037</c:v>
                </c:pt>
                <c:pt idx="155">
                  <c:v>0.577777777777778</c:v>
                </c:pt>
                <c:pt idx="156">
                  <c:v>0.577777777777778</c:v>
                </c:pt>
                <c:pt idx="157">
                  <c:v>0.585185185185185</c:v>
                </c:pt>
                <c:pt idx="158">
                  <c:v>0.585185185185185</c:v>
                </c:pt>
                <c:pt idx="159">
                  <c:v>0.592592592592593</c:v>
                </c:pt>
                <c:pt idx="160">
                  <c:v>0.592592592592593</c:v>
                </c:pt>
                <c:pt idx="161">
                  <c:v>0.6</c:v>
                </c:pt>
                <c:pt idx="162">
                  <c:v>0.6</c:v>
                </c:pt>
                <c:pt idx="163">
                  <c:v>0.607407407407407</c:v>
                </c:pt>
                <c:pt idx="164">
                  <c:v>0.607407407407407</c:v>
                </c:pt>
                <c:pt idx="165">
                  <c:v>0.614814814814815</c:v>
                </c:pt>
                <c:pt idx="166">
                  <c:v>0.614814814814815</c:v>
                </c:pt>
                <c:pt idx="167">
                  <c:v>0.622222222222222</c:v>
                </c:pt>
                <c:pt idx="168">
                  <c:v>0.622222222222222</c:v>
                </c:pt>
                <c:pt idx="169">
                  <c:v>0.62962962962963</c:v>
                </c:pt>
                <c:pt idx="170">
                  <c:v>0.62962962962963</c:v>
                </c:pt>
                <c:pt idx="171">
                  <c:v>0.637037037037037</c:v>
                </c:pt>
                <c:pt idx="172">
                  <c:v>0.637037037037037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0.651851851851852</c:v>
                </c:pt>
                <c:pt idx="176">
                  <c:v>0.651851851851852</c:v>
                </c:pt>
                <c:pt idx="177">
                  <c:v>0.659259259259259</c:v>
                </c:pt>
                <c:pt idx="178">
                  <c:v>0.659259259259259</c:v>
                </c:pt>
                <c:pt idx="179">
                  <c:v>0.666666666666667</c:v>
                </c:pt>
                <c:pt idx="180">
                  <c:v>0.666666666666667</c:v>
                </c:pt>
                <c:pt idx="181">
                  <c:v>0.674074074074074</c:v>
                </c:pt>
                <c:pt idx="182">
                  <c:v>0.674074074074074</c:v>
                </c:pt>
                <c:pt idx="183">
                  <c:v>0.681481481481481</c:v>
                </c:pt>
                <c:pt idx="184">
                  <c:v>0.681481481481481</c:v>
                </c:pt>
                <c:pt idx="185">
                  <c:v>0.688888888888889</c:v>
                </c:pt>
                <c:pt idx="186">
                  <c:v>0.688888888888889</c:v>
                </c:pt>
                <c:pt idx="187">
                  <c:v>0.696296296296296</c:v>
                </c:pt>
                <c:pt idx="188">
                  <c:v>0.696296296296296</c:v>
                </c:pt>
                <c:pt idx="189">
                  <c:v>0.703703703703704</c:v>
                </c:pt>
                <c:pt idx="190">
                  <c:v>0.703703703703704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0.718518518518518</c:v>
                </c:pt>
                <c:pt idx="194">
                  <c:v>0.718518518518518</c:v>
                </c:pt>
                <c:pt idx="195">
                  <c:v>0.725925925925926</c:v>
                </c:pt>
                <c:pt idx="196">
                  <c:v>0.725925925925926</c:v>
                </c:pt>
                <c:pt idx="197">
                  <c:v>0.733333333333333</c:v>
                </c:pt>
                <c:pt idx="198">
                  <c:v>0.733333333333333</c:v>
                </c:pt>
                <c:pt idx="199">
                  <c:v>0.740740740740741</c:v>
                </c:pt>
                <c:pt idx="200">
                  <c:v>0.740740740740741</c:v>
                </c:pt>
                <c:pt idx="201">
                  <c:v>0.748148148148148</c:v>
                </c:pt>
                <c:pt idx="202">
                  <c:v>0.748148148148148</c:v>
                </c:pt>
                <c:pt idx="203">
                  <c:v>0.755555555555555</c:v>
                </c:pt>
                <c:pt idx="204">
                  <c:v>0.755555555555555</c:v>
                </c:pt>
                <c:pt idx="205">
                  <c:v>0.762962962962963</c:v>
                </c:pt>
                <c:pt idx="206">
                  <c:v>0.762962962962963</c:v>
                </c:pt>
                <c:pt idx="207">
                  <c:v>0.77037037037037</c:v>
                </c:pt>
                <c:pt idx="208">
                  <c:v>0.77037037037037</c:v>
                </c:pt>
                <c:pt idx="209">
                  <c:v>0.777777777777778</c:v>
                </c:pt>
                <c:pt idx="210">
                  <c:v>0.777777777777778</c:v>
                </c:pt>
                <c:pt idx="211">
                  <c:v>0.785185185185185</c:v>
                </c:pt>
                <c:pt idx="212">
                  <c:v>0.785185185185185</c:v>
                </c:pt>
                <c:pt idx="213">
                  <c:v>0.792592592592593</c:v>
                </c:pt>
                <c:pt idx="214">
                  <c:v>0.792592592592593</c:v>
                </c:pt>
                <c:pt idx="215">
                  <c:v>0.8</c:v>
                </c:pt>
                <c:pt idx="216">
                  <c:v>0.8</c:v>
                </c:pt>
                <c:pt idx="217">
                  <c:v>0.807407407407407</c:v>
                </c:pt>
                <c:pt idx="218">
                  <c:v>0.807407407407407</c:v>
                </c:pt>
                <c:pt idx="219">
                  <c:v>0.814814814814815</c:v>
                </c:pt>
                <c:pt idx="220">
                  <c:v>0.814814814814815</c:v>
                </c:pt>
                <c:pt idx="221">
                  <c:v>0.822222222222222</c:v>
                </c:pt>
                <c:pt idx="222">
                  <c:v>0.822222222222222</c:v>
                </c:pt>
                <c:pt idx="223">
                  <c:v>0.82962962962963</c:v>
                </c:pt>
                <c:pt idx="224">
                  <c:v>0.82962962962963</c:v>
                </c:pt>
                <c:pt idx="225">
                  <c:v>0.837037037037037</c:v>
                </c:pt>
                <c:pt idx="226">
                  <c:v>0.837037037037037</c:v>
                </c:pt>
                <c:pt idx="227">
                  <c:v>0.844444444444444</c:v>
                </c:pt>
                <c:pt idx="228">
                  <c:v>0.844444444444444</c:v>
                </c:pt>
                <c:pt idx="229">
                  <c:v>0.851851851851852</c:v>
                </c:pt>
                <c:pt idx="230">
                  <c:v>0.851851851851852</c:v>
                </c:pt>
                <c:pt idx="231">
                  <c:v>0.859259259259259</c:v>
                </c:pt>
                <c:pt idx="232">
                  <c:v>0.859259259259259</c:v>
                </c:pt>
                <c:pt idx="233">
                  <c:v>0.866666666666667</c:v>
                </c:pt>
                <c:pt idx="234">
                  <c:v>0.866666666666667</c:v>
                </c:pt>
                <c:pt idx="235">
                  <c:v>0.874074074074074</c:v>
                </c:pt>
                <c:pt idx="236">
                  <c:v>0.874074074074074</c:v>
                </c:pt>
                <c:pt idx="237">
                  <c:v>0.881481481481481</c:v>
                </c:pt>
                <c:pt idx="238">
                  <c:v>0.881481481481481</c:v>
                </c:pt>
                <c:pt idx="239">
                  <c:v>0.888888888888889</c:v>
                </c:pt>
                <c:pt idx="240">
                  <c:v>0.888888888888889</c:v>
                </c:pt>
                <c:pt idx="241">
                  <c:v>0.896296296296296</c:v>
                </c:pt>
                <c:pt idx="242">
                  <c:v>0.896296296296296</c:v>
                </c:pt>
                <c:pt idx="243">
                  <c:v>0.903703703703704</c:v>
                </c:pt>
                <c:pt idx="244">
                  <c:v>0.903703703703704</c:v>
                </c:pt>
                <c:pt idx="245">
                  <c:v>0.911111111111111</c:v>
                </c:pt>
                <c:pt idx="246">
                  <c:v>0.911111111111111</c:v>
                </c:pt>
                <c:pt idx="247">
                  <c:v>0.918518518518518</c:v>
                </c:pt>
                <c:pt idx="248">
                  <c:v>0.918518518518518</c:v>
                </c:pt>
                <c:pt idx="249">
                  <c:v>0.925925925925926</c:v>
                </c:pt>
                <c:pt idx="250">
                  <c:v>0.925925925925926</c:v>
                </c:pt>
                <c:pt idx="251">
                  <c:v>0.933333333333333</c:v>
                </c:pt>
                <c:pt idx="252">
                  <c:v>0.933333333333333</c:v>
                </c:pt>
                <c:pt idx="253">
                  <c:v>0.940740740740741</c:v>
                </c:pt>
                <c:pt idx="254">
                  <c:v>0.940740740740741</c:v>
                </c:pt>
                <c:pt idx="255">
                  <c:v>0.948148148148148</c:v>
                </c:pt>
                <c:pt idx="256">
                  <c:v>0.948148148148148</c:v>
                </c:pt>
              </c:numCache>
            </c:numRef>
          </c:xVal>
          <c:yVal>
            <c:numRef>
              <c:f>CV!$BG$9:$BG$2500</c:f>
              <c:numCache>
                <c:formatCode>0.000</c:formatCode>
                <c:ptCount val="2492"/>
                <c:pt idx="0">
                  <c:v>0.0</c:v>
                </c:pt>
                <c:pt idx="1">
                  <c:v>0.0</c:v>
                </c:pt>
                <c:pt idx="2">
                  <c:v>0.165243686158262</c:v>
                </c:pt>
                <c:pt idx="3">
                  <c:v>0.330487372316523</c:v>
                </c:pt>
                <c:pt idx="4">
                  <c:v>0.410590589374894</c:v>
                </c:pt>
                <c:pt idx="5">
                  <c:v>0.490693806433265</c:v>
                </c:pt>
                <c:pt idx="6">
                  <c:v>0.56785657359255</c:v>
                </c:pt>
                <c:pt idx="7">
                  <c:v>0.645019340751835</c:v>
                </c:pt>
                <c:pt idx="8">
                  <c:v>0.701545436023853</c:v>
                </c:pt>
                <c:pt idx="9">
                  <c:v>0.758071531295871</c:v>
                </c:pt>
                <c:pt idx="10">
                  <c:v>0.802158976691207</c:v>
                </c:pt>
                <c:pt idx="11">
                  <c:v>0.846246422086542</c:v>
                </c:pt>
                <c:pt idx="12">
                  <c:v>0.885683955931668</c:v>
                </c:pt>
                <c:pt idx="13">
                  <c:v>0.925121489776793</c:v>
                </c:pt>
                <c:pt idx="14">
                  <c:v>0.952647309969326</c:v>
                </c:pt>
                <c:pt idx="15">
                  <c:v>0.980173130161858</c:v>
                </c:pt>
                <c:pt idx="16">
                  <c:v>1.008326733884593</c:v>
                </c:pt>
                <c:pt idx="17">
                  <c:v>1.036480337607329</c:v>
                </c:pt>
                <c:pt idx="18">
                  <c:v>1.054336821577421</c:v>
                </c:pt>
                <c:pt idx="19">
                  <c:v>1.072193305547513</c:v>
                </c:pt>
                <c:pt idx="20">
                  <c:v>1.092629358971835</c:v>
                </c:pt>
                <c:pt idx="21">
                  <c:v>1.113065412396157</c:v>
                </c:pt>
                <c:pt idx="22">
                  <c:v>1.124706198336488</c:v>
                </c:pt>
                <c:pt idx="23">
                  <c:v>1.136346984276818</c:v>
                </c:pt>
                <c:pt idx="24">
                  <c:v>1.151280625382565</c:v>
                </c:pt>
                <c:pt idx="25">
                  <c:v>1.166214266488311</c:v>
                </c:pt>
                <c:pt idx="26">
                  <c:v>1.173586930202932</c:v>
                </c:pt>
                <c:pt idx="27">
                  <c:v>1.180959593917554</c:v>
                </c:pt>
                <c:pt idx="28">
                  <c:v>1.191827047097534</c:v>
                </c:pt>
                <c:pt idx="29">
                  <c:v>1.202694500277513</c:v>
                </c:pt>
                <c:pt idx="30">
                  <c:v>1.206992611480223</c:v>
                </c:pt>
                <c:pt idx="31">
                  <c:v>1.211290722682933</c:v>
                </c:pt>
                <c:pt idx="32">
                  <c:v>1.21906355530046</c:v>
                </c:pt>
                <c:pt idx="33">
                  <c:v>1.226836387917988</c:v>
                </c:pt>
                <c:pt idx="34">
                  <c:v>1.228838233907865</c:v>
                </c:pt>
                <c:pt idx="35">
                  <c:v>1.230840079897742</c:v>
                </c:pt>
                <c:pt idx="36">
                  <c:v>1.236200380716742</c:v>
                </c:pt>
                <c:pt idx="37">
                  <c:v>1.241560681535741</c:v>
                </c:pt>
                <c:pt idx="38">
                  <c:v>1.241798801580513</c:v>
                </c:pt>
                <c:pt idx="39">
                  <c:v>1.242036921625285</c:v>
                </c:pt>
                <c:pt idx="40">
                  <c:v>1.245478975081647</c:v>
                </c:pt>
                <c:pt idx="41">
                  <c:v>1.248921028538009</c:v>
                </c:pt>
                <c:pt idx="42">
                  <c:v>1.247774146986605</c:v>
                </c:pt>
                <c:pt idx="43">
                  <c:v>1.246627265435202</c:v>
                </c:pt>
                <c:pt idx="44">
                  <c:v>1.24851909344822</c:v>
                </c:pt>
                <c:pt idx="45">
                  <c:v>1.250410921461237</c:v>
                </c:pt>
                <c:pt idx="46">
                  <c:v>1.248157064566463</c:v>
                </c:pt>
                <c:pt idx="47">
                  <c:v>1.245903207671689</c:v>
                </c:pt>
                <c:pt idx="48">
                  <c:v>1.246525270250931</c:v>
                </c:pt>
                <c:pt idx="49">
                  <c:v>1.247147332830172</c:v>
                </c:pt>
                <c:pt idx="50">
                  <c:v>1.243996122128495</c:v>
                </c:pt>
                <c:pt idx="51">
                  <c:v>1.240844911426819</c:v>
                </c:pt>
                <c:pt idx="52">
                  <c:v>1.240415274831096</c:v>
                </c:pt>
                <c:pt idx="53">
                  <c:v>1.239985638235374</c:v>
                </c:pt>
                <c:pt idx="54">
                  <c:v>1.236098750995182</c:v>
                </c:pt>
                <c:pt idx="55">
                  <c:v>1.232211863754989</c:v>
                </c:pt>
                <c:pt idx="56">
                  <c:v>1.230903059332021</c:v>
                </c:pt>
                <c:pt idx="57">
                  <c:v>1.229594254909053</c:v>
                </c:pt>
                <c:pt idx="58">
                  <c:v>1.225098838742208</c:v>
                </c:pt>
                <c:pt idx="59">
                  <c:v>1.220603422575363</c:v>
                </c:pt>
                <c:pt idx="60">
                  <c:v>1.218554042346441</c:v>
                </c:pt>
                <c:pt idx="61">
                  <c:v>1.21650466211752</c:v>
                </c:pt>
                <c:pt idx="62">
                  <c:v>1.211502393710362</c:v>
                </c:pt>
                <c:pt idx="63">
                  <c:v>1.206500125303203</c:v>
                </c:pt>
                <c:pt idx="64">
                  <c:v>1.203822991756978</c:v>
                </c:pt>
                <c:pt idx="65">
                  <c:v>1.201145858210754</c:v>
                </c:pt>
                <c:pt idx="66">
                  <c:v>1.195719225540617</c:v>
                </c:pt>
                <c:pt idx="67">
                  <c:v>1.190292592870481</c:v>
                </c:pt>
                <c:pt idx="68">
                  <c:v>1.187080643822817</c:v>
                </c:pt>
                <c:pt idx="69">
                  <c:v>1.183868694775153</c:v>
                </c:pt>
                <c:pt idx="70">
                  <c:v>1.17808546284781</c:v>
                </c:pt>
                <c:pt idx="71">
                  <c:v>1.172302230920466</c:v>
                </c:pt>
                <c:pt idx="72">
                  <c:v>1.168632845576113</c:v>
                </c:pt>
                <c:pt idx="73">
                  <c:v>1.164963460231761</c:v>
                </c:pt>
                <c:pt idx="74">
                  <c:v>1.158879920100799</c:v>
                </c:pt>
                <c:pt idx="75">
                  <c:v>1.152796379969837</c:v>
                </c:pt>
                <c:pt idx="76">
                  <c:v>1.148734618609621</c:v>
                </c:pt>
                <c:pt idx="77">
                  <c:v>1.144672857249406</c:v>
                </c:pt>
                <c:pt idx="78">
                  <c:v>1.138336241489416</c:v>
                </c:pt>
                <c:pt idx="79">
                  <c:v>1.131999625729426</c:v>
                </c:pt>
                <c:pt idx="80">
                  <c:v>1.127600696638671</c:v>
                </c:pt>
                <c:pt idx="81">
                  <c:v>1.123201767547916</c:v>
                </c:pt>
                <c:pt idx="82">
                  <c:v>1.116652081827447</c:v>
                </c:pt>
                <c:pt idx="83">
                  <c:v>1.110102396106977</c:v>
                </c:pt>
                <c:pt idx="84">
                  <c:v>1.105413561970516</c:v>
                </c:pt>
                <c:pt idx="85">
                  <c:v>1.100724727834054</c:v>
                </c:pt>
                <c:pt idx="86">
                  <c:v>1.09399616428576</c:v>
                </c:pt>
                <c:pt idx="87">
                  <c:v>1.087267600737465</c:v>
                </c:pt>
                <c:pt idx="88">
                  <c:v>1.08232967083032</c:v>
                </c:pt>
                <c:pt idx="89">
                  <c:v>1.077391740923176</c:v>
                </c:pt>
                <c:pt idx="90">
                  <c:v>1.070513785364547</c:v>
                </c:pt>
                <c:pt idx="91">
                  <c:v>1.063635829805919</c:v>
                </c:pt>
                <c:pt idx="92">
                  <c:v>1.058484340755384</c:v>
                </c:pt>
                <c:pt idx="93">
                  <c:v>1.053332851704849</c:v>
                </c:pt>
                <c:pt idx="94">
                  <c:v>1.046331161974914</c:v>
                </c:pt>
                <c:pt idx="95">
                  <c:v>1.03932947224498</c:v>
                </c:pt>
                <c:pt idx="96">
                  <c:v>1.033995630875936</c:v>
                </c:pt>
                <c:pt idx="97">
                  <c:v>1.028661789506892</c:v>
                </c:pt>
                <c:pt idx="98">
                  <c:v>1.021558899292095</c:v>
                </c:pt>
                <c:pt idx="99">
                  <c:v>1.014456009077299</c:v>
                </c:pt>
                <c:pt idx="100">
                  <c:v>1.008967450861947</c:v>
                </c:pt>
                <c:pt idx="101">
                  <c:v>1.003478892646595</c:v>
                </c:pt>
                <c:pt idx="102">
                  <c:v>0.996294779869767</c:v>
                </c:pt>
                <c:pt idx="103">
                  <c:v>0.989110667092939</c:v>
                </c:pt>
                <c:pt idx="104">
                  <c:v>0.983492069838723</c:v>
                </c:pt>
                <c:pt idx="105">
                  <c:v>0.977873472584507</c:v>
                </c:pt>
                <c:pt idx="106">
                  <c:v>0.970626021031249</c:v>
                </c:pt>
                <c:pt idx="107">
                  <c:v>0.963378569477991</c:v>
                </c:pt>
                <c:pt idx="108">
                  <c:v>0.957652152074279</c:v>
                </c:pt>
                <c:pt idx="109">
                  <c:v>0.951925734670566</c:v>
                </c:pt>
                <c:pt idx="110">
                  <c:v>0.944631110325564</c:v>
                </c:pt>
                <c:pt idx="111">
                  <c:v>0.937336485980561</c:v>
                </c:pt>
                <c:pt idx="112">
                  <c:v>0.931522414971014</c:v>
                </c:pt>
                <c:pt idx="113">
                  <c:v>0.925708343961467</c:v>
                </c:pt>
                <c:pt idx="114">
                  <c:v>0.918381302438772</c:v>
                </c:pt>
                <c:pt idx="115">
                  <c:v>0.911054260916078</c:v>
                </c:pt>
                <c:pt idx="116">
                  <c:v>0.905170982507795</c:v>
                </c:pt>
                <c:pt idx="117">
                  <c:v>0.899287704099512</c:v>
                </c:pt>
                <c:pt idx="118">
                  <c:v>0.891941841879157</c:v>
                </c:pt>
                <c:pt idx="119">
                  <c:v>0.884595979658801</c:v>
                </c:pt>
                <c:pt idx="120">
                  <c:v>0.878660490949428</c:v>
                </c:pt>
                <c:pt idx="121">
                  <c:v>0.872725002240054</c:v>
                </c:pt>
                <c:pt idx="122">
                  <c:v>0.86537296171718</c:v>
                </c:pt>
                <c:pt idx="123">
                  <c:v>0.858020921194305</c:v>
                </c:pt>
                <c:pt idx="124">
                  <c:v>0.852048991510247</c:v>
                </c:pt>
                <c:pt idx="125">
                  <c:v>0.846077061826189</c:v>
                </c:pt>
                <c:pt idx="126">
                  <c:v>0.838730698143118</c:v>
                </c:pt>
                <c:pt idx="127">
                  <c:v>0.831384334460046</c:v>
                </c:pt>
                <c:pt idx="128">
                  <c:v>0.82539068549118</c:v>
                </c:pt>
                <c:pt idx="129">
                  <c:v>0.819397036522314</c:v>
                </c:pt>
                <c:pt idx="130">
                  <c:v>0.812067552593321</c:v>
                </c:pt>
                <c:pt idx="131">
                  <c:v>0.804738068664328</c:v>
                </c:pt>
                <c:pt idx="132">
                  <c:v>0.798736520372701</c:v>
                </c:pt>
                <c:pt idx="133">
                  <c:v>0.792734972081073</c:v>
                </c:pt>
                <c:pt idx="134">
                  <c:v>0.785433027003242</c:v>
                </c:pt>
                <c:pt idx="135">
                  <c:v>0.778131081925411</c:v>
                </c:pt>
                <c:pt idx="136">
                  <c:v>0.772134669871055</c:v>
                </c:pt>
                <c:pt idx="137">
                  <c:v>0.7661382578167</c:v>
                </c:pt>
                <c:pt idx="138">
                  <c:v>0.758874052899058</c:v>
                </c:pt>
                <c:pt idx="139">
                  <c:v>0.751609847981416</c:v>
                </c:pt>
                <c:pt idx="140">
                  <c:v>0.745630916657792</c:v>
                </c:pt>
                <c:pt idx="141">
                  <c:v>0.739651985334169</c:v>
                </c:pt>
                <c:pt idx="142">
                  <c:v>0.732435331209701</c:v>
                </c:pt>
                <c:pt idx="143">
                  <c:v>0.725218677085234</c:v>
                </c:pt>
                <c:pt idx="144">
                  <c:v>0.719268953025241</c:v>
                </c:pt>
                <c:pt idx="145">
                  <c:v>0.713319228965249</c:v>
                </c:pt>
                <c:pt idx="146">
                  <c:v>0.706159596632921</c:v>
                </c:pt>
                <c:pt idx="147">
                  <c:v>0.698999964300592</c:v>
                </c:pt>
                <c:pt idx="148">
                  <c:v>0.693090612054154</c:v>
                </c:pt>
                <c:pt idx="149">
                  <c:v>0.687181259807716</c:v>
                </c:pt>
                <c:pt idx="150">
                  <c:v>0.680087817953102</c:v>
                </c:pt>
                <c:pt idx="151">
                  <c:v>0.672994376098489</c:v>
                </c:pt>
                <c:pt idx="152">
                  <c:v>0.667136039659155</c:v>
                </c:pt>
                <c:pt idx="153">
                  <c:v>0.661277703219822</c:v>
                </c:pt>
                <c:pt idx="154">
                  <c:v>0.654259343760484</c:v>
                </c:pt>
                <c:pt idx="155">
                  <c:v>0.647240984301146</c:v>
                </c:pt>
                <c:pt idx="156">
                  <c:v>0.641443816145316</c:v>
                </c:pt>
                <c:pt idx="157">
                  <c:v>0.635646647989486</c:v>
                </c:pt>
                <c:pt idx="158">
                  <c:v>0.628712001467716</c:v>
                </c:pt>
                <c:pt idx="159">
                  <c:v>0.621777354945945</c:v>
                </c:pt>
                <c:pt idx="160">
                  <c:v>0.616051034523617</c:v>
                </c:pt>
                <c:pt idx="161">
                  <c:v>0.610324714101288</c:v>
                </c:pt>
                <c:pt idx="162">
                  <c:v>0.603482156289329</c:v>
                </c:pt>
                <c:pt idx="163">
                  <c:v>0.59663959847737</c:v>
                </c:pt>
                <c:pt idx="164">
                  <c:v>0.590993341741629</c:v>
                </c:pt>
                <c:pt idx="165">
                  <c:v>0.585347085005887</c:v>
                </c:pt>
                <c:pt idx="166">
                  <c:v>0.578604735886959</c:v>
                </c:pt>
                <c:pt idx="167">
                  <c:v>0.571862386768031</c:v>
                </c:pt>
                <c:pt idx="168">
                  <c:v>0.566304948138758</c:v>
                </c:pt>
                <c:pt idx="169">
                  <c:v>0.560747509509486</c:v>
                </c:pt>
                <c:pt idx="170">
                  <c:v>0.554113225643851</c:v>
                </c:pt>
                <c:pt idx="171">
                  <c:v>0.547478941778216</c:v>
                </c:pt>
                <c:pt idx="172">
                  <c:v>0.542018609792833</c:v>
                </c:pt>
                <c:pt idx="173">
                  <c:v>0.536558277807451</c:v>
                </c:pt>
                <c:pt idx="174">
                  <c:v>0.530039638979615</c:v>
                </c:pt>
                <c:pt idx="175">
                  <c:v>0.523521000151779</c:v>
                </c:pt>
                <c:pt idx="176">
                  <c:v>0.518165587952958</c:v>
                </c:pt>
                <c:pt idx="177">
                  <c:v>0.512810175754137</c:v>
                </c:pt>
                <c:pt idx="178">
                  <c:v>0.506414466719311</c:v>
                </c:pt>
                <c:pt idx="179">
                  <c:v>0.500018757684485</c:v>
                </c:pt>
                <c:pt idx="180">
                  <c:v>0.494775589423313</c:v>
                </c:pt>
                <c:pt idx="181">
                  <c:v>0.489532421162141</c:v>
                </c:pt>
                <c:pt idx="182">
                  <c:v>0.483266609262118</c:v>
                </c:pt>
                <c:pt idx="183">
                  <c:v>0.477000797362095</c:v>
                </c:pt>
                <c:pt idx="184">
                  <c:v>0.471876691547554</c:v>
                </c:pt>
                <c:pt idx="185">
                  <c:v>0.466752585733013</c:v>
                </c:pt>
                <c:pt idx="186">
                  <c:v>0.460623295128736</c:v>
                </c:pt>
                <c:pt idx="187">
                  <c:v>0.454494004524459</c:v>
                </c:pt>
                <c:pt idx="188">
                  <c:v>0.449495255318985</c:v>
                </c:pt>
                <c:pt idx="189">
                  <c:v>0.44449650611351</c:v>
                </c:pt>
                <c:pt idx="190">
                  <c:v>0.438509989378957</c:v>
                </c:pt>
                <c:pt idx="191">
                  <c:v>0.432523472644404</c:v>
                </c:pt>
                <c:pt idx="192">
                  <c:v>0.427655830083918</c:v>
                </c:pt>
                <c:pt idx="193">
                  <c:v>0.422788187523433</c:v>
                </c:pt>
                <c:pt idx="194">
                  <c:v>0.416950295358075</c:v>
                </c:pt>
                <c:pt idx="195">
                  <c:v>0.411112403192718</c:v>
                </c:pt>
                <c:pt idx="196">
                  <c:v>0.406381053291158</c:v>
                </c:pt>
                <c:pt idx="197">
                  <c:v>0.401649703389598</c:v>
                </c:pt>
                <c:pt idx="198">
                  <c:v>0.395965853229398</c:v>
                </c:pt>
                <c:pt idx="199">
                  <c:v>0.390282003069198</c:v>
                </c:pt>
                <c:pt idx="200">
                  <c:v>0.385691548746011</c:v>
                </c:pt>
                <c:pt idx="201">
                  <c:v>0.381101094422825</c:v>
                </c:pt>
                <c:pt idx="202">
                  <c:v>0.375576238757068</c:v>
                </c:pt>
                <c:pt idx="203">
                  <c:v>0.37005138309131</c:v>
                </c:pt>
                <c:pt idx="204">
                  <c:v>0.365605826829894</c:v>
                </c:pt>
                <c:pt idx="205">
                  <c:v>0.361160270568478</c:v>
                </c:pt>
                <c:pt idx="206">
                  <c:v>0.355798865796066</c:v>
                </c:pt>
                <c:pt idx="207">
                  <c:v>0.350437461023654</c:v>
                </c:pt>
                <c:pt idx="208">
                  <c:v>0.34614019012431</c:v>
                </c:pt>
                <c:pt idx="209">
                  <c:v>0.341842919224966</c:v>
                </c:pt>
                <c:pt idx="210">
                  <c:v>0.336648895903338</c:v>
                </c:pt>
                <c:pt idx="211">
                  <c:v>0.33145487258171</c:v>
                </c:pt>
                <c:pt idx="212">
                  <c:v>0.327308647810395</c:v>
                </c:pt>
                <c:pt idx="213">
                  <c:v>0.32316242303908</c:v>
                </c:pt>
                <c:pt idx="214">
                  <c:v>0.318139158386086</c:v>
                </c:pt>
                <c:pt idx="215">
                  <c:v>0.313115893733092</c:v>
                </c:pt>
                <c:pt idx="216">
                  <c:v>0.309122842084397</c:v>
                </c:pt>
                <c:pt idx="217">
                  <c:v>0.305129790435703</c:v>
                </c:pt>
                <c:pt idx="218">
                  <c:v>0.300280083934288</c:v>
                </c:pt>
                <c:pt idx="219">
                  <c:v>0.295430377432874</c:v>
                </c:pt>
                <c:pt idx="220">
                  <c:v>0.291591989621094</c:v>
                </c:pt>
                <c:pt idx="221">
                  <c:v>0.287753601809315</c:v>
                </c:pt>
                <c:pt idx="222">
                  <c:v>0.28307965473233</c:v>
                </c:pt>
                <c:pt idx="223">
                  <c:v>0.278405707655344</c:v>
                </c:pt>
                <c:pt idx="224">
                  <c:v>0.274722840821763</c:v>
                </c:pt>
                <c:pt idx="225">
                  <c:v>0.271039973988182</c:v>
                </c:pt>
                <c:pt idx="226">
                  <c:v>0.266543373602586</c:v>
                </c:pt>
                <c:pt idx="227">
                  <c:v>0.26204677321699</c:v>
                </c:pt>
                <c:pt idx="228">
                  <c:v>0.258519659196907</c:v>
                </c:pt>
                <c:pt idx="229">
                  <c:v>0.254992545176823</c:v>
                </c:pt>
                <c:pt idx="230">
                  <c:v>0.250674254301161</c:v>
                </c:pt>
                <c:pt idx="231">
                  <c:v>0.246355963425498</c:v>
                </c:pt>
                <c:pt idx="232">
                  <c:v>0.242984222759117</c:v>
                </c:pt>
                <c:pt idx="233">
                  <c:v>0.239612482092736</c:v>
                </c:pt>
                <c:pt idx="234">
                  <c:v>0.235472834568757</c:v>
                </c:pt>
                <c:pt idx="235">
                  <c:v>0.231333187044779</c:v>
                </c:pt>
                <c:pt idx="236">
                  <c:v>0.228115848747343</c:v>
                </c:pt>
                <c:pt idx="237">
                  <c:v>0.224898510449907</c:v>
                </c:pt>
                <c:pt idx="238">
                  <c:v>0.220937212950477</c:v>
                </c:pt>
                <c:pt idx="239">
                  <c:v>0.216975915451047</c:v>
                </c:pt>
                <c:pt idx="240">
                  <c:v>0.213911442386244</c:v>
                </c:pt>
                <c:pt idx="241">
                  <c:v>0.210846969321441</c:v>
                </c:pt>
                <c:pt idx="242">
                  <c:v>0.207063109756081</c:v>
                </c:pt>
                <c:pt idx="243">
                  <c:v>0.203279250190721</c:v>
                </c:pt>
                <c:pt idx="244">
                  <c:v>0.2003655697247</c:v>
                </c:pt>
                <c:pt idx="245">
                  <c:v>0.197451889258679</c:v>
                </c:pt>
                <c:pt idx="246">
                  <c:v>0.193843951860959</c:v>
                </c:pt>
                <c:pt idx="247">
                  <c:v>0.190236014463239</c:v>
                </c:pt>
                <c:pt idx="248">
                  <c:v>0.187470553922032</c:v>
                </c:pt>
                <c:pt idx="249">
                  <c:v>0.184705093380826</c:v>
                </c:pt>
                <c:pt idx="250">
                  <c:v>0.181270980375501</c:v>
                </c:pt>
                <c:pt idx="251">
                  <c:v>0.177836867370176</c:v>
                </c:pt>
                <c:pt idx="252">
                  <c:v>0.175216593687832</c:v>
                </c:pt>
                <c:pt idx="253">
                  <c:v>0.172596320005489</c:v>
                </c:pt>
                <c:pt idx="254">
                  <c:v>0.163756839692271</c:v>
                </c:pt>
                <c:pt idx="255">
                  <c:v>0.146077879065833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6794720"/>
        <c:axId val="-1266790880"/>
      </c:scatterChart>
      <c:valAx>
        <c:axId val="-1266794720"/>
        <c:scaling>
          <c:orientation val="minMax"/>
          <c:max val="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[s]</a:t>
                </a:r>
              </a:p>
            </c:rich>
          </c:tx>
          <c:layout>
            <c:manualLayout>
              <c:xMode val="edge"/>
              <c:yMode val="edge"/>
              <c:x val="0.505234657407728"/>
              <c:y val="0.9038752762736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266790880"/>
        <c:crossesAt val="0.0"/>
        <c:crossBetween val="midCat"/>
        <c:majorUnit val="0.2"/>
        <c:minorUnit val="0.1"/>
      </c:valAx>
      <c:valAx>
        <c:axId val="-1266790880"/>
        <c:scaling>
          <c:orientation val="minMax"/>
          <c:max val="1.1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 concentration [µM]</a:t>
                </a:r>
              </a:p>
            </c:rich>
          </c:tx>
          <c:layout>
            <c:manualLayout>
              <c:xMode val="edge"/>
              <c:yMode val="edge"/>
              <c:x val="0.0647201420646263"/>
              <c:y val="0.338472443881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266794720"/>
        <c:crossesAt val="0.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850900</xdr:colOff>
      <xdr:row>7</xdr:row>
      <xdr:rowOff>177800</xdr:rowOff>
    </xdr:from>
    <xdr:to>
      <xdr:col>70</xdr:col>
      <xdr:colOff>127000</xdr:colOff>
      <xdr:row>29</xdr:row>
      <xdr:rowOff>88900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64"/>
  <sheetViews>
    <sheetView tabSelected="1" topLeftCell="D1" workbookViewId="0">
      <selection activeCell="F9" sqref="F9"/>
    </sheetView>
  </sheetViews>
  <sheetFormatPr baseColWidth="10" defaultColWidth="11.1640625" defaultRowHeight="12" x14ac:dyDescent="0.15"/>
  <cols>
    <col min="1" max="1" width="26.6640625" customWidth="1"/>
    <col min="2" max="2" width="14" customWidth="1"/>
    <col min="3" max="3" width="21.33203125" customWidth="1"/>
    <col min="4" max="4" width="16.83203125" customWidth="1"/>
    <col min="5" max="5" width="12" customWidth="1"/>
    <col min="6" max="27" width="11.1640625" customWidth="1"/>
    <col min="28" max="31" width="17" customWidth="1"/>
    <col min="32" max="50" width="11.1640625" customWidth="1"/>
    <col min="51" max="51" width="13" customWidth="1"/>
    <col min="52" max="61" width="11.1640625" customWidth="1"/>
    <col min="62" max="62" width="17.6640625" customWidth="1"/>
    <col min="63" max="71" width="11.1640625" customWidth="1"/>
    <col min="72" max="72" width="13.83203125" customWidth="1"/>
    <col min="73" max="74" width="12" customWidth="1"/>
    <col min="75" max="75" width="11" customWidth="1"/>
  </cols>
  <sheetData>
    <row r="1" spans="1:78" x14ac:dyDescent="0.15">
      <c r="A1" s="1" t="s">
        <v>0</v>
      </c>
      <c r="E1" t="s">
        <v>1</v>
      </c>
      <c r="F1">
        <v>1</v>
      </c>
      <c r="G1">
        <f t="shared" ref="G1:AL1" si="0">F1+1</f>
        <v>2</v>
      </c>
      <c r="H1">
        <f t="shared" si="0"/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>
        <f t="shared" si="0"/>
        <v>24</v>
      </c>
      <c r="AD1">
        <f t="shared" si="0"/>
        <v>25</v>
      </c>
      <c r="AE1">
        <f t="shared" si="0"/>
        <v>26</v>
      </c>
      <c r="AF1">
        <f t="shared" si="0"/>
        <v>27</v>
      </c>
      <c r="AG1">
        <f t="shared" si="0"/>
        <v>28</v>
      </c>
      <c r="AH1">
        <f t="shared" si="0"/>
        <v>29</v>
      </c>
      <c r="AI1">
        <f t="shared" si="0"/>
        <v>30</v>
      </c>
      <c r="AJ1">
        <f t="shared" si="0"/>
        <v>31</v>
      </c>
      <c r="AK1">
        <f t="shared" si="0"/>
        <v>32</v>
      </c>
      <c r="AL1">
        <f t="shared" si="0"/>
        <v>33</v>
      </c>
      <c r="AM1">
        <f t="shared" ref="AM1:BD1" si="1">AL1+1</f>
        <v>34</v>
      </c>
      <c r="AN1">
        <f t="shared" si="1"/>
        <v>35</v>
      </c>
      <c r="AO1">
        <f t="shared" si="1"/>
        <v>36</v>
      </c>
      <c r="AP1">
        <f t="shared" si="1"/>
        <v>37</v>
      </c>
      <c r="AQ1">
        <f t="shared" si="1"/>
        <v>38</v>
      </c>
      <c r="AR1">
        <f t="shared" si="1"/>
        <v>39</v>
      </c>
      <c r="AS1">
        <f t="shared" si="1"/>
        <v>40</v>
      </c>
      <c r="AT1">
        <f t="shared" si="1"/>
        <v>41</v>
      </c>
      <c r="AU1">
        <f t="shared" si="1"/>
        <v>42</v>
      </c>
      <c r="AV1">
        <f t="shared" si="1"/>
        <v>43</v>
      </c>
      <c r="AW1">
        <f t="shared" si="1"/>
        <v>44</v>
      </c>
      <c r="AX1">
        <f t="shared" si="1"/>
        <v>45</v>
      </c>
      <c r="AY1">
        <f t="shared" si="1"/>
        <v>46</v>
      </c>
      <c r="AZ1">
        <f t="shared" si="1"/>
        <v>47</v>
      </c>
      <c r="BA1">
        <f t="shared" si="1"/>
        <v>48</v>
      </c>
      <c r="BB1">
        <f t="shared" si="1"/>
        <v>49</v>
      </c>
      <c r="BC1">
        <f t="shared" si="1"/>
        <v>50</v>
      </c>
      <c r="BD1">
        <f t="shared" si="1"/>
        <v>51</v>
      </c>
      <c r="BE1" t="s">
        <v>1</v>
      </c>
      <c r="BQ1" s="2" t="s">
        <v>2</v>
      </c>
    </row>
    <row r="2" spans="1:78" ht="14" x14ac:dyDescent="0.2">
      <c r="D2" s="3"/>
      <c r="E2" t="s">
        <v>3</v>
      </c>
      <c r="F2" s="4">
        <f t="shared" ref="F2:AC2" si="2">G2+$BR$6</f>
        <v>50</v>
      </c>
      <c r="G2" s="4">
        <f t="shared" si="2"/>
        <v>48</v>
      </c>
      <c r="H2" s="4">
        <f t="shared" si="2"/>
        <v>46</v>
      </c>
      <c r="I2" s="4">
        <f t="shared" si="2"/>
        <v>44</v>
      </c>
      <c r="J2" s="4">
        <f t="shared" si="2"/>
        <v>42</v>
      </c>
      <c r="K2" s="4">
        <f t="shared" si="2"/>
        <v>40</v>
      </c>
      <c r="L2" s="4">
        <f t="shared" si="2"/>
        <v>38</v>
      </c>
      <c r="M2" s="4">
        <f t="shared" si="2"/>
        <v>36</v>
      </c>
      <c r="N2" s="4">
        <f t="shared" si="2"/>
        <v>34</v>
      </c>
      <c r="O2" s="4">
        <f t="shared" si="2"/>
        <v>32</v>
      </c>
      <c r="P2" s="4">
        <f t="shared" si="2"/>
        <v>30</v>
      </c>
      <c r="Q2" s="4">
        <f t="shared" si="2"/>
        <v>28</v>
      </c>
      <c r="R2" s="4">
        <f t="shared" si="2"/>
        <v>26</v>
      </c>
      <c r="S2" s="4">
        <f t="shared" si="2"/>
        <v>24</v>
      </c>
      <c r="T2" s="4">
        <f t="shared" si="2"/>
        <v>22</v>
      </c>
      <c r="U2" s="4">
        <f t="shared" si="2"/>
        <v>20</v>
      </c>
      <c r="V2" s="4">
        <f t="shared" si="2"/>
        <v>18</v>
      </c>
      <c r="W2" s="4">
        <f t="shared" si="2"/>
        <v>16</v>
      </c>
      <c r="X2" s="4">
        <f t="shared" si="2"/>
        <v>14</v>
      </c>
      <c r="Y2" s="4">
        <f t="shared" si="2"/>
        <v>12</v>
      </c>
      <c r="Z2" s="4">
        <f t="shared" si="2"/>
        <v>10</v>
      </c>
      <c r="AA2" s="4">
        <f t="shared" si="2"/>
        <v>8</v>
      </c>
      <c r="AB2" s="4">
        <f t="shared" si="2"/>
        <v>6</v>
      </c>
      <c r="AC2" s="4">
        <f t="shared" si="2"/>
        <v>4</v>
      </c>
      <c r="AD2" s="4">
        <f>BR6</f>
        <v>2</v>
      </c>
      <c r="AE2" s="4">
        <v>0</v>
      </c>
      <c r="AF2" s="4">
        <f>BR6</f>
        <v>2</v>
      </c>
      <c r="AG2" s="4">
        <f t="shared" ref="AG2:BD2" si="3">AF2+$BR$6</f>
        <v>4</v>
      </c>
      <c r="AH2" s="4">
        <f t="shared" si="3"/>
        <v>6</v>
      </c>
      <c r="AI2" s="4">
        <f t="shared" si="3"/>
        <v>8</v>
      </c>
      <c r="AJ2" s="4">
        <f t="shared" si="3"/>
        <v>10</v>
      </c>
      <c r="AK2" s="4">
        <f t="shared" si="3"/>
        <v>12</v>
      </c>
      <c r="AL2" s="4">
        <f t="shared" si="3"/>
        <v>14</v>
      </c>
      <c r="AM2" s="4">
        <f t="shared" si="3"/>
        <v>16</v>
      </c>
      <c r="AN2" s="4">
        <f t="shared" si="3"/>
        <v>18</v>
      </c>
      <c r="AO2" s="4">
        <f t="shared" si="3"/>
        <v>20</v>
      </c>
      <c r="AP2" s="4">
        <f t="shared" si="3"/>
        <v>22</v>
      </c>
      <c r="AQ2" s="4">
        <f t="shared" si="3"/>
        <v>24</v>
      </c>
      <c r="AR2" s="4">
        <f t="shared" si="3"/>
        <v>26</v>
      </c>
      <c r="AS2" s="4">
        <f t="shared" si="3"/>
        <v>28</v>
      </c>
      <c r="AT2" s="4">
        <f t="shared" si="3"/>
        <v>30</v>
      </c>
      <c r="AU2" s="4">
        <f t="shared" si="3"/>
        <v>32</v>
      </c>
      <c r="AV2" s="4">
        <f t="shared" si="3"/>
        <v>34</v>
      </c>
      <c r="AW2" s="4">
        <f t="shared" si="3"/>
        <v>36</v>
      </c>
      <c r="AX2" s="4">
        <f t="shared" si="3"/>
        <v>38</v>
      </c>
      <c r="AY2" s="4">
        <f t="shared" si="3"/>
        <v>40</v>
      </c>
      <c r="AZ2" s="4">
        <f t="shared" si="3"/>
        <v>42</v>
      </c>
      <c r="BA2" s="4">
        <f t="shared" si="3"/>
        <v>44</v>
      </c>
      <c r="BB2" s="4">
        <f t="shared" si="3"/>
        <v>46</v>
      </c>
      <c r="BC2" s="4">
        <f t="shared" si="3"/>
        <v>48</v>
      </c>
      <c r="BD2" s="4">
        <f t="shared" si="3"/>
        <v>50</v>
      </c>
      <c r="BE2" t="s">
        <v>3</v>
      </c>
      <c r="BF2" s="5"/>
      <c r="BI2" s="6"/>
      <c r="BK2" s="7"/>
      <c r="BT2" s="1"/>
      <c r="BX2" s="8"/>
    </row>
    <row r="3" spans="1:78" ht="14" x14ac:dyDescent="0.2">
      <c r="A3" t="s">
        <v>4</v>
      </c>
      <c r="E3" t="s">
        <v>5</v>
      </c>
      <c r="BE3" t="s">
        <v>5</v>
      </c>
      <c r="BP3" t="s">
        <v>6</v>
      </c>
      <c r="BQ3" t="s">
        <v>7</v>
      </c>
      <c r="BR3" s="1">
        <v>4.57</v>
      </c>
    </row>
    <row r="4" spans="1:78" ht="16" x14ac:dyDescent="0.2">
      <c r="A4" t="s">
        <v>8</v>
      </c>
      <c r="D4" s="3"/>
      <c r="AE4" s="9" t="s">
        <v>9</v>
      </c>
      <c r="BP4" t="s">
        <v>10</v>
      </c>
      <c r="BQ4" t="s">
        <v>11</v>
      </c>
      <c r="BR4" s="1">
        <v>0.78</v>
      </c>
      <c r="BZ4" s="10"/>
    </row>
    <row r="5" spans="1:78" ht="14" x14ac:dyDescent="0.2">
      <c r="A5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E5" s="1"/>
      <c r="BG5" t="s">
        <v>13</v>
      </c>
      <c r="BP5" t="s">
        <v>14</v>
      </c>
      <c r="BQ5" t="s">
        <v>11</v>
      </c>
      <c r="BR5" s="1">
        <v>2.75</v>
      </c>
      <c r="BS5" s="3"/>
    </row>
    <row r="6" spans="1:78" x14ac:dyDescent="0.15">
      <c r="BG6" t="s">
        <v>15</v>
      </c>
      <c r="BI6" t="s">
        <v>16</v>
      </c>
      <c r="BP6" t="s">
        <v>17</v>
      </c>
      <c r="BQ6" t="s">
        <v>18</v>
      </c>
      <c r="BR6" s="10">
        <v>2</v>
      </c>
    </row>
    <row r="7" spans="1:78" ht="14" x14ac:dyDescent="0.2">
      <c r="B7" s="11" t="s">
        <v>19</v>
      </c>
      <c r="C7" s="12">
        <f t="shared" ref="C7:C8" si="4">BR3</f>
        <v>4.57</v>
      </c>
      <c r="D7" t="s">
        <v>20</v>
      </c>
      <c r="E7" t="s">
        <v>21</v>
      </c>
      <c r="BG7" t="s">
        <v>22</v>
      </c>
      <c r="BI7" t="s">
        <v>23</v>
      </c>
    </row>
    <row r="8" spans="1:78" ht="14" x14ac:dyDescent="0.2">
      <c r="B8" s="11" t="s">
        <v>24</v>
      </c>
      <c r="C8" s="12">
        <f t="shared" si="4"/>
        <v>0.78</v>
      </c>
      <c r="F8" s="13">
        <f t="shared" ref="F8:AB8" si="5">$BR$5</f>
        <v>2.75</v>
      </c>
      <c r="G8" s="13">
        <f t="shared" si="5"/>
        <v>2.75</v>
      </c>
      <c r="H8" s="13">
        <f t="shared" si="5"/>
        <v>2.75</v>
      </c>
      <c r="I8" s="13">
        <f t="shared" si="5"/>
        <v>2.75</v>
      </c>
      <c r="J8" s="13">
        <f t="shared" si="5"/>
        <v>2.75</v>
      </c>
      <c r="K8" s="13">
        <f t="shared" si="5"/>
        <v>2.75</v>
      </c>
      <c r="L8" s="13">
        <f t="shared" si="5"/>
        <v>2.75</v>
      </c>
      <c r="M8" s="13">
        <f t="shared" si="5"/>
        <v>2.75</v>
      </c>
      <c r="N8" s="13">
        <f t="shared" si="5"/>
        <v>2.75</v>
      </c>
      <c r="O8" s="13">
        <f t="shared" si="5"/>
        <v>2.75</v>
      </c>
      <c r="P8" s="13">
        <f t="shared" si="5"/>
        <v>2.75</v>
      </c>
      <c r="Q8" s="13">
        <f t="shared" si="5"/>
        <v>2.75</v>
      </c>
      <c r="R8" s="13">
        <f t="shared" si="5"/>
        <v>2.75</v>
      </c>
      <c r="S8" s="13">
        <f t="shared" si="5"/>
        <v>2.75</v>
      </c>
      <c r="T8" s="13">
        <f t="shared" si="5"/>
        <v>2.75</v>
      </c>
      <c r="U8" s="13">
        <f t="shared" si="5"/>
        <v>2.75</v>
      </c>
      <c r="V8" s="13">
        <f t="shared" si="5"/>
        <v>2.75</v>
      </c>
      <c r="W8" s="13">
        <f t="shared" si="5"/>
        <v>2.75</v>
      </c>
      <c r="X8" s="13">
        <f t="shared" si="5"/>
        <v>2.75</v>
      </c>
      <c r="Y8" s="13">
        <f t="shared" si="5"/>
        <v>2.75</v>
      </c>
      <c r="Z8" s="13">
        <f t="shared" si="5"/>
        <v>2.75</v>
      </c>
      <c r="AA8" s="13">
        <f t="shared" si="5"/>
        <v>2.75</v>
      </c>
      <c r="AB8" s="13">
        <f t="shared" si="5"/>
        <v>2.75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f t="shared" ref="AH8:BD8" si="6">$BR$5</f>
        <v>2.75</v>
      </c>
      <c r="AI8" s="13">
        <f t="shared" si="6"/>
        <v>2.75</v>
      </c>
      <c r="AJ8" s="13">
        <f t="shared" si="6"/>
        <v>2.75</v>
      </c>
      <c r="AK8" s="13">
        <f t="shared" si="6"/>
        <v>2.75</v>
      </c>
      <c r="AL8" s="13">
        <f t="shared" si="6"/>
        <v>2.75</v>
      </c>
      <c r="AM8" s="13">
        <f t="shared" si="6"/>
        <v>2.75</v>
      </c>
      <c r="AN8" s="13">
        <f t="shared" si="6"/>
        <v>2.75</v>
      </c>
      <c r="AO8" s="13">
        <f t="shared" si="6"/>
        <v>2.75</v>
      </c>
      <c r="AP8" s="13">
        <f t="shared" si="6"/>
        <v>2.75</v>
      </c>
      <c r="AQ8" s="13">
        <f t="shared" si="6"/>
        <v>2.75</v>
      </c>
      <c r="AR8" s="13">
        <f t="shared" si="6"/>
        <v>2.75</v>
      </c>
      <c r="AS8" s="13">
        <f t="shared" si="6"/>
        <v>2.75</v>
      </c>
      <c r="AT8" s="13">
        <f t="shared" si="6"/>
        <v>2.75</v>
      </c>
      <c r="AU8" s="13">
        <f t="shared" si="6"/>
        <v>2.75</v>
      </c>
      <c r="AV8" s="13">
        <f t="shared" si="6"/>
        <v>2.75</v>
      </c>
      <c r="AW8" s="13">
        <f t="shared" si="6"/>
        <v>2.75</v>
      </c>
      <c r="AX8" s="13">
        <f t="shared" si="6"/>
        <v>2.75</v>
      </c>
      <c r="AY8" s="13">
        <f t="shared" si="6"/>
        <v>2.75</v>
      </c>
      <c r="AZ8" s="13">
        <f t="shared" si="6"/>
        <v>2.75</v>
      </c>
      <c r="BA8" s="13">
        <f t="shared" si="6"/>
        <v>2.75</v>
      </c>
      <c r="BB8" s="13">
        <f t="shared" si="6"/>
        <v>2.75</v>
      </c>
      <c r="BC8" s="13">
        <f t="shared" si="6"/>
        <v>2.75</v>
      </c>
      <c r="BD8" s="13">
        <f t="shared" si="6"/>
        <v>2.75</v>
      </c>
      <c r="BE8" s="13"/>
      <c r="BH8" s="13"/>
      <c r="BI8" s="13">
        <v>0</v>
      </c>
      <c r="BM8" s="14"/>
    </row>
    <row r="9" spans="1:78" x14ac:dyDescent="0.15">
      <c r="D9" s="1">
        <v>1</v>
      </c>
      <c r="E9" s="3">
        <f>$D9*$A$14</f>
        <v>7.4074074074074077E-3</v>
      </c>
      <c r="F9" s="13">
        <f>AVERAGE(G8,0)</f>
        <v>1.375</v>
      </c>
      <c r="G9" s="13">
        <f>(0.5*H8)+(0.711*F8)</f>
        <v>3.3302499999999999</v>
      </c>
      <c r="H9" s="13">
        <f t="shared" ref="H9:AB9" si="7">AVERAGE(I8,G8)</f>
        <v>2.75</v>
      </c>
      <c r="I9" s="13">
        <f t="shared" si="7"/>
        <v>2.75</v>
      </c>
      <c r="J9" s="13">
        <f t="shared" si="7"/>
        <v>2.75</v>
      </c>
      <c r="K9" s="13">
        <f t="shared" si="7"/>
        <v>2.75</v>
      </c>
      <c r="L9" s="13">
        <f t="shared" si="7"/>
        <v>2.75</v>
      </c>
      <c r="M9" s="13">
        <f t="shared" si="7"/>
        <v>2.75</v>
      </c>
      <c r="N9" s="13">
        <f t="shared" si="7"/>
        <v>2.75</v>
      </c>
      <c r="O9" s="13">
        <f t="shared" si="7"/>
        <v>2.75</v>
      </c>
      <c r="P9" s="13">
        <f t="shared" si="7"/>
        <v>2.75</v>
      </c>
      <c r="Q9" s="13">
        <f t="shared" si="7"/>
        <v>2.75</v>
      </c>
      <c r="R9" s="13">
        <f t="shared" si="7"/>
        <v>2.75</v>
      </c>
      <c r="S9" s="13">
        <f t="shared" si="7"/>
        <v>2.75</v>
      </c>
      <c r="T9" s="13">
        <f t="shared" si="7"/>
        <v>2.75</v>
      </c>
      <c r="U9" s="13">
        <f t="shared" si="7"/>
        <v>2.75</v>
      </c>
      <c r="V9" s="13">
        <f t="shared" si="7"/>
        <v>2.75</v>
      </c>
      <c r="W9" s="13">
        <f t="shared" si="7"/>
        <v>2.75</v>
      </c>
      <c r="X9" s="13">
        <f t="shared" si="7"/>
        <v>2.75</v>
      </c>
      <c r="Y9" s="13">
        <f t="shared" si="7"/>
        <v>2.75</v>
      </c>
      <c r="Z9" s="13">
        <f t="shared" si="7"/>
        <v>2.75</v>
      </c>
      <c r="AA9" s="13">
        <f t="shared" si="7"/>
        <v>2.75</v>
      </c>
      <c r="AB9" s="13">
        <f t="shared" si="7"/>
        <v>1.375</v>
      </c>
      <c r="AC9" s="13">
        <f>AVERAGE(AB8,AD8)</f>
        <v>1.375</v>
      </c>
      <c r="AD9" s="13">
        <f>AVERAGE(AE8,AC8)</f>
        <v>0</v>
      </c>
      <c r="AE9" s="13">
        <f>(0.5*AD8)+(0.5*AF8)</f>
        <v>0</v>
      </c>
      <c r="AF9" s="13">
        <f t="shared" ref="AF9:BB9" si="8">AVERAGE(AG8,AE8)</f>
        <v>0</v>
      </c>
      <c r="AG9" s="13">
        <f t="shared" si="8"/>
        <v>1.375</v>
      </c>
      <c r="AH9" s="13">
        <f t="shared" si="8"/>
        <v>1.375</v>
      </c>
      <c r="AI9" s="13">
        <f t="shared" si="8"/>
        <v>2.75</v>
      </c>
      <c r="AJ9" s="13">
        <f t="shared" si="8"/>
        <v>2.75</v>
      </c>
      <c r="AK9" s="13">
        <f t="shared" si="8"/>
        <v>2.75</v>
      </c>
      <c r="AL9" s="13">
        <f t="shared" si="8"/>
        <v>2.75</v>
      </c>
      <c r="AM9" s="13">
        <f t="shared" si="8"/>
        <v>2.75</v>
      </c>
      <c r="AN9" s="13">
        <f t="shared" si="8"/>
        <v>2.75</v>
      </c>
      <c r="AO9" s="13">
        <f t="shared" si="8"/>
        <v>2.75</v>
      </c>
      <c r="AP9" s="13">
        <f t="shared" si="8"/>
        <v>2.75</v>
      </c>
      <c r="AQ9" s="13">
        <f t="shared" si="8"/>
        <v>2.75</v>
      </c>
      <c r="AR9" s="13">
        <f t="shared" si="8"/>
        <v>2.75</v>
      </c>
      <c r="AS9" s="13">
        <f t="shared" si="8"/>
        <v>2.75</v>
      </c>
      <c r="AT9" s="13">
        <f t="shared" si="8"/>
        <v>2.75</v>
      </c>
      <c r="AU9" s="13">
        <f t="shared" si="8"/>
        <v>2.75</v>
      </c>
      <c r="AV9" s="13">
        <f t="shared" si="8"/>
        <v>2.75</v>
      </c>
      <c r="AW9" s="13">
        <f t="shared" si="8"/>
        <v>2.75</v>
      </c>
      <c r="AX9" s="13">
        <f t="shared" si="8"/>
        <v>2.75</v>
      </c>
      <c r="AY9" s="13">
        <f t="shared" si="8"/>
        <v>2.75</v>
      </c>
      <c r="AZ9" s="13">
        <f t="shared" si="8"/>
        <v>2.75</v>
      </c>
      <c r="BA9" s="13">
        <f t="shared" si="8"/>
        <v>2.75</v>
      </c>
      <c r="BB9" s="13">
        <f t="shared" si="8"/>
        <v>2.75</v>
      </c>
      <c r="BC9" s="13">
        <f>(0.711*BD8)+(0.5*BB8)</f>
        <v>3.3302499999999999</v>
      </c>
      <c r="BD9" s="13">
        <f>AVERAGE(0,BC8)</f>
        <v>1.375</v>
      </c>
      <c r="BE9" s="13"/>
      <c r="BG9" s="13">
        <f>AVERAGE(AE8:AE10)</f>
        <v>0</v>
      </c>
      <c r="BH9" s="13"/>
      <c r="BI9" s="13">
        <f>E9</f>
        <v>7.4074074074074077E-3</v>
      </c>
      <c r="BM9" s="14"/>
    </row>
    <row r="10" spans="1:78" s="15" customFormat="1" x14ac:dyDescent="0.15">
      <c r="A10" t="s">
        <v>25</v>
      </c>
      <c r="C10"/>
      <c r="E10" s="16"/>
      <c r="F10" s="17">
        <f t="shared" ref="F10:AD10" si="9">F9-((($C$7*F9)/($C$8+F9))*$A$14)</f>
        <v>1.3534007905817651</v>
      </c>
      <c r="G10" s="17">
        <f t="shared" si="9"/>
        <v>3.3028221964285311</v>
      </c>
      <c r="H10" s="17">
        <f t="shared" si="9"/>
        <v>2.7236281607386421</v>
      </c>
      <c r="I10" s="17">
        <f t="shared" si="9"/>
        <v>2.7236281607386421</v>
      </c>
      <c r="J10" s="17">
        <f t="shared" si="9"/>
        <v>2.7236281607386421</v>
      </c>
      <c r="K10" s="17">
        <f t="shared" si="9"/>
        <v>2.7236281607386421</v>
      </c>
      <c r="L10" s="17">
        <f t="shared" si="9"/>
        <v>2.7236281607386421</v>
      </c>
      <c r="M10" s="17">
        <f t="shared" si="9"/>
        <v>2.7236281607386421</v>
      </c>
      <c r="N10" s="17">
        <f t="shared" si="9"/>
        <v>2.7236281607386421</v>
      </c>
      <c r="O10" s="17">
        <f t="shared" si="9"/>
        <v>2.7236281607386421</v>
      </c>
      <c r="P10" s="17">
        <f t="shared" si="9"/>
        <v>2.7236281607386421</v>
      </c>
      <c r="Q10" s="17">
        <f t="shared" si="9"/>
        <v>2.7236281607386421</v>
      </c>
      <c r="R10" s="17">
        <f t="shared" si="9"/>
        <v>2.7236281607386421</v>
      </c>
      <c r="S10" s="17">
        <f t="shared" si="9"/>
        <v>2.7236281607386421</v>
      </c>
      <c r="T10" s="17">
        <f t="shared" si="9"/>
        <v>2.7236281607386421</v>
      </c>
      <c r="U10" s="17">
        <f t="shared" si="9"/>
        <v>2.7236281607386421</v>
      </c>
      <c r="V10" s="17">
        <f t="shared" si="9"/>
        <v>2.7236281607386421</v>
      </c>
      <c r="W10" s="17">
        <f t="shared" si="9"/>
        <v>2.7236281607386421</v>
      </c>
      <c r="X10" s="17">
        <f t="shared" si="9"/>
        <v>2.7236281607386421</v>
      </c>
      <c r="Y10" s="17">
        <f t="shared" si="9"/>
        <v>2.7236281607386421</v>
      </c>
      <c r="Z10" s="17">
        <f t="shared" si="9"/>
        <v>2.7236281607386421</v>
      </c>
      <c r="AA10" s="17">
        <f t="shared" si="9"/>
        <v>2.7236281607386421</v>
      </c>
      <c r="AB10" s="17">
        <f t="shared" si="9"/>
        <v>1.3534007905817651</v>
      </c>
      <c r="AC10" s="17">
        <f t="shared" si="9"/>
        <v>1.3534007905817651</v>
      </c>
      <c r="AD10" s="17">
        <f t="shared" si="9"/>
        <v>0</v>
      </c>
      <c r="AE10" s="17">
        <f>AE9</f>
        <v>0</v>
      </c>
      <c r="AF10" s="17">
        <f t="shared" ref="AF10:BD10" si="10">AF9-((($C$7*AF9)/($C$8+AF9))*$A$14)</f>
        <v>0</v>
      </c>
      <c r="AG10" s="17">
        <f t="shared" si="10"/>
        <v>1.3534007905817651</v>
      </c>
      <c r="AH10" s="17">
        <f t="shared" si="10"/>
        <v>1.3534007905817651</v>
      </c>
      <c r="AI10" s="17">
        <f t="shared" si="10"/>
        <v>2.7236281607386421</v>
      </c>
      <c r="AJ10" s="17">
        <f t="shared" si="10"/>
        <v>2.7236281607386421</v>
      </c>
      <c r="AK10" s="17">
        <f t="shared" si="10"/>
        <v>2.7236281607386421</v>
      </c>
      <c r="AL10" s="17">
        <f t="shared" si="10"/>
        <v>2.7236281607386421</v>
      </c>
      <c r="AM10" s="17">
        <f t="shared" si="10"/>
        <v>2.7236281607386421</v>
      </c>
      <c r="AN10" s="17">
        <f t="shared" si="10"/>
        <v>2.7236281607386421</v>
      </c>
      <c r="AO10" s="17">
        <f t="shared" si="10"/>
        <v>2.7236281607386421</v>
      </c>
      <c r="AP10" s="17">
        <f t="shared" si="10"/>
        <v>2.7236281607386421</v>
      </c>
      <c r="AQ10" s="17">
        <f t="shared" si="10"/>
        <v>2.7236281607386421</v>
      </c>
      <c r="AR10" s="17">
        <f t="shared" si="10"/>
        <v>2.7236281607386421</v>
      </c>
      <c r="AS10" s="17">
        <f t="shared" si="10"/>
        <v>2.7236281607386421</v>
      </c>
      <c r="AT10" s="17">
        <f t="shared" si="10"/>
        <v>2.7236281607386421</v>
      </c>
      <c r="AU10" s="17">
        <f t="shared" si="10"/>
        <v>2.7236281607386421</v>
      </c>
      <c r="AV10" s="17">
        <f t="shared" si="10"/>
        <v>2.7236281607386421</v>
      </c>
      <c r="AW10" s="17">
        <f t="shared" si="10"/>
        <v>2.7236281607386421</v>
      </c>
      <c r="AX10" s="17">
        <f t="shared" si="10"/>
        <v>2.7236281607386421</v>
      </c>
      <c r="AY10" s="17">
        <f t="shared" si="10"/>
        <v>2.7236281607386421</v>
      </c>
      <c r="AZ10" s="17">
        <f t="shared" si="10"/>
        <v>2.7236281607386421</v>
      </c>
      <c r="BA10" s="17">
        <f t="shared" si="10"/>
        <v>2.7236281607386421</v>
      </c>
      <c r="BB10" s="17">
        <f t="shared" si="10"/>
        <v>2.7236281607386421</v>
      </c>
      <c r="BC10" s="17">
        <f t="shared" si="10"/>
        <v>3.3028221964285311</v>
      </c>
      <c r="BD10" s="17">
        <f t="shared" si="10"/>
        <v>1.3534007905817651</v>
      </c>
      <c r="BE10" s="17"/>
      <c r="BF10"/>
      <c r="BG10" s="13">
        <f t="shared" ref="BG10:BG264" si="11">AVERAGE(AE9:AE12)</f>
        <v>0</v>
      </c>
      <c r="BH10" s="13"/>
      <c r="BI10" s="18">
        <f>E9</f>
        <v>7.4074074074074077E-3</v>
      </c>
      <c r="BJ10"/>
      <c r="BK10"/>
      <c r="BL10"/>
      <c r="BM10" s="19"/>
      <c r="BN10"/>
      <c r="BO10"/>
    </row>
    <row r="11" spans="1:78" s="20" customFormat="1" ht="13" x14ac:dyDescent="0.15">
      <c r="A11" s="1">
        <f>2.7*10^-6</f>
        <v>2.7E-6</v>
      </c>
      <c r="B11" t="s">
        <v>26</v>
      </c>
      <c r="C11"/>
      <c r="D11" s="20">
        <f>1+D9</f>
        <v>2</v>
      </c>
      <c r="E11" s="3">
        <f>$D11*$A$14</f>
        <v>1.4814814814814815E-2</v>
      </c>
      <c r="F11" s="13">
        <f>AVERAGE(G10,0)</f>
        <v>1.6514110982142656</v>
      </c>
      <c r="G11" s="13">
        <f>(0.5*H10)+(0.711*F10)</f>
        <v>2.324082042472956</v>
      </c>
      <c r="H11" s="13">
        <f t="shared" ref="H11:AB11" si="12">AVERAGE(I10,G10)</f>
        <v>3.0132251785835864</v>
      </c>
      <c r="I11" s="13">
        <f t="shared" si="12"/>
        <v>2.7236281607386421</v>
      </c>
      <c r="J11" s="13">
        <f t="shared" si="12"/>
        <v>2.7236281607386421</v>
      </c>
      <c r="K11" s="13">
        <f t="shared" si="12"/>
        <v>2.7236281607386421</v>
      </c>
      <c r="L11" s="13">
        <f t="shared" si="12"/>
        <v>2.7236281607386421</v>
      </c>
      <c r="M11" s="13">
        <f t="shared" si="12"/>
        <v>2.7236281607386421</v>
      </c>
      <c r="N11" s="13">
        <f t="shared" si="12"/>
        <v>2.7236281607386421</v>
      </c>
      <c r="O11" s="13">
        <f t="shared" si="12"/>
        <v>2.7236281607386421</v>
      </c>
      <c r="P11" s="13">
        <f t="shared" si="12"/>
        <v>2.7236281607386421</v>
      </c>
      <c r="Q11" s="13">
        <f t="shared" si="12"/>
        <v>2.7236281607386421</v>
      </c>
      <c r="R11" s="13">
        <f t="shared" si="12"/>
        <v>2.7236281607386421</v>
      </c>
      <c r="S11" s="13">
        <f t="shared" si="12"/>
        <v>2.7236281607386421</v>
      </c>
      <c r="T11" s="13">
        <f t="shared" si="12"/>
        <v>2.7236281607386421</v>
      </c>
      <c r="U11" s="13">
        <f t="shared" si="12"/>
        <v>2.7236281607386421</v>
      </c>
      <c r="V11" s="13">
        <f t="shared" si="12"/>
        <v>2.7236281607386421</v>
      </c>
      <c r="W11" s="13">
        <f t="shared" si="12"/>
        <v>2.7236281607386421</v>
      </c>
      <c r="X11" s="13">
        <f t="shared" si="12"/>
        <v>2.7236281607386421</v>
      </c>
      <c r="Y11" s="13">
        <f t="shared" si="12"/>
        <v>2.7236281607386421</v>
      </c>
      <c r="Z11" s="13">
        <f t="shared" si="12"/>
        <v>2.7236281607386421</v>
      </c>
      <c r="AA11" s="13">
        <f t="shared" si="12"/>
        <v>2.0385144756602038</v>
      </c>
      <c r="AB11" s="13">
        <f t="shared" si="12"/>
        <v>2.0385144756602038</v>
      </c>
      <c r="AC11" s="13">
        <f>AVERAGE(AB10,AD10)</f>
        <v>0.67670039529088255</v>
      </c>
      <c r="AD11" s="13">
        <f>AVERAGE(AE10,AC10)</f>
        <v>0.67670039529088255</v>
      </c>
      <c r="AE11" s="13">
        <f>(0.5*AD10)+(0.5*AF10)</f>
        <v>0</v>
      </c>
      <c r="AF11" s="13">
        <f t="shared" ref="AF11:BB11" si="13">AVERAGE(AG10,AE10)</f>
        <v>0.67670039529088255</v>
      </c>
      <c r="AG11" s="13">
        <f t="shared" si="13"/>
        <v>0.67670039529088255</v>
      </c>
      <c r="AH11" s="13">
        <f t="shared" si="13"/>
        <v>2.0385144756602038</v>
      </c>
      <c r="AI11" s="13">
        <f t="shared" si="13"/>
        <v>2.0385144756602038</v>
      </c>
      <c r="AJ11" s="13">
        <f t="shared" si="13"/>
        <v>2.7236281607386421</v>
      </c>
      <c r="AK11" s="13">
        <f t="shared" si="13"/>
        <v>2.7236281607386421</v>
      </c>
      <c r="AL11" s="13">
        <f t="shared" si="13"/>
        <v>2.7236281607386421</v>
      </c>
      <c r="AM11" s="13">
        <f t="shared" si="13"/>
        <v>2.7236281607386421</v>
      </c>
      <c r="AN11" s="13">
        <f t="shared" si="13"/>
        <v>2.7236281607386421</v>
      </c>
      <c r="AO11" s="13">
        <f t="shared" si="13"/>
        <v>2.7236281607386421</v>
      </c>
      <c r="AP11" s="13">
        <f t="shared" si="13"/>
        <v>2.7236281607386421</v>
      </c>
      <c r="AQ11" s="13">
        <f t="shared" si="13"/>
        <v>2.7236281607386421</v>
      </c>
      <c r="AR11" s="13">
        <f t="shared" si="13"/>
        <v>2.7236281607386421</v>
      </c>
      <c r="AS11" s="13">
        <f t="shared" si="13"/>
        <v>2.7236281607386421</v>
      </c>
      <c r="AT11" s="13">
        <f t="shared" si="13"/>
        <v>2.7236281607386421</v>
      </c>
      <c r="AU11" s="13">
        <f t="shared" si="13"/>
        <v>2.7236281607386421</v>
      </c>
      <c r="AV11" s="13">
        <f t="shared" si="13"/>
        <v>2.7236281607386421</v>
      </c>
      <c r="AW11" s="13">
        <f t="shared" si="13"/>
        <v>2.7236281607386421</v>
      </c>
      <c r="AX11" s="13">
        <f t="shared" si="13"/>
        <v>2.7236281607386421</v>
      </c>
      <c r="AY11" s="13">
        <f t="shared" si="13"/>
        <v>2.7236281607386421</v>
      </c>
      <c r="AZ11" s="13">
        <f t="shared" si="13"/>
        <v>2.7236281607386421</v>
      </c>
      <c r="BA11" s="13">
        <f t="shared" si="13"/>
        <v>2.7236281607386421</v>
      </c>
      <c r="BB11" s="13">
        <f t="shared" si="13"/>
        <v>3.0132251785835864</v>
      </c>
      <c r="BC11" s="13">
        <f>(0.711*BD10)+(0.5*BB10)</f>
        <v>2.324082042472956</v>
      </c>
      <c r="BD11" s="13">
        <f>AVERAGE(BC10,0)</f>
        <v>1.6514110982142656</v>
      </c>
      <c r="BE11" s="13"/>
      <c r="BF11"/>
      <c r="BG11" s="13">
        <f t="shared" si="11"/>
        <v>0.16524368615826154</v>
      </c>
      <c r="BH11" s="13"/>
      <c r="BI11" s="13">
        <f>E11</f>
        <v>1.4814814814814815E-2</v>
      </c>
      <c r="BJ11"/>
      <c r="BK11"/>
      <c r="BL11"/>
      <c r="BM11" s="14"/>
      <c r="BN11"/>
      <c r="BO11"/>
    </row>
    <row r="12" spans="1:78" s="15" customFormat="1" x14ac:dyDescent="0.15">
      <c r="A12" t="s">
        <v>27</v>
      </c>
      <c r="B12"/>
      <c r="C12"/>
      <c r="E12" s="16"/>
      <c r="F12" s="17">
        <f t="shared" ref="F12:AD12" si="14">F11-((($C$7*F11)/($C$8+F11))*$A$14)</f>
        <v>1.6284189666556363</v>
      </c>
      <c r="G12" s="17">
        <f t="shared" si="14"/>
        <v>2.2987365522710714</v>
      </c>
      <c r="H12" s="17">
        <f t="shared" si="14"/>
        <v>2.9863342750544239</v>
      </c>
      <c r="I12" s="17">
        <f t="shared" si="14"/>
        <v>2.697312623596305</v>
      </c>
      <c r="J12" s="17">
        <f t="shared" si="14"/>
        <v>2.697312623596305</v>
      </c>
      <c r="K12" s="17">
        <f t="shared" si="14"/>
        <v>2.697312623596305</v>
      </c>
      <c r="L12" s="17">
        <f t="shared" si="14"/>
        <v>2.697312623596305</v>
      </c>
      <c r="M12" s="17">
        <f t="shared" si="14"/>
        <v>2.697312623596305</v>
      </c>
      <c r="N12" s="17">
        <f t="shared" si="14"/>
        <v>2.697312623596305</v>
      </c>
      <c r="O12" s="17">
        <f t="shared" si="14"/>
        <v>2.697312623596305</v>
      </c>
      <c r="P12" s="17">
        <f t="shared" si="14"/>
        <v>2.697312623596305</v>
      </c>
      <c r="Q12" s="17">
        <f t="shared" si="14"/>
        <v>2.697312623596305</v>
      </c>
      <c r="R12" s="17">
        <f t="shared" si="14"/>
        <v>2.697312623596305</v>
      </c>
      <c r="S12" s="17">
        <f t="shared" si="14"/>
        <v>2.697312623596305</v>
      </c>
      <c r="T12" s="17">
        <f t="shared" si="14"/>
        <v>2.697312623596305</v>
      </c>
      <c r="U12" s="17">
        <f t="shared" si="14"/>
        <v>2.697312623596305</v>
      </c>
      <c r="V12" s="17">
        <f t="shared" si="14"/>
        <v>2.697312623596305</v>
      </c>
      <c r="W12" s="17">
        <f t="shared" si="14"/>
        <v>2.697312623596305</v>
      </c>
      <c r="X12" s="17">
        <f t="shared" si="14"/>
        <v>2.697312623596305</v>
      </c>
      <c r="Y12" s="17">
        <f t="shared" si="14"/>
        <v>2.697312623596305</v>
      </c>
      <c r="Z12" s="17">
        <f t="shared" si="14"/>
        <v>2.697312623596305</v>
      </c>
      <c r="AA12" s="17">
        <f t="shared" si="14"/>
        <v>2.0140308369832232</v>
      </c>
      <c r="AB12" s="17">
        <f t="shared" si="14"/>
        <v>2.0140308369832232</v>
      </c>
      <c r="AC12" s="17">
        <f t="shared" si="14"/>
        <v>0.66097474463304617</v>
      </c>
      <c r="AD12" s="17">
        <f t="shared" si="14"/>
        <v>0.66097474463304617</v>
      </c>
      <c r="AE12" s="17">
        <f>AE11</f>
        <v>0</v>
      </c>
      <c r="AF12" s="17">
        <f t="shared" ref="AF12:BD12" si="15">AF11-((($C$7*AF11)/($C$8+AF11))*$A$14)</f>
        <v>0.66097474463304617</v>
      </c>
      <c r="AG12" s="17">
        <f t="shared" si="15"/>
        <v>0.66097474463304617</v>
      </c>
      <c r="AH12" s="17">
        <f t="shared" si="15"/>
        <v>2.0140308369832232</v>
      </c>
      <c r="AI12" s="17">
        <f t="shared" si="15"/>
        <v>2.0140308369832232</v>
      </c>
      <c r="AJ12" s="17">
        <f t="shared" si="15"/>
        <v>2.697312623596305</v>
      </c>
      <c r="AK12" s="17">
        <f t="shared" si="15"/>
        <v>2.697312623596305</v>
      </c>
      <c r="AL12" s="17">
        <f t="shared" si="15"/>
        <v>2.697312623596305</v>
      </c>
      <c r="AM12" s="17">
        <f t="shared" si="15"/>
        <v>2.697312623596305</v>
      </c>
      <c r="AN12" s="17">
        <f t="shared" si="15"/>
        <v>2.697312623596305</v>
      </c>
      <c r="AO12" s="17">
        <f t="shared" si="15"/>
        <v>2.697312623596305</v>
      </c>
      <c r="AP12" s="17">
        <f t="shared" si="15"/>
        <v>2.697312623596305</v>
      </c>
      <c r="AQ12" s="17">
        <f t="shared" si="15"/>
        <v>2.697312623596305</v>
      </c>
      <c r="AR12" s="17">
        <f t="shared" si="15"/>
        <v>2.697312623596305</v>
      </c>
      <c r="AS12" s="17">
        <f t="shared" si="15"/>
        <v>2.697312623596305</v>
      </c>
      <c r="AT12" s="17">
        <f t="shared" si="15"/>
        <v>2.697312623596305</v>
      </c>
      <c r="AU12" s="17">
        <f t="shared" si="15"/>
        <v>2.697312623596305</v>
      </c>
      <c r="AV12" s="17">
        <f t="shared" si="15"/>
        <v>2.697312623596305</v>
      </c>
      <c r="AW12" s="17">
        <f t="shared" si="15"/>
        <v>2.697312623596305</v>
      </c>
      <c r="AX12" s="17">
        <f t="shared" si="15"/>
        <v>2.697312623596305</v>
      </c>
      <c r="AY12" s="17">
        <f t="shared" si="15"/>
        <v>2.697312623596305</v>
      </c>
      <c r="AZ12" s="17">
        <f t="shared" si="15"/>
        <v>2.697312623596305</v>
      </c>
      <c r="BA12" s="17">
        <f t="shared" si="15"/>
        <v>2.697312623596305</v>
      </c>
      <c r="BB12" s="17">
        <f t="shared" si="15"/>
        <v>2.9863342750544239</v>
      </c>
      <c r="BC12" s="17">
        <f t="shared" si="15"/>
        <v>2.2987365522710714</v>
      </c>
      <c r="BD12" s="17">
        <f t="shared" si="15"/>
        <v>1.6284189666556363</v>
      </c>
      <c r="BE12" s="17"/>
      <c r="BF12"/>
      <c r="BG12" s="13">
        <f t="shared" si="11"/>
        <v>0.33048737231652309</v>
      </c>
      <c r="BH12" s="13"/>
      <c r="BI12" s="18">
        <f>E11</f>
        <v>1.4814814814814815E-2</v>
      </c>
      <c r="BJ12"/>
      <c r="BK12"/>
      <c r="BL12"/>
      <c r="BM12" s="19"/>
      <c r="BN12"/>
      <c r="BO12"/>
    </row>
    <row r="13" spans="1:78" s="20" customFormat="1" x14ac:dyDescent="0.15">
      <c r="A13" t="s">
        <v>28</v>
      </c>
      <c r="C13"/>
      <c r="D13" s="20">
        <f>1+D11</f>
        <v>3</v>
      </c>
      <c r="E13" s="3">
        <f>$D13*$A$14</f>
        <v>2.2222222222222223E-2</v>
      </c>
      <c r="F13" s="13">
        <f>AVERAGE(G12,0)</f>
        <v>1.1493682761355357</v>
      </c>
      <c r="G13" s="13">
        <f>(0.5*H12)+(0.711*F12)</f>
        <v>2.6509730228193691</v>
      </c>
      <c r="H13" s="13">
        <f t="shared" ref="H13:AB13" si="16">AVERAGE(I12,G12)</f>
        <v>2.4980245879336884</v>
      </c>
      <c r="I13" s="13">
        <f t="shared" si="16"/>
        <v>2.8418234493253642</v>
      </c>
      <c r="J13" s="13">
        <f t="shared" si="16"/>
        <v>2.697312623596305</v>
      </c>
      <c r="K13" s="13">
        <f t="shared" si="16"/>
        <v>2.697312623596305</v>
      </c>
      <c r="L13" s="13">
        <f t="shared" si="16"/>
        <v>2.697312623596305</v>
      </c>
      <c r="M13" s="13">
        <f t="shared" si="16"/>
        <v>2.697312623596305</v>
      </c>
      <c r="N13" s="13">
        <f t="shared" si="16"/>
        <v>2.697312623596305</v>
      </c>
      <c r="O13" s="13">
        <f t="shared" si="16"/>
        <v>2.697312623596305</v>
      </c>
      <c r="P13" s="13">
        <f t="shared" si="16"/>
        <v>2.697312623596305</v>
      </c>
      <c r="Q13" s="13">
        <f t="shared" si="16"/>
        <v>2.697312623596305</v>
      </c>
      <c r="R13" s="13">
        <f t="shared" si="16"/>
        <v>2.697312623596305</v>
      </c>
      <c r="S13" s="13">
        <f t="shared" si="16"/>
        <v>2.697312623596305</v>
      </c>
      <c r="T13" s="13">
        <f t="shared" si="16"/>
        <v>2.697312623596305</v>
      </c>
      <c r="U13" s="13">
        <f t="shared" si="16"/>
        <v>2.697312623596305</v>
      </c>
      <c r="V13" s="13">
        <f t="shared" si="16"/>
        <v>2.697312623596305</v>
      </c>
      <c r="W13" s="13">
        <f t="shared" si="16"/>
        <v>2.697312623596305</v>
      </c>
      <c r="X13" s="13">
        <f t="shared" si="16"/>
        <v>2.697312623596305</v>
      </c>
      <c r="Y13" s="13">
        <f t="shared" si="16"/>
        <v>2.697312623596305</v>
      </c>
      <c r="Z13" s="13">
        <f t="shared" si="16"/>
        <v>2.3556717302897638</v>
      </c>
      <c r="AA13" s="13">
        <f t="shared" si="16"/>
        <v>2.3556717302897638</v>
      </c>
      <c r="AB13" s="13">
        <f t="shared" si="16"/>
        <v>1.3375027908081347</v>
      </c>
      <c r="AC13" s="13">
        <f>AVERAGE(AB12,AD12)</f>
        <v>1.3375027908081347</v>
      </c>
      <c r="AD13" s="13">
        <f>AVERAGE(AE12,AC12)</f>
        <v>0.33048737231652309</v>
      </c>
      <c r="AE13" s="13">
        <f>(0.5*AD12)+(0.5*AF12)</f>
        <v>0.66097474463304617</v>
      </c>
      <c r="AF13" s="13">
        <f t="shared" ref="AF13:BB13" si="17">AVERAGE(AG12,AE12)</f>
        <v>0.33048737231652309</v>
      </c>
      <c r="AG13" s="13">
        <f t="shared" si="17"/>
        <v>1.3375027908081347</v>
      </c>
      <c r="AH13" s="13">
        <f t="shared" si="17"/>
        <v>1.3375027908081347</v>
      </c>
      <c r="AI13" s="13">
        <f t="shared" si="17"/>
        <v>2.3556717302897638</v>
      </c>
      <c r="AJ13" s="13">
        <f t="shared" si="17"/>
        <v>2.3556717302897638</v>
      </c>
      <c r="AK13" s="13">
        <f t="shared" si="17"/>
        <v>2.697312623596305</v>
      </c>
      <c r="AL13" s="13">
        <f t="shared" si="17"/>
        <v>2.697312623596305</v>
      </c>
      <c r="AM13" s="13">
        <f t="shared" si="17"/>
        <v>2.697312623596305</v>
      </c>
      <c r="AN13" s="13">
        <f t="shared" si="17"/>
        <v>2.697312623596305</v>
      </c>
      <c r="AO13" s="13">
        <f t="shared" si="17"/>
        <v>2.697312623596305</v>
      </c>
      <c r="AP13" s="13">
        <f t="shared" si="17"/>
        <v>2.697312623596305</v>
      </c>
      <c r="AQ13" s="13">
        <f t="shared" si="17"/>
        <v>2.697312623596305</v>
      </c>
      <c r="AR13" s="13">
        <f t="shared" si="17"/>
        <v>2.697312623596305</v>
      </c>
      <c r="AS13" s="13">
        <f t="shared" si="17"/>
        <v>2.697312623596305</v>
      </c>
      <c r="AT13" s="13">
        <f t="shared" si="17"/>
        <v>2.697312623596305</v>
      </c>
      <c r="AU13" s="13">
        <f t="shared" si="17"/>
        <v>2.697312623596305</v>
      </c>
      <c r="AV13" s="13">
        <f t="shared" si="17"/>
        <v>2.697312623596305</v>
      </c>
      <c r="AW13" s="13">
        <f t="shared" si="17"/>
        <v>2.697312623596305</v>
      </c>
      <c r="AX13" s="13">
        <f t="shared" si="17"/>
        <v>2.697312623596305</v>
      </c>
      <c r="AY13" s="13">
        <f t="shared" si="17"/>
        <v>2.697312623596305</v>
      </c>
      <c r="AZ13" s="13">
        <f t="shared" si="17"/>
        <v>2.697312623596305</v>
      </c>
      <c r="BA13" s="13">
        <f t="shared" si="17"/>
        <v>2.8418234493253642</v>
      </c>
      <c r="BB13" s="13">
        <f t="shared" si="17"/>
        <v>2.4980245879336884</v>
      </c>
      <c r="BC13" s="13">
        <f>(0.711*BD12)+(0.5*BB12)</f>
        <v>2.6509730228193691</v>
      </c>
      <c r="BD13" s="13">
        <f>AVERAGE(0,BC12)</f>
        <v>1.1493682761355357</v>
      </c>
      <c r="BE13" s="13"/>
      <c r="BF13"/>
      <c r="BG13" s="13">
        <f t="shared" si="11"/>
        <v>0.41059058937489396</v>
      </c>
      <c r="BH13" s="13"/>
      <c r="BI13" s="13">
        <f>E13</f>
        <v>2.2222222222222223E-2</v>
      </c>
      <c r="BJ13"/>
      <c r="BK13"/>
      <c r="BL13"/>
      <c r="BM13" s="14"/>
      <c r="BN13"/>
      <c r="BO13"/>
    </row>
    <row r="14" spans="1:78" s="15" customFormat="1" x14ac:dyDescent="0.15">
      <c r="A14" s="21">
        <f>((A15/10000)^2)/(2*A11)</f>
        <v>7.4074074074074077E-3</v>
      </c>
      <c r="B14" s="22" t="s">
        <v>29</v>
      </c>
      <c r="C14"/>
      <c r="E14" s="16"/>
      <c r="F14" s="17">
        <f t="shared" ref="F14:AD14" si="18">F13-((($C$7*F13)/($C$8+F13))*$A$14)</f>
        <v>1.129201963105402</v>
      </c>
      <c r="G14" s="17">
        <f t="shared" si="18"/>
        <v>2.6248170765513934</v>
      </c>
      <c r="H14" s="17">
        <f t="shared" si="18"/>
        <v>2.4722277227776774</v>
      </c>
      <c r="I14" s="17">
        <f t="shared" si="18"/>
        <v>2.8152619706277759</v>
      </c>
      <c r="J14" s="17">
        <f t="shared" si="18"/>
        <v>2.6710541196261679</v>
      </c>
      <c r="K14" s="17">
        <f t="shared" si="18"/>
        <v>2.6710541196261679</v>
      </c>
      <c r="L14" s="17">
        <f t="shared" si="18"/>
        <v>2.6710541196261679</v>
      </c>
      <c r="M14" s="17">
        <f t="shared" si="18"/>
        <v>2.6710541196261679</v>
      </c>
      <c r="N14" s="17">
        <f t="shared" si="18"/>
        <v>2.6710541196261679</v>
      </c>
      <c r="O14" s="17">
        <f t="shared" si="18"/>
        <v>2.6710541196261679</v>
      </c>
      <c r="P14" s="17">
        <f t="shared" si="18"/>
        <v>2.6710541196261679</v>
      </c>
      <c r="Q14" s="17">
        <f t="shared" si="18"/>
        <v>2.6710541196261679</v>
      </c>
      <c r="R14" s="17">
        <f t="shared" si="18"/>
        <v>2.6710541196261679</v>
      </c>
      <c r="S14" s="17">
        <f t="shared" si="18"/>
        <v>2.6710541196261679</v>
      </c>
      <c r="T14" s="17">
        <f t="shared" si="18"/>
        <v>2.6710541196261679</v>
      </c>
      <c r="U14" s="17">
        <f t="shared" si="18"/>
        <v>2.6710541196261679</v>
      </c>
      <c r="V14" s="17">
        <f t="shared" si="18"/>
        <v>2.6710541196261679</v>
      </c>
      <c r="W14" s="17">
        <f t="shared" si="18"/>
        <v>2.6710541196261679</v>
      </c>
      <c r="X14" s="17">
        <f t="shared" si="18"/>
        <v>2.6710541196261679</v>
      </c>
      <c r="Y14" s="17">
        <f t="shared" si="18"/>
        <v>2.6710541196261679</v>
      </c>
      <c r="Z14" s="17">
        <f t="shared" si="18"/>
        <v>2.3302405444755538</v>
      </c>
      <c r="AA14" s="17">
        <f t="shared" si="18"/>
        <v>2.3302405444755538</v>
      </c>
      <c r="AB14" s="17">
        <f t="shared" si="18"/>
        <v>1.3161205539003875</v>
      </c>
      <c r="AC14" s="17">
        <f t="shared" si="18"/>
        <v>1.3161205539003875</v>
      </c>
      <c r="AD14" s="17">
        <f t="shared" si="18"/>
        <v>0.32041286823348347</v>
      </c>
      <c r="AE14" s="17">
        <f>AE13</f>
        <v>0.66097474463304617</v>
      </c>
      <c r="AF14" s="17">
        <f t="shared" ref="AF14:BD14" si="19">AF13-((($C$7*AF13)/($C$8+AF13))*$A$14)</f>
        <v>0.32041286823348347</v>
      </c>
      <c r="AG14" s="17">
        <f t="shared" si="19"/>
        <v>1.3161205539003875</v>
      </c>
      <c r="AH14" s="17">
        <f t="shared" si="19"/>
        <v>1.3161205539003875</v>
      </c>
      <c r="AI14" s="17">
        <f t="shared" si="19"/>
        <v>2.3302405444755538</v>
      </c>
      <c r="AJ14" s="17">
        <f t="shared" si="19"/>
        <v>2.3302405444755538</v>
      </c>
      <c r="AK14" s="17">
        <f t="shared" si="19"/>
        <v>2.6710541196261679</v>
      </c>
      <c r="AL14" s="17">
        <f t="shared" si="19"/>
        <v>2.6710541196261679</v>
      </c>
      <c r="AM14" s="17">
        <f t="shared" si="19"/>
        <v>2.6710541196261679</v>
      </c>
      <c r="AN14" s="17">
        <f t="shared" si="19"/>
        <v>2.6710541196261679</v>
      </c>
      <c r="AO14" s="17">
        <f t="shared" si="19"/>
        <v>2.6710541196261679</v>
      </c>
      <c r="AP14" s="17">
        <f t="shared" si="19"/>
        <v>2.6710541196261679</v>
      </c>
      <c r="AQ14" s="17">
        <f t="shared" si="19"/>
        <v>2.6710541196261679</v>
      </c>
      <c r="AR14" s="17">
        <f t="shared" si="19"/>
        <v>2.6710541196261679</v>
      </c>
      <c r="AS14" s="17">
        <f t="shared" si="19"/>
        <v>2.6710541196261679</v>
      </c>
      <c r="AT14" s="17">
        <f t="shared" si="19"/>
        <v>2.6710541196261679</v>
      </c>
      <c r="AU14" s="17">
        <f t="shared" si="19"/>
        <v>2.6710541196261679</v>
      </c>
      <c r="AV14" s="17">
        <f t="shared" si="19"/>
        <v>2.6710541196261679</v>
      </c>
      <c r="AW14" s="17">
        <f t="shared" si="19"/>
        <v>2.6710541196261679</v>
      </c>
      <c r="AX14" s="17">
        <f t="shared" si="19"/>
        <v>2.6710541196261679</v>
      </c>
      <c r="AY14" s="17">
        <f t="shared" si="19"/>
        <v>2.6710541196261679</v>
      </c>
      <c r="AZ14" s="17">
        <f t="shared" si="19"/>
        <v>2.6710541196261679</v>
      </c>
      <c r="BA14" s="17">
        <f t="shared" si="19"/>
        <v>2.8152619706277759</v>
      </c>
      <c r="BB14" s="17">
        <f t="shared" si="19"/>
        <v>2.4722277227776774</v>
      </c>
      <c r="BC14" s="17">
        <f t="shared" si="19"/>
        <v>2.6248170765513934</v>
      </c>
      <c r="BD14" s="17">
        <f t="shared" si="19"/>
        <v>1.129201963105402</v>
      </c>
      <c r="BE14" s="17"/>
      <c r="BF14"/>
      <c r="BG14" s="13">
        <f t="shared" si="11"/>
        <v>0.49069380643326482</v>
      </c>
      <c r="BH14" s="13"/>
      <c r="BI14" s="18">
        <f>E13</f>
        <v>2.2222222222222223E-2</v>
      </c>
      <c r="BJ14"/>
      <c r="BK14"/>
      <c r="BL14"/>
      <c r="BM14" s="19"/>
      <c r="BN14"/>
      <c r="BO14"/>
    </row>
    <row r="15" spans="1:78" s="20" customFormat="1" x14ac:dyDescent="0.15">
      <c r="A15" s="18">
        <f>BR6</f>
        <v>2</v>
      </c>
      <c r="B15" s="11" t="s">
        <v>30</v>
      </c>
      <c r="C15"/>
      <c r="D15" s="20">
        <f>1+D13</f>
        <v>4</v>
      </c>
      <c r="E15" s="3">
        <f>$D15*$A$14</f>
        <v>2.9629629629629631E-2</v>
      </c>
      <c r="F15" s="13">
        <f>AVERAGE(G14,0)</f>
        <v>1.3124085382756967</v>
      </c>
      <c r="G15" s="13">
        <f>(0.5*H14)+(0.711*F14)</f>
        <v>2.0389764571567794</v>
      </c>
      <c r="H15" s="13">
        <f t="shared" ref="H15:AB15" si="20">AVERAGE(I14,G14)</f>
        <v>2.7200395235895849</v>
      </c>
      <c r="I15" s="13">
        <f t="shared" si="20"/>
        <v>2.5716409212019227</v>
      </c>
      <c r="J15" s="13">
        <f t="shared" si="20"/>
        <v>2.7431580451269717</v>
      </c>
      <c r="K15" s="13">
        <f t="shared" si="20"/>
        <v>2.6710541196261679</v>
      </c>
      <c r="L15" s="13">
        <f t="shared" si="20"/>
        <v>2.6710541196261679</v>
      </c>
      <c r="M15" s="13">
        <f t="shared" si="20"/>
        <v>2.6710541196261679</v>
      </c>
      <c r="N15" s="13">
        <f t="shared" si="20"/>
        <v>2.6710541196261679</v>
      </c>
      <c r="O15" s="13">
        <f t="shared" si="20"/>
        <v>2.6710541196261679</v>
      </c>
      <c r="P15" s="13">
        <f t="shared" si="20"/>
        <v>2.6710541196261679</v>
      </c>
      <c r="Q15" s="13">
        <f t="shared" si="20"/>
        <v>2.6710541196261679</v>
      </c>
      <c r="R15" s="13">
        <f t="shared" si="20"/>
        <v>2.6710541196261679</v>
      </c>
      <c r="S15" s="13">
        <f t="shared" si="20"/>
        <v>2.6710541196261679</v>
      </c>
      <c r="T15" s="13">
        <f t="shared" si="20"/>
        <v>2.6710541196261679</v>
      </c>
      <c r="U15" s="13">
        <f t="shared" si="20"/>
        <v>2.6710541196261679</v>
      </c>
      <c r="V15" s="13">
        <f t="shared" si="20"/>
        <v>2.6710541196261679</v>
      </c>
      <c r="W15" s="13">
        <f t="shared" si="20"/>
        <v>2.6710541196261679</v>
      </c>
      <c r="X15" s="13">
        <f t="shared" si="20"/>
        <v>2.6710541196261679</v>
      </c>
      <c r="Y15" s="13">
        <f t="shared" si="20"/>
        <v>2.5006473320508609</v>
      </c>
      <c r="Z15" s="13">
        <f t="shared" si="20"/>
        <v>2.5006473320508609</v>
      </c>
      <c r="AA15" s="13">
        <f t="shared" si="20"/>
        <v>1.8231805491879707</v>
      </c>
      <c r="AB15" s="13">
        <f t="shared" si="20"/>
        <v>1.8231805491879707</v>
      </c>
      <c r="AC15" s="13">
        <f>AVERAGE(AB14,AD14)</f>
        <v>0.81826671106693549</v>
      </c>
      <c r="AD15" s="13">
        <f>AVERAGE(AE14,AC14)</f>
        <v>0.9885476492667169</v>
      </c>
      <c r="AE15" s="13">
        <f>(0.5*AD14)+(0.5*AF14)</f>
        <v>0.32041286823348347</v>
      </c>
      <c r="AF15" s="13">
        <f t="shared" ref="AF15:BB15" si="21">AVERAGE(AG14,AE14)</f>
        <v>0.9885476492667169</v>
      </c>
      <c r="AG15" s="13">
        <f t="shared" si="21"/>
        <v>0.81826671106693549</v>
      </c>
      <c r="AH15" s="13">
        <f t="shared" si="21"/>
        <v>1.8231805491879707</v>
      </c>
      <c r="AI15" s="13">
        <f t="shared" si="21"/>
        <v>1.8231805491879707</v>
      </c>
      <c r="AJ15" s="13">
        <f t="shared" si="21"/>
        <v>2.5006473320508609</v>
      </c>
      <c r="AK15" s="13">
        <f t="shared" si="21"/>
        <v>2.5006473320508609</v>
      </c>
      <c r="AL15" s="13">
        <f t="shared" si="21"/>
        <v>2.6710541196261679</v>
      </c>
      <c r="AM15" s="13">
        <f t="shared" si="21"/>
        <v>2.6710541196261679</v>
      </c>
      <c r="AN15" s="13">
        <f t="shared" si="21"/>
        <v>2.6710541196261679</v>
      </c>
      <c r="AO15" s="13">
        <f t="shared" si="21"/>
        <v>2.6710541196261679</v>
      </c>
      <c r="AP15" s="13">
        <f t="shared" si="21"/>
        <v>2.6710541196261679</v>
      </c>
      <c r="AQ15" s="13">
        <f t="shared" si="21"/>
        <v>2.6710541196261679</v>
      </c>
      <c r="AR15" s="13">
        <f t="shared" si="21"/>
        <v>2.6710541196261679</v>
      </c>
      <c r="AS15" s="13">
        <f t="shared" si="21"/>
        <v>2.6710541196261679</v>
      </c>
      <c r="AT15" s="13">
        <f t="shared" si="21"/>
        <v>2.6710541196261679</v>
      </c>
      <c r="AU15" s="13">
        <f t="shared" si="21"/>
        <v>2.6710541196261679</v>
      </c>
      <c r="AV15" s="13">
        <f t="shared" si="21"/>
        <v>2.6710541196261679</v>
      </c>
      <c r="AW15" s="13">
        <f t="shared" si="21"/>
        <v>2.6710541196261679</v>
      </c>
      <c r="AX15" s="13">
        <f t="shared" si="21"/>
        <v>2.6710541196261679</v>
      </c>
      <c r="AY15" s="13">
        <f t="shared" si="21"/>
        <v>2.6710541196261679</v>
      </c>
      <c r="AZ15" s="13">
        <f t="shared" si="21"/>
        <v>2.7431580451269717</v>
      </c>
      <c r="BA15" s="13">
        <f t="shared" si="21"/>
        <v>2.5716409212019227</v>
      </c>
      <c r="BB15" s="13">
        <f t="shared" si="21"/>
        <v>2.7200395235895849</v>
      </c>
      <c r="BC15" s="13">
        <f>(0.711*BD14)+(0.5*BB14)</f>
        <v>2.0389764571567794</v>
      </c>
      <c r="BD15" s="13">
        <f>AVERAGE(BC14,0)</f>
        <v>1.3124085382756967</v>
      </c>
      <c r="BE15" s="13"/>
      <c r="BF15"/>
      <c r="BG15" s="13">
        <f t="shared" si="11"/>
        <v>0.56785657359255004</v>
      </c>
      <c r="BH15" s="13"/>
      <c r="BI15" s="13">
        <f>E15</f>
        <v>2.9629629629629631E-2</v>
      </c>
      <c r="BJ15"/>
      <c r="BK15"/>
      <c r="BL15"/>
      <c r="BM15" s="14"/>
      <c r="BN15"/>
      <c r="BO15"/>
      <c r="BP15"/>
    </row>
    <row r="16" spans="1:78" s="15" customFormat="1" x14ac:dyDescent="0.15">
      <c r="A16" s="23"/>
      <c r="B16" s="1"/>
      <c r="C16"/>
      <c r="E16" s="16"/>
      <c r="F16" s="17">
        <f t="shared" ref="F16:AD16" si="22">F15-((($C$7*F15)/($C$8+F15))*$A$14)</f>
        <v>1.2911758494416958</v>
      </c>
      <c r="G16" s="17">
        <f t="shared" si="22"/>
        <v>2.014491283191651</v>
      </c>
      <c r="H16" s="17">
        <f t="shared" si="22"/>
        <v>2.6937317135311138</v>
      </c>
      <c r="I16" s="17">
        <f t="shared" si="22"/>
        <v>2.5456671341742036</v>
      </c>
      <c r="J16" s="17">
        <f t="shared" si="22"/>
        <v>2.7168007320117415</v>
      </c>
      <c r="K16" s="17">
        <f t="shared" si="22"/>
        <v>2.6448533921928763</v>
      </c>
      <c r="L16" s="17">
        <f t="shared" si="22"/>
        <v>2.6448533921928763</v>
      </c>
      <c r="M16" s="17">
        <f t="shared" si="22"/>
        <v>2.6448533921928763</v>
      </c>
      <c r="N16" s="17">
        <f t="shared" si="22"/>
        <v>2.6448533921928763</v>
      </c>
      <c r="O16" s="17">
        <f t="shared" si="22"/>
        <v>2.6448533921928763</v>
      </c>
      <c r="P16" s="17">
        <f t="shared" si="22"/>
        <v>2.6448533921928763</v>
      </c>
      <c r="Q16" s="17">
        <f t="shared" si="22"/>
        <v>2.6448533921928763</v>
      </c>
      <c r="R16" s="17">
        <f t="shared" si="22"/>
        <v>2.6448533921928763</v>
      </c>
      <c r="S16" s="17">
        <f t="shared" si="22"/>
        <v>2.6448533921928763</v>
      </c>
      <c r="T16" s="17">
        <f t="shared" si="22"/>
        <v>2.6448533921928763</v>
      </c>
      <c r="U16" s="17">
        <f t="shared" si="22"/>
        <v>2.6448533921928763</v>
      </c>
      <c r="V16" s="17">
        <f t="shared" si="22"/>
        <v>2.6448533921928763</v>
      </c>
      <c r="W16" s="17">
        <f t="shared" si="22"/>
        <v>2.6448533921928763</v>
      </c>
      <c r="X16" s="17">
        <f t="shared" si="22"/>
        <v>2.6448533921928763</v>
      </c>
      <c r="Y16" s="17">
        <f t="shared" si="22"/>
        <v>2.4748440272605849</v>
      </c>
      <c r="Z16" s="17">
        <f t="shared" si="22"/>
        <v>2.4748440272605849</v>
      </c>
      <c r="AA16" s="17">
        <f t="shared" si="22"/>
        <v>1.7994718448994644</v>
      </c>
      <c r="AB16" s="17">
        <f t="shared" si="22"/>
        <v>1.7994718448994644</v>
      </c>
      <c r="AC16" s="17">
        <f t="shared" si="22"/>
        <v>0.80093553393201988</v>
      </c>
      <c r="AD16" s="17">
        <f t="shared" si="22"/>
        <v>0.96962581327018704</v>
      </c>
      <c r="AE16" s="17">
        <f>AE15</f>
        <v>0.32041286823348347</v>
      </c>
      <c r="AF16" s="17">
        <f t="shared" ref="AF16:BD16" si="23">AF15-((($C$7*AF15)/($C$8+AF15))*$A$14)</f>
        <v>0.96962581327018704</v>
      </c>
      <c r="AG16" s="17">
        <f t="shared" si="23"/>
        <v>0.80093553393201988</v>
      </c>
      <c r="AH16" s="17">
        <f t="shared" si="23"/>
        <v>1.7994718448994644</v>
      </c>
      <c r="AI16" s="17">
        <f t="shared" si="23"/>
        <v>1.7994718448994644</v>
      </c>
      <c r="AJ16" s="17">
        <f t="shared" si="23"/>
        <v>2.4748440272605849</v>
      </c>
      <c r="AK16" s="17">
        <f t="shared" si="23"/>
        <v>2.4748440272605849</v>
      </c>
      <c r="AL16" s="17">
        <f t="shared" si="23"/>
        <v>2.6448533921928763</v>
      </c>
      <c r="AM16" s="17">
        <f t="shared" si="23"/>
        <v>2.6448533921928763</v>
      </c>
      <c r="AN16" s="17">
        <f t="shared" si="23"/>
        <v>2.6448533921928763</v>
      </c>
      <c r="AO16" s="17">
        <f t="shared" si="23"/>
        <v>2.6448533921928763</v>
      </c>
      <c r="AP16" s="17">
        <f t="shared" si="23"/>
        <v>2.6448533921928763</v>
      </c>
      <c r="AQ16" s="17">
        <f t="shared" si="23"/>
        <v>2.6448533921928763</v>
      </c>
      <c r="AR16" s="17">
        <f t="shared" si="23"/>
        <v>2.6448533921928763</v>
      </c>
      <c r="AS16" s="17">
        <f t="shared" si="23"/>
        <v>2.6448533921928763</v>
      </c>
      <c r="AT16" s="17">
        <f t="shared" si="23"/>
        <v>2.6448533921928763</v>
      </c>
      <c r="AU16" s="17">
        <f t="shared" si="23"/>
        <v>2.6448533921928763</v>
      </c>
      <c r="AV16" s="17">
        <f t="shared" si="23"/>
        <v>2.6448533921928763</v>
      </c>
      <c r="AW16" s="17">
        <f t="shared" si="23"/>
        <v>2.6448533921928763</v>
      </c>
      <c r="AX16" s="17">
        <f t="shared" si="23"/>
        <v>2.6448533921928763</v>
      </c>
      <c r="AY16" s="17">
        <f t="shared" si="23"/>
        <v>2.6448533921928763</v>
      </c>
      <c r="AZ16" s="17">
        <f t="shared" si="23"/>
        <v>2.7168007320117415</v>
      </c>
      <c r="BA16" s="17">
        <f t="shared" si="23"/>
        <v>2.5456671341742036</v>
      </c>
      <c r="BB16" s="17">
        <f t="shared" si="23"/>
        <v>2.6937317135311138</v>
      </c>
      <c r="BC16" s="17">
        <f t="shared" si="23"/>
        <v>2.014491283191651</v>
      </c>
      <c r="BD16" s="17">
        <f t="shared" si="23"/>
        <v>1.2911758494416958</v>
      </c>
      <c r="BE16" s="17"/>
      <c r="BF16"/>
      <c r="BG16" s="13">
        <f t="shared" si="11"/>
        <v>0.6450193407518352</v>
      </c>
      <c r="BH16" s="13"/>
      <c r="BI16" s="18">
        <f>E15</f>
        <v>2.9629629629629631E-2</v>
      </c>
      <c r="BJ16"/>
      <c r="BK16"/>
      <c r="BL16"/>
      <c r="BM16" s="19"/>
      <c r="BN16"/>
      <c r="BO16"/>
    </row>
    <row r="17" spans="1:67" s="20" customFormat="1" x14ac:dyDescent="0.15">
      <c r="A17" s="1"/>
      <c r="B17"/>
      <c r="C17"/>
      <c r="D17" s="20">
        <f>1+D15</f>
        <v>5</v>
      </c>
      <c r="E17" s="3">
        <f>$D17*$A$14</f>
        <v>3.7037037037037035E-2</v>
      </c>
      <c r="F17" s="13">
        <f>AVERAGE(G16,0)</f>
        <v>1.0072456415958255</v>
      </c>
      <c r="G17" s="13">
        <f>(0.5*H16)+(0.711*F16)</f>
        <v>2.2648918857186029</v>
      </c>
      <c r="H17" s="13">
        <f t="shared" ref="H17:AB17" si="24">AVERAGE(I16,G16)</f>
        <v>2.2800792086829276</v>
      </c>
      <c r="I17" s="13">
        <f t="shared" si="24"/>
        <v>2.7052662227714279</v>
      </c>
      <c r="J17" s="13">
        <f t="shared" si="24"/>
        <v>2.59526026318354</v>
      </c>
      <c r="K17" s="13">
        <f t="shared" si="24"/>
        <v>2.6808270621023089</v>
      </c>
      <c r="L17" s="13">
        <f t="shared" si="24"/>
        <v>2.6448533921928763</v>
      </c>
      <c r="M17" s="13">
        <f t="shared" si="24"/>
        <v>2.6448533921928763</v>
      </c>
      <c r="N17" s="13">
        <f t="shared" si="24"/>
        <v>2.6448533921928763</v>
      </c>
      <c r="O17" s="13">
        <f t="shared" si="24"/>
        <v>2.6448533921928763</v>
      </c>
      <c r="P17" s="13">
        <f t="shared" si="24"/>
        <v>2.6448533921928763</v>
      </c>
      <c r="Q17" s="13">
        <f t="shared" si="24"/>
        <v>2.6448533921928763</v>
      </c>
      <c r="R17" s="13">
        <f t="shared" si="24"/>
        <v>2.6448533921928763</v>
      </c>
      <c r="S17" s="13">
        <f t="shared" si="24"/>
        <v>2.6448533921928763</v>
      </c>
      <c r="T17" s="13">
        <f t="shared" si="24"/>
        <v>2.6448533921928763</v>
      </c>
      <c r="U17" s="13">
        <f t="shared" si="24"/>
        <v>2.6448533921928763</v>
      </c>
      <c r="V17" s="13">
        <f t="shared" si="24"/>
        <v>2.6448533921928763</v>
      </c>
      <c r="W17" s="13">
        <f t="shared" si="24"/>
        <v>2.6448533921928763</v>
      </c>
      <c r="X17" s="13">
        <f t="shared" si="24"/>
        <v>2.5598487097267304</v>
      </c>
      <c r="Y17" s="13">
        <f t="shared" si="24"/>
        <v>2.5598487097267304</v>
      </c>
      <c r="Z17" s="13">
        <f t="shared" si="24"/>
        <v>2.1371579360800248</v>
      </c>
      <c r="AA17" s="13">
        <f t="shared" si="24"/>
        <v>2.1371579360800248</v>
      </c>
      <c r="AB17" s="13">
        <f t="shared" si="24"/>
        <v>1.300203689415742</v>
      </c>
      <c r="AC17" s="13">
        <f>AVERAGE(AB16,AD16)</f>
        <v>1.3845488290848258</v>
      </c>
      <c r="AD17" s="13">
        <f>AVERAGE(AE16,AC16)</f>
        <v>0.56067420108275168</v>
      </c>
      <c r="AE17" s="13">
        <f>(0.5*AD16)+(0.5*AF16)</f>
        <v>0.96962581327018704</v>
      </c>
      <c r="AF17" s="13">
        <f t="shared" ref="AF17:BB17" si="25">AVERAGE(AG16,AE16)</f>
        <v>0.56067420108275168</v>
      </c>
      <c r="AG17" s="13">
        <f t="shared" si="25"/>
        <v>1.3845488290848258</v>
      </c>
      <c r="AH17" s="13">
        <f t="shared" si="25"/>
        <v>1.300203689415742</v>
      </c>
      <c r="AI17" s="13">
        <f t="shared" si="25"/>
        <v>2.1371579360800248</v>
      </c>
      <c r="AJ17" s="13">
        <f t="shared" si="25"/>
        <v>2.1371579360800248</v>
      </c>
      <c r="AK17" s="13">
        <f t="shared" si="25"/>
        <v>2.5598487097267304</v>
      </c>
      <c r="AL17" s="13">
        <f t="shared" si="25"/>
        <v>2.5598487097267304</v>
      </c>
      <c r="AM17" s="13">
        <f t="shared" si="25"/>
        <v>2.6448533921928763</v>
      </c>
      <c r="AN17" s="13">
        <f t="shared" si="25"/>
        <v>2.6448533921928763</v>
      </c>
      <c r="AO17" s="13">
        <f t="shared" si="25"/>
        <v>2.6448533921928763</v>
      </c>
      <c r="AP17" s="13">
        <f t="shared" si="25"/>
        <v>2.6448533921928763</v>
      </c>
      <c r="AQ17" s="13">
        <f t="shared" si="25"/>
        <v>2.6448533921928763</v>
      </c>
      <c r="AR17" s="13">
        <f t="shared" si="25"/>
        <v>2.6448533921928763</v>
      </c>
      <c r="AS17" s="13">
        <f t="shared" si="25"/>
        <v>2.6448533921928763</v>
      </c>
      <c r="AT17" s="13">
        <f t="shared" si="25"/>
        <v>2.6448533921928763</v>
      </c>
      <c r="AU17" s="13">
        <f t="shared" si="25"/>
        <v>2.6448533921928763</v>
      </c>
      <c r="AV17" s="13">
        <f t="shared" si="25"/>
        <v>2.6448533921928763</v>
      </c>
      <c r="AW17" s="13">
        <f t="shared" si="25"/>
        <v>2.6448533921928763</v>
      </c>
      <c r="AX17" s="13">
        <f t="shared" si="25"/>
        <v>2.6448533921928763</v>
      </c>
      <c r="AY17" s="13">
        <f t="shared" si="25"/>
        <v>2.6808270621023089</v>
      </c>
      <c r="AZ17" s="13">
        <f t="shared" si="25"/>
        <v>2.59526026318354</v>
      </c>
      <c r="BA17" s="13">
        <f t="shared" si="25"/>
        <v>2.7052662227714279</v>
      </c>
      <c r="BB17" s="13">
        <f t="shared" si="25"/>
        <v>2.2800792086829276</v>
      </c>
      <c r="BC17" s="13">
        <f>(0.711*BD16)+(0.5*BB16)</f>
        <v>2.2648918857186029</v>
      </c>
      <c r="BD17" s="13">
        <f>AVERAGE(0,BC16)</f>
        <v>1.0072456415958255</v>
      </c>
      <c r="BE17" s="13"/>
      <c r="BF17"/>
      <c r="BG17" s="13">
        <f t="shared" si="11"/>
        <v>0.70154543602385322</v>
      </c>
      <c r="BH17" s="13"/>
      <c r="BI17" s="13">
        <f>E17</f>
        <v>3.7037037037037035E-2</v>
      </c>
      <c r="BJ17"/>
      <c r="BK17"/>
      <c r="BL17"/>
      <c r="BM17" s="14"/>
      <c r="BN17"/>
      <c r="BO17"/>
    </row>
    <row r="18" spans="1:67" s="15" customFormat="1" x14ac:dyDescent="0.15">
      <c r="A18"/>
      <c r="B18"/>
      <c r="C18" s="8"/>
      <c r="E18" s="16"/>
      <c r="F18" s="17">
        <f t="shared" ref="F18:AD18" si="26">F17-((($C$7*F17)/($C$8+F17))*$A$14)</f>
        <v>0.98816760920667945</v>
      </c>
      <c r="G18" s="17">
        <f t="shared" si="26"/>
        <v>2.2397117520871217</v>
      </c>
      <c r="H18" s="17">
        <f t="shared" si="26"/>
        <v>2.2548560368892656</v>
      </c>
      <c r="I18" s="17">
        <f t="shared" si="26"/>
        <v>2.6789903902985053</v>
      </c>
      <c r="J18" s="17">
        <f t="shared" si="26"/>
        <v>2.5692313471605064</v>
      </c>
      <c r="K18" s="17">
        <f t="shared" si="26"/>
        <v>2.6546047288512522</v>
      </c>
      <c r="L18" s="17">
        <f t="shared" si="26"/>
        <v>2.6187111971995152</v>
      </c>
      <c r="M18" s="17">
        <f t="shared" si="26"/>
        <v>2.6187111971995152</v>
      </c>
      <c r="N18" s="17">
        <f t="shared" si="26"/>
        <v>2.6187111971995152</v>
      </c>
      <c r="O18" s="17">
        <f t="shared" si="26"/>
        <v>2.6187111971995152</v>
      </c>
      <c r="P18" s="17">
        <f t="shared" si="26"/>
        <v>2.6187111971995152</v>
      </c>
      <c r="Q18" s="17">
        <f t="shared" si="26"/>
        <v>2.6187111971995152</v>
      </c>
      <c r="R18" s="17">
        <f t="shared" si="26"/>
        <v>2.6187111971995152</v>
      </c>
      <c r="S18" s="17">
        <f t="shared" si="26"/>
        <v>2.6187111971995152</v>
      </c>
      <c r="T18" s="17">
        <f t="shared" si="26"/>
        <v>2.6187111971995152</v>
      </c>
      <c r="U18" s="17">
        <f t="shared" si="26"/>
        <v>2.6187111971995152</v>
      </c>
      <c r="V18" s="17">
        <f t="shared" si="26"/>
        <v>2.6187111971995152</v>
      </c>
      <c r="W18" s="17">
        <f t="shared" si="26"/>
        <v>2.6187111971995152</v>
      </c>
      <c r="X18" s="17">
        <f t="shared" si="26"/>
        <v>2.5339027382722588</v>
      </c>
      <c r="Y18" s="17">
        <f t="shared" si="26"/>
        <v>2.5339027382722588</v>
      </c>
      <c r="Z18" s="17">
        <f t="shared" si="26"/>
        <v>2.112357512029825</v>
      </c>
      <c r="AA18" s="17">
        <f t="shared" si="26"/>
        <v>2.112357512029825</v>
      </c>
      <c r="AB18" s="17">
        <f t="shared" si="26"/>
        <v>1.2790450389935351</v>
      </c>
      <c r="AC18" s="17">
        <f t="shared" si="26"/>
        <v>1.3628955675764445</v>
      </c>
      <c r="AD18" s="17">
        <f t="shared" si="26"/>
        <v>0.54651724932155554</v>
      </c>
      <c r="AE18" s="17">
        <f>AE17</f>
        <v>0.96962581327018704</v>
      </c>
      <c r="AF18" s="17">
        <f t="shared" ref="AF18:BD18" si="27">AF17-((($C$7*AF17)/($C$8+AF17))*$A$14)</f>
        <v>0.54651724932155554</v>
      </c>
      <c r="AG18" s="17">
        <f t="shared" si="27"/>
        <v>1.3628955675764445</v>
      </c>
      <c r="AH18" s="17">
        <f t="shared" si="27"/>
        <v>1.2790450389935351</v>
      </c>
      <c r="AI18" s="17">
        <f t="shared" si="27"/>
        <v>2.112357512029825</v>
      </c>
      <c r="AJ18" s="17">
        <f t="shared" si="27"/>
        <v>2.112357512029825</v>
      </c>
      <c r="AK18" s="17">
        <f t="shared" si="27"/>
        <v>2.5339027382722588</v>
      </c>
      <c r="AL18" s="17">
        <f t="shared" si="27"/>
        <v>2.5339027382722588</v>
      </c>
      <c r="AM18" s="17">
        <f t="shared" si="27"/>
        <v>2.6187111971995152</v>
      </c>
      <c r="AN18" s="17">
        <f t="shared" si="27"/>
        <v>2.6187111971995152</v>
      </c>
      <c r="AO18" s="17">
        <f t="shared" si="27"/>
        <v>2.6187111971995152</v>
      </c>
      <c r="AP18" s="17">
        <f t="shared" si="27"/>
        <v>2.6187111971995152</v>
      </c>
      <c r="AQ18" s="17">
        <f t="shared" si="27"/>
        <v>2.6187111971995152</v>
      </c>
      <c r="AR18" s="17">
        <f t="shared" si="27"/>
        <v>2.6187111971995152</v>
      </c>
      <c r="AS18" s="17">
        <f t="shared" si="27"/>
        <v>2.6187111971995152</v>
      </c>
      <c r="AT18" s="17">
        <f t="shared" si="27"/>
        <v>2.6187111971995152</v>
      </c>
      <c r="AU18" s="17">
        <f t="shared" si="27"/>
        <v>2.6187111971995152</v>
      </c>
      <c r="AV18" s="17">
        <f t="shared" si="27"/>
        <v>2.6187111971995152</v>
      </c>
      <c r="AW18" s="17">
        <f t="shared" si="27"/>
        <v>2.6187111971995152</v>
      </c>
      <c r="AX18" s="17">
        <f t="shared" si="27"/>
        <v>2.6187111971995152</v>
      </c>
      <c r="AY18" s="17">
        <f t="shared" si="27"/>
        <v>2.6546047288512522</v>
      </c>
      <c r="AZ18" s="17">
        <f t="shared" si="27"/>
        <v>2.5692313471605064</v>
      </c>
      <c r="BA18" s="17">
        <f t="shared" si="27"/>
        <v>2.6789903902985053</v>
      </c>
      <c r="BB18" s="17">
        <f t="shared" si="27"/>
        <v>2.2548560368892656</v>
      </c>
      <c r="BC18" s="17">
        <f t="shared" si="27"/>
        <v>2.2397117520871217</v>
      </c>
      <c r="BD18" s="17">
        <f t="shared" si="27"/>
        <v>0.98816760920667945</v>
      </c>
      <c r="BE18" s="17"/>
      <c r="BF18"/>
      <c r="BG18" s="13">
        <f t="shared" si="11"/>
        <v>0.75807153129587135</v>
      </c>
      <c r="BH18" s="13"/>
      <c r="BI18" s="18">
        <f>E17</f>
        <v>3.7037037037037035E-2</v>
      </c>
      <c r="BJ18"/>
      <c r="BK18"/>
      <c r="BL18"/>
      <c r="BM18" s="19"/>
      <c r="BN18"/>
      <c r="BO18"/>
    </row>
    <row r="19" spans="1:67" s="20" customFormat="1" x14ac:dyDescent="0.15">
      <c r="C19" s="8"/>
      <c r="D19" s="20">
        <f>1+D17</f>
        <v>6</v>
      </c>
      <c r="E19" s="3">
        <f>$D19*$A$14</f>
        <v>4.4444444444444446E-2</v>
      </c>
      <c r="F19" s="13">
        <f>AVERAGE(G18,0)</f>
        <v>1.1198558760435608</v>
      </c>
      <c r="G19" s="13">
        <f>(0.5*H18)+(0.711*F18)</f>
        <v>1.8300151885905818</v>
      </c>
      <c r="H19" s="13">
        <f t="shared" ref="H19:AB19" si="28">AVERAGE(I18,G18)</f>
        <v>2.4593510711928133</v>
      </c>
      <c r="I19" s="13">
        <f t="shared" si="28"/>
        <v>2.412043692024886</v>
      </c>
      <c r="J19" s="13">
        <f t="shared" si="28"/>
        <v>2.6667975595748787</v>
      </c>
      <c r="K19" s="13">
        <f t="shared" si="28"/>
        <v>2.5939712721800108</v>
      </c>
      <c r="L19" s="13">
        <f t="shared" si="28"/>
        <v>2.6366579630253835</v>
      </c>
      <c r="M19" s="13">
        <f t="shared" si="28"/>
        <v>2.6187111971995152</v>
      </c>
      <c r="N19" s="13">
        <f t="shared" si="28"/>
        <v>2.6187111971995152</v>
      </c>
      <c r="O19" s="13">
        <f t="shared" si="28"/>
        <v>2.6187111971995152</v>
      </c>
      <c r="P19" s="13">
        <f t="shared" si="28"/>
        <v>2.6187111971995152</v>
      </c>
      <c r="Q19" s="13">
        <f t="shared" si="28"/>
        <v>2.6187111971995152</v>
      </c>
      <c r="R19" s="13">
        <f t="shared" si="28"/>
        <v>2.6187111971995152</v>
      </c>
      <c r="S19" s="13">
        <f t="shared" si="28"/>
        <v>2.6187111971995152</v>
      </c>
      <c r="T19" s="13">
        <f t="shared" si="28"/>
        <v>2.6187111971995152</v>
      </c>
      <c r="U19" s="13">
        <f t="shared" si="28"/>
        <v>2.6187111971995152</v>
      </c>
      <c r="V19" s="13">
        <f t="shared" si="28"/>
        <v>2.6187111971995152</v>
      </c>
      <c r="W19" s="13">
        <f t="shared" si="28"/>
        <v>2.5763069677358867</v>
      </c>
      <c r="X19" s="13">
        <f t="shared" si="28"/>
        <v>2.5763069677358867</v>
      </c>
      <c r="Y19" s="13">
        <f t="shared" si="28"/>
        <v>2.3231301251510419</v>
      </c>
      <c r="Z19" s="13">
        <f t="shared" si="28"/>
        <v>2.3231301251510419</v>
      </c>
      <c r="AA19" s="13">
        <f t="shared" si="28"/>
        <v>1.69570127551168</v>
      </c>
      <c r="AB19" s="13">
        <f t="shared" si="28"/>
        <v>1.7376265398031348</v>
      </c>
      <c r="AC19" s="13">
        <f>AVERAGE(AB18,AD18)</f>
        <v>0.9127811441575453</v>
      </c>
      <c r="AD19" s="13">
        <f>AVERAGE(AE18,AC18)</f>
        <v>1.1662606904233157</v>
      </c>
      <c r="AE19" s="13">
        <f>(0.5*AD18)+(0.5*AF18)</f>
        <v>0.54651724932155554</v>
      </c>
      <c r="AF19" s="13">
        <f t="shared" ref="AF19:BB19" si="29">AVERAGE(AG18,AE18)</f>
        <v>1.1662606904233157</v>
      </c>
      <c r="AG19" s="13">
        <f t="shared" si="29"/>
        <v>0.9127811441575453</v>
      </c>
      <c r="AH19" s="13">
        <f t="shared" si="29"/>
        <v>1.7376265398031348</v>
      </c>
      <c r="AI19" s="13">
        <f t="shared" si="29"/>
        <v>1.69570127551168</v>
      </c>
      <c r="AJ19" s="13">
        <f t="shared" si="29"/>
        <v>2.3231301251510419</v>
      </c>
      <c r="AK19" s="13">
        <f t="shared" si="29"/>
        <v>2.3231301251510419</v>
      </c>
      <c r="AL19" s="13">
        <f t="shared" si="29"/>
        <v>2.5763069677358867</v>
      </c>
      <c r="AM19" s="13">
        <f t="shared" si="29"/>
        <v>2.5763069677358867</v>
      </c>
      <c r="AN19" s="13">
        <f t="shared" si="29"/>
        <v>2.6187111971995152</v>
      </c>
      <c r="AO19" s="13">
        <f t="shared" si="29"/>
        <v>2.6187111971995152</v>
      </c>
      <c r="AP19" s="13">
        <f t="shared" si="29"/>
        <v>2.6187111971995152</v>
      </c>
      <c r="AQ19" s="13">
        <f t="shared" si="29"/>
        <v>2.6187111971995152</v>
      </c>
      <c r="AR19" s="13">
        <f t="shared" si="29"/>
        <v>2.6187111971995152</v>
      </c>
      <c r="AS19" s="13">
        <f t="shared" si="29"/>
        <v>2.6187111971995152</v>
      </c>
      <c r="AT19" s="13">
        <f t="shared" si="29"/>
        <v>2.6187111971995152</v>
      </c>
      <c r="AU19" s="13">
        <f t="shared" si="29"/>
        <v>2.6187111971995152</v>
      </c>
      <c r="AV19" s="13">
        <f t="shared" si="29"/>
        <v>2.6187111971995152</v>
      </c>
      <c r="AW19" s="13">
        <f t="shared" si="29"/>
        <v>2.6187111971995152</v>
      </c>
      <c r="AX19" s="13">
        <f t="shared" si="29"/>
        <v>2.6366579630253835</v>
      </c>
      <c r="AY19" s="13">
        <f t="shared" si="29"/>
        <v>2.5939712721800108</v>
      </c>
      <c r="AZ19" s="13">
        <f t="shared" si="29"/>
        <v>2.6667975595748787</v>
      </c>
      <c r="BA19" s="13">
        <f t="shared" si="29"/>
        <v>2.412043692024886</v>
      </c>
      <c r="BB19" s="13">
        <f t="shared" si="29"/>
        <v>2.4593510711928133</v>
      </c>
      <c r="BC19" s="13">
        <f>(0.711*BD18)+(0.5*BB18)</f>
        <v>1.8300151885905818</v>
      </c>
      <c r="BD19" s="13">
        <f>AVERAGE(BC18,0)</f>
        <v>1.1198558760435608</v>
      </c>
      <c r="BE19" s="13"/>
      <c r="BF19"/>
      <c r="BG19" s="13">
        <f t="shared" si="11"/>
        <v>0.80215897669120673</v>
      </c>
      <c r="BH19" s="13"/>
      <c r="BI19" s="13">
        <f>E19</f>
        <v>4.4444444444444446E-2</v>
      </c>
      <c r="BJ19"/>
      <c r="BK19"/>
      <c r="BL19"/>
      <c r="BM19" s="14"/>
      <c r="BN19"/>
      <c r="BO19"/>
    </row>
    <row r="20" spans="1:67" s="15" customFormat="1" x14ac:dyDescent="0.15">
      <c r="A20" s="1"/>
      <c r="B20"/>
      <c r="C20"/>
      <c r="E20" s="16"/>
      <c r="F20" s="17">
        <f t="shared" ref="F20:AD20" si="30">F19-((($C$7*F19)/($C$8+F19))*$A$14)</f>
        <v>1.0999021544537957</v>
      </c>
      <c r="G20" s="17">
        <f t="shared" si="30"/>
        <v>1.8062799232474478</v>
      </c>
      <c r="H20" s="17">
        <f t="shared" si="30"/>
        <v>2.4336503717983953</v>
      </c>
      <c r="I20" s="17">
        <f t="shared" si="30"/>
        <v>2.3864637960082296</v>
      </c>
      <c r="J20" s="17">
        <f t="shared" si="30"/>
        <v>2.6406062807587412</v>
      </c>
      <c r="K20" s="17">
        <f t="shared" si="30"/>
        <v>2.5679453448291056</v>
      </c>
      <c r="L20" s="17">
        <f t="shared" si="30"/>
        <v>2.6105342609415767</v>
      </c>
      <c r="M20" s="17">
        <f t="shared" si="30"/>
        <v>2.5926283033180262</v>
      </c>
      <c r="N20" s="17">
        <f t="shared" si="30"/>
        <v>2.5926283033180262</v>
      </c>
      <c r="O20" s="17">
        <f t="shared" si="30"/>
        <v>2.5926283033180262</v>
      </c>
      <c r="P20" s="17">
        <f t="shared" si="30"/>
        <v>2.5926283033180262</v>
      </c>
      <c r="Q20" s="17">
        <f t="shared" si="30"/>
        <v>2.5926283033180262</v>
      </c>
      <c r="R20" s="17">
        <f t="shared" si="30"/>
        <v>2.5926283033180262</v>
      </c>
      <c r="S20" s="17">
        <f t="shared" si="30"/>
        <v>2.5926283033180262</v>
      </c>
      <c r="T20" s="17">
        <f t="shared" si="30"/>
        <v>2.5926283033180262</v>
      </c>
      <c r="U20" s="17">
        <f t="shared" si="30"/>
        <v>2.5926283033180262</v>
      </c>
      <c r="V20" s="17">
        <f t="shared" si="30"/>
        <v>2.5926283033180262</v>
      </c>
      <c r="W20" s="17">
        <f t="shared" si="30"/>
        <v>2.5503222283675679</v>
      </c>
      <c r="X20" s="17">
        <f t="shared" si="30"/>
        <v>2.5503222283675679</v>
      </c>
      <c r="Y20" s="17">
        <f t="shared" si="30"/>
        <v>2.2977872443637404</v>
      </c>
      <c r="Z20" s="17">
        <f t="shared" si="30"/>
        <v>2.2977872443637404</v>
      </c>
      <c r="AA20" s="17">
        <f t="shared" si="30"/>
        <v>1.6725148640769023</v>
      </c>
      <c r="AB20" s="17">
        <f t="shared" si="30"/>
        <v>1.7142625200530643</v>
      </c>
      <c r="AC20" s="17">
        <f t="shared" si="30"/>
        <v>0.89452755468921341</v>
      </c>
      <c r="AD20" s="17">
        <f t="shared" si="30"/>
        <v>1.1459755948515289</v>
      </c>
      <c r="AE20" s="17">
        <f>AE19</f>
        <v>0.54651724932155554</v>
      </c>
      <c r="AF20" s="17">
        <f t="shared" ref="AF20:BD20" si="31">AF19-((($C$7*AF19)/($C$8+AF19))*$A$14)</f>
        <v>1.1459755948515289</v>
      </c>
      <c r="AG20" s="17">
        <f t="shared" si="31"/>
        <v>0.89452755468921341</v>
      </c>
      <c r="AH20" s="17">
        <f t="shared" si="31"/>
        <v>1.7142625200530643</v>
      </c>
      <c r="AI20" s="17">
        <f t="shared" si="31"/>
        <v>1.6725148640769023</v>
      </c>
      <c r="AJ20" s="17">
        <f t="shared" si="31"/>
        <v>2.2977872443637404</v>
      </c>
      <c r="AK20" s="17">
        <f t="shared" si="31"/>
        <v>2.2977872443637404</v>
      </c>
      <c r="AL20" s="17">
        <f t="shared" si="31"/>
        <v>2.5503222283675679</v>
      </c>
      <c r="AM20" s="17">
        <f t="shared" si="31"/>
        <v>2.5503222283675679</v>
      </c>
      <c r="AN20" s="17">
        <f t="shared" si="31"/>
        <v>2.5926283033180262</v>
      </c>
      <c r="AO20" s="17">
        <f t="shared" si="31"/>
        <v>2.5926283033180262</v>
      </c>
      <c r="AP20" s="17">
        <f t="shared" si="31"/>
        <v>2.5926283033180262</v>
      </c>
      <c r="AQ20" s="17">
        <f t="shared" si="31"/>
        <v>2.5926283033180262</v>
      </c>
      <c r="AR20" s="17">
        <f t="shared" si="31"/>
        <v>2.5926283033180262</v>
      </c>
      <c r="AS20" s="17">
        <f t="shared" si="31"/>
        <v>2.5926283033180262</v>
      </c>
      <c r="AT20" s="17">
        <f t="shared" si="31"/>
        <v>2.5926283033180262</v>
      </c>
      <c r="AU20" s="17">
        <f t="shared" si="31"/>
        <v>2.5926283033180262</v>
      </c>
      <c r="AV20" s="17">
        <f t="shared" si="31"/>
        <v>2.5926283033180262</v>
      </c>
      <c r="AW20" s="17">
        <f t="shared" si="31"/>
        <v>2.5926283033180262</v>
      </c>
      <c r="AX20" s="17">
        <f t="shared" si="31"/>
        <v>2.6105342609415767</v>
      </c>
      <c r="AY20" s="17">
        <f t="shared" si="31"/>
        <v>2.5679453448291056</v>
      </c>
      <c r="AZ20" s="17">
        <f t="shared" si="31"/>
        <v>2.6406062807587412</v>
      </c>
      <c r="BA20" s="17">
        <f t="shared" si="31"/>
        <v>2.3864637960082296</v>
      </c>
      <c r="BB20" s="17">
        <f t="shared" si="31"/>
        <v>2.4336503717983953</v>
      </c>
      <c r="BC20" s="17">
        <f t="shared" si="31"/>
        <v>1.8062799232474478</v>
      </c>
      <c r="BD20" s="17">
        <f t="shared" si="31"/>
        <v>1.0999021544537957</v>
      </c>
      <c r="BE20" s="17"/>
      <c r="BF20"/>
      <c r="BG20" s="13">
        <f t="shared" si="11"/>
        <v>0.84624642208654222</v>
      </c>
      <c r="BH20" s="13"/>
      <c r="BI20" s="18">
        <f>E19</f>
        <v>4.4444444444444446E-2</v>
      </c>
      <c r="BJ20"/>
      <c r="BK20"/>
      <c r="BL20"/>
      <c r="BM20" s="19"/>
      <c r="BN20"/>
      <c r="BO20"/>
    </row>
    <row r="21" spans="1:67" s="20" customFormat="1" x14ac:dyDescent="0.15">
      <c r="A21"/>
      <c r="B21"/>
      <c r="C21"/>
      <c r="D21" s="20">
        <f>1+D19</f>
        <v>7</v>
      </c>
      <c r="E21" s="3">
        <f>$D21*$A$14</f>
        <v>5.1851851851851857E-2</v>
      </c>
      <c r="F21" s="13">
        <f>AVERAGE(G20,0)</f>
        <v>0.9031399616237239</v>
      </c>
      <c r="G21" s="13">
        <f>(0.5*H20)+(0.711*F20)</f>
        <v>1.9988556177158463</v>
      </c>
      <c r="H21" s="13">
        <f t="shared" ref="H21:AB21" si="32">AVERAGE(I20,G20)</f>
        <v>2.0963718596278387</v>
      </c>
      <c r="I21" s="13">
        <f t="shared" si="32"/>
        <v>2.5371283262785682</v>
      </c>
      <c r="J21" s="13">
        <f t="shared" si="32"/>
        <v>2.4772045704186674</v>
      </c>
      <c r="K21" s="13">
        <f t="shared" si="32"/>
        <v>2.6255702708501589</v>
      </c>
      <c r="L21" s="13">
        <f t="shared" si="32"/>
        <v>2.5802868240735659</v>
      </c>
      <c r="M21" s="13">
        <f t="shared" si="32"/>
        <v>2.6015812821298017</v>
      </c>
      <c r="N21" s="13">
        <f t="shared" si="32"/>
        <v>2.5926283033180262</v>
      </c>
      <c r="O21" s="13">
        <f t="shared" si="32"/>
        <v>2.5926283033180262</v>
      </c>
      <c r="P21" s="13">
        <f t="shared" si="32"/>
        <v>2.5926283033180262</v>
      </c>
      <c r="Q21" s="13">
        <f t="shared" si="32"/>
        <v>2.5926283033180262</v>
      </c>
      <c r="R21" s="13">
        <f t="shared" si="32"/>
        <v>2.5926283033180262</v>
      </c>
      <c r="S21" s="13">
        <f t="shared" si="32"/>
        <v>2.5926283033180262</v>
      </c>
      <c r="T21" s="13">
        <f t="shared" si="32"/>
        <v>2.5926283033180262</v>
      </c>
      <c r="U21" s="13">
        <f t="shared" si="32"/>
        <v>2.5926283033180262</v>
      </c>
      <c r="V21" s="13">
        <f t="shared" si="32"/>
        <v>2.5714752658427971</v>
      </c>
      <c r="W21" s="13">
        <f t="shared" si="32"/>
        <v>2.5714752658427971</v>
      </c>
      <c r="X21" s="13">
        <f t="shared" si="32"/>
        <v>2.4240547363656542</v>
      </c>
      <c r="Y21" s="13">
        <f t="shared" si="32"/>
        <v>2.4240547363656542</v>
      </c>
      <c r="Z21" s="13">
        <f t="shared" si="32"/>
        <v>1.9851510542203212</v>
      </c>
      <c r="AA21" s="13">
        <f t="shared" si="32"/>
        <v>2.0060248822084024</v>
      </c>
      <c r="AB21" s="13">
        <f t="shared" si="32"/>
        <v>1.2835212093830579</v>
      </c>
      <c r="AC21" s="13">
        <f>AVERAGE(AB20,AD20)</f>
        <v>1.4301190574522966</v>
      </c>
      <c r="AD21" s="13">
        <f>AVERAGE(AE20,AC20)</f>
        <v>0.72052240200538442</v>
      </c>
      <c r="AE21" s="13">
        <f>(0.5*AD20)+(0.5*AF20)</f>
        <v>1.1459755948515289</v>
      </c>
      <c r="AF21" s="13">
        <f t="shared" ref="AF21:BB21" si="33">AVERAGE(AG20,AE20)</f>
        <v>0.72052240200538442</v>
      </c>
      <c r="AG21" s="13">
        <f t="shared" si="33"/>
        <v>1.4301190574522966</v>
      </c>
      <c r="AH21" s="13">
        <f t="shared" si="33"/>
        <v>1.2835212093830579</v>
      </c>
      <c r="AI21" s="13">
        <f t="shared" si="33"/>
        <v>2.0060248822084024</v>
      </c>
      <c r="AJ21" s="13">
        <f t="shared" si="33"/>
        <v>1.9851510542203212</v>
      </c>
      <c r="AK21" s="13">
        <f t="shared" si="33"/>
        <v>2.4240547363656542</v>
      </c>
      <c r="AL21" s="13">
        <f t="shared" si="33"/>
        <v>2.4240547363656542</v>
      </c>
      <c r="AM21" s="13">
        <f t="shared" si="33"/>
        <v>2.5714752658427971</v>
      </c>
      <c r="AN21" s="13">
        <f t="shared" si="33"/>
        <v>2.5714752658427971</v>
      </c>
      <c r="AO21" s="13">
        <f t="shared" si="33"/>
        <v>2.5926283033180262</v>
      </c>
      <c r="AP21" s="13">
        <f t="shared" si="33"/>
        <v>2.5926283033180262</v>
      </c>
      <c r="AQ21" s="13">
        <f t="shared" si="33"/>
        <v>2.5926283033180262</v>
      </c>
      <c r="AR21" s="13">
        <f t="shared" si="33"/>
        <v>2.5926283033180262</v>
      </c>
      <c r="AS21" s="13">
        <f t="shared" si="33"/>
        <v>2.5926283033180262</v>
      </c>
      <c r="AT21" s="13">
        <f t="shared" si="33"/>
        <v>2.5926283033180262</v>
      </c>
      <c r="AU21" s="13">
        <f t="shared" si="33"/>
        <v>2.5926283033180262</v>
      </c>
      <c r="AV21" s="13">
        <f t="shared" si="33"/>
        <v>2.5926283033180262</v>
      </c>
      <c r="AW21" s="13">
        <f t="shared" si="33"/>
        <v>2.6015812821298017</v>
      </c>
      <c r="AX21" s="13">
        <f t="shared" si="33"/>
        <v>2.5802868240735659</v>
      </c>
      <c r="AY21" s="13">
        <f t="shared" si="33"/>
        <v>2.6255702708501589</v>
      </c>
      <c r="AZ21" s="13">
        <f t="shared" si="33"/>
        <v>2.4772045704186674</v>
      </c>
      <c r="BA21" s="13">
        <f t="shared" si="33"/>
        <v>2.5371283262785682</v>
      </c>
      <c r="BB21" s="13">
        <f t="shared" si="33"/>
        <v>2.0963718596278387</v>
      </c>
      <c r="BC21" s="13">
        <f>(0.711*BD20)+(0.5*BB20)</f>
        <v>1.9988556177158463</v>
      </c>
      <c r="BD21" s="13">
        <f>AVERAGE(0,BC20)</f>
        <v>0.9031399616237239</v>
      </c>
      <c r="BE21" s="13"/>
      <c r="BF21"/>
      <c r="BG21" s="13">
        <f t="shared" si="11"/>
        <v>0.88568395593166782</v>
      </c>
      <c r="BH21" s="13"/>
      <c r="BI21" s="13">
        <f>E21</f>
        <v>5.1851851851851857E-2</v>
      </c>
      <c r="BJ21"/>
      <c r="BK21"/>
      <c r="BL21"/>
      <c r="BM21" s="14"/>
      <c r="BN21"/>
      <c r="BO21"/>
    </row>
    <row r="22" spans="1:67" s="15" customFormat="1" x14ac:dyDescent="0.15">
      <c r="A22"/>
      <c r="B22"/>
      <c r="C22"/>
      <c r="E22" s="16"/>
      <c r="F22" s="17">
        <f t="shared" ref="F22:AD22" si="34">F21-((($C$7*F21)/($C$8+F21))*$A$14)</f>
        <v>0.88497572045575845</v>
      </c>
      <c r="G22" s="17">
        <f t="shared" si="34"/>
        <v>1.974505678909102</v>
      </c>
      <c r="H22" s="17">
        <f t="shared" si="34"/>
        <v>2.0716997820656231</v>
      </c>
      <c r="I22" s="17">
        <f t="shared" si="34"/>
        <v>2.511236505467803</v>
      </c>
      <c r="J22" s="17">
        <f t="shared" si="34"/>
        <v>2.4514591926532896</v>
      </c>
      <c r="K22" s="17">
        <f t="shared" si="34"/>
        <v>2.5994717297053134</v>
      </c>
      <c r="L22" s="17">
        <f t="shared" si="34"/>
        <v>2.5542927670549642</v>
      </c>
      <c r="M22" s="17">
        <f t="shared" si="34"/>
        <v>2.5755377430882853</v>
      </c>
      <c r="N22" s="17">
        <f t="shared" si="34"/>
        <v>2.5666054922230428</v>
      </c>
      <c r="O22" s="17">
        <f t="shared" si="34"/>
        <v>2.5666054922230428</v>
      </c>
      <c r="P22" s="17">
        <f t="shared" si="34"/>
        <v>2.5666054922230428</v>
      </c>
      <c r="Q22" s="17">
        <f t="shared" si="34"/>
        <v>2.5666054922230428</v>
      </c>
      <c r="R22" s="17">
        <f t="shared" si="34"/>
        <v>2.5666054922230428</v>
      </c>
      <c r="S22" s="17">
        <f t="shared" si="34"/>
        <v>2.5666054922230428</v>
      </c>
      <c r="T22" s="17">
        <f t="shared" si="34"/>
        <v>2.5666054922230428</v>
      </c>
      <c r="U22" s="17">
        <f t="shared" si="34"/>
        <v>2.5666054922230428</v>
      </c>
      <c r="V22" s="17">
        <f t="shared" si="34"/>
        <v>2.5455018682088686</v>
      </c>
      <c r="W22" s="17">
        <f t="shared" si="34"/>
        <v>2.5455018682088686</v>
      </c>
      <c r="X22" s="17">
        <f t="shared" si="34"/>
        <v>2.3984438312569267</v>
      </c>
      <c r="Y22" s="17">
        <f t="shared" si="34"/>
        <v>2.3984438312569267</v>
      </c>
      <c r="Z22" s="17">
        <f t="shared" si="34"/>
        <v>1.9608482085264312</v>
      </c>
      <c r="AA22" s="17">
        <f t="shared" si="34"/>
        <v>1.9816504921743052</v>
      </c>
      <c r="AB22" s="17">
        <f t="shared" si="34"/>
        <v>1.2624651767960533</v>
      </c>
      <c r="AC22" s="17">
        <f t="shared" si="34"/>
        <v>1.4082142744044583</v>
      </c>
      <c r="AD22" s="17">
        <f t="shared" si="34"/>
        <v>0.70426738470205785</v>
      </c>
      <c r="AE22" s="17">
        <f>AE21</f>
        <v>1.1459755948515289</v>
      </c>
      <c r="AF22" s="17">
        <f t="shared" ref="AF22:BD22" si="35">AF21-((($C$7*AF21)/($C$8+AF21))*$A$14)</f>
        <v>0.70426738470205785</v>
      </c>
      <c r="AG22" s="17">
        <f t="shared" si="35"/>
        <v>1.4082142744044583</v>
      </c>
      <c r="AH22" s="17">
        <f t="shared" si="35"/>
        <v>1.2624651767960533</v>
      </c>
      <c r="AI22" s="17">
        <f t="shared" si="35"/>
        <v>1.9816504921743052</v>
      </c>
      <c r="AJ22" s="17">
        <f t="shared" si="35"/>
        <v>1.9608482085264312</v>
      </c>
      <c r="AK22" s="17">
        <f t="shared" si="35"/>
        <v>2.3984438312569267</v>
      </c>
      <c r="AL22" s="17">
        <f t="shared" si="35"/>
        <v>2.3984438312569267</v>
      </c>
      <c r="AM22" s="17">
        <f t="shared" si="35"/>
        <v>2.5455018682088686</v>
      </c>
      <c r="AN22" s="17">
        <f t="shared" si="35"/>
        <v>2.5455018682088686</v>
      </c>
      <c r="AO22" s="17">
        <f t="shared" si="35"/>
        <v>2.5666054922230428</v>
      </c>
      <c r="AP22" s="17">
        <f t="shared" si="35"/>
        <v>2.5666054922230428</v>
      </c>
      <c r="AQ22" s="17">
        <f t="shared" si="35"/>
        <v>2.5666054922230428</v>
      </c>
      <c r="AR22" s="17">
        <f t="shared" si="35"/>
        <v>2.5666054922230428</v>
      </c>
      <c r="AS22" s="17">
        <f t="shared" si="35"/>
        <v>2.5666054922230428</v>
      </c>
      <c r="AT22" s="17">
        <f t="shared" si="35"/>
        <v>2.5666054922230428</v>
      </c>
      <c r="AU22" s="17">
        <f t="shared" si="35"/>
        <v>2.5666054922230428</v>
      </c>
      <c r="AV22" s="17">
        <f t="shared" si="35"/>
        <v>2.5666054922230428</v>
      </c>
      <c r="AW22" s="17">
        <f t="shared" si="35"/>
        <v>2.5755377430882853</v>
      </c>
      <c r="AX22" s="17">
        <f t="shared" si="35"/>
        <v>2.5542927670549642</v>
      </c>
      <c r="AY22" s="17">
        <f t="shared" si="35"/>
        <v>2.5994717297053134</v>
      </c>
      <c r="AZ22" s="17">
        <f t="shared" si="35"/>
        <v>2.4514591926532896</v>
      </c>
      <c r="BA22" s="17">
        <f t="shared" si="35"/>
        <v>2.511236505467803</v>
      </c>
      <c r="BB22" s="17">
        <f t="shared" si="35"/>
        <v>2.0716997820656231</v>
      </c>
      <c r="BC22" s="17">
        <f t="shared" si="35"/>
        <v>1.974505678909102</v>
      </c>
      <c r="BD22" s="17">
        <f t="shared" si="35"/>
        <v>0.88497572045575845</v>
      </c>
      <c r="BE22" s="17"/>
      <c r="BF22"/>
      <c r="BG22" s="13">
        <f t="shared" si="11"/>
        <v>0.92512148977679343</v>
      </c>
      <c r="BH22" s="13"/>
      <c r="BI22" s="18">
        <f>E21</f>
        <v>5.1851851851851857E-2</v>
      </c>
      <c r="BJ22"/>
      <c r="BK22"/>
      <c r="BL22"/>
      <c r="BM22" s="19"/>
      <c r="BN22"/>
      <c r="BO22"/>
    </row>
    <row r="23" spans="1:67" s="20" customFormat="1" x14ac:dyDescent="0.15">
      <c r="A23"/>
      <c r="B23"/>
      <c r="C23"/>
      <c r="D23" s="20">
        <f>1+D21</f>
        <v>8</v>
      </c>
      <c r="E23" s="3">
        <f>$D23*$A$14</f>
        <v>5.9259259259259262E-2</v>
      </c>
      <c r="F23" s="13">
        <f>AVERAGE(G22,0)</f>
        <v>0.987252839454551</v>
      </c>
      <c r="G23" s="13">
        <f>(0.5*H22)+(0.711*F22)</f>
        <v>1.6650676282768559</v>
      </c>
      <c r="H23" s="13">
        <f t="shared" ref="H23:AB23" si="36">AVERAGE(I22,G22)</f>
        <v>2.2428710921884525</v>
      </c>
      <c r="I23" s="13">
        <f t="shared" si="36"/>
        <v>2.2615794873594561</v>
      </c>
      <c r="J23" s="13">
        <f t="shared" si="36"/>
        <v>2.5553541175865582</v>
      </c>
      <c r="K23" s="13">
        <f t="shared" si="36"/>
        <v>2.5028759798541271</v>
      </c>
      <c r="L23" s="13">
        <f t="shared" si="36"/>
        <v>2.5875047363967996</v>
      </c>
      <c r="M23" s="13">
        <f t="shared" si="36"/>
        <v>2.5604491296390037</v>
      </c>
      <c r="N23" s="13">
        <f t="shared" si="36"/>
        <v>2.5710716176556643</v>
      </c>
      <c r="O23" s="13">
        <f t="shared" si="36"/>
        <v>2.5666054922230428</v>
      </c>
      <c r="P23" s="13">
        <f t="shared" si="36"/>
        <v>2.5666054922230428</v>
      </c>
      <c r="Q23" s="13">
        <f t="shared" si="36"/>
        <v>2.5666054922230428</v>
      </c>
      <c r="R23" s="13">
        <f t="shared" si="36"/>
        <v>2.5666054922230428</v>
      </c>
      <c r="S23" s="13">
        <f t="shared" si="36"/>
        <v>2.5666054922230428</v>
      </c>
      <c r="T23" s="13">
        <f t="shared" si="36"/>
        <v>2.5666054922230428</v>
      </c>
      <c r="U23" s="13">
        <f t="shared" si="36"/>
        <v>2.5560536802159559</v>
      </c>
      <c r="V23" s="13">
        <f t="shared" si="36"/>
        <v>2.5560536802159559</v>
      </c>
      <c r="W23" s="13">
        <f t="shared" si="36"/>
        <v>2.4719728497328974</v>
      </c>
      <c r="X23" s="13">
        <f t="shared" si="36"/>
        <v>2.4719728497328974</v>
      </c>
      <c r="Y23" s="13">
        <f t="shared" si="36"/>
        <v>2.1796460198916789</v>
      </c>
      <c r="Z23" s="13">
        <f t="shared" si="36"/>
        <v>2.1900471617156159</v>
      </c>
      <c r="AA23" s="13">
        <f t="shared" si="36"/>
        <v>1.6116566926612421</v>
      </c>
      <c r="AB23" s="13">
        <f t="shared" si="36"/>
        <v>1.6949323832893817</v>
      </c>
      <c r="AC23" s="13">
        <f>AVERAGE(AB22,AD22)</f>
        <v>0.98336628074905552</v>
      </c>
      <c r="AD23" s="13">
        <f>AVERAGE(AE22,AC22)</f>
        <v>1.2770949346279936</v>
      </c>
      <c r="AE23" s="13">
        <f>(0.5*AD22)+(0.5*AF22)</f>
        <v>0.70426738470205785</v>
      </c>
      <c r="AF23" s="13">
        <f t="shared" ref="AF23:BB23" si="37">AVERAGE(AG22,AE22)</f>
        <v>1.2770949346279936</v>
      </c>
      <c r="AG23" s="13">
        <f t="shared" si="37"/>
        <v>0.98336628074905552</v>
      </c>
      <c r="AH23" s="13">
        <f t="shared" si="37"/>
        <v>1.6949323832893817</v>
      </c>
      <c r="AI23" s="13">
        <f t="shared" si="37"/>
        <v>1.6116566926612421</v>
      </c>
      <c r="AJ23" s="13">
        <f t="shared" si="37"/>
        <v>2.1900471617156159</v>
      </c>
      <c r="AK23" s="13">
        <f t="shared" si="37"/>
        <v>2.1796460198916789</v>
      </c>
      <c r="AL23" s="13">
        <f t="shared" si="37"/>
        <v>2.4719728497328974</v>
      </c>
      <c r="AM23" s="13">
        <f t="shared" si="37"/>
        <v>2.4719728497328974</v>
      </c>
      <c r="AN23" s="13">
        <f t="shared" si="37"/>
        <v>2.5560536802159559</v>
      </c>
      <c r="AO23" s="13">
        <f t="shared" si="37"/>
        <v>2.5560536802159559</v>
      </c>
      <c r="AP23" s="13">
        <f t="shared" si="37"/>
        <v>2.5666054922230428</v>
      </c>
      <c r="AQ23" s="13">
        <f t="shared" si="37"/>
        <v>2.5666054922230428</v>
      </c>
      <c r="AR23" s="13">
        <f t="shared" si="37"/>
        <v>2.5666054922230428</v>
      </c>
      <c r="AS23" s="13">
        <f t="shared" si="37"/>
        <v>2.5666054922230428</v>
      </c>
      <c r="AT23" s="13">
        <f t="shared" si="37"/>
        <v>2.5666054922230428</v>
      </c>
      <c r="AU23" s="13">
        <f t="shared" si="37"/>
        <v>2.5666054922230428</v>
      </c>
      <c r="AV23" s="13">
        <f t="shared" si="37"/>
        <v>2.5710716176556643</v>
      </c>
      <c r="AW23" s="13">
        <f t="shared" si="37"/>
        <v>2.5604491296390037</v>
      </c>
      <c r="AX23" s="13">
        <f t="shared" si="37"/>
        <v>2.5875047363967996</v>
      </c>
      <c r="AY23" s="13">
        <f t="shared" si="37"/>
        <v>2.5028759798541271</v>
      </c>
      <c r="AZ23" s="13">
        <f t="shared" si="37"/>
        <v>2.5553541175865582</v>
      </c>
      <c r="BA23" s="13">
        <f t="shared" si="37"/>
        <v>2.2615794873594561</v>
      </c>
      <c r="BB23" s="13">
        <f t="shared" si="37"/>
        <v>2.2428710921884525</v>
      </c>
      <c r="BC23" s="13">
        <f>(0.711*BD22)+(0.5*BB22)</f>
        <v>1.6650676282768559</v>
      </c>
      <c r="BD23" s="13">
        <f>AVERAGE(BC22,0)</f>
        <v>0.987252839454551</v>
      </c>
      <c r="BE23" s="13"/>
      <c r="BF23"/>
      <c r="BG23" s="13">
        <f t="shared" si="11"/>
        <v>0.95264730996932556</v>
      </c>
      <c r="BH23" s="13"/>
      <c r="BI23" s="13">
        <f>E23</f>
        <v>5.9259259259259262E-2</v>
      </c>
      <c r="BJ23"/>
      <c r="BK23"/>
      <c r="BL23"/>
      <c r="BM23" s="14"/>
      <c r="BN23"/>
      <c r="BO23"/>
    </row>
    <row r="24" spans="1:67" s="15" customFormat="1" x14ac:dyDescent="0.15">
      <c r="A24"/>
      <c r="B24"/>
      <c r="C24"/>
      <c r="E24" s="16"/>
      <c r="F24" s="17">
        <f t="shared" ref="F24:AD24" si="38">F23-((($C$7*F23)/($C$8+F23))*$A$14)</f>
        <v>0.96834194220464165</v>
      </c>
      <c r="G24" s="17">
        <f t="shared" si="38"/>
        <v>1.6420148415056919</v>
      </c>
      <c r="H24" s="17">
        <f t="shared" si="38"/>
        <v>2.2177541296650531</v>
      </c>
      <c r="I24" s="17">
        <f t="shared" si="38"/>
        <v>2.2364087975663893</v>
      </c>
      <c r="J24" s="17">
        <f t="shared" si="38"/>
        <v>2.5294187997858346</v>
      </c>
      <c r="K24" s="17">
        <f t="shared" si="38"/>
        <v>2.4770672111423266</v>
      </c>
      <c r="L24" s="17">
        <f t="shared" si="38"/>
        <v>2.5614938369745195</v>
      </c>
      <c r="M24" s="17">
        <f t="shared" si="38"/>
        <v>2.5345017371636365</v>
      </c>
      <c r="N24" s="17">
        <f t="shared" si="38"/>
        <v>2.5450991690088434</v>
      </c>
      <c r="O24" s="17">
        <f t="shared" si="38"/>
        <v>2.5406435588291041</v>
      </c>
      <c r="P24" s="17">
        <f t="shared" si="38"/>
        <v>2.5406435588291041</v>
      </c>
      <c r="Q24" s="17">
        <f t="shared" si="38"/>
        <v>2.5406435588291041</v>
      </c>
      <c r="R24" s="17">
        <f t="shared" si="38"/>
        <v>2.5406435588291041</v>
      </c>
      <c r="S24" s="17">
        <f t="shared" si="38"/>
        <v>2.5406435588291041</v>
      </c>
      <c r="T24" s="17">
        <f t="shared" si="38"/>
        <v>2.5406435588291041</v>
      </c>
      <c r="U24" s="17">
        <f t="shared" si="38"/>
        <v>2.530116702336616</v>
      </c>
      <c r="V24" s="17">
        <f t="shared" si="38"/>
        <v>2.530116702336616</v>
      </c>
      <c r="W24" s="17">
        <f t="shared" si="38"/>
        <v>2.4462405135303271</v>
      </c>
      <c r="X24" s="17">
        <f t="shared" si="38"/>
        <v>2.4462405135303271</v>
      </c>
      <c r="Y24" s="17">
        <f t="shared" si="38"/>
        <v>2.1547156553619531</v>
      </c>
      <c r="Z24" s="17">
        <f t="shared" si="38"/>
        <v>2.165085554027157</v>
      </c>
      <c r="AA24" s="17">
        <f t="shared" si="38"/>
        <v>1.5888450726810741</v>
      </c>
      <c r="AB24" s="17">
        <f t="shared" si="38"/>
        <v>1.6717492853084339</v>
      </c>
      <c r="AC24" s="17">
        <f t="shared" si="38"/>
        <v>0.96448831420549486</v>
      </c>
      <c r="AD24" s="17">
        <f t="shared" si="38"/>
        <v>1.2560788756216574</v>
      </c>
      <c r="AE24" s="17">
        <f>AE23</f>
        <v>0.70426738470205785</v>
      </c>
      <c r="AF24" s="17">
        <f t="shared" ref="AF24:BD24" si="39">AF23-((($C$7*AF23)/($C$8+AF23))*$A$14)</f>
        <v>1.2560788756216574</v>
      </c>
      <c r="AG24" s="17">
        <f t="shared" si="39"/>
        <v>0.96448831420549486</v>
      </c>
      <c r="AH24" s="17">
        <f t="shared" si="39"/>
        <v>1.6717492853084339</v>
      </c>
      <c r="AI24" s="17">
        <f t="shared" si="39"/>
        <v>1.5888450726810741</v>
      </c>
      <c r="AJ24" s="17">
        <f t="shared" si="39"/>
        <v>2.165085554027157</v>
      </c>
      <c r="AK24" s="17">
        <f t="shared" si="39"/>
        <v>2.1547156553619531</v>
      </c>
      <c r="AL24" s="17">
        <f t="shared" si="39"/>
        <v>2.4462405135303271</v>
      </c>
      <c r="AM24" s="17">
        <f t="shared" si="39"/>
        <v>2.4462405135303271</v>
      </c>
      <c r="AN24" s="17">
        <f t="shared" si="39"/>
        <v>2.530116702336616</v>
      </c>
      <c r="AO24" s="17">
        <f t="shared" si="39"/>
        <v>2.530116702336616</v>
      </c>
      <c r="AP24" s="17">
        <f t="shared" si="39"/>
        <v>2.5406435588291041</v>
      </c>
      <c r="AQ24" s="17">
        <f t="shared" si="39"/>
        <v>2.5406435588291041</v>
      </c>
      <c r="AR24" s="17">
        <f t="shared" si="39"/>
        <v>2.5406435588291041</v>
      </c>
      <c r="AS24" s="17">
        <f t="shared" si="39"/>
        <v>2.5406435588291041</v>
      </c>
      <c r="AT24" s="17">
        <f t="shared" si="39"/>
        <v>2.5406435588291041</v>
      </c>
      <c r="AU24" s="17">
        <f t="shared" si="39"/>
        <v>2.5406435588291041</v>
      </c>
      <c r="AV24" s="17">
        <f t="shared" si="39"/>
        <v>2.5450991690088434</v>
      </c>
      <c r="AW24" s="17">
        <f t="shared" si="39"/>
        <v>2.5345017371636365</v>
      </c>
      <c r="AX24" s="17">
        <f t="shared" si="39"/>
        <v>2.5614938369745195</v>
      </c>
      <c r="AY24" s="17">
        <f t="shared" si="39"/>
        <v>2.4770672111423266</v>
      </c>
      <c r="AZ24" s="17">
        <f t="shared" si="39"/>
        <v>2.5294187997858346</v>
      </c>
      <c r="BA24" s="17">
        <f t="shared" si="39"/>
        <v>2.2364087975663893</v>
      </c>
      <c r="BB24" s="17">
        <f t="shared" si="39"/>
        <v>2.2177541296650531</v>
      </c>
      <c r="BC24" s="17">
        <f t="shared" si="39"/>
        <v>1.6420148415056919</v>
      </c>
      <c r="BD24" s="17">
        <f t="shared" si="39"/>
        <v>0.96834194220464165</v>
      </c>
      <c r="BE24" s="17"/>
      <c r="BF24"/>
      <c r="BG24" s="13">
        <f t="shared" si="11"/>
        <v>0.9801731301618577</v>
      </c>
      <c r="BH24" s="13"/>
      <c r="BI24" s="18">
        <f>E23</f>
        <v>5.9259259259259262E-2</v>
      </c>
      <c r="BJ24"/>
      <c r="BK24"/>
      <c r="BL24"/>
      <c r="BM24" s="19"/>
      <c r="BN24"/>
      <c r="BO24"/>
    </row>
    <row r="25" spans="1:67" s="20" customFormat="1" x14ac:dyDescent="0.15">
      <c r="A25" s="13"/>
      <c r="B25"/>
      <c r="C25"/>
      <c r="D25" s="20">
        <f>1+D23</f>
        <v>9</v>
      </c>
      <c r="E25" s="3">
        <f>$D25*$A$14</f>
        <v>6.6666666666666666E-2</v>
      </c>
      <c r="F25" s="13">
        <f>AVERAGE(G24,0)</f>
        <v>0.82100742075284594</v>
      </c>
      <c r="G25" s="13">
        <f>(0.5*H24)+(0.711*F24)</f>
        <v>1.7973681857400268</v>
      </c>
      <c r="H25" s="13">
        <f t="shared" ref="H25:AB25" si="40">AVERAGE(I24,G24)</f>
        <v>1.9392118195360406</v>
      </c>
      <c r="I25" s="13">
        <f t="shared" si="40"/>
        <v>2.3735864647254439</v>
      </c>
      <c r="J25" s="13">
        <f t="shared" si="40"/>
        <v>2.3567380043543578</v>
      </c>
      <c r="K25" s="13">
        <f t="shared" si="40"/>
        <v>2.5454563183801771</v>
      </c>
      <c r="L25" s="13">
        <f t="shared" si="40"/>
        <v>2.5057844741529816</v>
      </c>
      <c r="M25" s="13">
        <f t="shared" si="40"/>
        <v>2.5532965029916816</v>
      </c>
      <c r="N25" s="13">
        <f t="shared" si="40"/>
        <v>2.5375726479963703</v>
      </c>
      <c r="O25" s="13">
        <f t="shared" si="40"/>
        <v>2.5428713639189739</v>
      </c>
      <c r="P25" s="13">
        <f t="shared" si="40"/>
        <v>2.5406435588291041</v>
      </c>
      <c r="Q25" s="13">
        <f t="shared" si="40"/>
        <v>2.5406435588291041</v>
      </c>
      <c r="R25" s="13">
        <f t="shared" si="40"/>
        <v>2.5406435588291041</v>
      </c>
      <c r="S25" s="13">
        <f t="shared" si="40"/>
        <v>2.5406435588291041</v>
      </c>
      <c r="T25" s="13">
        <f t="shared" si="40"/>
        <v>2.53538013058286</v>
      </c>
      <c r="U25" s="13">
        <f t="shared" si="40"/>
        <v>2.53538013058286</v>
      </c>
      <c r="V25" s="13">
        <f t="shared" si="40"/>
        <v>2.4881786079334716</v>
      </c>
      <c r="W25" s="13">
        <f t="shared" si="40"/>
        <v>2.4881786079334716</v>
      </c>
      <c r="X25" s="13">
        <f t="shared" si="40"/>
        <v>2.3004780844461399</v>
      </c>
      <c r="Y25" s="13">
        <f t="shared" si="40"/>
        <v>2.305663033778742</v>
      </c>
      <c r="Z25" s="13">
        <f t="shared" si="40"/>
        <v>1.8717803640215136</v>
      </c>
      <c r="AA25" s="13">
        <f t="shared" si="40"/>
        <v>1.9184174196677954</v>
      </c>
      <c r="AB25" s="13">
        <f t="shared" si="40"/>
        <v>1.2766666934432844</v>
      </c>
      <c r="AC25" s="13">
        <f>AVERAGE(AB24,AD24)</f>
        <v>1.4639140804650457</v>
      </c>
      <c r="AD25" s="13">
        <f>AVERAGE(AE24,AC24)</f>
        <v>0.83437784945377635</v>
      </c>
      <c r="AE25" s="13">
        <f>(0.5*AD24)+(0.5*AF24)</f>
        <v>1.2560788756216574</v>
      </c>
      <c r="AF25" s="13">
        <f t="shared" ref="AF25:BB25" si="41">AVERAGE(AG24,AE24)</f>
        <v>0.83437784945377635</v>
      </c>
      <c r="AG25" s="13">
        <f t="shared" si="41"/>
        <v>1.4639140804650457</v>
      </c>
      <c r="AH25" s="13">
        <f t="shared" si="41"/>
        <v>1.2766666934432844</v>
      </c>
      <c r="AI25" s="13">
        <f t="shared" si="41"/>
        <v>1.9184174196677954</v>
      </c>
      <c r="AJ25" s="13">
        <f t="shared" si="41"/>
        <v>1.8717803640215136</v>
      </c>
      <c r="AK25" s="13">
        <f t="shared" si="41"/>
        <v>2.305663033778742</v>
      </c>
      <c r="AL25" s="13">
        <f t="shared" si="41"/>
        <v>2.3004780844461399</v>
      </c>
      <c r="AM25" s="13">
        <f t="shared" si="41"/>
        <v>2.4881786079334716</v>
      </c>
      <c r="AN25" s="13">
        <f t="shared" si="41"/>
        <v>2.4881786079334716</v>
      </c>
      <c r="AO25" s="13">
        <f t="shared" si="41"/>
        <v>2.53538013058286</v>
      </c>
      <c r="AP25" s="13">
        <f t="shared" si="41"/>
        <v>2.53538013058286</v>
      </c>
      <c r="AQ25" s="13">
        <f t="shared" si="41"/>
        <v>2.5406435588291041</v>
      </c>
      <c r="AR25" s="13">
        <f t="shared" si="41"/>
        <v>2.5406435588291041</v>
      </c>
      <c r="AS25" s="13">
        <f t="shared" si="41"/>
        <v>2.5406435588291041</v>
      </c>
      <c r="AT25" s="13">
        <f t="shared" si="41"/>
        <v>2.5406435588291041</v>
      </c>
      <c r="AU25" s="13">
        <f t="shared" si="41"/>
        <v>2.5428713639189739</v>
      </c>
      <c r="AV25" s="13">
        <f t="shared" si="41"/>
        <v>2.5375726479963703</v>
      </c>
      <c r="AW25" s="13">
        <f t="shared" si="41"/>
        <v>2.5532965029916816</v>
      </c>
      <c r="AX25" s="13">
        <f t="shared" si="41"/>
        <v>2.5057844741529816</v>
      </c>
      <c r="AY25" s="13">
        <f t="shared" si="41"/>
        <v>2.5454563183801771</v>
      </c>
      <c r="AZ25" s="13">
        <f t="shared" si="41"/>
        <v>2.3567380043543578</v>
      </c>
      <c r="BA25" s="13">
        <f t="shared" si="41"/>
        <v>2.3735864647254439</v>
      </c>
      <c r="BB25" s="13">
        <f t="shared" si="41"/>
        <v>1.9392118195360406</v>
      </c>
      <c r="BC25" s="13">
        <f>(0.711*BD24)+(0.5*BB24)</f>
        <v>1.7973681857400268</v>
      </c>
      <c r="BD25" s="13">
        <f>AVERAGE(0,BC24)</f>
        <v>0.82100742075284594</v>
      </c>
      <c r="BE25" s="13"/>
      <c r="BF25"/>
      <c r="BG25" s="13">
        <f t="shared" si="11"/>
        <v>1.0083267338845932</v>
      </c>
      <c r="BH25" s="13"/>
      <c r="BI25" s="13">
        <f>E25</f>
        <v>6.6666666666666666E-2</v>
      </c>
      <c r="BJ25"/>
      <c r="BK25"/>
      <c r="BL25"/>
      <c r="BM25" s="14"/>
      <c r="BN25"/>
      <c r="BO25"/>
    </row>
    <row r="26" spans="1:67" s="15" customFormat="1" x14ac:dyDescent="0.15">
      <c r="A26"/>
      <c r="B26"/>
      <c r="C26"/>
      <c r="E26" s="16"/>
      <c r="F26" s="17">
        <f t="shared" ref="F26:AD26" si="42">F25-((($C$7*F25)/($C$8+F25))*$A$14)</f>
        <v>0.80364796244157377</v>
      </c>
      <c r="G26" s="17">
        <f t="shared" si="42"/>
        <v>1.7737610651572788</v>
      </c>
      <c r="H26" s="17">
        <f t="shared" si="42"/>
        <v>1.9150702978080663</v>
      </c>
      <c r="I26" s="17">
        <f t="shared" si="42"/>
        <v>2.3481074432176441</v>
      </c>
      <c r="J26" s="17">
        <f t="shared" si="42"/>
        <v>2.3313039560958537</v>
      </c>
      <c r="K26" s="17">
        <f t="shared" si="42"/>
        <v>2.5195445631395796</v>
      </c>
      <c r="L26" s="17">
        <f t="shared" si="42"/>
        <v>2.4799685859049965</v>
      </c>
      <c r="M26" s="17">
        <f t="shared" si="42"/>
        <v>2.5273660719977542</v>
      </c>
      <c r="N26" s="17">
        <f t="shared" si="42"/>
        <v>2.5116797611005355</v>
      </c>
      <c r="O26" s="17">
        <f t="shared" si="42"/>
        <v>2.5169657855013434</v>
      </c>
      <c r="P26" s="17">
        <f t="shared" si="42"/>
        <v>2.5147433115312063</v>
      </c>
      <c r="Q26" s="17">
        <f t="shared" si="42"/>
        <v>2.5147433115312063</v>
      </c>
      <c r="R26" s="17">
        <f t="shared" si="42"/>
        <v>2.5147433115312063</v>
      </c>
      <c r="S26" s="17">
        <f t="shared" si="42"/>
        <v>2.5147433115312063</v>
      </c>
      <c r="T26" s="17">
        <f t="shared" si="42"/>
        <v>2.5094925070862653</v>
      </c>
      <c r="U26" s="17">
        <f t="shared" si="42"/>
        <v>2.5094925070862653</v>
      </c>
      <c r="V26" s="17">
        <f t="shared" si="42"/>
        <v>2.4624060098838285</v>
      </c>
      <c r="W26" s="17">
        <f t="shared" si="42"/>
        <v>2.4624060098838285</v>
      </c>
      <c r="X26" s="17">
        <f t="shared" si="42"/>
        <v>2.2751977736735007</v>
      </c>
      <c r="Y26" s="17">
        <f t="shared" si="42"/>
        <v>2.2803683199407936</v>
      </c>
      <c r="Z26" s="17">
        <f t="shared" si="42"/>
        <v>1.8478857638345021</v>
      </c>
      <c r="AA26" s="17">
        <f t="shared" si="42"/>
        <v>1.8943507271660101</v>
      </c>
      <c r="AB26" s="17">
        <f t="shared" si="42"/>
        <v>1.2556533071185025</v>
      </c>
      <c r="AC26" s="17">
        <f t="shared" si="42"/>
        <v>1.4418293656325276</v>
      </c>
      <c r="AD26" s="17">
        <f t="shared" si="42"/>
        <v>0.81688179959300011</v>
      </c>
      <c r="AE26" s="17">
        <f>AE25</f>
        <v>1.2560788756216574</v>
      </c>
      <c r="AF26" s="17">
        <f t="shared" ref="AF26:BD26" si="43">AF25-((($C$7*AF25)/($C$8+AF25))*$A$14)</f>
        <v>0.81688179959300011</v>
      </c>
      <c r="AG26" s="17">
        <f t="shared" si="43"/>
        <v>1.4418293656325276</v>
      </c>
      <c r="AH26" s="17">
        <f t="shared" si="43"/>
        <v>1.2556533071185025</v>
      </c>
      <c r="AI26" s="17">
        <f t="shared" si="43"/>
        <v>1.8943507271660101</v>
      </c>
      <c r="AJ26" s="17">
        <f t="shared" si="43"/>
        <v>1.8478857638345021</v>
      </c>
      <c r="AK26" s="17">
        <f t="shared" si="43"/>
        <v>2.2803683199407936</v>
      </c>
      <c r="AL26" s="17">
        <f t="shared" si="43"/>
        <v>2.2751977736735007</v>
      </c>
      <c r="AM26" s="17">
        <f t="shared" si="43"/>
        <v>2.4624060098838285</v>
      </c>
      <c r="AN26" s="17">
        <f t="shared" si="43"/>
        <v>2.4624060098838285</v>
      </c>
      <c r="AO26" s="17">
        <f t="shared" si="43"/>
        <v>2.5094925070862653</v>
      </c>
      <c r="AP26" s="17">
        <f t="shared" si="43"/>
        <v>2.5094925070862653</v>
      </c>
      <c r="AQ26" s="17">
        <f t="shared" si="43"/>
        <v>2.5147433115312063</v>
      </c>
      <c r="AR26" s="17">
        <f t="shared" si="43"/>
        <v>2.5147433115312063</v>
      </c>
      <c r="AS26" s="17">
        <f t="shared" si="43"/>
        <v>2.5147433115312063</v>
      </c>
      <c r="AT26" s="17">
        <f t="shared" si="43"/>
        <v>2.5147433115312063</v>
      </c>
      <c r="AU26" s="17">
        <f t="shared" si="43"/>
        <v>2.5169657855013434</v>
      </c>
      <c r="AV26" s="17">
        <f t="shared" si="43"/>
        <v>2.5116797611005355</v>
      </c>
      <c r="AW26" s="17">
        <f t="shared" si="43"/>
        <v>2.5273660719977542</v>
      </c>
      <c r="AX26" s="17">
        <f t="shared" si="43"/>
        <v>2.4799685859049965</v>
      </c>
      <c r="AY26" s="17">
        <f t="shared" si="43"/>
        <v>2.5195445631395796</v>
      </c>
      <c r="AZ26" s="17">
        <f t="shared" si="43"/>
        <v>2.3313039560958537</v>
      </c>
      <c r="BA26" s="17">
        <f t="shared" si="43"/>
        <v>2.3481074432176441</v>
      </c>
      <c r="BB26" s="17">
        <f t="shared" si="43"/>
        <v>1.9150702978080663</v>
      </c>
      <c r="BC26" s="17">
        <f t="shared" si="43"/>
        <v>1.7737610651572788</v>
      </c>
      <c r="BD26" s="17">
        <f t="shared" si="43"/>
        <v>0.80364796244157377</v>
      </c>
      <c r="BE26" s="17"/>
      <c r="BF26"/>
      <c r="BG26" s="13">
        <f t="shared" si="11"/>
        <v>1.0364803376073288</v>
      </c>
      <c r="BH26" s="13"/>
      <c r="BI26" s="18">
        <f>E25</f>
        <v>6.6666666666666666E-2</v>
      </c>
      <c r="BJ26"/>
      <c r="BK26"/>
      <c r="BL26"/>
      <c r="BM26" s="19"/>
      <c r="BN26"/>
      <c r="BO26"/>
    </row>
    <row r="27" spans="1:67" s="20" customFormat="1" x14ac:dyDescent="0.15">
      <c r="A27"/>
      <c r="B27"/>
      <c r="C27"/>
      <c r="D27" s="20">
        <f>1+D25</f>
        <v>10</v>
      </c>
      <c r="E27" s="3">
        <f>$D27*$A$14</f>
        <v>7.407407407407407E-2</v>
      </c>
      <c r="F27" s="13">
        <f>AVERAGE(G26,0)</f>
        <v>0.88688053257863941</v>
      </c>
      <c r="G27" s="13">
        <f>(0.5*H26)+(0.711*F26)</f>
        <v>1.528928850199992</v>
      </c>
      <c r="H27" s="13">
        <f t="shared" ref="H27:AB27" si="44">AVERAGE(I26,G26)</f>
        <v>2.0609342541874613</v>
      </c>
      <c r="I27" s="13">
        <f t="shared" si="44"/>
        <v>2.1231871269519598</v>
      </c>
      <c r="J27" s="13">
        <f t="shared" si="44"/>
        <v>2.4338260031786119</v>
      </c>
      <c r="K27" s="13">
        <f t="shared" si="44"/>
        <v>2.4056362710004251</v>
      </c>
      <c r="L27" s="13">
        <f t="shared" si="44"/>
        <v>2.5234553175686667</v>
      </c>
      <c r="M27" s="13">
        <f t="shared" si="44"/>
        <v>2.4958241735027658</v>
      </c>
      <c r="N27" s="13">
        <f t="shared" si="44"/>
        <v>2.5221659287495486</v>
      </c>
      <c r="O27" s="13">
        <f t="shared" si="44"/>
        <v>2.5132115363158709</v>
      </c>
      <c r="P27" s="13">
        <f t="shared" si="44"/>
        <v>2.5158545485162751</v>
      </c>
      <c r="Q27" s="13">
        <f t="shared" si="44"/>
        <v>2.5147433115312063</v>
      </c>
      <c r="R27" s="13">
        <f t="shared" si="44"/>
        <v>2.5147433115312063</v>
      </c>
      <c r="S27" s="13">
        <f t="shared" si="44"/>
        <v>2.5121179093087358</v>
      </c>
      <c r="T27" s="13">
        <f t="shared" si="44"/>
        <v>2.5121179093087358</v>
      </c>
      <c r="U27" s="13">
        <f t="shared" si="44"/>
        <v>2.4859492584850469</v>
      </c>
      <c r="V27" s="13">
        <f t="shared" si="44"/>
        <v>2.4859492584850469</v>
      </c>
      <c r="W27" s="13">
        <f t="shared" si="44"/>
        <v>2.3688018917786646</v>
      </c>
      <c r="X27" s="13">
        <f t="shared" si="44"/>
        <v>2.3713871649123108</v>
      </c>
      <c r="Y27" s="13">
        <f t="shared" si="44"/>
        <v>2.0615417687540014</v>
      </c>
      <c r="Z27" s="13">
        <f t="shared" si="44"/>
        <v>2.0873595235534017</v>
      </c>
      <c r="AA27" s="13">
        <f t="shared" si="44"/>
        <v>1.5517695354765024</v>
      </c>
      <c r="AB27" s="13">
        <f t="shared" si="44"/>
        <v>1.6680900463992687</v>
      </c>
      <c r="AC27" s="13">
        <f>AVERAGE(AB26,AD26)</f>
        <v>1.0362675533557513</v>
      </c>
      <c r="AD27" s="13">
        <f>AVERAGE(AE26,AC26)</f>
        <v>1.3489541206270925</v>
      </c>
      <c r="AE27" s="13">
        <f>(0.5*AD26)+(0.5*AF26)</f>
        <v>0.81688179959300011</v>
      </c>
      <c r="AF27" s="13">
        <f t="shared" ref="AF27:BB27" si="45">AVERAGE(AG26,AE26)</f>
        <v>1.3489541206270925</v>
      </c>
      <c r="AG27" s="13">
        <f t="shared" si="45"/>
        <v>1.0362675533557513</v>
      </c>
      <c r="AH27" s="13">
        <f t="shared" si="45"/>
        <v>1.6680900463992687</v>
      </c>
      <c r="AI27" s="13">
        <f t="shared" si="45"/>
        <v>1.5517695354765024</v>
      </c>
      <c r="AJ27" s="13">
        <f t="shared" si="45"/>
        <v>2.0873595235534017</v>
      </c>
      <c r="AK27" s="13">
        <f t="shared" si="45"/>
        <v>2.0615417687540014</v>
      </c>
      <c r="AL27" s="13">
        <f t="shared" si="45"/>
        <v>2.3713871649123108</v>
      </c>
      <c r="AM27" s="13">
        <f t="shared" si="45"/>
        <v>2.3688018917786646</v>
      </c>
      <c r="AN27" s="13">
        <f t="shared" si="45"/>
        <v>2.4859492584850469</v>
      </c>
      <c r="AO27" s="13">
        <f t="shared" si="45"/>
        <v>2.4859492584850469</v>
      </c>
      <c r="AP27" s="13">
        <f t="shared" si="45"/>
        <v>2.5121179093087358</v>
      </c>
      <c r="AQ27" s="13">
        <f t="shared" si="45"/>
        <v>2.5121179093087358</v>
      </c>
      <c r="AR27" s="13">
        <f t="shared" si="45"/>
        <v>2.5147433115312063</v>
      </c>
      <c r="AS27" s="13">
        <f t="shared" si="45"/>
        <v>2.5147433115312063</v>
      </c>
      <c r="AT27" s="13">
        <f t="shared" si="45"/>
        <v>2.5158545485162751</v>
      </c>
      <c r="AU27" s="13">
        <f t="shared" si="45"/>
        <v>2.5132115363158709</v>
      </c>
      <c r="AV27" s="13">
        <f t="shared" si="45"/>
        <v>2.5221659287495486</v>
      </c>
      <c r="AW27" s="13">
        <f t="shared" si="45"/>
        <v>2.4958241735027658</v>
      </c>
      <c r="AX27" s="13">
        <f t="shared" si="45"/>
        <v>2.5234553175686667</v>
      </c>
      <c r="AY27" s="13">
        <f t="shared" si="45"/>
        <v>2.4056362710004251</v>
      </c>
      <c r="AZ27" s="13">
        <f t="shared" si="45"/>
        <v>2.4338260031786119</v>
      </c>
      <c r="BA27" s="13">
        <f t="shared" si="45"/>
        <v>2.1231871269519598</v>
      </c>
      <c r="BB27" s="13">
        <f t="shared" si="45"/>
        <v>2.0609342541874613</v>
      </c>
      <c r="BC27" s="13">
        <f>(0.711*BD26)+(0.5*BB26)</f>
        <v>1.528928850199992</v>
      </c>
      <c r="BD27" s="13">
        <f>AVERAGE(BC26,0)</f>
        <v>0.88688053257863941</v>
      </c>
      <c r="BE27" s="13"/>
      <c r="BF27"/>
      <c r="BG27" s="13">
        <f t="shared" si="11"/>
        <v>1.0543368215774211</v>
      </c>
      <c r="BH27" s="13"/>
      <c r="BI27" s="13">
        <f>E27</f>
        <v>7.407407407407407E-2</v>
      </c>
      <c r="BJ27"/>
      <c r="BK27"/>
      <c r="BL27"/>
      <c r="BM27" s="14"/>
      <c r="BN27"/>
      <c r="BO27"/>
    </row>
    <row r="28" spans="1:67" s="15" customFormat="1" x14ac:dyDescent="0.15">
      <c r="A28"/>
      <c r="B28"/>
      <c r="C28"/>
      <c r="E28" s="16"/>
      <c r="F28" s="17">
        <f t="shared" ref="F28:AD28" si="46">F27-((($C$7*F27)/($C$8+F27))*$A$14)</f>
        <v>0.8688693147304718</v>
      </c>
      <c r="G28" s="17">
        <f t="shared" si="46"/>
        <v>1.5065127965721337</v>
      </c>
      <c r="H28" s="17">
        <f t="shared" si="46"/>
        <v>2.0363766844561919</v>
      </c>
      <c r="I28" s="17">
        <f t="shared" si="46"/>
        <v>2.0984302604695722</v>
      </c>
      <c r="J28" s="17">
        <f t="shared" si="46"/>
        <v>2.40819004242302</v>
      </c>
      <c r="K28" s="17">
        <f t="shared" si="46"/>
        <v>2.3800730127600946</v>
      </c>
      <c r="L28" s="17">
        <f t="shared" si="46"/>
        <v>2.49759644334361</v>
      </c>
      <c r="M28" s="17">
        <f t="shared" si="46"/>
        <v>2.4700327189878721</v>
      </c>
      <c r="N28" s="17">
        <f t="shared" si="46"/>
        <v>2.496310175523317</v>
      </c>
      <c r="O28" s="17">
        <f t="shared" si="46"/>
        <v>2.4873775248466576</v>
      </c>
      <c r="P28" s="17">
        <f t="shared" si="46"/>
        <v>2.4900141073792352</v>
      </c>
      <c r="Q28" s="17">
        <f t="shared" si="46"/>
        <v>2.4889055724486351</v>
      </c>
      <c r="R28" s="17">
        <f t="shared" si="46"/>
        <v>2.4889055724486351</v>
      </c>
      <c r="S28" s="17">
        <f t="shared" si="46"/>
        <v>2.4862865613306315</v>
      </c>
      <c r="T28" s="17">
        <f t="shared" si="46"/>
        <v>2.4862865613306315</v>
      </c>
      <c r="U28" s="17">
        <f t="shared" si="46"/>
        <v>2.4601821753649333</v>
      </c>
      <c r="V28" s="17">
        <f t="shared" si="46"/>
        <v>2.4601821753649333</v>
      </c>
      <c r="W28" s="17">
        <f t="shared" si="46"/>
        <v>2.3433355927027386</v>
      </c>
      <c r="X28" s="17">
        <f t="shared" si="46"/>
        <v>2.3459139866612251</v>
      </c>
      <c r="Y28" s="17">
        <f t="shared" si="46"/>
        <v>2.0369822119283185</v>
      </c>
      <c r="Z28" s="17">
        <f t="shared" si="46"/>
        <v>2.0627162987424041</v>
      </c>
      <c r="AA28" s="17">
        <f t="shared" si="46"/>
        <v>1.5292414632875702</v>
      </c>
      <c r="AB28" s="17">
        <f t="shared" si="46"/>
        <v>1.645023927075222</v>
      </c>
      <c r="AC28" s="17">
        <f t="shared" si="46"/>
        <v>1.0169534519557308</v>
      </c>
      <c r="AD28" s="17">
        <f t="shared" si="46"/>
        <v>1.3275048115020265</v>
      </c>
      <c r="AE28" s="17">
        <f>AE27</f>
        <v>0.81688179959300011</v>
      </c>
      <c r="AF28" s="17">
        <f t="shared" ref="AF28:BD28" si="47">AF27-((($C$7*AF27)/($C$8+AF27))*$A$14)</f>
        <v>1.3275048115020265</v>
      </c>
      <c r="AG28" s="17">
        <f t="shared" si="47"/>
        <v>1.0169534519557308</v>
      </c>
      <c r="AH28" s="17">
        <f t="shared" si="47"/>
        <v>1.645023927075222</v>
      </c>
      <c r="AI28" s="17">
        <f t="shared" si="47"/>
        <v>1.5292414632875702</v>
      </c>
      <c r="AJ28" s="17">
        <f t="shared" si="47"/>
        <v>2.0627162987424041</v>
      </c>
      <c r="AK28" s="17">
        <f t="shared" si="47"/>
        <v>2.0369822119283185</v>
      </c>
      <c r="AL28" s="17">
        <f t="shared" si="47"/>
        <v>2.3459139866612251</v>
      </c>
      <c r="AM28" s="17">
        <f t="shared" si="47"/>
        <v>2.3433355927027386</v>
      </c>
      <c r="AN28" s="17">
        <f t="shared" si="47"/>
        <v>2.4601821753649333</v>
      </c>
      <c r="AO28" s="17">
        <f t="shared" si="47"/>
        <v>2.4601821753649333</v>
      </c>
      <c r="AP28" s="17">
        <f t="shared" si="47"/>
        <v>2.4862865613306315</v>
      </c>
      <c r="AQ28" s="17">
        <f t="shared" si="47"/>
        <v>2.4862865613306315</v>
      </c>
      <c r="AR28" s="17">
        <f t="shared" si="47"/>
        <v>2.4889055724486351</v>
      </c>
      <c r="AS28" s="17">
        <f t="shared" si="47"/>
        <v>2.4889055724486351</v>
      </c>
      <c r="AT28" s="17">
        <f t="shared" si="47"/>
        <v>2.4900141073792352</v>
      </c>
      <c r="AU28" s="17">
        <f t="shared" si="47"/>
        <v>2.4873775248466576</v>
      </c>
      <c r="AV28" s="17">
        <f t="shared" si="47"/>
        <v>2.496310175523317</v>
      </c>
      <c r="AW28" s="17">
        <f t="shared" si="47"/>
        <v>2.4700327189878721</v>
      </c>
      <c r="AX28" s="17">
        <f t="shared" si="47"/>
        <v>2.49759644334361</v>
      </c>
      <c r="AY28" s="17">
        <f t="shared" si="47"/>
        <v>2.3800730127600946</v>
      </c>
      <c r="AZ28" s="17">
        <f t="shared" si="47"/>
        <v>2.40819004242302</v>
      </c>
      <c r="BA28" s="17">
        <f t="shared" si="47"/>
        <v>2.0984302604695722</v>
      </c>
      <c r="BB28" s="17">
        <f t="shared" si="47"/>
        <v>2.0363766844561919</v>
      </c>
      <c r="BC28" s="17">
        <f t="shared" si="47"/>
        <v>1.5065127965721337</v>
      </c>
      <c r="BD28" s="17">
        <f t="shared" si="47"/>
        <v>0.8688693147304718</v>
      </c>
      <c r="BE28" s="17"/>
      <c r="BF28"/>
      <c r="BG28" s="13">
        <f t="shared" si="11"/>
        <v>1.0721933055475132</v>
      </c>
      <c r="BH28" s="13"/>
      <c r="BI28" s="18">
        <f>E27</f>
        <v>7.407407407407407E-2</v>
      </c>
      <c r="BJ28"/>
      <c r="BK28"/>
      <c r="BL28"/>
      <c r="BM28" s="19"/>
      <c r="BN28"/>
      <c r="BO28"/>
    </row>
    <row r="29" spans="1:67" s="20" customFormat="1" x14ac:dyDescent="0.15">
      <c r="A29"/>
      <c r="B29"/>
      <c r="C29"/>
      <c r="D29" s="20">
        <f>1+D27</f>
        <v>11</v>
      </c>
      <c r="E29" s="3">
        <f>$D29*$A$14</f>
        <v>8.1481481481481488E-2</v>
      </c>
      <c r="F29" s="13">
        <f>AVERAGE(G28,0)</f>
        <v>0.75325639828606683</v>
      </c>
      <c r="G29" s="13">
        <f>(0.5*H28)+(0.711*F28)</f>
        <v>1.6359544250014615</v>
      </c>
      <c r="H29" s="13">
        <f t="shared" ref="H29:AB29" si="48">AVERAGE(I28,G28)</f>
        <v>1.802471528520853</v>
      </c>
      <c r="I29" s="13">
        <f t="shared" si="48"/>
        <v>2.222283363439606</v>
      </c>
      <c r="J29" s="13">
        <f t="shared" si="48"/>
        <v>2.2392516366148332</v>
      </c>
      <c r="K29" s="13">
        <f t="shared" si="48"/>
        <v>2.4528932428833148</v>
      </c>
      <c r="L29" s="13">
        <f t="shared" si="48"/>
        <v>2.4250528658739832</v>
      </c>
      <c r="M29" s="13">
        <f t="shared" si="48"/>
        <v>2.4969533094334633</v>
      </c>
      <c r="N29" s="13">
        <f t="shared" si="48"/>
        <v>2.4787051219172649</v>
      </c>
      <c r="O29" s="13">
        <f t="shared" si="48"/>
        <v>2.4931621414512763</v>
      </c>
      <c r="P29" s="13">
        <f t="shared" si="48"/>
        <v>2.4881415486476461</v>
      </c>
      <c r="Q29" s="13">
        <f t="shared" si="48"/>
        <v>2.4894598399139349</v>
      </c>
      <c r="R29" s="13">
        <f t="shared" si="48"/>
        <v>2.4875960668896333</v>
      </c>
      <c r="S29" s="13">
        <f t="shared" si="48"/>
        <v>2.4875960668896333</v>
      </c>
      <c r="T29" s="13">
        <f t="shared" si="48"/>
        <v>2.4732343683477822</v>
      </c>
      <c r="U29" s="13">
        <f t="shared" si="48"/>
        <v>2.4732343683477822</v>
      </c>
      <c r="V29" s="13">
        <f t="shared" si="48"/>
        <v>2.401758884033836</v>
      </c>
      <c r="W29" s="13">
        <f t="shared" si="48"/>
        <v>2.403048081013079</v>
      </c>
      <c r="X29" s="13">
        <f t="shared" si="48"/>
        <v>2.1901589023155283</v>
      </c>
      <c r="Y29" s="13">
        <f t="shared" si="48"/>
        <v>2.2043151427018146</v>
      </c>
      <c r="Z29" s="13">
        <f t="shared" si="48"/>
        <v>1.7831118376079442</v>
      </c>
      <c r="AA29" s="13">
        <f t="shared" si="48"/>
        <v>1.8538701129088131</v>
      </c>
      <c r="AB29" s="13">
        <f t="shared" si="48"/>
        <v>1.2730974576216505</v>
      </c>
      <c r="AC29" s="13">
        <f>AVERAGE(AB28,AD28)</f>
        <v>1.4862643692886244</v>
      </c>
      <c r="AD29" s="13">
        <f>AVERAGE(AE28,AC28)</f>
        <v>0.91691762577436542</v>
      </c>
      <c r="AE29" s="13">
        <f>(0.5*AD28)+(0.5*AF28)</f>
        <v>1.3275048115020265</v>
      </c>
      <c r="AF29" s="13">
        <f t="shared" ref="AF29:BB29" si="49">AVERAGE(AG28,AE28)</f>
        <v>0.91691762577436542</v>
      </c>
      <c r="AG29" s="13">
        <f t="shared" si="49"/>
        <v>1.4862643692886244</v>
      </c>
      <c r="AH29" s="13">
        <f t="shared" si="49"/>
        <v>1.2730974576216505</v>
      </c>
      <c r="AI29" s="13">
        <f t="shared" si="49"/>
        <v>1.8538701129088131</v>
      </c>
      <c r="AJ29" s="13">
        <f t="shared" si="49"/>
        <v>1.7831118376079442</v>
      </c>
      <c r="AK29" s="13">
        <f t="shared" si="49"/>
        <v>2.2043151427018146</v>
      </c>
      <c r="AL29" s="13">
        <f t="shared" si="49"/>
        <v>2.1901589023155283</v>
      </c>
      <c r="AM29" s="13">
        <f t="shared" si="49"/>
        <v>2.403048081013079</v>
      </c>
      <c r="AN29" s="13">
        <f t="shared" si="49"/>
        <v>2.401758884033836</v>
      </c>
      <c r="AO29" s="13">
        <f t="shared" si="49"/>
        <v>2.4732343683477822</v>
      </c>
      <c r="AP29" s="13">
        <f t="shared" si="49"/>
        <v>2.4732343683477822</v>
      </c>
      <c r="AQ29" s="13">
        <f t="shared" si="49"/>
        <v>2.4875960668896333</v>
      </c>
      <c r="AR29" s="13">
        <f t="shared" si="49"/>
        <v>2.4875960668896333</v>
      </c>
      <c r="AS29" s="13">
        <f t="shared" si="49"/>
        <v>2.4894598399139349</v>
      </c>
      <c r="AT29" s="13">
        <f t="shared" si="49"/>
        <v>2.4881415486476461</v>
      </c>
      <c r="AU29" s="13">
        <f t="shared" si="49"/>
        <v>2.4931621414512763</v>
      </c>
      <c r="AV29" s="13">
        <f t="shared" si="49"/>
        <v>2.4787051219172649</v>
      </c>
      <c r="AW29" s="13">
        <f t="shared" si="49"/>
        <v>2.4969533094334633</v>
      </c>
      <c r="AX29" s="13">
        <f t="shared" si="49"/>
        <v>2.4250528658739832</v>
      </c>
      <c r="AY29" s="13">
        <f t="shared" si="49"/>
        <v>2.4528932428833148</v>
      </c>
      <c r="AZ29" s="13">
        <f t="shared" si="49"/>
        <v>2.2392516366148332</v>
      </c>
      <c r="BA29" s="13">
        <f t="shared" si="49"/>
        <v>2.222283363439606</v>
      </c>
      <c r="BB29" s="13">
        <f t="shared" si="49"/>
        <v>1.802471528520853</v>
      </c>
      <c r="BC29" s="13">
        <f>(0.711*BD28)+(0.5*BB28)</f>
        <v>1.6359544250014615</v>
      </c>
      <c r="BD29" s="13">
        <f>AVERAGE(0,BC28)</f>
        <v>0.75325639828606683</v>
      </c>
      <c r="BE29" s="13"/>
      <c r="BF29"/>
      <c r="BG29" s="13">
        <f t="shared" si="11"/>
        <v>1.0926293589718352</v>
      </c>
      <c r="BH29" s="13"/>
      <c r="BI29" s="13">
        <f>E29</f>
        <v>8.1481481481481488E-2</v>
      </c>
      <c r="BJ29"/>
      <c r="BK29"/>
      <c r="BL29"/>
      <c r="BM29" s="14"/>
      <c r="BN29"/>
      <c r="BO29"/>
    </row>
    <row r="30" spans="1:67" s="15" customFormat="1" x14ac:dyDescent="0.15">
      <c r="A30"/>
      <c r="B30"/>
      <c r="C30"/>
      <c r="E30" s="16"/>
      <c r="F30" s="17">
        <f t="shared" ref="F30:AD30" si="50">F29-((($C$7*F29)/($C$8+F29))*$A$14)</f>
        <v>0.73662570036121655</v>
      </c>
      <c r="G30" s="17">
        <f t="shared" si="50"/>
        <v>1.6130317712218905</v>
      </c>
      <c r="H30" s="17">
        <f t="shared" si="50"/>
        <v>1.7788441628454539</v>
      </c>
      <c r="I30" s="17">
        <f t="shared" si="50"/>
        <v>2.1972262991704272</v>
      </c>
      <c r="J30" s="17">
        <f t="shared" si="50"/>
        <v>2.2141451454093861</v>
      </c>
      <c r="K30" s="17">
        <f t="shared" si="50"/>
        <v>2.4272088257287172</v>
      </c>
      <c r="L30" s="17">
        <f t="shared" si="50"/>
        <v>2.3994393943389078</v>
      </c>
      <c r="M30" s="17">
        <f t="shared" si="50"/>
        <v>2.4711590775569809</v>
      </c>
      <c r="N30" s="17">
        <f t="shared" si="50"/>
        <v>2.452956011325079</v>
      </c>
      <c r="O30" s="17">
        <f t="shared" si="50"/>
        <v>2.4673772423818909</v>
      </c>
      <c r="P30" s="17">
        <f t="shared" si="50"/>
        <v>2.462369042213183</v>
      </c>
      <c r="Q30" s="17">
        <f t="shared" si="50"/>
        <v>2.4636840757760523</v>
      </c>
      <c r="R30" s="17">
        <f t="shared" si="50"/>
        <v>2.461824909194565</v>
      </c>
      <c r="S30" s="17">
        <f t="shared" si="50"/>
        <v>2.461824909194565</v>
      </c>
      <c r="T30" s="17">
        <f t="shared" si="50"/>
        <v>2.4474988836108684</v>
      </c>
      <c r="U30" s="17">
        <f t="shared" si="50"/>
        <v>2.4474988836108684</v>
      </c>
      <c r="V30" s="17">
        <f t="shared" si="50"/>
        <v>2.3762057265226968</v>
      </c>
      <c r="W30" s="17">
        <f t="shared" si="50"/>
        <v>2.3774915623677679</v>
      </c>
      <c r="X30" s="17">
        <f t="shared" si="50"/>
        <v>2.16519696016644</v>
      </c>
      <c r="Y30" s="17">
        <f t="shared" si="50"/>
        <v>2.1793110308445196</v>
      </c>
      <c r="Z30" s="17">
        <f t="shared" si="50"/>
        <v>1.7595616994999166</v>
      </c>
      <c r="AA30" s="17">
        <f t="shared" si="50"/>
        <v>1.8300432217849159</v>
      </c>
      <c r="AB30" s="17">
        <f t="shared" si="50"/>
        <v>1.2521063905057712</v>
      </c>
      <c r="AC30" s="17">
        <f t="shared" si="50"/>
        <v>1.4640636049278284</v>
      </c>
      <c r="AD30" s="17">
        <f t="shared" si="50"/>
        <v>0.89862601329028791</v>
      </c>
      <c r="AE30" s="17">
        <f>AE29</f>
        <v>1.3275048115020265</v>
      </c>
      <c r="AF30" s="17">
        <f t="shared" ref="AF30:BD30" si="51">AF29-((($C$7*AF29)/($C$8+AF29))*$A$14)</f>
        <v>0.89862601329028791</v>
      </c>
      <c r="AG30" s="17">
        <f t="shared" si="51"/>
        <v>1.4640636049278284</v>
      </c>
      <c r="AH30" s="17">
        <f t="shared" si="51"/>
        <v>1.2521063905057712</v>
      </c>
      <c r="AI30" s="17">
        <f t="shared" si="51"/>
        <v>1.8300432217849159</v>
      </c>
      <c r="AJ30" s="17">
        <f t="shared" si="51"/>
        <v>1.7595616994999166</v>
      </c>
      <c r="AK30" s="17">
        <f t="shared" si="51"/>
        <v>2.1793110308445196</v>
      </c>
      <c r="AL30" s="17">
        <f t="shared" si="51"/>
        <v>2.16519696016644</v>
      </c>
      <c r="AM30" s="17">
        <f t="shared" si="51"/>
        <v>2.3774915623677679</v>
      </c>
      <c r="AN30" s="17">
        <f t="shared" si="51"/>
        <v>2.3762057265226968</v>
      </c>
      <c r="AO30" s="17">
        <f t="shared" si="51"/>
        <v>2.4474988836108684</v>
      </c>
      <c r="AP30" s="17">
        <f t="shared" si="51"/>
        <v>2.4474988836108684</v>
      </c>
      <c r="AQ30" s="17">
        <f t="shared" si="51"/>
        <v>2.461824909194565</v>
      </c>
      <c r="AR30" s="17">
        <f t="shared" si="51"/>
        <v>2.461824909194565</v>
      </c>
      <c r="AS30" s="17">
        <f t="shared" si="51"/>
        <v>2.4636840757760523</v>
      </c>
      <c r="AT30" s="17">
        <f t="shared" si="51"/>
        <v>2.462369042213183</v>
      </c>
      <c r="AU30" s="17">
        <f t="shared" si="51"/>
        <v>2.4673772423818909</v>
      </c>
      <c r="AV30" s="17">
        <f t="shared" si="51"/>
        <v>2.452956011325079</v>
      </c>
      <c r="AW30" s="17">
        <f t="shared" si="51"/>
        <v>2.4711590775569809</v>
      </c>
      <c r="AX30" s="17">
        <f t="shared" si="51"/>
        <v>2.3994393943389078</v>
      </c>
      <c r="AY30" s="17">
        <f t="shared" si="51"/>
        <v>2.4272088257287172</v>
      </c>
      <c r="AZ30" s="17">
        <f t="shared" si="51"/>
        <v>2.2141451454093861</v>
      </c>
      <c r="BA30" s="17">
        <f t="shared" si="51"/>
        <v>2.1972262991704272</v>
      </c>
      <c r="BB30" s="17">
        <f t="shared" si="51"/>
        <v>1.7788441628454539</v>
      </c>
      <c r="BC30" s="17">
        <f t="shared" si="51"/>
        <v>1.6130317712218905</v>
      </c>
      <c r="BD30" s="17">
        <f t="shared" si="51"/>
        <v>0.73662570036121655</v>
      </c>
      <c r="BE30" s="17"/>
      <c r="BF30"/>
      <c r="BG30" s="13">
        <f t="shared" si="11"/>
        <v>1.1130654123961572</v>
      </c>
      <c r="BH30" s="13"/>
      <c r="BI30" s="18">
        <f>E29</f>
        <v>8.1481481481481488E-2</v>
      </c>
      <c r="BJ30"/>
      <c r="BK30"/>
      <c r="BL30"/>
      <c r="BM30" s="19"/>
      <c r="BN30"/>
      <c r="BO30"/>
    </row>
    <row r="31" spans="1:67" s="20" customFormat="1" x14ac:dyDescent="0.15">
      <c r="A31"/>
      <c r="B31"/>
      <c r="C31"/>
      <c r="D31" s="20">
        <f>1+D29</f>
        <v>12</v>
      </c>
      <c r="E31" s="3">
        <f>$D31*$A$14</f>
        <v>8.8888888888888892E-2</v>
      </c>
      <c r="F31" s="13">
        <f>AVERAGE(G30,0)</f>
        <v>0.80651588561094523</v>
      </c>
      <c r="G31" s="13">
        <f>(0.5*H30)+(0.711*F30)</f>
        <v>1.4131629543795519</v>
      </c>
      <c r="H31" s="13">
        <f t="shared" ref="H31:AB31" si="52">AVERAGE(I30,G30)</f>
        <v>1.9051290351961589</v>
      </c>
      <c r="I31" s="13">
        <f t="shared" si="52"/>
        <v>1.99649465412742</v>
      </c>
      <c r="J31" s="13">
        <f t="shared" si="52"/>
        <v>2.3122175624495722</v>
      </c>
      <c r="K31" s="13">
        <f t="shared" si="52"/>
        <v>2.3067922698741468</v>
      </c>
      <c r="L31" s="13">
        <f t="shared" si="52"/>
        <v>2.4491839516428491</v>
      </c>
      <c r="M31" s="13">
        <f t="shared" si="52"/>
        <v>2.4261977028319937</v>
      </c>
      <c r="N31" s="13">
        <f t="shared" si="52"/>
        <v>2.4692681599694359</v>
      </c>
      <c r="O31" s="13">
        <f t="shared" si="52"/>
        <v>2.457662526769131</v>
      </c>
      <c r="P31" s="13">
        <f t="shared" si="52"/>
        <v>2.4655306590789716</v>
      </c>
      <c r="Q31" s="13">
        <f t="shared" si="52"/>
        <v>2.462096975703874</v>
      </c>
      <c r="R31" s="13">
        <f t="shared" si="52"/>
        <v>2.4627544924853089</v>
      </c>
      <c r="S31" s="13">
        <f t="shared" si="52"/>
        <v>2.4546618964027167</v>
      </c>
      <c r="T31" s="13">
        <f t="shared" si="52"/>
        <v>2.4546618964027167</v>
      </c>
      <c r="U31" s="13">
        <f t="shared" si="52"/>
        <v>2.4118523050667826</v>
      </c>
      <c r="V31" s="13">
        <f t="shared" si="52"/>
        <v>2.4124952229893184</v>
      </c>
      <c r="W31" s="13">
        <f t="shared" si="52"/>
        <v>2.2707013433445686</v>
      </c>
      <c r="X31" s="13">
        <f t="shared" si="52"/>
        <v>2.2784012966061438</v>
      </c>
      <c r="Y31" s="13">
        <f t="shared" si="52"/>
        <v>1.9623793298331784</v>
      </c>
      <c r="Z31" s="13">
        <f t="shared" si="52"/>
        <v>2.0046771263147178</v>
      </c>
      <c r="AA31" s="13">
        <f t="shared" si="52"/>
        <v>1.5058340450028438</v>
      </c>
      <c r="AB31" s="13">
        <f t="shared" si="52"/>
        <v>1.6470534133563721</v>
      </c>
      <c r="AC31" s="13">
        <f>AVERAGE(AB30,AD30)</f>
        <v>1.0753662018980297</v>
      </c>
      <c r="AD31" s="13">
        <f>AVERAGE(AE30,AC30)</f>
        <v>1.3957842082149274</v>
      </c>
      <c r="AE31" s="13">
        <f>(0.5*AD30)+(0.5*AF30)</f>
        <v>0.89862601329028791</v>
      </c>
      <c r="AF31" s="13">
        <f t="shared" ref="AF31:BB31" si="53">AVERAGE(AG30,AE30)</f>
        <v>1.3957842082149274</v>
      </c>
      <c r="AG31" s="13">
        <f t="shared" si="53"/>
        <v>1.0753662018980297</v>
      </c>
      <c r="AH31" s="13">
        <f t="shared" si="53"/>
        <v>1.6470534133563721</v>
      </c>
      <c r="AI31" s="13">
        <f t="shared" si="53"/>
        <v>1.5058340450028438</v>
      </c>
      <c r="AJ31" s="13">
        <f t="shared" si="53"/>
        <v>2.0046771263147178</v>
      </c>
      <c r="AK31" s="13">
        <f t="shared" si="53"/>
        <v>1.9623793298331784</v>
      </c>
      <c r="AL31" s="13">
        <f t="shared" si="53"/>
        <v>2.2784012966061438</v>
      </c>
      <c r="AM31" s="13">
        <f t="shared" si="53"/>
        <v>2.2707013433445686</v>
      </c>
      <c r="AN31" s="13">
        <f t="shared" si="53"/>
        <v>2.4124952229893184</v>
      </c>
      <c r="AO31" s="13">
        <f t="shared" si="53"/>
        <v>2.4118523050667826</v>
      </c>
      <c r="AP31" s="13">
        <f t="shared" si="53"/>
        <v>2.4546618964027167</v>
      </c>
      <c r="AQ31" s="13">
        <f t="shared" si="53"/>
        <v>2.4546618964027167</v>
      </c>
      <c r="AR31" s="13">
        <f t="shared" si="53"/>
        <v>2.4627544924853089</v>
      </c>
      <c r="AS31" s="13">
        <f t="shared" si="53"/>
        <v>2.462096975703874</v>
      </c>
      <c r="AT31" s="13">
        <f t="shared" si="53"/>
        <v>2.4655306590789716</v>
      </c>
      <c r="AU31" s="13">
        <f t="shared" si="53"/>
        <v>2.457662526769131</v>
      </c>
      <c r="AV31" s="13">
        <f t="shared" si="53"/>
        <v>2.4692681599694359</v>
      </c>
      <c r="AW31" s="13">
        <f t="shared" si="53"/>
        <v>2.4261977028319937</v>
      </c>
      <c r="AX31" s="13">
        <f t="shared" si="53"/>
        <v>2.4491839516428491</v>
      </c>
      <c r="AY31" s="13">
        <f t="shared" si="53"/>
        <v>2.3067922698741468</v>
      </c>
      <c r="AZ31" s="13">
        <f t="shared" si="53"/>
        <v>2.3122175624495722</v>
      </c>
      <c r="BA31" s="13">
        <f t="shared" si="53"/>
        <v>1.99649465412742</v>
      </c>
      <c r="BB31" s="13">
        <f t="shared" si="53"/>
        <v>1.9051290351961589</v>
      </c>
      <c r="BC31" s="13">
        <f>(0.711*BD30)+(0.5*BB30)</f>
        <v>1.4131629543795519</v>
      </c>
      <c r="BD31" s="13">
        <f>AVERAGE(BC30,0)</f>
        <v>0.80651588561094523</v>
      </c>
      <c r="BE31" s="13"/>
      <c r="BF31"/>
      <c r="BG31" s="13">
        <f t="shared" si="11"/>
        <v>1.1247061983364877</v>
      </c>
      <c r="BH31" s="13"/>
      <c r="BI31" s="13">
        <f>E31</f>
        <v>8.8888888888888892E-2</v>
      </c>
      <c r="BJ31"/>
      <c r="BK31"/>
      <c r="BL31"/>
      <c r="BM31" s="14"/>
      <c r="BN31"/>
      <c r="BO31"/>
    </row>
    <row r="32" spans="1:67" s="15" customFormat="1" x14ac:dyDescent="0.15">
      <c r="B32"/>
      <c r="C32"/>
      <c r="E32" s="16"/>
      <c r="F32" s="17">
        <f t="shared" ref="F32:AD32" si="54">F31-((($C$7*F31)/($C$8+F31))*$A$14)</f>
        <v>0.78930707193092764</v>
      </c>
      <c r="G32" s="17">
        <f t="shared" si="54"/>
        <v>1.3913505382621569</v>
      </c>
      <c r="H32" s="17">
        <f t="shared" si="54"/>
        <v>1.8811107682850454</v>
      </c>
      <c r="I32" s="17">
        <f t="shared" si="54"/>
        <v>1.9721527951744173</v>
      </c>
      <c r="J32" s="17">
        <f t="shared" si="54"/>
        <v>2.2869047101704179</v>
      </c>
      <c r="K32" s="17">
        <f t="shared" si="54"/>
        <v>2.281494425592594</v>
      </c>
      <c r="L32" s="17">
        <f t="shared" si="54"/>
        <v>2.4235089162374592</v>
      </c>
      <c r="M32" s="17">
        <f t="shared" si="54"/>
        <v>2.4005812896186018</v>
      </c>
      <c r="N32" s="17">
        <f t="shared" si="54"/>
        <v>2.4435425824490609</v>
      </c>
      <c r="O32" s="17">
        <f t="shared" si="54"/>
        <v>2.4319660784610799</v>
      </c>
      <c r="P32" s="17">
        <f t="shared" si="54"/>
        <v>2.4398144396453749</v>
      </c>
      <c r="Q32" s="17">
        <f t="shared" si="54"/>
        <v>2.4363893726645403</v>
      </c>
      <c r="R32" s="17">
        <f t="shared" si="54"/>
        <v>2.4370452380782015</v>
      </c>
      <c r="S32" s="17">
        <f t="shared" si="54"/>
        <v>2.4289730134453293</v>
      </c>
      <c r="T32" s="17">
        <f t="shared" si="54"/>
        <v>2.4289730134453293</v>
      </c>
      <c r="U32" s="17">
        <f t="shared" si="54"/>
        <v>2.386272905045653</v>
      </c>
      <c r="V32" s="17">
        <f t="shared" si="54"/>
        <v>2.3869141570275456</v>
      </c>
      <c r="W32" s="17">
        <f t="shared" si="54"/>
        <v>2.245504696140018</v>
      </c>
      <c r="X32" s="17">
        <f t="shared" si="54"/>
        <v>2.253182858712671</v>
      </c>
      <c r="Y32" s="17">
        <f t="shared" si="54"/>
        <v>1.938155775626806</v>
      </c>
      <c r="Z32" s="17">
        <f t="shared" si="54"/>
        <v>1.9803073232774042</v>
      </c>
      <c r="AA32" s="17">
        <f t="shared" si="54"/>
        <v>1.4835335323666137</v>
      </c>
      <c r="AB32" s="17">
        <f t="shared" si="54"/>
        <v>1.6240807800248616</v>
      </c>
      <c r="AC32" s="17">
        <f t="shared" si="54"/>
        <v>1.0557457424351482</v>
      </c>
      <c r="AD32" s="17">
        <f t="shared" si="54"/>
        <v>1.3740679552633486</v>
      </c>
      <c r="AE32" s="17">
        <f>AE31</f>
        <v>0.89862601329028791</v>
      </c>
      <c r="AF32" s="17">
        <f t="shared" ref="AF32:BD32" si="55">AF31-((($C$7*AF31)/($C$8+AF31))*$A$14)</f>
        <v>1.3740679552633486</v>
      </c>
      <c r="AG32" s="17">
        <f t="shared" si="55"/>
        <v>1.0557457424351482</v>
      </c>
      <c r="AH32" s="17">
        <f t="shared" si="55"/>
        <v>1.6240807800248616</v>
      </c>
      <c r="AI32" s="17">
        <f t="shared" si="55"/>
        <v>1.4835335323666137</v>
      </c>
      <c r="AJ32" s="17">
        <f t="shared" si="55"/>
        <v>1.9803073232774042</v>
      </c>
      <c r="AK32" s="17">
        <f t="shared" si="55"/>
        <v>1.938155775626806</v>
      </c>
      <c r="AL32" s="17">
        <f t="shared" si="55"/>
        <v>2.253182858712671</v>
      </c>
      <c r="AM32" s="17">
        <f t="shared" si="55"/>
        <v>2.245504696140018</v>
      </c>
      <c r="AN32" s="17">
        <f t="shared" si="55"/>
        <v>2.3869141570275456</v>
      </c>
      <c r="AO32" s="17">
        <f t="shared" si="55"/>
        <v>2.386272905045653</v>
      </c>
      <c r="AP32" s="17">
        <f t="shared" si="55"/>
        <v>2.4289730134453293</v>
      </c>
      <c r="AQ32" s="17">
        <f t="shared" si="55"/>
        <v>2.4289730134453293</v>
      </c>
      <c r="AR32" s="17">
        <f t="shared" si="55"/>
        <v>2.4370452380782015</v>
      </c>
      <c r="AS32" s="17">
        <f t="shared" si="55"/>
        <v>2.4363893726645403</v>
      </c>
      <c r="AT32" s="17">
        <f t="shared" si="55"/>
        <v>2.4398144396453749</v>
      </c>
      <c r="AU32" s="17">
        <f t="shared" si="55"/>
        <v>2.4319660784610799</v>
      </c>
      <c r="AV32" s="17">
        <f t="shared" si="55"/>
        <v>2.4435425824490609</v>
      </c>
      <c r="AW32" s="17">
        <f t="shared" si="55"/>
        <v>2.4005812896186018</v>
      </c>
      <c r="AX32" s="17">
        <f t="shared" si="55"/>
        <v>2.4235089162374592</v>
      </c>
      <c r="AY32" s="17">
        <f t="shared" si="55"/>
        <v>2.281494425592594</v>
      </c>
      <c r="AZ32" s="17">
        <f t="shared" si="55"/>
        <v>2.2869047101704179</v>
      </c>
      <c r="BA32" s="17">
        <f t="shared" si="55"/>
        <v>1.9721527951744173</v>
      </c>
      <c r="BB32" s="17">
        <f t="shared" si="55"/>
        <v>1.8811107682850454</v>
      </c>
      <c r="BC32" s="17">
        <f t="shared" si="55"/>
        <v>1.3913505382621569</v>
      </c>
      <c r="BD32" s="17">
        <f t="shared" si="55"/>
        <v>0.78930707193092764</v>
      </c>
      <c r="BE32" s="17"/>
      <c r="BF32"/>
      <c r="BG32" s="13">
        <f t="shared" si="11"/>
        <v>1.1363469842768184</v>
      </c>
      <c r="BH32" s="13"/>
      <c r="BI32" s="18">
        <f>E31</f>
        <v>8.8888888888888892E-2</v>
      </c>
      <c r="BJ32"/>
      <c r="BK32"/>
      <c r="BL32"/>
      <c r="BM32" s="19"/>
      <c r="BN32"/>
      <c r="BO32"/>
    </row>
    <row r="33" spans="1:67" s="20" customFormat="1" x14ac:dyDescent="0.15">
      <c r="B33" s="13"/>
      <c r="C33" s="13"/>
      <c r="D33" s="20">
        <f>1+D31</f>
        <v>13</v>
      </c>
      <c r="E33" s="3">
        <f>$D33*$A$14</f>
        <v>9.6296296296296297E-2</v>
      </c>
      <c r="F33" s="13">
        <f>AVERAGE(G32,0)</f>
        <v>0.69567526913107847</v>
      </c>
      <c r="G33" s="13">
        <f>(0.5*H32)+(0.711*F32)</f>
        <v>1.5017527122854122</v>
      </c>
      <c r="H33" s="13">
        <f t="shared" ref="H33:AB33" si="56">AVERAGE(I32,G32)</f>
        <v>1.681751666718287</v>
      </c>
      <c r="I33" s="13">
        <f t="shared" si="56"/>
        <v>2.0840077392277316</v>
      </c>
      <c r="J33" s="13">
        <f t="shared" si="56"/>
        <v>2.1268236103835054</v>
      </c>
      <c r="K33" s="13">
        <f t="shared" si="56"/>
        <v>2.3552068132039388</v>
      </c>
      <c r="L33" s="13">
        <f t="shared" si="56"/>
        <v>2.3410378576055981</v>
      </c>
      <c r="M33" s="13">
        <f t="shared" si="56"/>
        <v>2.4335257493432598</v>
      </c>
      <c r="N33" s="13">
        <f t="shared" si="56"/>
        <v>2.4162736840398411</v>
      </c>
      <c r="O33" s="13">
        <f t="shared" si="56"/>
        <v>2.4416785110472179</v>
      </c>
      <c r="P33" s="13">
        <f t="shared" si="56"/>
        <v>2.4341777255628099</v>
      </c>
      <c r="Q33" s="13">
        <f t="shared" si="56"/>
        <v>2.4384298388617882</v>
      </c>
      <c r="R33" s="13">
        <f t="shared" si="56"/>
        <v>2.4326811930549348</v>
      </c>
      <c r="S33" s="13">
        <f t="shared" si="56"/>
        <v>2.4330091257617656</v>
      </c>
      <c r="T33" s="13">
        <f t="shared" si="56"/>
        <v>2.407622959245491</v>
      </c>
      <c r="U33" s="13">
        <f t="shared" si="56"/>
        <v>2.4079435852364375</v>
      </c>
      <c r="V33" s="13">
        <f t="shared" si="56"/>
        <v>2.3158888005928358</v>
      </c>
      <c r="W33" s="13">
        <f t="shared" si="56"/>
        <v>2.3200485078701085</v>
      </c>
      <c r="X33" s="13">
        <f t="shared" si="56"/>
        <v>2.0918302358834122</v>
      </c>
      <c r="Y33" s="13">
        <f t="shared" si="56"/>
        <v>2.1167450909950376</v>
      </c>
      <c r="Z33" s="13">
        <f t="shared" si="56"/>
        <v>1.7108446539967099</v>
      </c>
      <c r="AA33" s="13">
        <f t="shared" si="56"/>
        <v>1.8021940516511328</v>
      </c>
      <c r="AB33" s="13">
        <f t="shared" si="56"/>
        <v>1.2696396374008809</v>
      </c>
      <c r="AC33" s="13">
        <f>AVERAGE(AB32,AD32)</f>
        <v>1.4990743676441052</v>
      </c>
      <c r="AD33" s="13">
        <f>AVERAGE(AE32,AC32)</f>
        <v>0.97718587786271804</v>
      </c>
      <c r="AE33" s="13">
        <f>(0.5*AD32)+(0.5*AF32)</f>
        <v>1.3740679552633486</v>
      </c>
      <c r="AF33" s="13">
        <f t="shared" ref="AF33:BB33" si="57">AVERAGE(AG32,AE32)</f>
        <v>0.97718587786271804</v>
      </c>
      <c r="AG33" s="13">
        <f t="shared" si="57"/>
        <v>1.4990743676441052</v>
      </c>
      <c r="AH33" s="13">
        <f t="shared" si="57"/>
        <v>1.2696396374008809</v>
      </c>
      <c r="AI33" s="13">
        <f t="shared" si="57"/>
        <v>1.8021940516511328</v>
      </c>
      <c r="AJ33" s="13">
        <f t="shared" si="57"/>
        <v>1.7108446539967099</v>
      </c>
      <c r="AK33" s="13">
        <f t="shared" si="57"/>
        <v>2.1167450909950376</v>
      </c>
      <c r="AL33" s="13">
        <f t="shared" si="57"/>
        <v>2.0918302358834122</v>
      </c>
      <c r="AM33" s="13">
        <f t="shared" si="57"/>
        <v>2.3200485078701085</v>
      </c>
      <c r="AN33" s="13">
        <f t="shared" si="57"/>
        <v>2.3158888005928358</v>
      </c>
      <c r="AO33" s="13">
        <f t="shared" si="57"/>
        <v>2.4079435852364375</v>
      </c>
      <c r="AP33" s="13">
        <f t="shared" si="57"/>
        <v>2.407622959245491</v>
      </c>
      <c r="AQ33" s="13">
        <f t="shared" si="57"/>
        <v>2.4330091257617656</v>
      </c>
      <c r="AR33" s="13">
        <f t="shared" si="57"/>
        <v>2.4326811930549348</v>
      </c>
      <c r="AS33" s="13">
        <f t="shared" si="57"/>
        <v>2.4384298388617882</v>
      </c>
      <c r="AT33" s="13">
        <f t="shared" si="57"/>
        <v>2.4341777255628099</v>
      </c>
      <c r="AU33" s="13">
        <f t="shared" si="57"/>
        <v>2.4416785110472179</v>
      </c>
      <c r="AV33" s="13">
        <f t="shared" si="57"/>
        <v>2.4162736840398411</v>
      </c>
      <c r="AW33" s="13">
        <f t="shared" si="57"/>
        <v>2.4335257493432598</v>
      </c>
      <c r="AX33" s="13">
        <f t="shared" si="57"/>
        <v>2.3410378576055981</v>
      </c>
      <c r="AY33" s="13">
        <f t="shared" si="57"/>
        <v>2.3552068132039388</v>
      </c>
      <c r="AZ33" s="13">
        <f t="shared" si="57"/>
        <v>2.1268236103835054</v>
      </c>
      <c r="BA33" s="13">
        <f t="shared" si="57"/>
        <v>2.0840077392277316</v>
      </c>
      <c r="BB33" s="13">
        <f t="shared" si="57"/>
        <v>1.681751666718287</v>
      </c>
      <c r="BC33" s="13">
        <f>(0.711*BD32)+(0.5*BB32)</f>
        <v>1.5017527122854122</v>
      </c>
      <c r="BD33" s="13">
        <f>AVERAGE(0,BC32)</f>
        <v>0.69567526913107847</v>
      </c>
      <c r="BE33" s="13"/>
      <c r="BF33"/>
      <c r="BG33" s="13">
        <f t="shared" si="11"/>
        <v>1.1512806253825647</v>
      </c>
      <c r="BH33" s="13"/>
      <c r="BI33" s="13">
        <f>E33</f>
        <v>9.6296296296296297E-2</v>
      </c>
      <c r="BJ33"/>
      <c r="BK33"/>
      <c r="BL33"/>
      <c r="BM33" s="14"/>
      <c r="BN33"/>
      <c r="BO33"/>
    </row>
    <row r="34" spans="1:67" s="15" customFormat="1" x14ac:dyDescent="0.15">
      <c r="B34" s="18"/>
      <c r="C34" s="13"/>
      <c r="E34" s="16"/>
      <c r="F34" s="17">
        <f t="shared" ref="F34:AD34" si="58">F33-((($C$7*F33)/($C$8+F33))*$A$14)</f>
        <v>0.67971654390185554</v>
      </c>
      <c r="G34" s="17">
        <f t="shared" si="58"/>
        <v>1.4794728613354449</v>
      </c>
      <c r="H34" s="17">
        <f t="shared" si="58"/>
        <v>1.6586256914044386</v>
      </c>
      <c r="I34" s="17">
        <f t="shared" si="58"/>
        <v>2.0593752913889305</v>
      </c>
      <c r="J34" s="17">
        <f t="shared" si="58"/>
        <v>2.1020553659270678</v>
      </c>
      <c r="K34" s="17">
        <f t="shared" si="58"/>
        <v>2.3297768760829562</v>
      </c>
      <c r="L34" s="17">
        <f t="shared" si="58"/>
        <v>2.315646154476422</v>
      </c>
      <c r="M34" s="17">
        <f t="shared" si="58"/>
        <v>2.4078905562344848</v>
      </c>
      <c r="N34" s="17">
        <f t="shared" si="58"/>
        <v>2.3906828408044576</v>
      </c>
      <c r="O34" s="17">
        <f t="shared" si="58"/>
        <v>2.4160225249075724</v>
      </c>
      <c r="P34" s="17">
        <f t="shared" si="58"/>
        <v>2.4085408657552518</v>
      </c>
      <c r="Q34" s="17">
        <f t="shared" si="58"/>
        <v>2.4127821256012512</v>
      </c>
      <c r="R34" s="17">
        <f t="shared" si="58"/>
        <v>2.4070481599584341</v>
      </c>
      <c r="S34" s="17">
        <f t="shared" si="58"/>
        <v>2.4073752538193807</v>
      </c>
      <c r="T34" s="17">
        <f t="shared" si="58"/>
        <v>2.3820545351333786</v>
      </c>
      <c r="U34" s="17">
        <f t="shared" si="58"/>
        <v>2.3823743280223093</v>
      </c>
      <c r="V34" s="17">
        <f t="shared" si="58"/>
        <v>2.2905658224005894</v>
      </c>
      <c r="W34" s="17">
        <f t="shared" si="58"/>
        <v>2.2947140854640899</v>
      </c>
      <c r="X34" s="17">
        <f t="shared" si="58"/>
        <v>2.0671726755723769</v>
      </c>
      <c r="Y34" s="17">
        <f t="shared" si="58"/>
        <v>2.0920084507393066</v>
      </c>
      <c r="Z34" s="17">
        <f t="shared" si="58"/>
        <v>1.6875934007819817</v>
      </c>
      <c r="AA34" s="17">
        <f t="shared" si="58"/>
        <v>1.7785677846764363</v>
      </c>
      <c r="AB34" s="17">
        <f t="shared" si="58"/>
        <v>1.2486702669192311</v>
      </c>
      <c r="AC34" s="17">
        <f t="shared" si="58"/>
        <v>1.4768081159899946</v>
      </c>
      <c r="AD34" s="17">
        <f t="shared" si="58"/>
        <v>0.95836057771327365</v>
      </c>
      <c r="AE34" s="17">
        <f>AE33</f>
        <v>1.3740679552633486</v>
      </c>
      <c r="AF34" s="17">
        <f t="shared" ref="AF34:BD34" si="59">AF33-((($C$7*AF33)/($C$8+AF33))*$A$14)</f>
        <v>0.95836057771327365</v>
      </c>
      <c r="AG34" s="17">
        <f t="shared" si="59"/>
        <v>1.4768081159899946</v>
      </c>
      <c r="AH34" s="17">
        <f t="shared" si="59"/>
        <v>1.2486702669192311</v>
      </c>
      <c r="AI34" s="17">
        <f t="shared" si="59"/>
        <v>1.7785677846764363</v>
      </c>
      <c r="AJ34" s="17">
        <f t="shared" si="59"/>
        <v>1.6875934007819817</v>
      </c>
      <c r="AK34" s="17">
        <f t="shared" si="59"/>
        <v>2.0920084507393066</v>
      </c>
      <c r="AL34" s="17">
        <f t="shared" si="59"/>
        <v>2.0671726755723769</v>
      </c>
      <c r="AM34" s="17">
        <f t="shared" si="59"/>
        <v>2.2947140854640899</v>
      </c>
      <c r="AN34" s="17">
        <f t="shared" si="59"/>
        <v>2.2905658224005894</v>
      </c>
      <c r="AO34" s="17">
        <f t="shared" si="59"/>
        <v>2.3823743280223093</v>
      </c>
      <c r="AP34" s="17">
        <f t="shared" si="59"/>
        <v>2.3820545351333786</v>
      </c>
      <c r="AQ34" s="17">
        <f t="shared" si="59"/>
        <v>2.4073752538193807</v>
      </c>
      <c r="AR34" s="17">
        <f t="shared" si="59"/>
        <v>2.4070481599584341</v>
      </c>
      <c r="AS34" s="17">
        <f t="shared" si="59"/>
        <v>2.4127821256012512</v>
      </c>
      <c r="AT34" s="17">
        <f t="shared" si="59"/>
        <v>2.4085408657552518</v>
      </c>
      <c r="AU34" s="17">
        <f t="shared" si="59"/>
        <v>2.4160225249075724</v>
      </c>
      <c r="AV34" s="17">
        <f t="shared" si="59"/>
        <v>2.3906828408044576</v>
      </c>
      <c r="AW34" s="17">
        <f t="shared" si="59"/>
        <v>2.4078905562344848</v>
      </c>
      <c r="AX34" s="17">
        <f t="shared" si="59"/>
        <v>2.315646154476422</v>
      </c>
      <c r="AY34" s="17">
        <f t="shared" si="59"/>
        <v>2.3297768760829562</v>
      </c>
      <c r="AZ34" s="17">
        <f t="shared" si="59"/>
        <v>2.1020553659270678</v>
      </c>
      <c r="BA34" s="17">
        <f t="shared" si="59"/>
        <v>2.0593752913889305</v>
      </c>
      <c r="BB34" s="17">
        <f t="shared" si="59"/>
        <v>1.6586256914044386</v>
      </c>
      <c r="BC34" s="17">
        <f t="shared" si="59"/>
        <v>1.4794728613354449</v>
      </c>
      <c r="BD34" s="17">
        <f t="shared" si="59"/>
        <v>0.67971654390185554</v>
      </c>
      <c r="BE34" s="17"/>
      <c r="BF34"/>
      <c r="BG34" s="13">
        <f t="shared" si="11"/>
        <v>1.1662142664883111</v>
      </c>
      <c r="BH34" s="13"/>
      <c r="BI34" s="18">
        <f>E33</f>
        <v>9.6296296296296297E-2</v>
      </c>
      <c r="BJ34"/>
      <c r="BK34"/>
      <c r="BL34"/>
      <c r="BM34" s="19"/>
      <c r="BN34"/>
      <c r="BO34"/>
    </row>
    <row r="35" spans="1:67" s="20" customFormat="1" x14ac:dyDescent="0.15">
      <c r="A35" s="15"/>
      <c r="B35" s="18"/>
      <c r="C35" s="13"/>
      <c r="D35" s="20">
        <f>1+D33</f>
        <v>14</v>
      </c>
      <c r="E35" s="3">
        <f>$D35*$A$14</f>
        <v>0.10370370370370371</v>
      </c>
      <c r="F35" s="13">
        <f>AVERAGE(G34,0)</f>
        <v>0.73973643066772243</v>
      </c>
      <c r="G35" s="13">
        <f>(0.5*H34)+(0.711*F34)</f>
        <v>1.3125913084164385</v>
      </c>
      <c r="H35" s="13">
        <f t="shared" ref="H35:AB35" si="60">AVERAGE(I34,G34)</f>
        <v>1.7694240763621876</v>
      </c>
      <c r="I35" s="13">
        <f t="shared" si="60"/>
        <v>1.8803405286657533</v>
      </c>
      <c r="J35" s="13">
        <f t="shared" si="60"/>
        <v>2.1945760837359432</v>
      </c>
      <c r="K35" s="13">
        <f t="shared" si="60"/>
        <v>2.2088507602017451</v>
      </c>
      <c r="L35" s="13">
        <f t="shared" si="60"/>
        <v>2.3688337161587203</v>
      </c>
      <c r="M35" s="13">
        <f t="shared" si="60"/>
        <v>2.3531644976404396</v>
      </c>
      <c r="N35" s="13">
        <f t="shared" si="60"/>
        <v>2.4119565405710288</v>
      </c>
      <c r="O35" s="13">
        <f t="shared" si="60"/>
        <v>2.3996118532798549</v>
      </c>
      <c r="P35" s="13">
        <f t="shared" si="60"/>
        <v>2.4144023252544118</v>
      </c>
      <c r="Q35" s="13">
        <f t="shared" si="60"/>
        <v>2.4077945128568432</v>
      </c>
      <c r="R35" s="13">
        <f t="shared" si="60"/>
        <v>2.4100786897103159</v>
      </c>
      <c r="S35" s="13">
        <f t="shared" si="60"/>
        <v>2.3945513475459066</v>
      </c>
      <c r="T35" s="13">
        <f t="shared" si="60"/>
        <v>2.394874790920845</v>
      </c>
      <c r="U35" s="13">
        <f t="shared" si="60"/>
        <v>2.336310178766984</v>
      </c>
      <c r="V35" s="13">
        <f t="shared" si="60"/>
        <v>2.3385442067431996</v>
      </c>
      <c r="W35" s="13">
        <f t="shared" si="60"/>
        <v>2.1788692489864832</v>
      </c>
      <c r="X35" s="13">
        <f t="shared" si="60"/>
        <v>2.1933612681016985</v>
      </c>
      <c r="Y35" s="13">
        <f t="shared" si="60"/>
        <v>1.8773830381771792</v>
      </c>
      <c r="Z35" s="13">
        <f t="shared" si="60"/>
        <v>1.9352881177078713</v>
      </c>
      <c r="AA35" s="13">
        <f t="shared" si="60"/>
        <v>1.4681318338506064</v>
      </c>
      <c r="AB35" s="13">
        <f t="shared" si="60"/>
        <v>1.6276879503332156</v>
      </c>
      <c r="AC35" s="13">
        <f>AVERAGE(AB34,AD34)</f>
        <v>1.1035154223162524</v>
      </c>
      <c r="AD35" s="13">
        <f>AVERAGE(AE34,AC34)</f>
        <v>1.4254380356266716</v>
      </c>
      <c r="AE35" s="13">
        <f>(0.5*AD34)+(0.5*AF34)</f>
        <v>0.95836057771327365</v>
      </c>
      <c r="AF35" s="13">
        <f t="shared" ref="AF35:BB35" si="61">AVERAGE(AG34,AE34)</f>
        <v>1.4254380356266716</v>
      </c>
      <c r="AG35" s="13">
        <f t="shared" si="61"/>
        <v>1.1035154223162524</v>
      </c>
      <c r="AH35" s="13">
        <f t="shared" si="61"/>
        <v>1.6276879503332156</v>
      </c>
      <c r="AI35" s="13">
        <f t="shared" si="61"/>
        <v>1.4681318338506064</v>
      </c>
      <c r="AJ35" s="13">
        <f t="shared" si="61"/>
        <v>1.9352881177078713</v>
      </c>
      <c r="AK35" s="13">
        <f t="shared" si="61"/>
        <v>1.8773830381771792</v>
      </c>
      <c r="AL35" s="13">
        <f t="shared" si="61"/>
        <v>2.1933612681016985</v>
      </c>
      <c r="AM35" s="13">
        <f t="shared" si="61"/>
        <v>2.1788692489864832</v>
      </c>
      <c r="AN35" s="13">
        <f t="shared" si="61"/>
        <v>2.3385442067431996</v>
      </c>
      <c r="AO35" s="13">
        <f t="shared" si="61"/>
        <v>2.336310178766984</v>
      </c>
      <c r="AP35" s="13">
        <f t="shared" si="61"/>
        <v>2.394874790920845</v>
      </c>
      <c r="AQ35" s="13">
        <f t="shared" si="61"/>
        <v>2.3945513475459066</v>
      </c>
      <c r="AR35" s="13">
        <f t="shared" si="61"/>
        <v>2.4100786897103159</v>
      </c>
      <c r="AS35" s="13">
        <f t="shared" si="61"/>
        <v>2.4077945128568432</v>
      </c>
      <c r="AT35" s="13">
        <f t="shared" si="61"/>
        <v>2.4144023252544118</v>
      </c>
      <c r="AU35" s="13">
        <f t="shared" si="61"/>
        <v>2.3996118532798549</v>
      </c>
      <c r="AV35" s="13">
        <f t="shared" si="61"/>
        <v>2.4119565405710288</v>
      </c>
      <c r="AW35" s="13">
        <f t="shared" si="61"/>
        <v>2.3531644976404396</v>
      </c>
      <c r="AX35" s="13">
        <f t="shared" si="61"/>
        <v>2.3688337161587203</v>
      </c>
      <c r="AY35" s="13">
        <f t="shared" si="61"/>
        <v>2.2088507602017451</v>
      </c>
      <c r="AZ35" s="13">
        <f t="shared" si="61"/>
        <v>2.1945760837359432</v>
      </c>
      <c r="BA35" s="13">
        <f t="shared" si="61"/>
        <v>1.8803405286657533</v>
      </c>
      <c r="BB35" s="13">
        <f t="shared" si="61"/>
        <v>1.7694240763621876</v>
      </c>
      <c r="BC35" s="13">
        <f>(0.711*BD34)+(0.5*BB34)</f>
        <v>1.3125913084164385</v>
      </c>
      <c r="BD35" s="13">
        <f>AVERAGE(BC34,0)</f>
        <v>0.73973643066772243</v>
      </c>
      <c r="BE35" s="13"/>
      <c r="BF35"/>
      <c r="BG35" s="13">
        <f t="shared" si="11"/>
        <v>1.1735869302029325</v>
      </c>
      <c r="BH35" s="13"/>
      <c r="BI35" s="13">
        <f>E35</f>
        <v>0.10370370370370371</v>
      </c>
      <c r="BJ35"/>
      <c r="BK35"/>
      <c r="BL35"/>
      <c r="BM35" s="14"/>
      <c r="BN35"/>
      <c r="BO35"/>
    </row>
    <row r="36" spans="1:67" s="15" customFormat="1" x14ac:dyDescent="0.15">
      <c r="B36" s="18"/>
      <c r="C36" s="13"/>
      <c r="E36" s="16"/>
      <c r="F36" s="17">
        <f t="shared" ref="F36:AD36" si="62">F35-((($C$7*F35)/($C$8+F35))*$A$14)</f>
        <v>0.72325893657397422</v>
      </c>
      <c r="G36" s="17">
        <f t="shared" si="62"/>
        <v>1.2913575174053467</v>
      </c>
      <c r="H36" s="17">
        <f t="shared" si="62"/>
        <v>1.7459292477648276</v>
      </c>
      <c r="I36" s="17">
        <f t="shared" si="62"/>
        <v>1.8564138890789972</v>
      </c>
      <c r="J36" s="17">
        <f t="shared" si="62"/>
        <v>2.1696009402624097</v>
      </c>
      <c r="K36" s="17">
        <f t="shared" si="62"/>
        <v>2.1838332217910441</v>
      </c>
      <c r="L36" s="17">
        <f t="shared" si="62"/>
        <v>2.3433673323323618</v>
      </c>
      <c r="M36" s="17">
        <f t="shared" si="62"/>
        <v>2.3277400502431989</v>
      </c>
      <c r="N36" s="17">
        <f t="shared" si="62"/>
        <v>2.3863768704073776</v>
      </c>
      <c r="O36" s="17">
        <f t="shared" si="62"/>
        <v>2.374064299456458</v>
      </c>
      <c r="P36" s="17">
        <f t="shared" si="62"/>
        <v>2.3888163215193408</v>
      </c>
      <c r="Q36" s="17">
        <f t="shared" si="62"/>
        <v>2.3822256429657016</v>
      </c>
      <c r="R36" s="17">
        <f t="shared" si="62"/>
        <v>2.3845038889950434</v>
      </c>
      <c r="S36" s="17">
        <f t="shared" si="62"/>
        <v>2.3690170314821768</v>
      </c>
      <c r="T36" s="17">
        <f t="shared" si="62"/>
        <v>2.3693396275002829</v>
      </c>
      <c r="U36" s="17">
        <f t="shared" si="62"/>
        <v>2.3109313103249196</v>
      </c>
      <c r="V36" s="17">
        <f t="shared" si="62"/>
        <v>2.3131592685196205</v>
      </c>
      <c r="W36" s="17">
        <f t="shared" si="62"/>
        <v>2.1539412265513889</v>
      </c>
      <c r="X36" s="17">
        <f t="shared" si="62"/>
        <v>2.1683897513533243</v>
      </c>
      <c r="Y36" s="17">
        <f t="shared" si="62"/>
        <v>1.8534674446912107</v>
      </c>
      <c r="Z36" s="17">
        <f t="shared" si="62"/>
        <v>1.9111606278020858</v>
      </c>
      <c r="AA36" s="17">
        <f t="shared" si="62"/>
        <v>1.4460250425182788</v>
      </c>
      <c r="AB36" s="17">
        <f t="shared" si="62"/>
        <v>1.6048028204939859</v>
      </c>
      <c r="AC36" s="17">
        <f t="shared" si="62"/>
        <v>1.0836822740712835</v>
      </c>
      <c r="AD36" s="17">
        <f t="shared" si="62"/>
        <v>1.4035586101218342</v>
      </c>
      <c r="AE36" s="17">
        <f>AE35</f>
        <v>0.95836057771327365</v>
      </c>
      <c r="AF36" s="17">
        <f t="shared" ref="AF36:BD36" si="63">AF35-((($C$7*AF35)/($C$8+AF35))*$A$14)</f>
        <v>1.4035586101218342</v>
      </c>
      <c r="AG36" s="17">
        <f t="shared" si="63"/>
        <v>1.0836822740712835</v>
      </c>
      <c r="AH36" s="17">
        <f t="shared" si="63"/>
        <v>1.6048028204939859</v>
      </c>
      <c r="AI36" s="17">
        <f t="shared" si="63"/>
        <v>1.4460250425182788</v>
      </c>
      <c r="AJ36" s="17">
        <f t="shared" si="63"/>
        <v>1.9111606278020858</v>
      </c>
      <c r="AK36" s="17">
        <f t="shared" si="63"/>
        <v>1.8534674446912107</v>
      </c>
      <c r="AL36" s="17">
        <f t="shared" si="63"/>
        <v>2.1683897513533243</v>
      </c>
      <c r="AM36" s="17">
        <f t="shared" si="63"/>
        <v>2.1539412265513889</v>
      </c>
      <c r="AN36" s="17">
        <f t="shared" si="63"/>
        <v>2.3131592685196205</v>
      </c>
      <c r="AO36" s="17">
        <f t="shared" si="63"/>
        <v>2.3109313103249196</v>
      </c>
      <c r="AP36" s="17">
        <f t="shared" si="63"/>
        <v>2.3693396275002829</v>
      </c>
      <c r="AQ36" s="17">
        <f t="shared" si="63"/>
        <v>2.3690170314821768</v>
      </c>
      <c r="AR36" s="17">
        <f t="shared" si="63"/>
        <v>2.3845038889950434</v>
      </c>
      <c r="AS36" s="17">
        <f t="shared" si="63"/>
        <v>2.3822256429657016</v>
      </c>
      <c r="AT36" s="17">
        <f t="shared" si="63"/>
        <v>2.3888163215193408</v>
      </c>
      <c r="AU36" s="17">
        <f t="shared" si="63"/>
        <v>2.374064299456458</v>
      </c>
      <c r="AV36" s="17">
        <f t="shared" si="63"/>
        <v>2.3863768704073776</v>
      </c>
      <c r="AW36" s="17">
        <f t="shared" si="63"/>
        <v>2.3277400502431989</v>
      </c>
      <c r="AX36" s="17">
        <f t="shared" si="63"/>
        <v>2.3433673323323618</v>
      </c>
      <c r="AY36" s="17">
        <f t="shared" si="63"/>
        <v>2.1838332217910441</v>
      </c>
      <c r="AZ36" s="17">
        <f t="shared" si="63"/>
        <v>2.1696009402624097</v>
      </c>
      <c r="BA36" s="17">
        <f t="shared" si="63"/>
        <v>1.8564138890789972</v>
      </c>
      <c r="BB36" s="17">
        <f t="shared" si="63"/>
        <v>1.7459292477648276</v>
      </c>
      <c r="BC36" s="17">
        <f t="shared" si="63"/>
        <v>1.2913575174053467</v>
      </c>
      <c r="BD36" s="17">
        <f t="shared" si="63"/>
        <v>0.72325893657397422</v>
      </c>
      <c r="BE36" s="17"/>
      <c r="BF36"/>
      <c r="BG36" s="13">
        <f t="shared" si="11"/>
        <v>1.1809595939175539</v>
      </c>
      <c r="BH36" s="13"/>
      <c r="BI36" s="18">
        <f>E35</f>
        <v>0.10370370370370371</v>
      </c>
      <c r="BJ36"/>
      <c r="BK36"/>
      <c r="BL36"/>
      <c r="BM36" s="19"/>
      <c r="BN36"/>
      <c r="BO36"/>
    </row>
    <row r="37" spans="1:67" s="20" customFormat="1" x14ac:dyDescent="0.15">
      <c r="A37" s="15"/>
      <c r="B37" s="18"/>
      <c r="C37" s="13"/>
      <c r="D37" s="20">
        <f>1+D35</f>
        <v>15</v>
      </c>
      <c r="E37" s="3">
        <f>$D37*$A$14</f>
        <v>0.11111111111111112</v>
      </c>
      <c r="F37" s="13">
        <f>AVERAGE(G36,0)</f>
        <v>0.64567875870267333</v>
      </c>
      <c r="G37" s="13">
        <f>(0.5*H36)+(0.711*F36)</f>
        <v>1.3872017277865094</v>
      </c>
      <c r="H37" s="13">
        <f t="shared" ref="H37:AB37" si="64">AVERAGE(I36,G36)</f>
        <v>1.5738857032421718</v>
      </c>
      <c r="I37" s="13">
        <f t="shared" si="64"/>
        <v>1.9577650940136186</v>
      </c>
      <c r="J37" s="13">
        <f t="shared" si="64"/>
        <v>2.0201235554350205</v>
      </c>
      <c r="K37" s="13">
        <f t="shared" si="64"/>
        <v>2.2564841362973858</v>
      </c>
      <c r="L37" s="13">
        <f t="shared" si="64"/>
        <v>2.2557866360171213</v>
      </c>
      <c r="M37" s="13">
        <f t="shared" si="64"/>
        <v>2.3648721013698699</v>
      </c>
      <c r="N37" s="13">
        <f t="shared" si="64"/>
        <v>2.3509021748498284</v>
      </c>
      <c r="O37" s="13">
        <f t="shared" si="64"/>
        <v>2.3875965959633589</v>
      </c>
      <c r="P37" s="13">
        <f t="shared" si="64"/>
        <v>2.3781449712110798</v>
      </c>
      <c r="Q37" s="13">
        <f t="shared" si="64"/>
        <v>2.3866601052571923</v>
      </c>
      <c r="R37" s="13">
        <f t="shared" si="64"/>
        <v>2.3756213372239392</v>
      </c>
      <c r="S37" s="13">
        <f t="shared" si="64"/>
        <v>2.3769217582476632</v>
      </c>
      <c r="T37" s="13">
        <f t="shared" si="64"/>
        <v>2.339974170903548</v>
      </c>
      <c r="U37" s="13">
        <f t="shared" si="64"/>
        <v>2.3412494480099517</v>
      </c>
      <c r="V37" s="13">
        <f t="shared" si="64"/>
        <v>2.2324362684381542</v>
      </c>
      <c r="W37" s="13">
        <f t="shared" si="64"/>
        <v>2.2407745099364726</v>
      </c>
      <c r="X37" s="13">
        <f t="shared" si="64"/>
        <v>2.0037043356212996</v>
      </c>
      <c r="Y37" s="13">
        <f t="shared" si="64"/>
        <v>2.0397751895777052</v>
      </c>
      <c r="Z37" s="13">
        <f t="shared" si="64"/>
        <v>1.6497462436047448</v>
      </c>
      <c r="AA37" s="13">
        <f t="shared" si="64"/>
        <v>1.7579817241480358</v>
      </c>
      <c r="AB37" s="13">
        <f t="shared" si="64"/>
        <v>1.2648536582947811</v>
      </c>
      <c r="AC37" s="13">
        <f>AVERAGE(AB36,AD36)</f>
        <v>1.5041807153079101</v>
      </c>
      <c r="AD37" s="13">
        <f>AVERAGE(AE36,AC36)</f>
        <v>1.0210214258922785</v>
      </c>
      <c r="AE37" s="13">
        <f>(0.5*AD36)+(0.5*AF36)</f>
        <v>1.4035586101218342</v>
      </c>
      <c r="AF37" s="13">
        <f t="shared" ref="AF37:BB37" si="65">AVERAGE(AG36,AE36)</f>
        <v>1.0210214258922785</v>
      </c>
      <c r="AG37" s="13">
        <f t="shared" si="65"/>
        <v>1.5041807153079101</v>
      </c>
      <c r="AH37" s="13">
        <f t="shared" si="65"/>
        <v>1.2648536582947811</v>
      </c>
      <c r="AI37" s="13">
        <f t="shared" si="65"/>
        <v>1.7579817241480358</v>
      </c>
      <c r="AJ37" s="13">
        <f t="shared" si="65"/>
        <v>1.6497462436047448</v>
      </c>
      <c r="AK37" s="13">
        <f t="shared" si="65"/>
        <v>2.0397751895777052</v>
      </c>
      <c r="AL37" s="13">
        <f t="shared" si="65"/>
        <v>2.0037043356212996</v>
      </c>
      <c r="AM37" s="13">
        <f t="shared" si="65"/>
        <v>2.2407745099364726</v>
      </c>
      <c r="AN37" s="13">
        <f t="shared" si="65"/>
        <v>2.2324362684381542</v>
      </c>
      <c r="AO37" s="13">
        <f t="shared" si="65"/>
        <v>2.3412494480099517</v>
      </c>
      <c r="AP37" s="13">
        <f t="shared" si="65"/>
        <v>2.339974170903548</v>
      </c>
      <c r="AQ37" s="13">
        <f t="shared" si="65"/>
        <v>2.3769217582476632</v>
      </c>
      <c r="AR37" s="13">
        <f t="shared" si="65"/>
        <v>2.3756213372239392</v>
      </c>
      <c r="AS37" s="13">
        <f t="shared" si="65"/>
        <v>2.3866601052571923</v>
      </c>
      <c r="AT37" s="13">
        <f t="shared" si="65"/>
        <v>2.3781449712110798</v>
      </c>
      <c r="AU37" s="13">
        <f t="shared" si="65"/>
        <v>2.3875965959633589</v>
      </c>
      <c r="AV37" s="13">
        <f t="shared" si="65"/>
        <v>2.3509021748498284</v>
      </c>
      <c r="AW37" s="13">
        <f t="shared" si="65"/>
        <v>2.3648721013698699</v>
      </c>
      <c r="AX37" s="13">
        <f t="shared" si="65"/>
        <v>2.2557866360171213</v>
      </c>
      <c r="AY37" s="13">
        <f t="shared" si="65"/>
        <v>2.2564841362973858</v>
      </c>
      <c r="AZ37" s="13">
        <f t="shared" si="65"/>
        <v>2.0201235554350205</v>
      </c>
      <c r="BA37" s="13">
        <f t="shared" si="65"/>
        <v>1.9577650940136186</v>
      </c>
      <c r="BB37" s="13">
        <f t="shared" si="65"/>
        <v>1.5738857032421718</v>
      </c>
      <c r="BC37" s="13">
        <f>(0.711*BD36)+(0.5*BB36)</f>
        <v>1.3872017277865094</v>
      </c>
      <c r="BD37" s="13">
        <f>AVERAGE(0,BC36)</f>
        <v>0.64567875870267333</v>
      </c>
      <c r="BE37" s="13"/>
      <c r="BF37"/>
      <c r="BG37" s="13">
        <f t="shared" si="11"/>
        <v>1.1918270470975336</v>
      </c>
      <c r="BH37" s="13"/>
      <c r="BI37" s="13">
        <f>E37</f>
        <v>0.11111111111111112</v>
      </c>
      <c r="BJ37"/>
      <c r="BK37"/>
      <c r="BL37"/>
      <c r="BM37" s="14"/>
      <c r="BN37"/>
      <c r="BO37"/>
    </row>
    <row r="38" spans="1:67" s="15" customFormat="1" x14ac:dyDescent="0.15">
      <c r="B38" s="18"/>
      <c r="C38" s="13"/>
      <c r="E38" s="16"/>
      <c r="F38" s="17">
        <f t="shared" ref="F38:AD38" si="66">F37-((($C$7*F37)/($C$8+F37))*$A$14)</f>
        <v>0.63034751977520265</v>
      </c>
      <c r="G38" s="17">
        <f t="shared" si="66"/>
        <v>1.3655335338313375</v>
      </c>
      <c r="H38" s="17">
        <f t="shared" si="66"/>
        <v>1.5512512373526357</v>
      </c>
      <c r="I38" s="17">
        <f t="shared" si="66"/>
        <v>1.9335577673630633</v>
      </c>
      <c r="J38" s="17">
        <f t="shared" si="66"/>
        <v>1.9957014462076301</v>
      </c>
      <c r="K38" s="17">
        <f t="shared" si="66"/>
        <v>2.2313280138678655</v>
      </c>
      <c r="L38" s="17">
        <f t="shared" si="66"/>
        <v>2.2306325115125003</v>
      </c>
      <c r="M38" s="17">
        <f t="shared" si="66"/>
        <v>2.3394162807693184</v>
      </c>
      <c r="N38" s="17">
        <f t="shared" si="66"/>
        <v>2.3254838169143781</v>
      </c>
      <c r="O38" s="17">
        <f t="shared" si="66"/>
        <v>2.3620805418194895</v>
      </c>
      <c r="P38" s="17">
        <f t="shared" si="66"/>
        <v>2.3526538642538233</v>
      </c>
      <c r="Q38" s="17">
        <f t="shared" si="66"/>
        <v>2.3611465162964569</v>
      </c>
      <c r="R38" s="17">
        <f t="shared" si="66"/>
        <v>2.350136916575881</v>
      </c>
      <c r="S38" s="17">
        <f t="shared" si="66"/>
        <v>2.351433890829528</v>
      </c>
      <c r="T38" s="17">
        <f t="shared" si="66"/>
        <v>2.3145853520763566</v>
      </c>
      <c r="U38" s="17">
        <f t="shared" si="66"/>
        <v>2.3158571713648426</v>
      </c>
      <c r="V38" s="17">
        <f t="shared" si="66"/>
        <v>2.2073495628305859</v>
      </c>
      <c r="W38" s="17">
        <f t="shared" si="66"/>
        <v>2.2156636099026366</v>
      </c>
      <c r="X38" s="17">
        <f t="shared" si="66"/>
        <v>1.9793378461718276</v>
      </c>
      <c r="Y38" s="17">
        <f t="shared" si="66"/>
        <v>2.0152873623977632</v>
      </c>
      <c r="Z38" s="17">
        <f t="shared" si="66"/>
        <v>1.6267615530928652</v>
      </c>
      <c r="AA38" s="17">
        <f t="shared" si="66"/>
        <v>1.7345335896252785</v>
      </c>
      <c r="AB38" s="17">
        <f t="shared" si="66"/>
        <v>1.243914439255227</v>
      </c>
      <c r="AC38" s="17">
        <f t="shared" si="66"/>
        <v>1.4818885637317367</v>
      </c>
      <c r="AD38" s="17">
        <f t="shared" si="66"/>
        <v>1.0018303904331927</v>
      </c>
      <c r="AE38" s="17">
        <f>AE37</f>
        <v>1.4035586101218342</v>
      </c>
      <c r="AF38" s="17">
        <f t="shared" ref="AF38:BD38" si="67">AF37-((($C$7*AF37)/($C$8+AF37))*$A$14)</f>
        <v>1.0018303904331927</v>
      </c>
      <c r="AG38" s="17">
        <f t="shared" si="67"/>
        <v>1.4818885637317367</v>
      </c>
      <c r="AH38" s="17">
        <f t="shared" si="67"/>
        <v>1.243914439255227</v>
      </c>
      <c r="AI38" s="17">
        <f t="shared" si="67"/>
        <v>1.7345335896252785</v>
      </c>
      <c r="AJ38" s="17">
        <f t="shared" si="67"/>
        <v>1.6267615530928652</v>
      </c>
      <c r="AK38" s="17">
        <f t="shared" si="67"/>
        <v>2.0152873623977632</v>
      </c>
      <c r="AL38" s="17">
        <f t="shared" si="67"/>
        <v>1.9793378461718276</v>
      </c>
      <c r="AM38" s="17">
        <f t="shared" si="67"/>
        <v>2.2156636099026366</v>
      </c>
      <c r="AN38" s="17">
        <f t="shared" si="67"/>
        <v>2.2073495628305859</v>
      </c>
      <c r="AO38" s="17">
        <f t="shared" si="67"/>
        <v>2.3158571713648426</v>
      </c>
      <c r="AP38" s="17">
        <f t="shared" si="67"/>
        <v>2.3145853520763566</v>
      </c>
      <c r="AQ38" s="17">
        <f t="shared" si="67"/>
        <v>2.351433890829528</v>
      </c>
      <c r="AR38" s="17">
        <f t="shared" si="67"/>
        <v>2.350136916575881</v>
      </c>
      <c r="AS38" s="17">
        <f t="shared" si="67"/>
        <v>2.3611465162964569</v>
      </c>
      <c r="AT38" s="17">
        <f t="shared" si="67"/>
        <v>2.3526538642538233</v>
      </c>
      <c r="AU38" s="17">
        <f t="shared" si="67"/>
        <v>2.3620805418194895</v>
      </c>
      <c r="AV38" s="17">
        <f t="shared" si="67"/>
        <v>2.3254838169143781</v>
      </c>
      <c r="AW38" s="17">
        <f t="shared" si="67"/>
        <v>2.3394162807693184</v>
      </c>
      <c r="AX38" s="17">
        <f t="shared" si="67"/>
        <v>2.2306325115125003</v>
      </c>
      <c r="AY38" s="17">
        <f t="shared" si="67"/>
        <v>2.2313280138678655</v>
      </c>
      <c r="AZ38" s="17">
        <f t="shared" si="67"/>
        <v>1.9957014462076301</v>
      </c>
      <c r="BA38" s="17">
        <f t="shared" si="67"/>
        <v>1.9335577673630633</v>
      </c>
      <c r="BB38" s="17">
        <f t="shared" si="67"/>
        <v>1.5512512373526357</v>
      </c>
      <c r="BC38" s="17">
        <f t="shared" si="67"/>
        <v>1.3655335338313375</v>
      </c>
      <c r="BD38" s="17">
        <f t="shared" si="67"/>
        <v>0.63034751977520265</v>
      </c>
      <c r="BE38" s="17"/>
      <c r="BF38"/>
      <c r="BG38" s="13">
        <f t="shared" si="11"/>
        <v>1.2026945002775133</v>
      </c>
      <c r="BH38" s="13"/>
      <c r="BI38" s="18">
        <f>E37</f>
        <v>0.11111111111111112</v>
      </c>
      <c r="BJ38"/>
      <c r="BK38"/>
      <c r="BL38"/>
      <c r="BM38" s="19"/>
      <c r="BN38"/>
      <c r="BO38"/>
    </row>
    <row r="39" spans="1:67" s="20" customFormat="1" x14ac:dyDescent="0.15">
      <c r="A39" s="15"/>
      <c r="B39" s="18"/>
      <c r="C39" s="13"/>
      <c r="D39" s="20">
        <f>1+D37</f>
        <v>16</v>
      </c>
      <c r="E39" s="3">
        <f>$D39*$A$14</f>
        <v>0.11851851851851852</v>
      </c>
      <c r="F39" s="13">
        <f>AVERAGE(G38,0)</f>
        <v>0.68276676691566873</v>
      </c>
      <c r="G39" s="13">
        <f>(0.5*H38)+(0.711*F38)</f>
        <v>1.223802705236487</v>
      </c>
      <c r="H39" s="13">
        <f t="shared" ref="H39:AB39" si="68">AVERAGE(I38,G38)</f>
        <v>1.6495456505972004</v>
      </c>
      <c r="I39" s="13">
        <f t="shared" si="68"/>
        <v>1.7734763417801329</v>
      </c>
      <c r="J39" s="13">
        <f t="shared" si="68"/>
        <v>2.0824428906154644</v>
      </c>
      <c r="K39" s="13">
        <f t="shared" si="68"/>
        <v>2.1131669788600651</v>
      </c>
      <c r="L39" s="13">
        <f t="shared" si="68"/>
        <v>2.2853721473185917</v>
      </c>
      <c r="M39" s="13">
        <f t="shared" si="68"/>
        <v>2.278058164213439</v>
      </c>
      <c r="N39" s="13">
        <f t="shared" si="68"/>
        <v>2.3507484112944041</v>
      </c>
      <c r="O39" s="13">
        <f t="shared" si="68"/>
        <v>2.3390688405841007</v>
      </c>
      <c r="P39" s="13">
        <f t="shared" si="68"/>
        <v>2.3616135290579732</v>
      </c>
      <c r="Q39" s="13">
        <f t="shared" si="68"/>
        <v>2.3513953904148521</v>
      </c>
      <c r="R39" s="13">
        <f t="shared" si="68"/>
        <v>2.3562902035629927</v>
      </c>
      <c r="S39" s="13">
        <f t="shared" si="68"/>
        <v>2.3323611343261188</v>
      </c>
      <c r="T39" s="13">
        <f t="shared" si="68"/>
        <v>2.3336455310971855</v>
      </c>
      <c r="U39" s="13">
        <f t="shared" si="68"/>
        <v>2.2609674574534715</v>
      </c>
      <c r="V39" s="13">
        <f t="shared" si="68"/>
        <v>2.2657603906337398</v>
      </c>
      <c r="W39" s="13">
        <f t="shared" si="68"/>
        <v>2.0933437045012067</v>
      </c>
      <c r="X39" s="13">
        <f t="shared" si="68"/>
        <v>2.1154754861502001</v>
      </c>
      <c r="Y39" s="13">
        <f t="shared" si="68"/>
        <v>1.8030496996323464</v>
      </c>
      <c r="Z39" s="13">
        <f t="shared" si="68"/>
        <v>1.8749104760115207</v>
      </c>
      <c r="AA39" s="13">
        <f t="shared" si="68"/>
        <v>1.435337996174046</v>
      </c>
      <c r="AB39" s="13">
        <f t="shared" si="68"/>
        <v>1.6082110766785076</v>
      </c>
      <c r="AC39" s="13">
        <f>AVERAGE(AB38,AD38)</f>
        <v>1.1228724148442097</v>
      </c>
      <c r="AD39" s="13">
        <f>AVERAGE(AE38,AC38)</f>
        <v>1.4427235869267854</v>
      </c>
      <c r="AE39" s="13">
        <f>(0.5*AD38)+(0.5*AF38)</f>
        <v>1.0018303904331927</v>
      </c>
      <c r="AF39" s="13">
        <f t="shared" ref="AF39:BB39" si="69">AVERAGE(AG38,AE38)</f>
        <v>1.4427235869267854</v>
      </c>
      <c r="AG39" s="13">
        <f t="shared" si="69"/>
        <v>1.1228724148442097</v>
      </c>
      <c r="AH39" s="13">
        <f t="shared" si="69"/>
        <v>1.6082110766785076</v>
      </c>
      <c r="AI39" s="13">
        <f t="shared" si="69"/>
        <v>1.435337996174046</v>
      </c>
      <c r="AJ39" s="13">
        <f t="shared" si="69"/>
        <v>1.8749104760115207</v>
      </c>
      <c r="AK39" s="13">
        <f t="shared" si="69"/>
        <v>1.8030496996323464</v>
      </c>
      <c r="AL39" s="13">
        <f t="shared" si="69"/>
        <v>2.1154754861502001</v>
      </c>
      <c r="AM39" s="13">
        <f t="shared" si="69"/>
        <v>2.0933437045012067</v>
      </c>
      <c r="AN39" s="13">
        <f t="shared" si="69"/>
        <v>2.2657603906337398</v>
      </c>
      <c r="AO39" s="13">
        <f t="shared" si="69"/>
        <v>2.2609674574534715</v>
      </c>
      <c r="AP39" s="13">
        <f t="shared" si="69"/>
        <v>2.3336455310971855</v>
      </c>
      <c r="AQ39" s="13">
        <f t="shared" si="69"/>
        <v>2.3323611343261188</v>
      </c>
      <c r="AR39" s="13">
        <f t="shared" si="69"/>
        <v>2.3562902035629927</v>
      </c>
      <c r="AS39" s="13">
        <f t="shared" si="69"/>
        <v>2.3513953904148521</v>
      </c>
      <c r="AT39" s="13">
        <f t="shared" si="69"/>
        <v>2.3616135290579732</v>
      </c>
      <c r="AU39" s="13">
        <f t="shared" si="69"/>
        <v>2.3390688405841007</v>
      </c>
      <c r="AV39" s="13">
        <f t="shared" si="69"/>
        <v>2.3507484112944041</v>
      </c>
      <c r="AW39" s="13">
        <f t="shared" si="69"/>
        <v>2.278058164213439</v>
      </c>
      <c r="AX39" s="13">
        <f t="shared" si="69"/>
        <v>2.2853721473185917</v>
      </c>
      <c r="AY39" s="13">
        <f t="shared" si="69"/>
        <v>2.1131669788600651</v>
      </c>
      <c r="AZ39" s="13">
        <f t="shared" si="69"/>
        <v>2.0824428906154644</v>
      </c>
      <c r="BA39" s="13">
        <f t="shared" si="69"/>
        <v>1.7734763417801329</v>
      </c>
      <c r="BB39" s="13">
        <f t="shared" si="69"/>
        <v>1.6495456505972004</v>
      </c>
      <c r="BC39" s="13">
        <f>(0.711*BD38)+(0.5*BB38)</f>
        <v>1.223802705236487</v>
      </c>
      <c r="BD39" s="13">
        <f>AVERAGE(BC38,0)</f>
        <v>0.68276676691566873</v>
      </c>
      <c r="BE39" s="13"/>
      <c r="BF39"/>
      <c r="BG39" s="13">
        <f t="shared" si="11"/>
        <v>1.206992611480223</v>
      </c>
      <c r="BH39" s="13"/>
      <c r="BI39" s="13">
        <f>E39</f>
        <v>0.11851851851851852</v>
      </c>
      <c r="BJ39"/>
      <c r="BK39"/>
      <c r="BL39"/>
      <c r="BM39" s="14"/>
      <c r="BN39"/>
      <c r="BO39"/>
    </row>
    <row r="40" spans="1:67" s="15" customFormat="1" x14ac:dyDescent="0.15">
      <c r="B40" s="18"/>
      <c r="C40" s="13"/>
      <c r="E40" s="16"/>
      <c r="F40" s="17">
        <f t="shared" ref="F40:AD40" si="70">F39-((($C$7*F39)/($C$8+F39))*$A$14)</f>
        <v>0.66696594345853477</v>
      </c>
      <c r="G40" s="17">
        <f t="shared" si="70"/>
        <v>1.2031280211643984</v>
      </c>
      <c r="H40" s="17">
        <f t="shared" si="70"/>
        <v>1.6265618573216316</v>
      </c>
      <c r="I40" s="17">
        <f t="shared" si="70"/>
        <v>1.7499650769987047</v>
      </c>
      <c r="J40" s="17">
        <f t="shared" si="70"/>
        <v>2.0578154828672877</v>
      </c>
      <c r="K40" s="17">
        <f t="shared" si="70"/>
        <v>2.088441611804071</v>
      </c>
      <c r="L40" s="17">
        <f t="shared" si="70"/>
        <v>2.2601340764941238</v>
      </c>
      <c r="M40" s="17">
        <f t="shared" si="70"/>
        <v>2.2528406950405824</v>
      </c>
      <c r="N40" s="17">
        <f t="shared" si="70"/>
        <v>2.3253304675615145</v>
      </c>
      <c r="O40" s="17">
        <f t="shared" si="70"/>
        <v>2.3136824782081078</v>
      </c>
      <c r="P40" s="17">
        <f t="shared" si="70"/>
        <v>2.3361664170635925</v>
      </c>
      <c r="Q40" s="17">
        <f t="shared" si="70"/>
        <v>2.3259757041481155</v>
      </c>
      <c r="R40" s="17">
        <f t="shared" si="70"/>
        <v>2.3308573572019107</v>
      </c>
      <c r="S40" s="17">
        <f t="shared" si="70"/>
        <v>2.3069930166249191</v>
      </c>
      <c r="T40" s="17">
        <f t="shared" si="70"/>
        <v>2.3082739138066328</v>
      </c>
      <c r="U40" s="17">
        <f t="shared" si="70"/>
        <v>2.2357985148447708</v>
      </c>
      <c r="V40" s="17">
        <f t="shared" si="70"/>
        <v>2.240577784243758</v>
      </c>
      <c r="W40" s="17">
        <f t="shared" si="70"/>
        <v>2.0686813013056646</v>
      </c>
      <c r="X40" s="17">
        <f t="shared" si="70"/>
        <v>2.0907428427222303</v>
      </c>
      <c r="Y40" s="17">
        <f t="shared" si="70"/>
        <v>1.7794200453821136</v>
      </c>
      <c r="Z40" s="17">
        <f t="shared" si="70"/>
        <v>1.8510041363277898</v>
      </c>
      <c r="AA40" s="17">
        <f t="shared" si="70"/>
        <v>1.4134050679763028</v>
      </c>
      <c r="AB40" s="17">
        <f t="shared" si="70"/>
        <v>1.5854153851059085</v>
      </c>
      <c r="AC40" s="17">
        <f t="shared" si="70"/>
        <v>1.1028966611681814</v>
      </c>
      <c r="AD40" s="17">
        <f t="shared" si="70"/>
        <v>1.4207510549326727</v>
      </c>
      <c r="AE40" s="17">
        <f>AE39</f>
        <v>1.0018303904331927</v>
      </c>
      <c r="AF40" s="17">
        <f t="shared" ref="AF40:BD40" si="71">AF39-((($C$7*AF39)/($C$8+AF39))*$A$14)</f>
        <v>1.4207510549326727</v>
      </c>
      <c r="AG40" s="17">
        <f t="shared" si="71"/>
        <v>1.1028966611681814</v>
      </c>
      <c r="AH40" s="17">
        <f t="shared" si="71"/>
        <v>1.5854153851059085</v>
      </c>
      <c r="AI40" s="17">
        <f t="shared" si="71"/>
        <v>1.4134050679763028</v>
      </c>
      <c r="AJ40" s="17">
        <f t="shared" si="71"/>
        <v>1.8510041363277898</v>
      </c>
      <c r="AK40" s="17">
        <f t="shared" si="71"/>
        <v>1.7794200453821136</v>
      </c>
      <c r="AL40" s="17">
        <f t="shared" si="71"/>
        <v>2.0907428427222303</v>
      </c>
      <c r="AM40" s="17">
        <f t="shared" si="71"/>
        <v>2.0686813013056646</v>
      </c>
      <c r="AN40" s="17">
        <f t="shared" si="71"/>
        <v>2.240577784243758</v>
      </c>
      <c r="AO40" s="17">
        <f t="shared" si="71"/>
        <v>2.2357985148447708</v>
      </c>
      <c r="AP40" s="17">
        <f t="shared" si="71"/>
        <v>2.3082739138066328</v>
      </c>
      <c r="AQ40" s="17">
        <f t="shared" si="71"/>
        <v>2.3069930166249191</v>
      </c>
      <c r="AR40" s="17">
        <f t="shared" si="71"/>
        <v>2.3308573572019107</v>
      </c>
      <c r="AS40" s="17">
        <f t="shared" si="71"/>
        <v>2.3259757041481155</v>
      </c>
      <c r="AT40" s="17">
        <f t="shared" si="71"/>
        <v>2.3361664170635925</v>
      </c>
      <c r="AU40" s="17">
        <f t="shared" si="71"/>
        <v>2.3136824782081078</v>
      </c>
      <c r="AV40" s="17">
        <f t="shared" si="71"/>
        <v>2.3253304675615145</v>
      </c>
      <c r="AW40" s="17">
        <f t="shared" si="71"/>
        <v>2.2528406950405824</v>
      </c>
      <c r="AX40" s="17">
        <f t="shared" si="71"/>
        <v>2.2601340764941238</v>
      </c>
      <c r="AY40" s="17">
        <f t="shared" si="71"/>
        <v>2.088441611804071</v>
      </c>
      <c r="AZ40" s="17">
        <f t="shared" si="71"/>
        <v>2.0578154828672877</v>
      </c>
      <c r="BA40" s="17">
        <f t="shared" si="71"/>
        <v>1.7499650769987047</v>
      </c>
      <c r="BB40" s="17">
        <f t="shared" si="71"/>
        <v>1.6265618573216316</v>
      </c>
      <c r="BC40" s="17">
        <f t="shared" si="71"/>
        <v>1.2031280211643984</v>
      </c>
      <c r="BD40" s="17">
        <f t="shared" si="71"/>
        <v>0.66696594345853477</v>
      </c>
      <c r="BE40" s="17"/>
      <c r="BF40"/>
      <c r="BG40" s="13">
        <f t="shared" si="11"/>
        <v>1.2112907226829326</v>
      </c>
      <c r="BH40" s="13"/>
      <c r="BI40" s="18">
        <f>E39</f>
        <v>0.11851851851851852</v>
      </c>
      <c r="BJ40"/>
      <c r="BK40"/>
      <c r="BL40"/>
      <c r="BM40" s="19"/>
      <c r="BN40"/>
      <c r="BO40"/>
    </row>
    <row r="41" spans="1:67" s="20" customFormat="1" x14ac:dyDescent="0.15">
      <c r="A41" s="15"/>
      <c r="B41" s="18"/>
      <c r="C41" s="13"/>
      <c r="D41" s="20">
        <f>1+D39</f>
        <v>17</v>
      </c>
      <c r="E41" s="3">
        <f>$D41*$A$14</f>
        <v>0.12592592592592594</v>
      </c>
      <c r="F41" s="13">
        <f>AVERAGE(G40,0)</f>
        <v>0.60156401058219922</v>
      </c>
      <c r="G41" s="13">
        <f>(0.5*H40)+(0.711*F40)</f>
        <v>1.287493714459834</v>
      </c>
      <c r="H41" s="13">
        <f t="shared" ref="H41:AB41" si="72">AVERAGE(I40,G40)</f>
        <v>1.4765465490815517</v>
      </c>
      <c r="I41" s="13">
        <f t="shared" si="72"/>
        <v>1.8421886700944596</v>
      </c>
      <c r="J41" s="13">
        <f t="shared" si="72"/>
        <v>1.9192033444013878</v>
      </c>
      <c r="K41" s="13">
        <f t="shared" si="72"/>
        <v>2.1589747796807055</v>
      </c>
      <c r="L41" s="13">
        <f t="shared" si="72"/>
        <v>2.1706411534223267</v>
      </c>
      <c r="M41" s="13">
        <f t="shared" si="72"/>
        <v>2.2927322720278189</v>
      </c>
      <c r="N41" s="13">
        <f t="shared" si="72"/>
        <v>2.2832615866243451</v>
      </c>
      <c r="O41" s="13">
        <f t="shared" si="72"/>
        <v>2.3307484423125535</v>
      </c>
      <c r="P41" s="13">
        <f t="shared" si="72"/>
        <v>2.3198290911781116</v>
      </c>
      <c r="Q41" s="13">
        <f t="shared" si="72"/>
        <v>2.3335118871327518</v>
      </c>
      <c r="R41" s="13">
        <f t="shared" si="72"/>
        <v>2.3164843603865171</v>
      </c>
      <c r="S41" s="13">
        <f t="shared" si="72"/>
        <v>2.3195656355042718</v>
      </c>
      <c r="T41" s="13">
        <f t="shared" si="72"/>
        <v>2.2713957657348449</v>
      </c>
      <c r="U41" s="13">
        <f t="shared" si="72"/>
        <v>2.2744258490251954</v>
      </c>
      <c r="V41" s="13">
        <f t="shared" si="72"/>
        <v>2.1522399080752175</v>
      </c>
      <c r="W41" s="13">
        <f t="shared" si="72"/>
        <v>2.1656603134829941</v>
      </c>
      <c r="X41" s="13">
        <f t="shared" si="72"/>
        <v>1.9240506733438891</v>
      </c>
      <c r="Y41" s="13">
        <f t="shared" si="72"/>
        <v>1.97087348952501</v>
      </c>
      <c r="Z41" s="13">
        <f t="shared" si="72"/>
        <v>1.5964125566792082</v>
      </c>
      <c r="AA41" s="13">
        <f t="shared" si="72"/>
        <v>1.7182097607168492</v>
      </c>
      <c r="AB41" s="13">
        <f t="shared" si="72"/>
        <v>1.2581508645722421</v>
      </c>
      <c r="AC41" s="13">
        <f>AVERAGE(AB40,AD40)</f>
        <v>1.5030832200192905</v>
      </c>
      <c r="AD41" s="13">
        <f>AVERAGE(AE40,AC40)</f>
        <v>1.0523635258006871</v>
      </c>
      <c r="AE41" s="13">
        <f>(0.5*AD40)+(0.5*AF40)</f>
        <v>1.4207510549326727</v>
      </c>
      <c r="AF41" s="13">
        <f t="shared" ref="AF41:BB41" si="73">AVERAGE(AG40,AE40)</f>
        <v>1.0523635258006871</v>
      </c>
      <c r="AG41" s="13">
        <f t="shared" si="73"/>
        <v>1.5030832200192905</v>
      </c>
      <c r="AH41" s="13">
        <f t="shared" si="73"/>
        <v>1.2581508645722421</v>
      </c>
      <c r="AI41" s="13">
        <f t="shared" si="73"/>
        <v>1.7182097607168492</v>
      </c>
      <c r="AJ41" s="13">
        <f t="shared" si="73"/>
        <v>1.5964125566792082</v>
      </c>
      <c r="AK41" s="13">
        <f t="shared" si="73"/>
        <v>1.97087348952501</v>
      </c>
      <c r="AL41" s="13">
        <f t="shared" si="73"/>
        <v>1.9240506733438891</v>
      </c>
      <c r="AM41" s="13">
        <f t="shared" si="73"/>
        <v>2.1656603134829941</v>
      </c>
      <c r="AN41" s="13">
        <f t="shared" si="73"/>
        <v>2.1522399080752175</v>
      </c>
      <c r="AO41" s="13">
        <f t="shared" si="73"/>
        <v>2.2744258490251954</v>
      </c>
      <c r="AP41" s="13">
        <f t="shared" si="73"/>
        <v>2.2713957657348449</v>
      </c>
      <c r="AQ41" s="13">
        <f t="shared" si="73"/>
        <v>2.3195656355042718</v>
      </c>
      <c r="AR41" s="13">
        <f t="shared" si="73"/>
        <v>2.3164843603865171</v>
      </c>
      <c r="AS41" s="13">
        <f t="shared" si="73"/>
        <v>2.3335118871327518</v>
      </c>
      <c r="AT41" s="13">
        <f t="shared" si="73"/>
        <v>2.3198290911781116</v>
      </c>
      <c r="AU41" s="13">
        <f t="shared" si="73"/>
        <v>2.3307484423125535</v>
      </c>
      <c r="AV41" s="13">
        <f t="shared" si="73"/>
        <v>2.2832615866243451</v>
      </c>
      <c r="AW41" s="13">
        <f t="shared" si="73"/>
        <v>2.2927322720278189</v>
      </c>
      <c r="AX41" s="13">
        <f t="shared" si="73"/>
        <v>2.1706411534223267</v>
      </c>
      <c r="AY41" s="13">
        <f t="shared" si="73"/>
        <v>2.1589747796807055</v>
      </c>
      <c r="AZ41" s="13">
        <f t="shared" si="73"/>
        <v>1.9192033444013878</v>
      </c>
      <c r="BA41" s="13">
        <f t="shared" si="73"/>
        <v>1.8421886700944596</v>
      </c>
      <c r="BB41" s="13">
        <f t="shared" si="73"/>
        <v>1.4765465490815517</v>
      </c>
      <c r="BC41" s="13">
        <f>(0.711*BD40)+(0.5*BB40)</f>
        <v>1.287493714459834</v>
      </c>
      <c r="BD41" s="13">
        <f>AVERAGE(0,BC40)</f>
        <v>0.60156401058219922</v>
      </c>
      <c r="BE41" s="13"/>
      <c r="BF41"/>
      <c r="BG41" s="13">
        <f t="shared" si="11"/>
        <v>1.2190635553004605</v>
      </c>
      <c r="BH41" s="13"/>
      <c r="BI41" s="13">
        <f>E41</f>
        <v>0.12592592592592594</v>
      </c>
      <c r="BJ41"/>
      <c r="BK41"/>
      <c r="BL41"/>
      <c r="BM41" s="14"/>
      <c r="BN41"/>
      <c r="BO41"/>
    </row>
    <row r="42" spans="1:67" s="15" customFormat="1" x14ac:dyDescent="0.15">
      <c r="B42" s="18"/>
      <c r="C42" s="13"/>
      <c r="E42" s="16"/>
      <c r="F42" s="17">
        <f t="shared" ref="F42:AD42" si="74">F41-((($C$7*F41)/($C$8+F41))*$A$14)</f>
        <v>0.58682415371733132</v>
      </c>
      <c r="G42" s="17">
        <f t="shared" si="74"/>
        <v>1.2664130958454882</v>
      </c>
      <c r="H42" s="17">
        <f t="shared" si="74"/>
        <v>1.4543959601419103</v>
      </c>
      <c r="I42" s="17">
        <f t="shared" si="74"/>
        <v>1.8184064386118748</v>
      </c>
      <c r="J42" s="17">
        <f t="shared" si="74"/>
        <v>1.8951338027631077</v>
      </c>
      <c r="K42" s="17">
        <f t="shared" si="74"/>
        <v>2.1341071643139702</v>
      </c>
      <c r="L42" s="17">
        <f t="shared" si="74"/>
        <v>2.1457380157893553</v>
      </c>
      <c r="M42" s="17">
        <f t="shared" si="74"/>
        <v>2.267473568588152</v>
      </c>
      <c r="N42" s="17">
        <f t="shared" si="74"/>
        <v>2.2580294506203789</v>
      </c>
      <c r="O42" s="17">
        <f t="shared" si="74"/>
        <v>2.3053847227973736</v>
      </c>
      <c r="P42" s="17">
        <f t="shared" si="74"/>
        <v>2.2944952716653941</v>
      </c>
      <c r="Q42" s="17">
        <f t="shared" si="74"/>
        <v>2.3081406338466439</v>
      </c>
      <c r="R42" s="17">
        <f t="shared" si="74"/>
        <v>2.2911597418003127</v>
      </c>
      <c r="S42" s="17">
        <f t="shared" si="74"/>
        <v>2.2942325400039527</v>
      </c>
      <c r="T42" s="17">
        <f t="shared" si="74"/>
        <v>2.2461971488192636</v>
      </c>
      <c r="U42" s="17">
        <f t="shared" si="74"/>
        <v>2.2492186478375169</v>
      </c>
      <c r="V42" s="17">
        <f t="shared" si="74"/>
        <v>2.1273929280183808</v>
      </c>
      <c r="W42" s="17">
        <f t="shared" si="74"/>
        <v>2.1407723073005105</v>
      </c>
      <c r="X42" s="17">
        <f t="shared" si="74"/>
        <v>1.8999635957637384</v>
      </c>
      <c r="Y42" s="17">
        <f t="shared" si="74"/>
        <v>1.9466202050173087</v>
      </c>
      <c r="Z42" s="17">
        <f t="shared" si="74"/>
        <v>1.5736717572286878</v>
      </c>
      <c r="AA42" s="17">
        <f t="shared" si="74"/>
        <v>1.6949272553064538</v>
      </c>
      <c r="AB42" s="17">
        <f t="shared" si="74"/>
        <v>1.2372541108455657</v>
      </c>
      <c r="AC42" s="17">
        <f t="shared" si="74"/>
        <v>1.4807966252780496</v>
      </c>
      <c r="AD42" s="17">
        <f t="shared" si="74"/>
        <v>1.0329217209033044</v>
      </c>
      <c r="AE42" s="17">
        <f>AE41</f>
        <v>1.4207510549326727</v>
      </c>
      <c r="AF42" s="17">
        <f t="shared" ref="AF42:BD42" si="75">AF41-((($C$7*AF41)/($C$8+AF41))*$A$14)</f>
        <v>1.0329217209033044</v>
      </c>
      <c r="AG42" s="17">
        <f t="shared" si="75"/>
        <v>1.4807966252780496</v>
      </c>
      <c r="AH42" s="17">
        <f t="shared" si="75"/>
        <v>1.2372541108455657</v>
      </c>
      <c r="AI42" s="17">
        <f t="shared" si="75"/>
        <v>1.6949272553064538</v>
      </c>
      <c r="AJ42" s="17">
        <f t="shared" si="75"/>
        <v>1.5736717572286878</v>
      </c>
      <c r="AK42" s="17">
        <f t="shared" si="75"/>
        <v>1.9466202050173087</v>
      </c>
      <c r="AL42" s="17">
        <f t="shared" si="75"/>
        <v>1.8999635957637384</v>
      </c>
      <c r="AM42" s="17">
        <f t="shared" si="75"/>
        <v>2.1407723073005105</v>
      </c>
      <c r="AN42" s="17">
        <f t="shared" si="75"/>
        <v>2.1273929280183808</v>
      </c>
      <c r="AO42" s="17">
        <f t="shared" si="75"/>
        <v>2.2492186478375169</v>
      </c>
      <c r="AP42" s="17">
        <f t="shared" si="75"/>
        <v>2.2461971488192636</v>
      </c>
      <c r="AQ42" s="17">
        <f t="shared" si="75"/>
        <v>2.2942325400039527</v>
      </c>
      <c r="AR42" s="17">
        <f t="shared" si="75"/>
        <v>2.2911597418003127</v>
      </c>
      <c r="AS42" s="17">
        <f t="shared" si="75"/>
        <v>2.3081406338466439</v>
      </c>
      <c r="AT42" s="17">
        <f t="shared" si="75"/>
        <v>2.2944952716653941</v>
      </c>
      <c r="AU42" s="17">
        <f t="shared" si="75"/>
        <v>2.3053847227973736</v>
      </c>
      <c r="AV42" s="17">
        <f t="shared" si="75"/>
        <v>2.2580294506203789</v>
      </c>
      <c r="AW42" s="17">
        <f t="shared" si="75"/>
        <v>2.267473568588152</v>
      </c>
      <c r="AX42" s="17">
        <f t="shared" si="75"/>
        <v>2.1457380157893553</v>
      </c>
      <c r="AY42" s="17">
        <f t="shared" si="75"/>
        <v>2.1341071643139702</v>
      </c>
      <c r="AZ42" s="17">
        <f t="shared" si="75"/>
        <v>1.8951338027631077</v>
      </c>
      <c r="BA42" s="17">
        <f t="shared" si="75"/>
        <v>1.8184064386118748</v>
      </c>
      <c r="BB42" s="17">
        <f t="shared" si="75"/>
        <v>1.4543959601419103</v>
      </c>
      <c r="BC42" s="17">
        <f t="shared" si="75"/>
        <v>1.2664130958454882</v>
      </c>
      <c r="BD42" s="17">
        <f t="shared" si="75"/>
        <v>0.58682415371733132</v>
      </c>
      <c r="BE42" s="17"/>
      <c r="BF42"/>
      <c r="BG42" s="13">
        <f t="shared" si="11"/>
        <v>1.2268363879179884</v>
      </c>
      <c r="BH42" s="13"/>
      <c r="BI42" s="18">
        <f>E41</f>
        <v>0.12592592592592594</v>
      </c>
      <c r="BJ42"/>
      <c r="BK42"/>
      <c r="BL42"/>
      <c r="BM42" s="19"/>
      <c r="BN42"/>
      <c r="BO42"/>
    </row>
    <row r="43" spans="1:67" s="20" customFormat="1" x14ac:dyDescent="0.15">
      <c r="A43" s="15"/>
      <c r="B43" s="18"/>
      <c r="C43" s="13"/>
      <c r="D43" s="20">
        <f>1+D41</f>
        <v>18</v>
      </c>
      <c r="E43" s="3">
        <f>$D43*$A$14</f>
        <v>0.13333333333333333</v>
      </c>
      <c r="F43" s="13">
        <f>AVERAGE(G42,0)</f>
        <v>0.63320654792274411</v>
      </c>
      <c r="G43" s="13">
        <f>(0.5*H42)+(0.711*F42)</f>
        <v>1.1444299533639777</v>
      </c>
      <c r="H43" s="13">
        <f t="shared" ref="H43:AB43" si="76">AVERAGE(I42,G42)</f>
        <v>1.5424097672286816</v>
      </c>
      <c r="I43" s="13">
        <f t="shared" si="76"/>
        <v>1.6747648814525089</v>
      </c>
      <c r="J43" s="13">
        <f t="shared" si="76"/>
        <v>1.9762568014629225</v>
      </c>
      <c r="K43" s="13">
        <f t="shared" si="76"/>
        <v>2.0204359092762316</v>
      </c>
      <c r="L43" s="13">
        <f t="shared" si="76"/>
        <v>2.2007903664510611</v>
      </c>
      <c r="M43" s="13">
        <f t="shared" si="76"/>
        <v>2.2018837332048671</v>
      </c>
      <c r="N43" s="13">
        <f t="shared" si="76"/>
        <v>2.2864291456927628</v>
      </c>
      <c r="O43" s="13">
        <f t="shared" si="76"/>
        <v>2.2762623611428863</v>
      </c>
      <c r="P43" s="13">
        <f t="shared" si="76"/>
        <v>2.3067626783220088</v>
      </c>
      <c r="Q43" s="13">
        <f t="shared" si="76"/>
        <v>2.2928275067328534</v>
      </c>
      <c r="R43" s="13">
        <f t="shared" si="76"/>
        <v>2.3011865869252981</v>
      </c>
      <c r="S43" s="13">
        <f t="shared" si="76"/>
        <v>2.2686784453097881</v>
      </c>
      <c r="T43" s="13">
        <f t="shared" si="76"/>
        <v>2.2717255939207348</v>
      </c>
      <c r="U43" s="13">
        <f t="shared" si="76"/>
        <v>2.1867950384188219</v>
      </c>
      <c r="V43" s="13">
        <f t="shared" si="76"/>
        <v>2.1949954775690137</v>
      </c>
      <c r="W43" s="13">
        <f t="shared" si="76"/>
        <v>2.0136782618910596</v>
      </c>
      <c r="X43" s="13">
        <f t="shared" si="76"/>
        <v>2.0436962561589098</v>
      </c>
      <c r="Y43" s="13">
        <f t="shared" si="76"/>
        <v>1.7368176764962131</v>
      </c>
      <c r="Z43" s="13">
        <f t="shared" si="76"/>
        <v>1.8207737301618812</v>
      </c>
      <c r="AA43" s="13">
        <f t="shared" si="76"/>
        <v>1.4054629340371267</v>
      </c>
      <c r="AB43" s="13">
        <f t="shared" si="76"/>
        <v>1.5878619402922518</v>
      </c>
      <c r="AC43" s="13">
        <f>AVERAGE(AB42,AD42)</f>
        <v>1.1350879158744349</v>
      </c>
      <c r="AD43" s="13">
        <f>AVERAGE(AE42,AC42)</f>
        <v>1.4507738401053611</v>
      </c>
      <c r="AE43" s="13">
        <f>(0.5*AD42)+(0.5*AF42)</f>
        <v>1.0329217209033044</v>
      </c>
      <c r="AF43" s="13">
        <f t="shared" ref="AF43:BB43" si="77">AVERAGE(AG42,AE42)</f>
        <v>1.4507738401053611</v>
      </c>
      <c r="AG43" s="13">
        <f t="shared" si="77"/>
        <v>1.1350879158744349</v>
      </c>
      <c r="AH43" s="13">
        <f t="shared" si="77"/>
        <v>1.5878619402922518</v>
      </c>
      <c r="AI43" s="13">
        <f t="shared" si="77"/>
        <v>1.4054629340371267</v>
      </c>
      <c r="AJ43" s="13">
        <f t="shared" si="77"/>
        <v>1.8207737301618812</v>
      </c>
      <c r="AK43" s="13">
        <f t="shared" si="77"/>
        <v>1.7368176764962131</v>
      </c>
      <c r="AL43" s="13">
        <f t="shared" si="77"/>
        <v>2.0436962561589098</v>
      </c>
      <c r="AM43" s="13">
        <f t="shared" si="77"/>
        <v>2.0136782618910596</v>
      </c>
      <c r="AN43" s="13">
        <f t="shared" si="77"/>
        <v>2.1949954775690137</v>
      </c>
      <c r="AO43" s="13">
        <f t="shared" si="77"/>
        <v>2.1867950384188219</v>
      </c>
      <c r="AP43" s="13">
        <f t="shared" si="77"/>
        <v>2.2717255939207348</v>
      </c>
      <c r="AQ43" s="13">
        <f t="shared" si="77"/>
        <v>2.2686784453097881</v>
      </c>
      <c r="AR43" s="13">
        <f t="shared" si="77"/>
        <v>2.3011865869252981</v>
      </c>
      <c r="AS43" s="13">
        <f t="shared" si="77"/>
        <v>2.2928275067328534</v>
      </c>
      <c r="AT43" s="13">
        <f t="shared" si="77"/>
        <v>2.3067626783220088</v>
      </c>
      <c r="AU43" s="13">
        <f t="shared" si="77"/>
        <v>2.2762623611428863</v>
      </c>
      <c r="AV43" s="13">
        <f t="shared" si="77"/>
        <v>2.2864291456927628</v>
      </c>
      <c r="AW43" s="13">
        <f t="shared" si="77"/>
        <v>2.2018837332048671</v>
      </c>
      <c r="AX43" s="13">
        <f t="shared" si="77"/>
        <v>2.2007903664510611</v>
      </c>
      <c r="AY43" s="13">
        <f t="shared" si="77"/>
        <v>2.0204359092762316</v>
      </c>
      <c r="AZ43" s="13">
        <f t="shared" si="77"/>
        <v>1.9762568014629225</v>
      </c>
      <c r="BA43" s="13">
        <f t="shared" si="77"/>
        <v>1.6747648814525089</v>
      </c>
      <c r="BB43" s="13">
        <f t="shared" si="77"/>
        <v>1.5424097672286816</v>
      </c>
      <c r="BC43" s="13">
        <f>(0.711*BD42)+(0.5*BB42)</f>
        <v>1.1444299533639777</v>
      </c>
      <c r="BD43" s="13">
        <f>AVERAGE(BC42,0)</f>
        <v>0.63320654792274411</v>
      </c>
      <c r="BE43" s="13"/>
      <c r="BF43"/>
      <c r="BG43" s="13">
        <f t="shared" si="11"/>
        <v>1.2288382339078652</v>
      </c>
      <c r="BH43" s="13"/>
      <c r="BI43" s="13">
        <f>E43</f>
        <v>0.13333333333333333</v>
      </c>
      <c r="BJ43"/>
      <c r="BK43"/>
      <c r="BL43"/>
      <c r="BM43" s="14"/>
      <c r="BN43"/>
      <c r="BO43"/>
    </row>
    <row r="44" spans="1:67" s="15" customFormat="1" x14ac:dyDescent="0.15">
      <c r="B44" s="18"/>
      <c r="C44" s="13"/>
      <c r="E44" s="16"/>
      <c r="F44" s="17">
        <f t="shared" ref="F44:AD44" si="78">F43-((($C$7*F43)/($C$8+F43))*$A$14)</f>
        <v>0.61803876209312802</v>
      </c>
      <c r="G44" s="17">
        <f t="shared" si="78"/>
        <v>1.1242987591012932</v>
      </c>
      <c r="H44" s="17">
        <f t="shared" si="78"/>
        <v>1.5199273320995095</v>
      </c>
      <c r="I44" s="17">
        <f t="shared" si="78"/>
        <v>1.6516694342746643</v>
      </c>
      <c r="J44" s="17">
        <f t="shared" si="78"/>
        <v>1.9519847697607859</v>
      </c>
      <c r="K44" s="17">
        <f t="shared" si="78"/>
        <v>1.9960127482781793</v>
      </c>
      <c r="L44" s="17">
        <f t="shared" si="78"/>
        <v>2.1757967170215022</v>
      </c>
      <c r="M44" s="17">
        <f t="shared" si="78"/>
        <v>2.1768868357398738</v>
      </c>
      <c r="N44" s="17">
        <f t="shared" si="78"/>
        <v>2.2611881056972791</v>
      </c>
      <c r="O44" s="17">
        <f t="shared" si="78"/>
        <v>2.2510499653731264</v>
      </c>
      <c r="P44" s="17">
        <f t="shared" si="78"/>
        <v>2.2814649160442859</v>
      </c>
      <c r="Q44" s="17">
        <f t="shared" si="78"/>
        <v>2.2675685369697587</v>
      </c>
      <c r="R44" s="17">
        <f t="shared" si="78"/>
        <v>2.2759043051723453</v>
      </c>
      <c r="S44" s="17">
        <f t="shared" si="78"/>
        <v>2.2434875411170987</v>
      </c>
      <c r="T44" s="17">
        <f t="shared" si="78"/>
        <v>2.2465260417700894</v>
      </c>
      <c r="U44" s="17">
        <f t="shared" si="78"/>
        <v>2.1618431759840067</v>
      </c>
      <c r="V44" s="17">
        <f t="shared" si="78"/>
        <v>2.1700190827198798</v>
      </c>
      <c r="W44" s="17">
        <f t="shared" si="78"/>
        <v>1.9892779080175651</v>
      </c>
      <c r="X44" s="17">
        <f t="shared" si="78"/>
        <v>2.0191954258225104</v>
      </c>
      <c r="Y44" s="17">
        <f t="shared" si="78"/>
        <v>1.7134570273608025</v>
      </c>
      <c r="Z44" s="17">
        <f t="shared" si="78"/>
        <v>1.7970744125878964</v>
      </c>
      <c r="AA44" s="17">
        <f t="shared" si="78"/>
        <v>1.3836929363467949</v>
      </c>
      <c r="AB44" s="17">
        <f t="shared" si="78"/>
        <v>1.5651612641044614</v>
      </c>
      <c r="AC44" s="17">
        <f t="shared" si="78"/>
        <v>1.1150236526891786</v>
      </c>
      <c r="AD44" s="17">
        <f t="shared" si="78"/>
        <v>1.4287584388921797</v>
      </c>
      <c r="AE44" s="17">
        <f>AE43</f>
        <v>1.0329217209033044</v>
      </c>
      <c r="AF44" s="17">
        <f t="shared" ref="AF44:BD44" si="79">AF43-((($C$7*AF43)/($C$8+AF43))*$A$14)</f>
        <v>1.4287584388921797</v>
      </c>
      <c r="AG44" s="17">
        <f t="shared" si="79"/>
        <v>1.1150236526891786</v>
      </c>
      <c r="AH44" s="17">
        <f t="shared" si="79"/>
        <v>1.5651612641044614</v>
      </c>
      <c r="AI44" s="17">
        <f t="shared" si="79"/>
        <v>1.3836929363467949</v>
      </c>
      <c r="AJ44" s="17">
        <f t="shared" si="79"/>
        <v>1.7970744125878964</v>
      </c>
      <c r="AK44" s="17">
        <f t="shared" si="79"/>
        <v>1.7134570273608025</v>
      </c>
      <c r="AL44" s="17">
        <f t="shared" si="79"/>
        <v>2.0191954258225104</v>
      </c>
      <c r="AM44" s="17">
        <f t="shared" si="79"/>
        <v>1.9892779080175651</v>
      </c>
      <c r="AN44" s="17">
        <f t="shared" si="79"/>
        <v>2.1700190827198798</v>
      </c>
      <c r="AO44" s="17">
        <f t="shared" si="79"/>
        <v>2.1618431759840067</v>
      </c>
      <c r="AP44" s="17">
        <f t="shared" si="79"/>
        <v>2.2465260417700894</v>
      </c>
      <c r="AQ44" s="17">
        <f t="shared" si="79"/>
        <v>2.2434875411170987</v>
      </c>
      <c r="AR44" s="17">
        <f t="shared" si="79"/>
        <v>2.2759043051723453</v>
      </c>
      <c r="AS44" s="17">
        <f t="shared" si="79"/>
        <v>2.2675685369697587</v>
      </c>
      <c r="AT44" s="17">
        <f t="shared" si="79"/>
        <v>2.2814649160442859</v>
      </c>
      <c r="AU44" s="17">
        <f t="shared" si="79"/>
        <v>2.2510499653731264</v>
      </c>
      <c r="AV44" s="17">
        <f t="shared" si="79"/>
        <v>2.2611881056972791</v>
      </c>
      <c r="AW44" s="17">
        <f t="shared" si="79"/>
        <v>2.1768868357398738</v>
      </c>
      <c r="AX44" s="17">
        <f t="shared" si="79"/>
        <v>2.1757967170215022</v>
      </c>
      <c r="AY44" s="17">
        <f t="shared" si="79"/>
        <v>1.9960127482781793</v>
      </c>
      <c r="AZ44" s="17">
        <f t="shared" si="79"/>
        <v>1.9519847697607859</v>
      </c>
      <c r="BA44" s="17">
        <f t="shared" si="79"/>
        <v>1.6516694342746643</v>
      </c>
      <c r="BB44" s="17">
        <f t="shared" si="79"/>
        <v>1.5199273320995095</v>
      </c>
      <c r="BC44" s="17">
        <f t="shared" si="79"/>
        <v>1.1242987591012932</v>
      </c>
      <c r="BD44" s="17">
        <f t="shared" si="79"/>
        <v>0.61803876209312802</v>
      </c>
      <c r="BE44" s="17"/>
      <c r="BF44"/>
      <c r="BG44" s="13">
        <f t="shared" si="11"/>
        <v>1.2308400798977419</v>
      </c>
      <c r="BH44" s="13"/>
      <c r="BI44" s="18">
        <f>E43</f>
        <v>0.13333333333333333</v>
      </c>
      <c r="BJ44"/>
      <c r="BK44"/>
      <c r="BL44"/>
      <c r="BM44" s="19"/>
      <c r="BN44"/>
      <c r="BO44"/>
    </row>
    <row r="45" spans="1:67" s="20" customFormat="1" x14ac:dyDescent="0.15">
      <c r="A45" s="15"/>
      <c r="B45" s="18"/>
      <c r="C45" s="13"/>
      <c r="D45" s="20">
        <f>1+D43</f>
        <v>19</v>
      </c>
      <c r="E45" s="3">
        <f>$D45*$A$14</f>
        <v>0.14074074074074075</v>
      </c>
      <c r="F45" s="13">
        <f>AVERAGE(G44,0)</f>
        <v>0.56214937955064659</v>
      </c>
      <c r="G45" s="13">
        <f>(0.5*H44)+(0.711*F44)</f>
        <v>1.1993892258979688</v>
      </c>
      <c r="H45" s="13">
        <f t="shared" ref="H45:AB45" si="80">AVERAGE(I44,G44)</f>
        <v>1.3879840966879788</v>
      </c>
      <c r="I45" s="13">
        <f t="shared" si="80"/>
        <v>1.7359560509301477</v>
      </c>
      <c r="J45" s="13">
        <f t="shared" si="80"/>
        <v>1.8238410912764218</v>
      </c>
      <c r="K45" s="13">
        <f t="shared" si="80"/>
        <v>2.063890743391144</v>
      </c>
      <c r="L45" s="13">
        <f t="shared" si="80"/>
        <v>2.0864497920090264</v>
      </c>
      <c r="M45" s="13">
        <f t="shared" si="80"/>
        <v>2.2184924113593905</v>
      </c>
      <c r="N45" s="13">
        <f t="shared" si="80"/>
        <v>2.2139684005565003</v>
      </c>
      <c r="O45" s="13">
        <f t="shared" si="80"/>
        <v>2.2713265108707823</v>
      </c>
      <c r="P45" s="13">
        <f t="shared" si="80"/>
        <v>2.2593092511714428</v>
      </c>
      <c r="Q45" s="13">
        <f t="shared" si="80"/>
        <v>2.2786846106083156</v>
      </c>
      <c r="R45" s="13">
        <f t="shared" si="80"/>
        <v>2.2555280390434289</v>
      </c>
      <c r="S45" s="13">
        <f t="shared" si="80"/>
        <v>2.2612151734712174</v>
      </c>
      <c r="T45" s="13">
        <f t="shared" si="80"/>
        <v>2.2026653585505525</v>
      </c>
      <c r="U45" s="13">
        <f t="shared" si="80"/>
        <v>2.2082725622449848</v>
      </c>
      <c r="V45" s="13">
        <f t="shared" si="80"/>
        <v>2.0755605420007859</v>
      </c>
      <c r="W45" s="13">
        <f t="shared" si="80"/>
        <v>2.0946072542711951</v>
      </c>
      <c r="X45" s="13">
        <f t="shared" si="80"/>
        <v>1.8513674676891838</v>
      </c>
      <c r="Y45" s="13">
        <f t="shared" si="80"/>
        <v>1.9081349192052035</v>
      </c>
      <c r="Z45" s="13">
        <f t="shared" si="80"/>
        <v>1.5485749818537986</v>
      </c>
      <c r="AA45" s="13">
        <f t="shared" si="80"/>
        <v>1.6811178383461789</v>
      </c>
      <c r="AB45" s="13">
        <f t="shared" si="80"/>
        <v>1.2493582945179869</v>
      </c>
      <c r="AC45" s="13">
        <f>AVERAGE(AB44,AD44)</f>
        <v>1.4969598514983207</v>
      </c>
      <c r="AD45" s="13">
        <f>AVERAGE(AE44,AC44)</f>
        <v>1.0739726867962416</v>
      </c>
      <c r="AE45" s="13">
        <f>(0.5*AD44)+(0.5*AF44)</f>
        <v>1.4287584388921797</v>
      </c>
      <c r="AF45" s="13">
        <f t="shared" ref="AF45:BB45" si="81">AVERAGE(AG44,AE44)</f>
        <v>1.0739726867962416</v>
      </c>
      <c r="AG45" s="13">
        <f t="shared" si="81"/>
        <v>1.4969598514983207</v>
      </c>
      <c r="AH45" s="13">
        <f t="shared" si="81"/>
        <v>1.2493582945179869</v>
      </c>
      <c r="AI45" s="13">
        <f t="shared" si="81"/>
        <v>1.6811178383461789</v>
      </c>
      <c r="AJ45" s="13">
        <f t="shared" si="81"/>
        <v>1.5485749818537986</v>
      </c>
      <c r="AK45" s="13">
        <f t="shared" si="81"/>
        <v>1.9081349192052035</v>
      </c>
      <c r="AL45" s="13">
        <f t="shared" si="81"/>
        <v>1.8513674676891838</v>
      </c>
      <c r="AM45" s="13">
        <f t="shared" si="81"/>
        <v>2.0946072542711951</v>
      </c>
      <c r="AN45" s="13">
        <f t="shared" si="81"/>
        <v>2.0755605420007859</v>
      </c>
      <c r="AO45" s="13">
        <f t="shared" si="81"/>
        <v>2.2082725622449848</v>
      </c>
      <c r="AP45" s="13">
        <f t="shared" si="81"/>
        <v>2.2026653585505525</v>
      </c>
      <c r="AQ45" s="13">
        <f t="shared" si="81"/>
        <v>2.2612151734712174</v>
      </c>
      <c r="AR45" s="13">
        <f t="shared" si="81"/>
        <v>2.2555280390434289</v>
      </c>
      <c r="AS45" s="13">
        <f t="shared" si="81"/>
        <v>2.2786846106083156</v>
      </c>
      <c r="AT45" s="13">
        <f t="shared" si="81"/>
        <v>2.2593092511714428</v>
      </c>
      <c r="AU45" s="13">
        <f t="shared" si="81"/>
        <v>2.2713265108707823</v>
      </c>
      <c r="AV45" s="13">
        <f t="shared" si="81"/>
        <v>2.2139684005565003</v>
      </c>
      <c r="AW45" s="13">
        <f t="shared" si="81"/>
        <v>2.2184924113593905</v>
      </c>
      <c r="AX45" s="13">
        <f t="shared" si="81"/>
        <v>2.0864497920090264</v>
      </c>
      <c r="AY45" s="13">
        <f t="shared" si="81"/>
        <v>2.063890743391144</v>
      </c>
      <c r="AZ45" s="13">
        <f t="shared" si="81"/>
        <v>1.8238410912764218</v>
      </c>
      <c r="BA45" s="13">
        <f t="shared" si="81"/>
        <v>1.7359560509301477</v>
      </c>
      <c r="BB45" s="13">
        <f t="shared" si="81"/>
        <v>1.3879840966879788</v>
      </c>
      <c r="BC45" s="13">
        <f>(0.711*BD44)+(0.5*BB44)</f>
        <v>1.1993892258979688</v>
      </c>
      <c r="BD45" s="13">
        <f>AVERAGE(BC44,0)</f>
        <v>0.56214937955064659</v>
      </c>
      <c r="BE45" s="13"/>
      <c r="BF45"/>
      <c r="BG45" s="13">
        <f t="shared" si="11"/>
        <v>1.2362003807167417</v>
      </c>
      <c r="BH45" s="13"/>
      <c r="BI45" s="13">
        <f>E45</f>
        <v>0.14074074074074075</v>
      </c>
      <c r="BJ45"/>
      <c r="BK45"/>
      <c r="BL45"/>
      <c r="BM45" s="14"/>
      <c r="BN45"/>
      <c r="BO45"/>
    </row>
    <row r="46" spans="1:67" s="15" customFormat="1" x14ac:dyDescent="0.15">
      <c r="B46" s="18"/>
      <c r="C46" s="13"/>
      <c r="E46" s="16"/>
      <c r="F46" s="17">
        <f t="shared" ref="F46:AD46" si="82">F45-((($C$7*F45)/($C$8+F45))*$A$14)</f>
        <v>0.54797078080068473</v>
      </c>
      <c r="G46" s="17">
        <f t="shared" si="82"/>
        <v>1.178877066967031</v>
      </c>
      <c r="H46" s="17">
        <f t="shared" si="82"/>
        <v>1.3663115059685229</v>
      </c>
      <c r="I46" s="17">
        <f t="shared" si="82"/>
        <v>1.712598994658959</v>
      </c>
      <c r="J46" s="17">
        <f t="shared" si="82"/>
        <v>1.8001298138754864</v>
      </c>
      <c r="K46" s="17">
        <f t="shared" si="82"/>
        <v>2.0393235113882806</v>
      </c>
      <c r="L46" s="17">
        <f t="shared" si="82"/>
        <v>2.0618094897604688</v>
      </c>
      <c r="M46" s="17">
        <f t="shared" si="82"/>
        <v>2.1934464662173285</v>
      </c>
      <c r="N46" s="17">
        <f t="shared" si="82"/>
        <v>2.1889357615058045</v>
      </c>
      <c r="O46" s="17">
        <f t="shared" si="82"/>
        <v>2.2461280903545724</v>
      </c>
      <c r="P46" s="17">
        <f t="shared" si="82"/>
        <v>2.234145045841335</v>
      </c>
      <c r="Q46" s="17">
        <f t="shared" si="82"/>
        <v>2.2534653730354473</v>
      </c>
      <c r="R46" s="17">
        <f t="shared" si="82"/>
        <v>2.2303746554991752</v>
      </c>
      <c r="S46" s="17">
        <f t="shared" si="82"/>
        <v>2.2360455236137433</v>
      </c>
      <c r="T46" s="17">
        <f t="shared" si="82"/>
        <v>2.1776661405916546</v>
      </c>
      <c r="U46" s="17">
        <f t="shared" si="82"/>
        <v>2.1832567331770143</v>
      </c>
      <c r="V46" s="17">
        <f t="shared" si="82"/>
        <v>2.0509553666091516</v>
      </c>
      <c r="W46" s="17">
        <f t="shared" si="82"/>
        <v>2.0699408118018638</v>
      </c>
      <c r="X46" s="17">
        <f t="shared" si="82"/>
        <v>1.8275501111211216</v>
      </c>
      <c r="Y46" s="17">
        <f t="shared" si="82"/>
        <v>1.8841056563371856</v>
      </c>
      <c r="Z46" s="17">
        <f t="shared" si="82"/>
        <v>1.5260624446687323</v>
      </c>
      <c r="AA46" s="17">
        <f t="shared" si="82"/>
        <v>1.6579946253400752</v>
      </c>
      <c r="AB46" s="17">
        <f t="shared" si="82"/>
        <v>1.2285176711494306</v>
      </c>
      <c r="AC46" s="17">
        <f t="shared" si="82"/>
        <v>1.4747043589002649</v>
      </c>
      <c r="AD46" s="17">
        <f t="shared" si="82"/>
        <v>1.0543629241793033</v>
      </c>
      <c r="AE46" s="17">
        <f>AE45</f>
        <v>1.4287584388921797</v>
      </c>
      <c r="AF46" s="17">
        <f t="shared" ref="AF46:BD46" si="83">AF45-((($C$7*AF45)/($C$8+AF45))*$A$14)</f>
        <v>1.0543629241793033</v>
      </c>
      <c r="AG46" s="17">
        <f t="shared" si="83"/>
        <v>1.4747043589002649</v>
      </c>
      <c r="AH46" s="17">
        <f t="shared" si="83"/>
        <v>1.2285176711494306</v>
      </c>
      <c r="AI46" s="17">
        <f t="shared" si="83"/>
        <v>1.6579946253400752</v>
      </c>
      <c r="AJ46" s="17">
        <f t="shared" si="83"/>
        <v>1.5260624446687323</v>
      </c>
      <c r="AK46" s="17">
        <f t="shared" si="83"/>
        <v>1.8841056563371856</v>
      </c>
      <c r="AL46" s="17">
        <f t="shared" si="83"/>
        <v>1.8275501111211216</v>
      </c>
      <c r="AM46" s="17">
        <f t="shared" si="83"/>
        <v>2.0699408118018638</v>
      </c>
      <c r="AN46" s="17">
        <f t="shared" si="83"/>
        <v>2.0509553666091516</v>
      </c>
      <c r="AO46" s="17">
        <f t="shared" si="83"/>
        <v>2.1832567331770143</v>
      </c>
      <c r="AP46" s="17">
        <f t="shared" si="83"/>
        <v>2.1776661405916546</v>
      </c>
      <c r="AQ46" s="17">
        <f t="shared" si="83"/>
        <v>2.2360455236137433</v>
      </c>
      <c r="AR46" s="17">
        <f t="shared" si="83"/>
        <v>2.2303746554991752</v>
      </c>
      <c r="AS46" s="17">
        <f t="shared" si="83"/>
        <v>2.2534653730354473</v>
      </c>
      <c r="AT46" s="17">
        <f t="shared" si="83"/>
        <v>2.234145045841335</v>
      </c>
      <c r="AU46" s="17">
        <f t="shared" si="83"/>
        <v>2.2461280903545724</v>
      </c>
      <c r="AV46" s="17">
        <f t="shared" si="83"/>
        <v>2.1889357615058045</v>
      </c>
      <c r="AW46" s="17">
        <f t="shared" si="83"/>
        <v>2.1934464662173285</v>
      </c>
      <c r="AX46" s="17">
        <f t="shared" si="83"/>
        <v>2.0618094897604688</v>
      </c>
      <c r="AY46" s="17">
        <f t="shared" si="83"/>
        <v>2.0393235113882806</v>
      </c>
      <c r="AZ46" s="17">
        <f t="shared" si="83"/>
        <v>1.8001298138754864</v>
      </c>
      <c r="BA46" s="17">
        <f t="shared" si="83"/>
        <v>1.712598994658959</v>
      </c>
      <c r="BB46" s="17">
        <f t="shared" si="83"/>
        <v>1.3663115059685229</v>
      </c>
      <c r="BC46" s="17">
        <f t="shared" si="83"/>
        <v>1.178877066967031</v>
      </c>
      <c r="BD46" s="17">
        <f t="shared" si="83"/>
        <v>0.54797078080068473</v>
      </c>
      <c r="BE46" s="17"/>
      <c r="BF46"/>
      <c r="BG46" s="13">
        <f t="shared" si="11"/>
        <v>1.2415606815357414</v>
      </c>
      <c r="BH46" s="13"/>
      <c r="BI46" s="18">
        <f>E45</f>
        <v>0.14074074074074075</v>
      </c>
      <c r="BJ46"/>
      <c r="BK46"/>
      <c r="BL46"/>
      <c r="BM46" s="19"/>
      <c r="BN46"/>
      <c r="BO46"/>
    </row>
    <row r="47" spans="1:67" s="20" customFormat="1" x14ac:dyDescent="0.15">
      <c r="A47" s="15"/>
      <c r="B47" s="18"/>
      <c r="C47" s="13"/>
      <c r="D47" s="20">
        <f>1+D45</f>
        <v>20</v>
      </c>
      <c r="E47" s="3">
        <f>$D47*$A$14</f>
        <v>0.14814814814814814</v>
      </c>
      <c r="F47" s="13">
        <f>AVERAGE(G46,0)</f>
        <v>0.58943853348351549</v>
      </c>
      <c r="G47" s="13">
        <f>(0.5*H46)+(0.711*F46)</f>
        <v>1.0727629781335484</v>
      </c>
      <c r="H47" s="13">
        <f t="shared" ref="H47:AB47" si="84">AVERAGE(I46,G46)</f>
        <v>1.445738030812995</v>
      </c>
      <c r="I47" s="13">
        <f t="shared" si="84"/>
        <v>1.5832206599220047</v>
      </c>
      <c r="J47" s="13">
        <f t="shared" si="84"/>
        <v>1.8759612530236198</v>
      </c>
      <c r="K47" s="13">
        <f t="shared" si="84"/>
        <v>1.9309696518179775</v>
      </c>
      <c r="L47" s="13">
        <f t="shared" si="84"/>
        <v>2.1163849888028046</v>
      </c>
      <c r="M47" s="13">
        <f t="shared" si="84"/>
        <v>2.1253726256331369</v>
      </c>
      <c r="N47" s="13">
        <f t="shared" si="84"/>
        <v>2.2197872782859505</v>
      </c>
      <c r="O47" s="13">
        <f t="shared" si="84"/>
        <v>2.2115404036735695</v>
      </c>
      <c r="P47" s="13">
        <f t="shared" si="84"/>
        <v>2.2497967316950098</v>
      </c>
      <c r="Q47" s="13">
        <f t="shared" si="84"/>
        <v>2.2322598506702551</v>
      </c>
      <c r="R47" s="13">
        <f t="shared" si="84"/>
        <v>2.2447554483245953</v>
      </c>
      <c r="S47" s="13">
        <f t="shared" si="84"/>
        <v>2.2040203980454152</v>
      </c>
      <c r="T47" s="13">
        <f t="shared" si="84"/>
        <v>2.2096511283953788</v>
      </c>
      <c r="U47" s="13">
        <f t="shared" si="84"/>
        <v>2.1143107536004031</v>
      </c>
      <c r="V47" s="13">
        <f t="shared" si="84"/>
        <v>2.1265987724894391</v>
      </c>
      <c r="W47" s="13">
        <f t="shared" si="84"/>
        <v>1.9392527388651366</v>
      </c>
      <c r="X47" s="13">
        <f t="shared" si="84"/>
        <v>1.9770232340695246</v>
      </c>
      <c r="Y47" s="13">
        <f t="shared" si="84"/>
        <v>1.6768062778949271</v>
      </c>
      <c r="Z47" s="13">
        <f t="shared" si="84"/>
        <v>1.7710501408386303</v>
      </c>
      <c r="AA47" s="13">
        <f t="shared" si="84"/>
        <v>1.3772900579090814</v>
      </c>
      <c r="AB47" s="13">
        <f t="shared" si="84"/>
        <v>1.5663494921201702</v>
      </c>
      <c r="AC47" s="13">
        <f>AVERAGE(AB46,AD46)</f>
        <v>1.1414402976643669</v>
      </c>
      <c r="AD47" s="13">
        <f>AVERAGE(AE46,AC46)</f>
        <v>1.4517313988962224</v>
      </c>
      <c r="AE47" s="13">
        <f>(0.5*AD46)+(0.5*AF46)</f>
        <v>1.0543629241793033</v>
      </c>
      <c r="AF47" s="13">
        <f t="shared" ref="AF47:BB47" si="85">AVERAGE(AG46,AE46)</f>
        <v>1.4517313988962224</v>
      </c>
      <c r="AG47" s="13">
        <f t="shared" si="85"/>
        <v>1.1414402976643669</v>
      </c>
      <c r="AH47" s="13">
        <f t="shared" si="85"/>
        <v>1.5663494921201702</v>
      </c>
      <c r="AI47" s="13">
        <f t="shared" si="85"/>
        <v>1.3772900579090814</v>
      </c>
      <c r="AJ47" s="13">
        <f t="shared" si="85"/>
        <v>1.7710501408386303</v>
      </c>
      <c r="AK47" s="13">
        <f t="shared" si="85"/>
        <v>1.6768062778949271</v>
      </c>
      <c r="AL47" s="13">
        <f t="shared" si="85"/>
        <v>1.9770232340695246</v>
      </c>
      <c r="AM47" s="13">
        <f t="shared" si="85"/>
        <v>1.9392527388651366</v>
      </c>
      <c r="AN47" s="13">
        <f t="shared" si="85"/>
        <v>2.1265987724894391</v>
      </c>
      <c r="AO47" s="13">
        <f t="shared" si="85"/>
        <v>2.1143107536004031</v>
      </c>
      <c r="AP47" s="13">
        <f t="shared" si="85"/>
        <v>2.2096511283953788</v>
      </c>
      <c r="AQ47" s="13">
        <f t="shared" si="85"/>
        <v>2.2040203980454152</v>
      </c>
      <c r="AR47" s="13">
        <f t="shared" si="85"/>
        <v>2.2447554483245953</v>
      </c>
      <c r="AS47" s="13">
        <f t="shared" si="85"/>
        <v>2.2322598506702551</v>
      </c>
      <c r="AT47" s="13">
        <f t="shared" si="85"/>
        <v>2.2497967316950098</v>
      </c>
      <c r="AU47" s="13">
        <f t="shared" si="85"/>
        <v>2.2115404036735695</v>
      </c>
      <c r="AV47" s="13">
        <f t="shared" si="85"/>
        <v>2.2197872782859505</v>
      </c>
      <c r="AW47" s="13">
        <f t="shared" si="85"/>
        <v>2.1253726256331369</v>
      </c>
      <c r="AX47" s="13">
        <f t="shared" si="85"/>
        <v>2.1163849888028046</v>
      </c>
      <c r="AY47" s="13">
        <f t="shared" si="85"/>
        <v>1.9309696518179775</v>
      </c>
      <c r="AZ47" s="13">
        <f t="shared" si="85"/>
        <v>1.8759612530236198</v>
      </c>
      <c r="BA47" s="13">
        <f t="shared" si="85"/>
        <v>1.5832206599220047</v>
      </c>
      <c r="BB47" s="13">
        <f t="shared" si="85"/>
        <v>1.445738030812995</v>
      </c>
      <c r="BC47" s="13">
        <f>(0.711*BD46)+(0.5*BB46)</f>
        <v>1.0727629781335484</v>
      </c>
      <c r="BD47" s="13">
        <f>AVERAGE(0,BC46)</f>
        <v>0.58943853348351549</v>
      </c>
      <c r="BE47" s="13"/>
      <c r="BF47"/>
      <c r="BG47" s="13">
        <f t="shared" si="11"/>
        <v>1.2417988015805128</v>
      </c>
      <c r="BH47" s="13"/>
      <c r="BI47" s="13">
        <f>E47</f>
        <v>0.14814814814814814</v>
      </c>
      <c r="BJ47"/>
      <c r="BK47"/>
      <c r="BL47"/>
      <c r="BM47" s="14"/>
      <c r="BN47"/>
      <c r="BO47"/>
    </row>
    <row r="48" spans="1:67" s="15" customFormat="1" x14ac:dyDescent="0.15">
      <c r="E48" s="16"/>
      <c r="F48" s="17">
        <f t="shared" ref="F48:AD48" si="86">F47-((($C$7*F47)/($C$8+F47))*$A$14)</f>
        <v>0.57486790075821914</v>
      </c>
      <c r="G48" s="17">
        <f t="shared" si="86"/>
        <v>1.053162514481953</v>
      </c>
      <c r="H48" s="17">
        <f t="shared" si="86"/>
        <v>1.4237494099788564</v>
      </c>
      <c r="I48" s="17">
        <f t="shared" si="86"/>
        <v>1.560541884242107</v>
      </c>
      <c r="J48" s="17">
        <f t="shared" si="86"/>
        <v>1.852050978600424</v>
      </c>
      <c r="K48" s="17">
        <f t="shared" si="86"/>
        <v>1.9068576524306258</v>
      </c>
      <c r="L48" s="17">
        <f t="shared" si="86"/>
        <v>2.0916494818244837</v>
      </c>
      <c r="M48" s="17">
        <f t="shared" si="86"/>
        <v>2.1006089176604856</v>
      </c>
      <c r="N48" s="17">
        <f t="shared" si="86"/>
        <v>2.194737532048578</v>
      </c>
      <c r="O48" s="17">
        <f t="shared" si="86"/>
        <v>2.1865149224808</v>
      </c>
      <c r="P48" s="17">
        <f t="shared" si="86"/>
        <v>2.2246598025863986</v>
      </c>
      <c r="Q48" s="17">
        <f t="shared" si="86"/>
        <v>2.2071736584073558</v>
      </c>
      <c r="R48" s="17">
        <f t="shared" si="86"/>
        <v>2.2196330441572067</v>
      </c>
      <c r="S48" s="17">
        <f t="shared" si="86"/>
        <v>2.1790171601178314</v>
      </c>
      <c r="T48" s="17">
        <f t="shared" si="86"/>
        <v>2.1846312249249475</v>
      </c>
      <c r="U48" s="17">
        <f t="shared" si="86"/>
        <v>2.0895817799369416</v>
      </c>
      <c r="V48" s="17">
        <f t="shared" si="86"/>
        <v>2.1018312306890325</v>
      </c>
      <c r="W48" s="17">
        <f t="shared" si="86"/>
        <v>1.915111071016065</v>
      </c>
      <c r="X48" s="17">
        <f t="shared" si="86"/>
        <v>1.9527485392463677</v>
      </c>
      <c r="Y48" s="17">
        <f t="shared" si="86"/>
        <v>1.6537018930623588</v>
      </c>
      <c r="Z48" s="17">
        <f t="shared" si="86"/>
        <v>1.7475487105726766</v>
      </c>
      <c r="AA48" s="17">
        <f t="shared" si="86"/>
        <v>1.3556778417741051</v>
      </c>
      <c r="AB48" s="17">
        <f t="shared" si="86"/>
        <v>1.5437510552148637</v>
      </c>
      <c r="AC48" s="17">
        <f t="shared" si="86"/>
        <v>1.1213304519922234</v>
      </c>
      <c r="AD48" s="17">
        <f t="shared" si="86"/>
        <v>1.4297109190712658</v>
      </c>
      <c r="AE48" s="17">
        <f>AE47</f>
        <v>1.0543629241793033</v>
      </c>
      <c r="AF48" s="17">
        <f t="shared" ref="AF48:BD48" si="87">AF47-((($C$7*AF47)/($C$8+AF47))*$A$14)</f>
        <v>1.4297109190712658</v>
      </c>
      <c r="AG48" s="17">
        <f t="shared" si="87"/>
        <v>1.1213304519922234</v>
      </c>
      <c r="AH48" s="17">
        <f t="shared" si="87"/>
        <v>1.5437510552148637</v>
      </c>
      <c r="AI48" s="17">
        <f t="shared" si="87"/>
        <v>1.3556778417741051</v>
      </c>
      <c r="AJ48" s="17">
        <f t="shared" si="87"/>
        <v>1.7475487105726766</v>
      </c>
      <c r="AK48" s="17">
        <f t="shared" si="87"/>
        <v>1.6537018930623588</v>
      </c>
      <c r="AL48" s="17">
        <f t="shared" si="87"/>
        <v>1.9527485392463677</v>
      </c>
      <c r="AM48" s="17">
        <f t="shared" si="87"/>
        <v>1.915111071016065</v>
      </c>
      <c r="AN48" s="17">
        <f t="shared" si="87"/>
        <v>2.1018312306890325</v>
      </c>
      <c r="AO48" s="17">
        <f t="shared" si="87"/>
        <v>2.0895817799369416</v>
      </c>
      <c r="AP48" s="17">
        <f t="shared" si="87"/>
        <v>2.1846312249249475</v>
      </c>
      <c r="AQ48" s="17">
        <f t="shared" si="87"/>
        <v>2.1790171601178314</v>
      </c>
      <c r="AR48" s="17">
        <f t="shared" si="87"/>
        <v>2.2196330441572067</v>
      </c>
      <c r="AS48" s="17">
        <f t="shared" si="87"/>
        <v>2.2071736584073558</v>
      </c>
      <c r="AT48" s="17">
        <f t="shared" si="87"/>
        <v>2.2246598025863986</v>
      </c>
      <c r="AU48" s="17">
        <f t="shared" si="87"/>
        <v>2.1865149224808</v>
      </c>
      <c r="AV48" s="17">
        <f t="shared" si="87"/>
        <v>2.194737532048578</v>
      </c>
      <c r="AW48" s="17">
        <f t="shared" si="87"/>
        <v>2.1006089176604856</v>
      </c>
      <c r="AX48" s="17">
        <f t="shared" si="87"/>
        <v>2.0916494818244837</v>
      </c>
      <c r="AY48" s="17">
        <f t="shared" si="87"/>
        <v>1.9068576524306258</v>
      </c>
      <c r="AZ48" s="17">
        <f t="shared" si="87"/>
        <v>1.852050978600424</v>
      </c>
      <c r="BA48" s="17">
        <f t="shared" si="87"/>
        <v>1.560541884242107</v>
      </c>
      <c r="BB48" s="17">
        <f t="shared" si="87"/>
        <v>1.4237494099788564</v>
      </c>
      <c r="BC48" s="17">
        <f t="shared" si="87"/>
        <v>1.053162514481953</v>
      </c>
      <c r="BD48" s="17">
        <f t="shared" si="87"/>
        <v>0.57486790075821914</v>
      </c>
      <c r="BE48" s="17"/>
      <c r="BF48"/>
      <c r="BG48" s="13">
        <f t="shared" si="11"/>
        <v>1.2420369216252847</v>
      </c>
      <c r="BH48" s="13"/>
      <c r="BI48" s="18">
        <f>E47</f>
        <v>0.14814814814814814</v>
      </c>
      <c r="BJ48"/>
      <c r="BK48"/>
      <c r="BL48"/>
      <c r="BM48" s="19"/>
      <c r="BN48"/>
      <c r="BO48"/>
    </row>
    <row r="49" spans="2:67" s="20" customFormat="1" x14ac:dyDescent="0.15">
      <c r="D49" s="20">
        <f>1+D47</f>
        <v>21</v>
      </c>
      <c r="E49" s="3">
        <f>$D49*$A$14</f>
        <v>0.15555555555555556</v>
      </c>
      <c r="F49" s="13">
        <f>AVERAGE(G48,0)</f>
        <v>0.52658125724097649</v>
      </c>
      <c r="G49" s="13">
        <f>(0.5*H48)+(0.711*F48)</f>
        <v>1.120605782428522</v>
      </c>
      <c r="H49" s="13">
        <f t="shared" ref="H49:AB49" si="88">AVERAGE(I48,G48)</f>
        <v>1.3068521993620301</v>
      </c>
      <c r="I49" s="13">
        <f t="shared" si="88"/>
        <v>1.6379001942896401</v>
      </c>
      <c r="J49" s="13">
        <f t="shared" si="88"/>
        <v>1.7336997683363664</v>
      </c>
      <c r="K49" s="13">
        <f t="shared" si="88"/>
        <v>1.9718502302124539</v>
      </c>
      <c r="L49" s="13">
        <f t="shared" si="88"/>
        <v>2.0037332850455556</v>
      </c>
      <c r="M49" s="13">
        <f t="shared" si="88"/>
        <v>2.1431935069365311</v>
      </c>
      <c r="N49" s="13">
        <f t="shared" si="88"/>
        <v>2.1435619200706428</v>
      </c>
      <c r="O49" s="13">
        <f t="shared" si="88"/>
        <v>2.2096986673174883</v>
      </c>
      <c r="P49" s="13">
        <f t="shared" si="88"/>
        <v>2.1968442904440781</v>
      </c>
      <c r="Q49" s="13">
        <f t="shared" si="88"/>
        <v>2.2221464233718029</v>
      </c>
      <c r="R49" s="13">
        <f t="shared" si="88"/>
        <v>2.1930954092625936</v>
      </c>
      <c r="S49" s="13">
        <f t="shared" si="88"/>
        <v>2.2021321345410771</v>
      </c>
      <c r="T49" s="13">
        <f t="shared" si="88"/>
        <v>2.1342994700273863</v>
      </c>
      <c r="U49" s="13">
        <f t="shared" si="88"/>
        <v>2.1432312278069903</v>
      </c>
      <c r="V49" s="13">
        <f t="shared" si="88"/>
        <v>2.0023464254765031</v>
      </c>
      <c r="W49" s="13">
        <f t="shared" si="88"/>
        <v>2.0272898849677001</v>
      </c>
      <c r="X49" s="13">
        <f t="shared" si="88"/>
        <v>1.7844064820392118</v>
      </c>
      <c r="Y49" s="13">
        <f t="shared" si="88"/>
        <v>1.8501486249095223</v>
      </c>
      <c r="Z49" s="13">
        <f t="shared" si="88"/>
        <v>1.5046898674182319</v>
      </c>
      <c r="AA49" s="13">
        <f t="shared" si="88"/>
        <v>1.6456498828937702</v>
      </c>
      <c r="AB49" s="13">
        <f t="shared" si="88"/>
        <v>1.2385041468831641</v>
      </c>
      <c r="AC49" s="13">
        <f>AVERAGE(AB48,AD48)</f>
        <v>1.4867309871430647</v>
      </c>
      <c r="AD49" s="13">
        <f>AVERAGE(AE48,AC48)</f>
        <v>1.0878466880857633</v>
      </c>
      <c r="AE49" s="13">
        <f>(0.5*AD48)+(0.5*AF48)</f>
        <v>1.4297109190712658</v>
      </c>
      <c r="AF49" s="13">
        <f t="shared" ref="AF49:BB49" si="89">AVERAGE(AG48,AE48)</f>
        <v>1.0878466880857633</v>
      </c>
      <c r="AG49" s="13">
        <f t="shared" si="89"/>
        <v>1.4867309871430647</v>
      </c>
      <c r="AH49" s="13">
        <f t="shared" si="89"/>
        <v>1.2385041468831641</v>
      </c>
      <c r="AI49" s="13">
        <f t="shared" si="89"/>
        <v>1.6456498828937702</v>
      </c>
      <c r="AJ49" s="13">
        <f t="shared" si="89"/>
        <v>1.5046898674182319</v>
      </c>
      <c r="AK49" s="13">
        <f t="shared" si="89"/>
        <v>1.8501486249095223</v>
      </c>
      <c r="AL49" s="13">
        <f t="shared" si="89"/>
        <v>1.7844064820392118</v>
      </c>
      <c r="AM49" s="13">
        <f t="shared" si="89"/>
        <v>2.0272898849677001</v>
      </c>
      <c r="AN49" s="13">
        <f t="shared" si="89"/>
        <v>2.0023464254765031</v>
      </c>
      <c r="AO49" s="13">
        <f t="shared" si="89"/>
        <v>2.1432312278069903</v>
      </c>
      <c r="AP49" s="13">
        <f t="shared" si="89"/>
        <v>2.1342994700273863</v>
      </c>
      <c r="AQ49" s="13">
        <f t="shared" si="89"/>
        <v>2.2021321345410771</v>
      </c>
      <c r="AR49" s="13">
        <f t="shared" si="89"/>
        <v>2.1930954092625936</v>
      </c>
      <c r="AS49" s="13">
        <f t="shared" si="89"/>
        <v>2.2221464233718029</v>
      </c>
      <c r="AT49" s="13">
        <f t="shared" si="89"/>
        <v>2.1968442904440781</v>
      </c>
      <c r="AU49" s="13">
        <f t="shared" si="89"/>
        <v>2.2096986673174883</v>
      </c>
      <c r="AV49" s="13">
        <f t="shared" si="89"/>
        <v>2.1435619200706428</v>
      </c>
      <c r="AW49" s="13">
        <f t="shared" si="89"/>
        <v>2.1431935069365311</v>
      </c>
      <c r="AX49" s="13">
        <f t="shared" si="89"/>
        <v>2.0037332850455556</v>
      </c>
      <c r="AY49" s="13">
        <f t="shared" si="89"/>
        <v>1.9718502302124539</v>
      </c>
      <c r="AZ49" s="13">
        <f t="shared" si="89"/>
        <v>1.7336997683363664</v>
      </c>
      <c r="BA49" s="13">
        <f t="shared" si="89"/>
        <v>1.6379001942896401</v>
      </c>
      <c r="BB49" s="13">
        <f t="shared" si="89"/>
        <v>1.3068521993620301</v>
      </c>
      <c r="BC49" s="13">
        <f>(0.711*BD48)+(0.5*BB48)</f>
        <v>1.120605782428522</v>
      </c>
      <c r="BD49" s="13">
        <f>AVERAGE(BC48,0)</f>
        <v>0.52658125724097649</v>
      </c>
      <c r="BE49" s="13"/>
      <c r="BF49"/>
      <c r="BG49" s="13">
        <f t="shared" si="11"/>
        <v>1.2454789750816466</v>
      </c>
      <c r="BH49" s="13"/>
      <c r="BI49" s="13">
        <f>E49</f>
        <v>0.15555555555555556</v>
      </c>
      <c r="BJ49"/>
      <c r="BK49"/>
      <c r="BL49"/>
      <c r="BM49" s="14"/>
      <c r="BN49"/>
      <c r="BO49"/>
    </row>
    <row r="50" spans="2:67" s="15" customFormat="1" x14ac:dyDescent="0.15">
      <c r="E50" s="16"/>
      <c r="F50" s="17">
        <f t="shared" ref="F50:AD50" si="90">F49-((($C$7*F49)/($C$8+F49))*$A$14)</f>
        <v>0.51293820931778422</v>
      </c>
      <c r="G50" s="17">
        <f t="shared" si="90"/>
        <v>1.1006465771678564</v>
      </c>
      <c r="H50" s="17">
        <f t="shared" si="90"/>
        <v>1.2856531096236219</v>
      </c>
      <c r="I50" s="17">
        <f t="shared" si="90"/>
        <v>1.6149687454001618</v>
      </c>
      <c r="J50" s="17">
        <f t="shared" si="90"/>
        <v>1.7103521321339115</v>
      </c>
      <c r="K50" s="17">
        <f t="shared" si="90"/>
        <v>1.9475935387928636</v>
      </c>
      <c r="L50" s="17">
        <f t="shared" si="90"/>
        <v>1.9793666969530916</v>
      </c>
      <c r="M50" s="17">
        <f t="shared" si="90"/>
        <v>2.1183743942385496</v>
      </c>
      <c r="N50" s="17">
        <f t="shared" si="90"/>
        <v>2.1187416691105576</v>
      </c>
      <c r="O50" s="17">
        <f t="shared" si="90"/>
        <v>2.1846786234110627</v>
      </c>
      <c r="P50" s="17">
        <f t="shared" si="90"/>
        <v>2.1718623833619963</v>
      </c>
      <c r="Q50" s="17">
        <f t="shared" si="90"/>
        <v>2.1970897602685362</v>
      </c>
      <c r="R50" s="17">
        <f t="shared" si="90"/>
        <v>2.1681246866076664</v>
      </c>
      <c r="S50" s="17">
        <f t="shared" si="90"/>
        <v>2.1771344994888802</v>
      </c>
      <c r="T50" s="17">
        <f t="shared" si="90"/>
        <v>2.1095079239937955</v>
      </c>
      <c r="U50" s="17">
        <f t="shared" si="90"/>
        <v>2.1184119985521037</v>
      </c>
      <c r="V50" s="17">
        <f t="shared" si="90"/>
        <v>1.9779845653103281</v>
      </c>
      <c r="W50" s="17">
        <f t="shared" si="90"/>
        <v>2.0028437038967084</v>
      </c>
      <c r="X50" s="17">
        <f t="shared" si="90"/>
        <v>1.7608511430956597</v>
      </c>
      <c r="Y50" s="17">
        <f t="shared" si="90"/>
        <v>1.826335918448305</v>
      </c>
      <c r="Z50" s="17">
        <f t="shared" si="90"/>
        <v>1.4823951397174502</v>
      </c>
      <c r="AA50" s="17">
        <f t="shared" si="90"/>
        <v>1.6226835444998393</v>
      </c>
      <c r="AB50" s="17">
        <f t="shared" si="90"/>
        <v>1.2177334890854421</v>
      </c>
      <c r="AC50" s="17">
        <f t="shared" si="90"/>
        <v>1.4645278243479254</v>
      </c>
      <c r="AD50" s="17">
        <f t="shared" si="90"/>
        <v>1.0681311380047516</v>
      </c>
      <c r="AE50" s="17">
        <f>AE49</f>
        <v>1.4297109190712658</v>
      </c>
      <c r="AF50" s="17">
        <f t="shared" ref="AF50:BD50" si="91">AF49-((($C$7*AF49)/($C$8+AF49))*$A$14)</f>
        <v>1.0681311380047516</v>
      </c>
      <c r="AG50" s="17">
        <f t="shared" si="91"/>
        <v>1.4645278243479254</v>
      </c>
      <c r="AH50" s="17">
        <f t="shared" si="91"/>
        <v>1.2177334890854421</v>
      </c>
      <c r="AI50" s="17">
        <f t="shared" si="91"/>
        <v>1.6226835444998393</v>
      </c>
      <c r="AJ50" s="17">
        <f t="shared" si="91"/>
        <v>1.4823951397174502</v>
      </c>
      <c r="AK50" s="17">
        <f t="shared" si="91"/>
        <v>1.826335918448305</v>
      </c>
      <c r="AL50" s="17">
        <f t="shared" si="91"/>
        <v>1.7608511430956597</v>
      </c>
      <c r="AM50" s="17">
        <f t="shared" si="91"/>
        <v>2.0028437038967084</v>
      </c>
      <c r="AN50" s="17">
        <f t="shared" si="91"/>
        <v>1.9779845653103281</v>
      </c>
      <c r="AO50" s="17">
        <f t="shared" si="91"/>
        <v>2.1184119985521037</v>
      </c>
      <c r="AP50" s="17">
        <f t="shared" si="91"/>
        <v>2.1095079239937955</v>
      </c>
      <c r="AQ50" s="17">
        <f t="shared" si="91"/>
        <v>2.1771344994888802</v>
      </c>
      <c r="AR50" s="17">
        <f t="shared" si="91"/>
        <v>2.1681246866076664</v>
      </c>
      <c r="AS50" s="17">
        <f t="shared" si="91"/>
        <v>2.1970897602685362</v>
      </c>
      <c r="AT50" s="17">
        <f t="shared" si="91"/>
        <v>2.1718623833619963</v>
      </c>
      <c r="AU50" s="17">
        <f t="shared" si="91"/>
        <v>2.1846786234110627</v>
      </c>
      <c r="AV50" s="17">
        <f t="shared" si="91"/>
        <v>2.1187416691105576</v>
      </c>
      <c r="AW50" s="17">
        <f t="shared" si="91"/>
        <v>2.1183743942385496</v>
      </c>
      <c r="AX50" s="17">
        <f t="shared" si="91"/>
        <v>1.9793666969530916</v>
      </c>
      <c r="AY50" s="17">
        <f t="shared" si="91"/>
        <v>1.9475935387928636</v>
      </c>
      <c r="AZ50" s="17">
        <f t="shared" si="91"/>
        <v>1.7103521321339115</v>
      </c>
      <c r="BA50" s="17">
        <f t="shared" si="91"/>
        <v>1.6149687454001618</v>
      </c>
      <c r="BB50" s="17">
        <f t="shared" si="91"/>
        <v>1.2856531096236219</v>
      </c>
      <c r="BC50" s="17">
        <f t="shared" si="91"/>
        <v>1.1006465771678564</v>
      </c>
      <c r="BD50" s="17">
        <f t="shared" si="91"/>
        <v>0.51293820931778422</v>
      </c>
      <c r="BE50" s="17"/>
      <c r="BF50"/>
      <c r="BG50" s="13">
        <f t="shared" si="11"/>
        <v>1.2489210285380088</v>
      </c>
      <c r="BH50" s="13"/>
      <c r="BI50" s="18">
        <f>E49</f>
        <v>0.15555555555555556</v>
      </c>
      <c r="BJ50"/>
      <c r="BK50"/>
      <c r="BL50"/>
      <c r="BM50" s="19"/>
      <c r="BN50"/>
      <c r="BO50"/>
    </row>
    <row r="51" spans="2:67" s="20" customFormat="1" x14ac:dyDescent="0.15">
      <c r="D51" s="20">
        <f>1+D49</f>
        <v>22</v>
      </c>
      <c r="E51" s="3">
        <f>$D51*$A$14</f>
        <v>0.16296296296296298</v>
      </c>
      <c r="F51" s="13">
        <f>AVERAGE(G50,0)</f>
        <v>0.55032328858392821</v>
      </c>
      <c r="G51" s="13">
        <f>(0.5*H50)+(0.711*F50)</f>
        <v>1.0075256216367556</v>
      </c>
      <c r="H51" s="13">
        <f t="shared" ref="H51:AB51" si="92">AVERAGE(I50,G50)</f>
        <v>1.3578076612840091</v>
      </c>
      <c r="I51" s="13">
        <f t="shared" si="92"/>
        <v>1.4980026208787667</v>
      </c>
      <c r="J51" s="13">
        <f t="shared" si="92"/>
        <v>1.7812811420965127</v>
      </c>
      <c r="K51" s="13">
        <f t="shared" si="92"/>
        <v>1.8448594145435016</v>
      </c>
      <c r="L51" s="13">
        <f t="shared" si="92"/>
        <v>2.0329839665157063</v>
      </c>
      <c r="M51" s="13">
        <f t="shared" si="92"/>
        <v>2.0490541830318247</v>
      </c>
      <c r="N51" s="13">
        <f t="shared" si="92"/>
        <v>2.1515265088248059</v>
      </c>
      <c r="O51" s="13">
        <f t="shared" si="92"/>
        <v>2.1453020262362772</v>
      </c>
      <c r="P51" s="13">
        <f t="shared" si="92"/>
        <v>2.1908841918397997</v>
      </c>
      <c r="Q51" s="13">
        <f t="shared" si="92"/>
        <v>2.1699935349848314</v>
      </c>
      <c r="R51" s="13">
        <f t="shared" si="92"/>
        <v>2.1871121298787082</v>
      </c>
      <c r="S51" s="13">
        <f t="shared" si="92"/>
        <v>2.1388163053007307</v>
      </c>
      <c r="T51" s="13">
        <f t="shared" si="92"/>
        <v>2.1477732490204922</v>
      </c>
      <c r="U51" s="13">
        <f t="shared" si="92"/>
        <v>2.0437462446520618</v>
      </c>
      <c r="V51" s="13">
        <f t="shared" si="92"/>
        <v>2.0606278512244058</v>
      </c>
      <c r="W51" s="13">
        <f t="shared" si="92"/>
        <v>1.869417854202994</v>
      </c>
      <c r="X51" s="13">
        <f t="shared" si="92"/>
        <v>1.9145898111725068</v>
      </c>
      <c r="Y51" s="13">
        <f t="shared" si="92"/>
        <v>1.6216231414065549</v>
      </c>
      <c r="Z51" s="13">
        <f t="shared" si="92"/>
        <v>1.7245097314740723</v>
      </c>
      <c r="AA51" s="13">
        <f t="shared" si="92"/>
        <v>1.3500643144014461</v>
      </c>
      <c r="AB51" s="13">
        <f t="shared" si="92"/>
        <v>1.5436056844238824</v>
      </c>
      <c r="AC51" s="13">
        <f>AVERAGE(AB50,AD50)</f>
        <v>1.1429323135450968</v>
      </c>
      <c r="AD51" s="13">
        <f>AVERAGE(AE50,AC50)</f>
        <v>1.4471193717095956</v>
      </c>
      <c r="AE51" s="13">
        <f>(0.5*AD50)+(0.5*AF50)</f>
        <v>1.0681311380047516</v>
      </c>
      <c r="AF51" s="13">
        <f t="shared" ref="AF51:BB51" si="93">AVERAGE(AG50,AE50)</f>
        <v>1.4471193717095956</v>
      </c>
      <c r="AG51" s="13">
        <f t="shared" si="93"/>
        <v>1.1429323135450968</v>
      </c>
      <c r="AH51" s="13">
        <f t="shared" si="93"/>
        <v>1.5436056844238824</v>
      </c>
      <c r="AI51" s="13">
        <f t="shared" si="93"/>
        <v>1.3500643144014461</v>
      </c>
      <c r="AJ51" s="13">
        <f t="shared" si="93"/>
        <v>1.7245097314740723</v>
      </c>
      <c r="AK51" s="13">
        <f t="shared" si="93"/>
        <v>1.6216231414065549</v>
      </c>
      <c r="AL51" s="13">
        <f t="shared" si="93"/>
        <v>1.9145898111725068</v>
      </c>
      <c r="AM51" s="13">
        <f t="shared" si="93"/>
        <v>1.869417854202994</v>
      </c>
      <c r="AN51" s="13">
        <f t="shared" si="93"/>
        <v>2.0606278512244058</v>
      </c>
      <c r="AO51" s="13">
        <f t="shared" si="93"/>
        <v>2.0437462446520618</v>
      </c>
      <c r="AP51" s="13">
        <f t="shared" si="93"/>
        <v>2.1477732490204922</v>
      </c>
      <c r="AQ51" s="13">
        <f t="shared" si="93"/>
        <v>2.1388163053007307</v>
      </c>
      <c r="AR51" s="13">
        <f t="shared" si="93"/>
        <v>2.1871121298787082</v>
      </c>
      <c r="AS51" s="13">
        <f t="shared" si="93"/>
        <v>2.1699935349848314</v>
      </c>
      <c r="AT51" s="13">
        <f t="shared" si="93"/>
        <v>2.1908841918397997</v>
      </c>
      <c r="AU51" s="13">
        <f t="shared" si="93"/>
        <v>2.1453020262362772</v>
      </c>
      <c r="AV51" s="13">
        <f t="shared" si="93"/>
        <v>2.1515265088248059</v>
      </c>
      <c r="AW51" s="13">
        <f t="shared" si="93"/>
        <v>2.0490541830318247</v>
      </c>
      <c r="AX51" s="13">
        <f t="shared" si="93"/>
        <v>2.0329839665157063</v>
      </c>
      <c r="AY51" s="13">
        <f t="shared" si="93"/>
        <v>1.8448594145435016</v>
      </c>
      <c r="AZ51" s="13">
        <f t="shared" si="93"/>
        <v>1.7812811420965127</v>
      </c>
      <c r="BA51" s="13">
        <f t="shared" si="93"/>
        <v>1.4980026208787667</v>
      </c>
      <c r="BB51" s="13">
        <f t="shared" si="93"/>
        <v>1.3578076612840091</v>
      </c>
      <c r="BC51" s="13">
        <f>(0.711*BD50)+(0.5*BB50)</f>
        <v>1.0075256216367556</v>
      </c>
      <c r="BD51" s="13">
        <f>AVERAGE(0,BC50)</f>
        <v>0.55032328858392821</v>
      </c>
      <c r="BE51" s="13"/>
      <c r="BF51"/>
      <c r="BG51" s="13">
        <f t="shared" si="11"/>
        <v>1.2477741469866055</v>
      </c>
      <c r="BH51" s="13"/>
      <c r="BI51" s="13">
        <f>E51</f>
        <v>0.16296296296296298</v>
      </c>
      <c r="BJ51"/>
      <c r="BK51"/>
      <c r="BL51"/>
      <c r="BM51" s="14"/>
      <c r="BN51"/>
      <c r="BO51"/>
    </row>
    <row r="52" spans="2:67" s="15" customFormat="1" x14ac:dyDescent="0.15">
      <c r="E52" s="16"/>
      <c r="F52" s="17">
        <f t="shared" ref="F52:AD52" si="94">F51-((($C$7*F51)/($C$8+F51))*$A$14)</f>
        <v>0.53631957791026386</v>
      </c>
      <c r="G52" s="17">
        <f t="shared" si="94"/>
        <v>0.98844527522507031</v>
      </c>
      <c r="H52" s="17">
        <f t="shared" si="94"/>
        <v>1.3363069881292087</v>
      </c>
      <c r="I52" s="17">
        <f t="shared" si="94"/>
        <v>1.4757418199776196</v>
      </c>
      <c r="J52" s="17">
        <f t="shared" si="94"/>
        <v>1.7577383672180817</v>
      </c>
      <c r="K52" s="17">
        <f t="shared" si="94"/>
        <v>1.8210669374140238</v>
      </c>
      <c r="L52" s="17">
        <f t="shared" si="94"/>
        <v>2.0085187463541696</v>
      </c>
      <c r="M52" s="17">
        <f t="shared" si="94"/>
        <v>2.0245356428580643</v>
      </c>
      <c r="N52" s="17">
        <f t="shared" si="94"/>
        <v>2.1266817201412245</v>
      </c>
      <c r="O52" s="17">
        <f t="shared" si="94"/>
        <v>2.120476402858487</v>
      </c>
      <c r="P52" s="17">
        <f t="shared" si="94"/>
        <v>2.165920079374414</v>
      </c>
      <c r="Q52" s="17">
        <f t="shared" si="94"/>
        <v>2.1450923618823756</v>
      </c>
      <c r="R52" s="17">
        <f t="shared" si="94"/>
        <v>2.1621593163134625</v>
      </c>
      <c r="S52" s="17">
        <f t="shared" si="94"/>
        <v>2.1140107385461948</v>
      </c>
      <c r="T52" s="17">
        <f t="shared" si="94"/>
        <v>2.1229400069442703</v>
      </c>
      <c r="U52" s="17">
        <f t="shared" si="94"/>
        <v>2.0192452487754777</v>
      </c>
      <c r="V52" s="17">
        <f t="shared" si="94"/>
        <v>2.036071284016427</v>
      </c>
      <c r="W52" s="17">
        <f t="shared" si="94"/>
        <v>1.8455321329871823</v>
      </c>
      <c r="X52" s="17">
        <f t="shared" si="94"/>
        <v>1.8905370182850154</v>
      </c>
      <c r="Y52" s="17">
        <f t="shared" si="94"/>
        <v>1.598765705784795</v>
      </c>
      <c r="Z52" s="17">
        <f t="shared" si="94"/>
        <v>1.701200639393772</v>
      </c>
      <c r="AA52" s="17">
        <f t="shared" si="94"/>
        <v>1.3286085410463435</v>
      </c>
      <c r="AB52" s="17">
        <f t="shared" si="94"/>
        <v>1.5211173976646126</v>
      </c>
      <c r="AC52" s="17">
        <f t="shared" si="94"/>
        <v>1.1228118053596092</v>
      </c>
      <c r="AD52" s="17">
        <f t="shared" si="94"/>
        <v>1.4251233928656533</v>
      </c>
      <c r="AE52" s="17">
        <f>AE51</f>
        <v>1.0681311380047516</v>
      </c>
      <c r="AF52" s="17">
        <f t="shared" ref="AF52:BD52" si="95">AF51-((($C$7*AF51)/($C$8+AF51))*$A$14)</f>
        <v>1.4251233928656533</v>
      </c>
      <c r="AG52" s="17">
        <f t="shared" si="95"/>
        <v>1.1228118053596092</v>
      </c>
      <c r="AH52" s="17">
        <f t="shared" si="95"/>
        <v>1.5211173976646126</v>
      </c>
      <c r="AI52" s="17">
        <f t="shared" si="95"/>
        <v>1.3286085410463435</v>
      </c>
      <c r="AJ52" s="17">
        <f t="shared" si="95"/>
        <v>1.701200639393772</v>
      </c>
      <c r="AK52" s="17">
        <f t="shared" si="95"/>
        <v>1.598765705784795</v>
      </c>
      <c r="AL52" s="17">
        <f t="shared" si="95"/>
        <v>1.8905370182850154</v>
      </c>
      <c r="AM52" s="17">
        <f t="shared" si="95"/>
        <v>1.8455321329871823</v>
      </c>
      <c r="AN52" s="17">
        <f t="shared" si="95"/>
        <v>2.036071284016427</v>
      </c>
      <c r="AO52" s="17">
        <f t="shared" si="95"/>
        <v>2.0192452487754777</v>
      </c>
      <c r="AP52" s="17">
        <f t="shared" si="95"/>
        <v>2.1229400069442703</v>
      </c>
      <c r="AQ52" s="17">
        <f t="shared" si="95"/>
        <v>2.1140107385461948</v>
      </c>
      <c r="AR52" s="17">
        <f t="shared" si="95"/>
        <v>2.1621593163134625</v>
      </c>
      <c r="AS52" s="17">
        <f t="shared" si="95"/>
        <v>2.1450923618823756</v>
      </c>
      <c r="AT52" s="17">
        <f t="shared" si="95"/>
        <v>2.165920079374414</v>
      </c>
      <c r="AU52" s="17">
        <f t="shared" si="95"/>
        <v>2.120476402858487</v>
      </c>
      <c r="AV52" s="17">
        <f t="shared" si="95"/>
        <v>2.1266817201412245</v>
      </c>
      <c r="AW52" s="17">
        <f t="shared" si="95"/>
        <v>2.0245356428580643</v>
      </c>
      <c r="AX52" s="17">
        <f t="shared" si="95"/>
        <v>2.0085187463541696</v>
      </c>
      <c r="AY52" s="17">
        <f t="shared" si="95"/>
        <v>1.8210669374140238</v>
      </c>
      <c r="AZ52" s="17">
        <f t="shared" si="95"/>
        <v>1.7577383672180817</v>
      </c>
      <c r="BA52" s="17">
        <f t="shared" si="95"/>
        <v>1.4757418199776196</v>
      </c>
      <c r="BB52" s="17">
        <f t="shared" si="95"/>
        <v>1.3363069881292087</v>
      </c>
      <c r="BC52" s="17">
        <f t="shared" si="95"/>
        <v>0.98844527522507031</v>
      </c>
      <c r="BD52" s="17">
        <f t="shared" si="95"/>
        <v>0.53631957791026386</v>
      </c>
      <c r="BE52" s="17"/>
      <c r="BF52"/>
      <c r="BG52" s="13">
        <f t="shared" si="11"/>
        <v>1.2466272654352024</v>
      </c>
      <c r="BH52" s="13"/>
      <c r="BI52" s="18">
        <f>E51</f>
        <v>0.16296296296296298</v>
      </c>
      <c r="BJ52"/>
      <c r="BK52"/>
      <c r="BL52"/>
      <c r="BM52" s="19"/>
      <c r="BN52"/>
      <c r="BO52"/>
    </row>
    <row r="53" spans="2:67" s="20" customFormat="1" x14ac:dyDescent="0.15">
      <c r="D53" s="20">
        <f>1+D51</f>
        <v>23</v>
      </c>
      <c r="E53" s="3">
        <f>$D53*$A$14</f>
        <v>0.17037037037037037</v>
      </c>
      <c r="F53" s="13">
        <f>AVERAGE(G52,0)</f>
        <v>0.49422263761253515</v>
      </c>
      <c r="G53" s="13">
        <f>(0.5*H52)+(0.711*F52)</f>
        <v>1.0494767139588019</v>
      </c>
      <c r="H53" s="13">
        <f t="shared" ref="H53:AB53" si="96">AVERAGE(I52,G52)</f>
        <v>1.232093547601345</v>
      </c>
      <c r="I53" s="13">
        <f t="shared" si="96"/>
        <v>1.5470226776736453</v>
      </c>
      <c r="J53" s="13">
        <f t="shared" si="96"/>
        <v>1.6484043786958216</v>
      </c>
      <c r="K53" s="13">
        <f t="shared" si="96"/>
        <v>1.8831285567861258</v>
      </c>
      <c r="L53" s="13">
        <f t="shared" si="96"/>
        <v>1.9228012901360441</v>
      </c>
      <c r="M53" s="13">
        <f t="shared" si="96"/>
        <v>2.0676002332476973</v>
      </c>
      <c r="N53" s="13">
        <f t="shared" si="96"/>
        <v>2.0725060228582759</v>
      </c>
      <c r="O53" s="13">
        <f t="shared" si="96"/>
        <v>2.1463008997578195</v>
      </c>
      <c r="P53" s="13">
        <f t="shared" si="96"/>
        <v>2.1327843823704313</v>
      </c>
      <c r="Q53" s="13">
        <f t="shared" si="96"/>
        <v>2.164039697843938</v>
      </c>
      <c r="R53" s="13">
        <f t="shared" si="96"/>
        <v>2.129551550214285</v>
      </c>
      <c r="S53" s="13">
        <f t="shared" si="96"/>
        <v>2.1425496616288662</v>
      </c>
      <c r="T53" s="13">
        <f t="shared" si="96"/>
        <v>2.0666279936608363</v>
      </c>
      <c r="U53" s="13">
        <f t="shared" si="96"/>
        <v>2.0795056454803484</v>
      </c>
      <c r="V53" s="13">
        <f t="shared" si="96"/>
        <v>1.9323886908813299</v>
      </c>
      <c r="W53" s="13">
        <f t="shared" si="96"/>
        <v>1.9633041511507212</v>
      </c>
      <c r="X53" s="13">
        <f t="shared" si="96"/>
        <v>1.7221489193859887</v>
      </c>
      <c r="Y53" s="13">
        <f t="shared" si="96"/>
        <v>1.7958688288393936</v>
      </c>
      <c r="Z53" s="13">
        <f t="shared" si="96"/>
        <v>1.4636871234155693</v>
      </c>
      <c r="AA53" s="13">
        <f t="shared" si="96"/>
        <v>1.6111590185291922</v>
      </c>
      <c r="AB53" s="13">
        <f t="shared" si="96"/>
        <v>1.2257101732029763</v>
      </c>
      <c r="AC53" s="13">
        <f>AVERAGE(AB52,AD52)</f>
        <v>1.4731203952651328</v>
      </c>
      <c r="AD53" s="13">
        <f>AVERAGE(AE52,AC52)</f>
        <v>1.0954714716821803</v>
      </c>
      <c r="AE53" s="13">
        <f>(0.5*AD52)+(0.5*AF52)</f>
        <v>1.4251233928656533</v>
      </c>
      <c r="AF53" s="13">
        <f t="shared" ref="AF53:BB53" si="97">AVERAGE(AG52,AE52)</f>
        <v>1.0954714716821803</v>
      </c>
      <c r="AG53" s="13">
        <f t="shared" si="97"/>
        <v>1.4731203952651328</v>
      </c>
      <c r="AH53" s="13">
        <f t="shared" si="97"/>
        <v>1.2257101732029763</v>
      </c>
      <c r="AI53" s="13">
        <f t="shared" si="97"/>
        <v>1.6111590185291922</v>
      </c>
      <c r="AJ53" s="13">
        <f t="shared" si="97"/>
        <v>1.4636871234155693</v>
      </c>
      <c r="AK53" s="13">
        <f t="shared" si="97"/>
        <v>1.7958688288393936</v>
      </c>
      <c r="AL53" s="13">
        <f t="shared" si="97"/>
        <v>1.7221489193859887</v>
      </c>
      <c r="AM53" s="13">
        <f t="shared" si="97"/>
        <v>1.9633041511507212</v>
      </c>
      <c r="AN53" s="13">
        <f t="shared" si="97"/>
        <v>1.9323886908813299</v>
      </c>
      <c r="AO53" s="13">
        <f t="shared" si="97"/>
        <v>2.0795056454803484</v>
      </c>
      <c r="AP53" s="13">
        <f t="shared" si="97"/>
        <v>2.0666279936608363</v>
      </c>
      <c r="AQ53" s="13">
        <f t="shared" si="97"/>
        <v>2.1425496616288662</v>
      </c>
      <c r="AR53" s="13">
        <f t="shared" si="97"/>
        <v>2.129551550214285</v>
      </c>
      <c r="AS53" s="13">
        <f t="shared" si="97"/>
        <v>2.164039697843938</v>
      </c>
      <c r="AT53" s="13">
        <f t="shared" si="97"/>
        <v>2.1327843823704313</v>
      </c>
      <c r="AU53" s="13">
        <f t="shared" si="97"/>
        <v>2.1463008997578195</v>
      </c>
      <c r="AV53" s="13">
        <f t="shared" si="97"/>
        <v>2.0725060228582759</v>
      </c>
      <c r="AW53" s="13">
        <f t="shared" si="97"/>
        <v>2.0676002332476973</v>
      </c>
      <c r="AX53" s="13">
        <f t="shared" si="97"/>
        <v>1.9228012901360441</v>
      </c>
      <c r="AY53" s="13">
        <f t="shared" si="97"/>
        <v>1.8831285567861258</v>
      </c>
      <c r="AZ53" s="13">
        <f t="shared" si="97"/>
        <v>1.6484043786958216</v>
      </c>
      <c r="BA53" s="13">
        <f t="shared" si="97"/>
        <v>1.5470226776736453</v>
      </c>
      <c r="BB53" s="13">
        <f t="shared" si="97"/>
        <v>1.232093547601345</v>
      </c>
      <c r="BC53" s="13">
        <f>(0.711*BD52)+(0.5*BB52)</f>
        <v>1.0494767139588019</v>
      </c>
      <c r="BD53" s="13">
        <f>AVERAGE(BC52,0)</f>
        <v>0.49422263761253515</v>
      </c>
      <c r="BE53" s="13"/>
      <c r="BF53"/>
      <c r="BG53" s="13">
        <f t="shared" si="11"/>
        <v>1.2485190934482198</v>
      </c>
      <c r="BH53" s="13"/>
      <c r="BI53" s="13">
        <f>E53</f>
        <v>0.17037037037037037</v>
      </c>
      <c r="BJ53"/>
      <c r="BK53"/>
      <c r="BL53"/>
      <c r="BM53" s="14"/>
      <c r="BN53"/>
      <c r="BO53"/>
    </row>
    <row r="54" spans="2:67" s="15" customFormat="1" x14ac:dyDescent="0.15">
      <c r="E54" s="16"/>
      <c r="F54" s="17">
        <f t="shared" ref="F54:AD54" si="98">F53-((($C$7*F53)/($C$8+F53))*$A$14)</f>
        <v>0.4810927880741232</v>
      </c>
      <c r="G54" s="17">
        <f t="shared" si="98"/>
        <v>1.0300576473088496</v>
      </c>
      <c r="H54" s="17">
        <f t="shared" si="98"/>
        <v>1.2113645669380231</v>
      </c>
      <c r="I54" s="17">
        <f t="shared" si="98"/>
        <v>1.524517704688845</v>
      </c>
      <c r="J54" s="17">
        <f t="shared" si="98"/>
        <v>1.6254256930580024</v>
      </c>
      <c r="K54" s="17">
        <f t="shared" si="98"/>
        <v>1.8591915264989938</v>
      </c>
      <c r="L54" s="17">
        <f t="shared" si="98"/>
        <v>1.8987187263708927</v>
      </c>
      <c r="M54" s="17">
        <f t="shared" si="98"/>
        <v>2.0430209064280302</v>
      </c>
      <c r="N54" s="17">
        <f t="shared" si="98"/>
        <v>2.0479107489883299</v>
      </c>
      <c r="O54" s="17">
        <f t="shared" si="98"/>
        <v>2.1214721953364419</v>
      </c>
      <c r="P54" s="17">
        <f t="shared" si="98"/>
        <v>2.1079975490638097</v>
      </c>
      <c r="Q54" s="17">
        <f t="shared" si="98"/>
        <v>2.1391566260203518</v>
      </c>
      <c r="R54" s="17">
        <f t="shared" si="98"/>
        <v>2.104774789141457</v>
      </c>
      <c r="S54" s="17">
        <f t="shared" si="98"/>
        <v>2.1177325388668624</v>
      </c>
      <c r="T54" s="17">
        <f t="shared" si="98"/>
        <v>2.0420518337867364</v>
      </c>
      <c r="U54" s="17">
        <f t="shared" si="98"/>
        <v>2.0548877129551393</v>
      </c>
      <c r="V54" s="17">
        <f t="shared" si="98"/>
        <v>1.9082715959001333</v>
      </c>
      <c r="W54" s="17">
        <f t="shared" si="98"/>
        <v>1.9390773510574826</v>
      </c>
      <c r="X54" s="17">
        <f t="shared" si="98"/>
        <v>1.6988497745452462</v>
      </c>
      <c r="Y54" s="17">
        <f t="shared" si="98"/>
        <v>1.7722676714906238</v>
      </c>
      <c r="Z54" s="17">
        <f t="shared" si="98"/>
        <v>1.4416035988714255</v>
      </c>
      <c r="AA54" s="17">
        <f t="shared" si="98"/>
        <v>1.5883496963626667</v>
      </c>
      <c r="AB54" s="17">
        <f t="shared" si="98"/>
        <v>1.2050229573973577</v>
      </c>
      <c r="AC54" s="17">
        <f t="shared" si="98"/>
        <v>1.4509875995719899</v>
      </c>
      <c r="AD54" s="17">
        <f t="shared" si="98"/>
        <v>1.0756984500568214</v>
      </c>
      <c r="AE54" s="17">
        <f>AE53</f>
        <v>1.4251233928656533</v>
      </c>
      <c r="AF54" s="17">
        <f t="shared" ref="AF54:BD54" si="99">AF53-((($C$7*AF53)/($C$8+AF53))*$A$14)</f>
        <v>1.0756984500568214</v>
      </c>
      <c r="AG54" s="17">
        <f t="shared" si="99"/>
        <v>1.4509875995719899</v>
      </c>
      <c r="AH54" s="17">
        <f t="shared" si="99"/>
        <v>1.2050229573973577</v>
      </c>
      <c r="AI54" s="17">
        <f t="shared" si="99"/>
        <v>1.5883496963626667</v>
      </c>
      <c r="AJ54" s="17">
        <f t="shared" si="99"/>
        <v>1.4416035988714255</v>
      </c>
      <c r="AK54" s="17">
        <f t="shared" si="99"/>
        <v>1.7722676714906238</v>
      </c>
      <c r="AL54" s="17">
        <f t="shared" si="99"/>
        <v>1.6988497745452462</v>
      </c>
      <c r="AM54" s="17">
        <f t="shared" si="99"/>
        <v>1.9390773510574826</v>
      </c>
      <c r="AN54" s="17">
        <f t="shared" si="99"/>
        <v>1.9082715959001333</v>
      </c>
      <c r="AO54" s="17">
        <f t="shared" si="99"/>
        <v>2.0548877129551393</v>
      </c>
      <c r="AP54" s="17">
        <f t="shared" si="99"/>
        <v>2.0420518337867364</v>
      </c>
      <c r="AQ54" s="17">
        <f t="shared" si="99"/>
        <v>2.1177325388668624</v>
      </c>
      <c r="AR54" s="17">
        <f t="shared" si="99"/>
        <v>2.104774789141457</v>
      </c>
      <c r="AS54" s="17">
        <f t="shared" si="99"/>
        <v>2.1391566260203518</v>
      </c>
      <c r="AT54" s="17">
        <f t="shared" si="99"/>
        <v>2.1079975490638097</v>
      </c>
      <c r="AU54" s="17">
        <f t="shared" si="99"/>
        <v>2.1214721953364419</v>
      </c>
      <c r="AV54" s="17">
        <f t="shared" si="99"/>
        <v>2.0479107489883299</v>
      </c>
      <c r="AW54" s="17">
        <f t="shared" si="99"/>
        <v>2.0430209064280302</v>
      </c>
      <c r="AX54" s="17">
        <f t="shared" si="99"/>
        <v>1.8987187263708927</v>
      </c>
      <c r="AY54" s="17">
        <f t="shared" si="99"/>
        <v>1.8591915264989938</v>
      </c>
      <c r="AZ54" s="17">
        <f t="shared" si="99"/>
        <v>1.6254256930580024</v>
      </c>
      <c r="BA54" s="17">
        <f t="shared" si="99"/>
        <v>1.524517704688845</v>
      </c>
      <c r="BB54" s="17">
        <f t="shared" si="99"/>
        <v>1.2113645669380231</v>
      </c>
      <c r="BC54" s="17">
        <f t="shared" si="99"/>
        <v>1.0300576473088496</v>
      </c>
      <c r="BD54" s="17">
        <f t="shared" si="99"/>
        <v>0.4810927880741232</v>
      </c>
      <c r="BE54" s="17"/>
      <c r="BF54"/>
      <c r="BG54" s="13">
        <f t="shared" si="11"/>
        <v>1.2504109214612373</v>
      </c>
      <c r="BH54" s="13"/>
      <c r="BI54" s="18">
        <f>E53</f>
        <v>0.17037037037037037</v>
      </c>
      <c r="BJ54"/>
      <c r="BK54"/>
      <c r="BL54"/>
      <c r="BM54" s="19"/>
      <c r="BN54"/>
      <c r="BO54"/>
    </row>
    <row r="55" spans="2:67" s="20" customFormat="1" x14ac:dyDescent="0.15">
      <c r="D55" s="20">
        <f>1+D53</f>
        <v>24</v>
      </c>
      <c r="E55" s="3">
        <f>$D55*$A$14</f>
        <v>0.17777777777777778</v>
      </c>
      <c r="F55" s="13">
        <f>AVERAGE(G54,0)</f>
        <v>0.51502882365442482</v>
      </c>
      <c r="G55" s="13">
        <f>(0.5*H54)+(0.711*F54)</f>
        <v>0.94773925578971308</v>
      </c>
      <c r="H55" s="13">
        <f t="shared" ref="H55:AB55" si="100">AVERAGE(I54,G54)</f>
        <v>1.2772876759988474</v>
      </c>
      <c r="I55" s="13">
        <f t="shared" si="100"/>
        <v>1.4183951299980126</v>
      </c>
      <c r="J55" s="13">
        <f t="shared" si="100"/>
        <v>1.6918546155939194</v>
      </c>
      <c r="K55" s="13">
        <f t="shared" si="100"/>
        <v>1.7620722097144474</v>
      </c>
      <c r="L55" s="13">
        <f t="shared" si="100"/>
        <v>1.951106216463512</v>
      </c>
      <c r="M55" s="13">
        <f t="shared" si="100"/>
        <v>1.9733147376796114</v>
      </c>
      <c r="N55" s="13">
        <f t="shared" si="100"/>
        <v>2.0822465508822363</v>
      </c>
      <c r="O55" s="13">
        <f t="shared" si="100"/>
        <v>2.0779541490260698</v>
      </c>
      <c r="P55" s="13">
        <f t="shared" si="100"/>
        <v>2.1303144106783969</v>
      </c>
      <c r="Q55" s="13">
        <f t="shared" si="100"/>
        <v>2.1063861691026333</v>
      </c>
      <c r="R55" s="13">
        <f t="shared" si="100"/>
        <v>2.1284445824436071</v>
      </c>
      <c r="S55" s="13">
        <f t="shared" si="100"/>
        <v>2.0734133114640967</v>
      </c>
      <c r="T55" s="13">
        <f t="shared" si="100"/>
        <v>2.0863101259110008</v>
      </c>
      <c r="U55" s="13">
        <f t="shared" si="100"/>
        <v>1.9751617148434348</v>
      </c>
      <c r="V55" s="13">
        <f t="shared" si="100"/>
        <v>1.996982532006311</v>
      </c>
      <c r="W55" s="13">
        <f t="shared" si="100"/>
        <v>1.8035606852226898</v>
      </c>
      <c r="X55" s="13">
        <f t="shared" si="100"/>
        <v>1.8556725112740531</v>
      </c>
      <c r="Y55" s="13">
        <f t="shared" si="100"/>
        <v>1.5702266867083359</v>
      </c>
      <c r="Z55" s="13">
        <f t="shared" si="100"/>
        <v>1.6803086839266452</v>
      </c>
      <c r="AA55" s="13">
        <f t="shared" si="100"/>
        <v>1.3233132781343917</v>
      </c>
      <c r="AB55" s="13">
        <f t="shared" si="100"/>
        <v>1.5196686479673283</v>
      </c>
      <c r="AC55" s="13">
        <f>AVERAGE(AB54,AD54)</f>
        <v>1.1403607037270895</v>
      </c>
      <c r="AD55" s="13">
        <f>AVERAGE(AE54,AC54)</f>
        <v>1.4380554962188214</v>
      </c>
      <c r="AE55" s="13">
        <f>(0.5*AD54)+(0.5*AF54)</f>
        <v>1.0756984500568214</v>
      </c>
      <c r="AF55" s="13">
        <f t="shared" ref="AF55:BB55" si="101">AVERAGE(AG54,AE54)</f>
        <v>1.4380554962188214</v>
      </c>
      <c r="AG55" s="13">
        <f t="shared" si="101"/>
        <v>1.1403607037270895</v>
      </c>
      <c r="AH55" s="13">
        <f t="shared" si="101"/>
        <v>1.5196686479673283</v>
      </c>
      <c r="AI55" s="13">
        <f t="shared" si="101"/>
        <v>1.3233132781343917</v>
      </c>
      <c r="AJ55" s="13">
        <f t="shared" si="101"/>
        <v>1.6803086839266452</v>
      </c>
      <c r="AK55" s="13">
        <f t="shared" si="101"/>
        <v>1.5702266867083359</v>
      </c>
      <c r="AL55" s="13">
        <f t="shared" si="101"/>
        <v>1.8556725112740531</v>
      </c>
      <c r="AM55" s="13">
        <f t="shared" si="101"/>
        <v>1.8035606852226898</v>
      </c>
      <c r="AN55" s="13">
        <f t="shared" si="101"/>
        <v>1.996982532006311</v>
      </c>
      <c r="AO55" s="13">
        <f t="shared" si="101"/>
        <v>1.9751617148434348</v>
      </c>
      <c r="AP55" s="13">
        <f t="shared" si="101"/>
        <v>2.0863101259110008</v>
      </c>
      <c r="AQ55" s="13">
        <f t="shared" si="101"/>
        <v>2.0734133114640967</v>
      </c>
      <c r="AR55" s="13">
        <f t="shared" si="101"/>
        <v>2.1284445824436071</v>
      </c>
      <c r="AS55" s="13">
        <f t="shared" si="101"/>
        <v>2.1063861691026333</v>
      </c>
      <c r="AT55" s="13">
        <f t="shared" si="101"/>
        <v>2.1303144106783969</v>
      </c>
      <c r="AU55" s="13">
        <f t="shared" si="101"/>
        <v>2.0779541490260698</v>
      </c>
      <c r="AV55" s="13">
        <f t="shared" si="101"/>
        <v>2.0822465508822363</v>
      </c>
      <c r="AW55" s="13">
        <f t="shared" si="101"/>
        <v>1.9733147376796114</v>
      </c>
      <c r="AX55" s="13">
        <f t="shared" si="101"/>
        <v>1.951106216463512</v>
      </c>
      <c r="AY55" s="13">
        <f t="shared" si="101"/>
        <v>1.7620722097144474</v>
      </c>
      <c r="AZ55" s="13">
        <f t="shared" si="101"/>
        <v>1.6918546155939194</v>
      </c>
      <c r="BA55" s="13">
        <f t="shared" si="101"/>
        <v>1.4183951299980126</v>
      </c>
      <c r="BB55" s="13">
        <f t="shared" si="101"/>
        <v>1.2772876759988474</v>
      </c>
      <c r="BC55" s="13">
        <f>(0.711*BD54)+(0.5*BB54)</f>
        <v>0.94773925578971308</v>
      </c>
      <c r="BD55" s="13">
        <f>AVERAGE(0,BC54)</f>
        <v>0.51502882365442482</v>
      </c>
      <c r="BE55" s="13"/>
      <c r="BF55"/>
      <c r="BG55" s="13">
        <f t="shared" si="11"/>
        <v>1.2481570645664635</v>
      </c>
      <c r="BH55" s="13"/>
      <c r="BI55" s="13">
        <f>E55</f>
        <v>0.17777777777777778</v>
      </c>
      <c r="BJ55"/>
      <c r="BK55"/>
      <c r="BL55"/>
      <c r="BM55" s="14"/>
      <c r="BN55"/>
      <c r="BO55"/>
    </row>
    <row r="56" spans="2:67" s="15" customFormat="1" x14ac:dyDescent="0.15">
      <c r="E56" s="16"/>
      <c r="F56" s="17">
        <f t="shared" ref="F56:AD56" si="102">F55-((($C$7*F55)/($C$8+F55))*$A$14)</f>
        <v>0.50156605037916724</v>
      </c>
      <c r="G56" s="17">
        <f t="shared" si="102"/>
        <v>0.9291700597876732</v>
      </c>
      <c r="H56" s="17">
        <f t="shared" si="102"/>
        <v>1.2562704144439625</v>
      </c>
      <c r="I56" s="17">
        <f t="shared" si="102"/>
        <v>1.3965540600498072</v>
      </c>
      <c r="J56" s="17">
        <f t="shared" si="102"/>
        <v>1.6686848015439146</v>
      </c>
      <c r="K56" s="17">
        <f t="shared" si="102"/>
        <v>1.7386073344179982</v>
      </c>
      <c r="L56" s="17">
        <f t="shared" si="102"/>
        <v>1.9269224047212958</v>
      </c>
      <c r="M56" s="17">
        <f t="shared" si="102"/>
        <v>1.9490529425267249</v>
      </c>
      <c r="N56" s="17">
        <f t="shared" si="102"/>
        <v>2.0576197758974719</v>
      </c>
      <c r="O56" s="17">
        <f t="shared" si="102"/>
        <v>2.0533412293150439</v>
      </c>
      <c r="P56" s="17">
        <f t="shared" si="102"/>
        <v>2.1055352708151749</v>
      </c>
      <c r="Q56" s="17">
        <f t="shared" si="102"/>
        <v>2.0816822423368602</v>
      </c>
      <c r="R56" s="17">
        <f t="shared" si="102"/>
        <v>2.1036712753932725</v>
      </c>
      <c r="S56" s="17">
        <f t="shared" si="102"/>
        <v>2.0488150943164638</v>
      </c>
      <c r="T56" s="17">
        <f t="shared" si="102"/>
        <v>2.0616702725117073</v>
      </c>
      <c r="U56" s="17">
        <f t="shared" si="102"/>
        <v>1.95089349080631</v>
      </c>
      <c r="V56" s="17">
        <f t="shared" si="102"/>
        <v>1.9726390022775255</v>
      </c>
      <c r="W56" s="17">
        <f t="shared" si="102"/>
        <v>1.7799290091907716</v>
      </c>
      <c r="X56" s="17">
        <f t="shared" si="102"/>
        <v>1.8318387646046546</v>
      </c>
      <c r="Y56" s="17">
        <f t="shared" si="102"/>
        <v>1.5476096849217029</v>
      </c>
      <c r="Z56" s="17">
        <f t="shared" si="102"/>
        <v>1.6571889993906048</v>
      </c>
      <c r="AA56" s="17">
        <f t="shared" si="102"/>
        <v>1.3020151645767539</v>
      </c>
      <c r="AB56" s="17">
        <f t="shared" si="102"/>
        <v>1.4972986434971778</v>
      </c>
      <c r="AC56" s="17">
        <f t="shared" si="102"/>
        <v>1.1202585835757448</v>
      </c>
      <c r="AD56" s="17">
        <f t="shared" si="102"/>
        <v>1.4161079652865574</v>
      </c>
      <c r="AE56" s="17">
        <f>AE55</f>
        <v>1.0756984500568214</v>
      </c>
      <c r="AF56" s="17">
        <f t="shared" ref="AF56:BD56" si="103">AF55-((($C$7*AF55)/($C$8+AF55))*$A$14)</f>
        <v>1.4161079652865574</v>
      </c>
      <c r="AG56" s="17">
        <f t="shared" si="103"/>
        <v>1.1202585835757448</v>
      </c>
      <c r="AH56" s="17">
        <f t="shared" si="103"/>
        <v>1.4972986434971778</v>
      </c>
      <c r="AI56" s="17">
        <f t="shared" si="103"/>
        <v>1.3020151645767539</v>
      </c>
      <c r="AJ56" s="17">
        <f t="shared" si="103"/>
        <v>1.6571889993906048</v>
      </c>
      <c r="AK56" s="17">
        <f t="shared" si="103"/>
        <v>1.5476096849217029</v>
      </c>
      <c r="AL56" s="17">
        <f t="shared" si="103"/>
        <v>1.8318387646046546</v>
      </c>
      <c r="AM56" s="17">
        <f t="shared" si="103"/>
        <v>1.7799290091907716</v>
      </c>
      <c r="AN56" s="17">
        <f t="shared" si="103"/>
        <v>1.9726390022775255</v>
      </c>
      <c r="AO56" s="17">
        <f t="shared" si="103"/>
        <v>1.95089349080631</v>
      </c>
      <c r="AP56" s="17">
        <f t="shared" si="103"/>
        <v>2.0616702725117073</v>
      </c>
      <c r="AQ56" s="17">
        <f t="shared" si="103"/>
        <v>2.0488150943164638</v>
      </c>
      <c r="AR56" s="17">
        <f t="shared" si="103"/>
        <v>2.1036712753932725</v>
      </c>
      <c r="AS56" s="17">
        <f t="shared" si="103"/>
        <v>2.0816822423368602</v>
      </c>
      <c r="AT56" s="17">
        <f t="shared" si="103"/>
        <v>2.1055352708151749</v>
      </c>
      <c r="AU56" s="17">
        <f t="shared" si="103"/>
        <v>2.0533412293150439</v>
      </c>
      <c r="AV56" s="17">
        <f t="shared" si="103"/>
        <v>2.0576197758974719</v>
      </c>
      <c r="AW56" s="17">
        <f t="shared" si="103"/>
        <v>1.9490529425267249</v>
      </c>
      <c r="AX56" s="17">
        <f t="shared" si="103"/>
        <v>1.9269224047212958</v>
      </c>
      <c r="AY56" s="17">
        <f t="shared" si="103"/>
        <v>1.7386073344179982</v>
      </c>
      <c r="AZ56" s="17">
        <f t="shared" si="103"/>
        <v>1.6686848015439146</v>
      </c>
      <c r="BA56" s="17">
        <f t="shared" si="103"/>
        <v>1.3965540600498072</v>
      </c>
      <c r="BB56" s="17">
        <f t="shared" si="103"/>
        <v>1.2562704144439625</v>
      </c>
      <c r="BC56" s="17">
        <f t="shared" si="103"/>
        <v>0.9291700597876732</v>
      </c>
      <c r="BD56" s="17">
        <f t="shared" si="103"/>
        <v>0.50156605037916724</v>
      </c>
      <c r="BE56" s="17"/>
      <c r="BF56"/>
      <c r="BG56" s="13">
        <f t="shared" si="11"/>
        <v>1.2459032076716894</v>
      </c>
      <c r="BH56" s="13"/>
      <c r="BI56" s="18">
        <f>E55</f>
        <v>0.17777777777777778</v>
      </c>
      <c r="BJ56"/>
      <c r="BK56"/>
      <c r="BL56"/>
      <c r="BM56" s="19"/>
      <c r="BN56"/>
      <c r="BO56"/>
    </row>
    <row r="57" spans="2:67" s="20" customFormat="1" x14ac:dyDescent="0.15">
      <c r="D57" s="20">
        <f>1+D55</f>
        <v>25</v>
      </c>
      <c r="E57" s="3">
        <f>$D57*$A$14</f>
        <v>0.1851851851851852</v>
      </c>
      <c r="F57" s="13">
        <f>AVERAGE(G56,0)</f>
        <v>0.4645850298938366</v>
      </c>
      <c r="G57" s="13">
        <f>(0.5*H56)+(0.711*F56)</f>
        <v>0.9847486690415691</v>
      </c>
      <c r="H57" s="13">
        <f t="shared" ref="H57:AB57" si="104">AVERAGE(I56,G56)</f>
        <v>1.1628620599187403</v>
      </c>
      <c r="I57" s="13">
        <f t="shared" si="104"/>
        <v>1.4624776079939386</v>
      </c>
      <c r="J57" s="13">
        <f t="shared" si="104"/>
        <v>1.5675806972339026</v>
      </c>
      <c r="K57" s="13">
        <f t="shared" si="104"/>
        <v>1.7978036031326052</v>
      </c>
      <c r="L57" s="13">
        <f t="shared" si="104"/>
        <v>1.8438301384723617</v>
      </c>
      <c r="M57" s="13">
        <f t="shared" si="104"/>
        <v>1.9922710903093839</v>
      </c>
      <c r="N57" s="13">
        <f t="shared" si="104"/>
        <v>2.0011970859208845</v>
      </c>
      <c r="O57" s="13">
        <f t="shared" si="104"/>
        <v>2.0815775233563234</v>
      </c>
      <c r="P57" s="13">
        <f t="shared" si="104"/>
        <v>2.0675117358259518</v>
      </c>
      <c r="Q57" s="13">
        <f t="shared" si="104"/>
        <v>2.1046032731042237</v>
      </c>
      <c r="R57" s="13">
        <f t="shared" si="104"/>
        <v>2.065248668326662</v>
      </c>
      <c r="S57" s="13">
        <f t="shared" si="104"/>
        <v>2.0826707739524899</v>
      </c>
      <c r="T57" s="13">
        <f t="shared" si="104"/>
        <v>1.9998542925613869</v>
      </c>
      <c r="U57" s="13">
        <f t="shared" si="104"/>
        <v>2.0171546373946163</v>
      </c>
      <c r="V57" s="13">
        <f t="shared" si="104"/>
        <v>1.8654112499985409</v>
      </c>
      <c r="W57" s="13">
        <f t="shared" si="104"/>
        <v>1.9022388834410902</v>
      </c>
      <c r="X57" s="13">
        <f t="shared" si="104"/>
        <v>1.6637693470562374</v>
      </c>
      <c r="Y57" s="13">
        <f t="shared" si="104"/>
        <v>1.7445138819976296</v>
      </c>
      <c r="Z57" s="13">
        <f t="shared" si="104"/>
        <v>1.4248124247492284</v>
      </c>
      <c r="AA57" s="13">
        <f t="shared" si="104"/>
        <v>1.5772438214438913</v>
      </c>
      <c r="AB57" s="13">
        <f t="shared" si="104"/>
        <v>1.2111368740762494</v>
      </c>
      <c r="AC57" s="13">
        <f>AVERAGE(AB56,AD56)</f>
        <v>1.4567033043918676</v>
      </c>
      <c r="AD57" s="13">
        <f>AVERAGE(AE56,AC56)</f>
        <v>1.097978516816283</v>
      </c>
      <c r="AE57" s="13">
        <f>(0.5*AD56)+(0.5*AF56)</f>
        <v>1.4161079652865574</v>
      </c>
      <c r="AF57" s="13">
        <f t="shared" ref="AF57:BB57" si="105">AVERAGE(AG56,AE56)</f>
        <v>1.097978516816283</v>
      </c>
      <c r="AG57" s="13">
        <f t="shared" si="105"/>
        <v>1.4567033043918676</v>
      </c>
      <c r="AH57" s="13">
        <f t="shared" si="105"/>
        <v>1.2111368740762494</v>
      </c>
      <c r="AI57" s="13">
        <f t="shared" si="105"/>
        <v>1.5772438214438913</v>
      </c>
      <c r="AJ57" s="13">
        <f t="shared" si="105"/>
        <v>1.4248124247492284</v>
      </c>
      <c r="AK57" s="13">
        <f t="shared" si="105"/>
        <v>1.7445138819976296</v>
      </c>
      <c r="AL57" s="13">
        <f t="shared" si="105"/>
        <v>1.6637693470562374</v>
      </c>
      <c r="AM57" s="13">
        <f t="shared" si="105"/>
        <v>1.9022388834410902</v>
      </c>
      <c r="AN57" s="13">
        <f t="shared" si="105"/>
        <v>1.8654112499985409</v>
      </c>
      <c r="AO57" s="13">
        <f t="shared" si="105"/>
        <v>2.0171546373946163</v>
      </c>
      <c r="AP57" s="13">
        <f t="shared" si="105"/>
        <v>1.9998542925613869</v>
      </c>
      <c r="AQ57" s="13">
        <f t="shared" si="105"/>
        <v>2.0826707739524899</v>
      </c>
      <c r="AR57" s="13">
        <f t="shared" si="105"/>
        <v>2.065248668326662</v>
      </c>
      <c r="AS57" s="13">
        <f t="shared" si="105"/>
        <v>2.1046032731042237</v>
      </c>
      <c r="AT57" s="13">
        <f t="shared" si="105"/>
        <v>2.0675117358259518</v>
      </c>
      <c r="AU57" s="13">
        <f t="shared" si="105"/>
        <v>2.0815775233563234</v>
      </c>
      <c r="AV57" s="13">
        <f t="shared" si="105"/>
        <v>2.0011970859208845</v>
      </c>
      <c r="AW57" s="13">
        <f t="shared" si="105"/>
        <v>1.9922710903093839</v>
      </c>
      <c r="AX57" s="13">
        <f t="shared" si="105"/>
        <v>1.8438301384723617</v>
      </c>
      <c r="AY57" s="13">
        <f t="shared" si="105"/>
        <v>1.7978036031326052</v>
      </c>
      <c r="AZ57" s="13">
        <f t="shared" si="105"/>
        <v>1.5675806972339026</v>
      </c>
      <c r="BA57" s="13">
        <f t="shared" si="105"/>
        <v>1.4624776079939386</v>
      </c>
      <c r="BB57" s="13">
        <f t="shared" si="105"/>
        <v>1.1628620599187403</v>
      </c>
      <c r="BC57" s="13">
        <f>(0.711*BD56)+(0.5*BB56)</f>
        <v>0.9847486690415691</v>
      </c>
      <c r="BD57" s="13">
        <f>AVERAGE(BC56,0)</f>
        <v>0.4645850298938366</v>
      </c>
      <c r="BE57" s="13"/>
      <c r="BF57"/>
      <c r="BG57" s="13">
        <f t="shared" si="11"/>
        <v>1.2465252702509306</v>
      </c>
      <c r="BH57" s="13"/>
      <c r="BI57" s="13">
        <f>E57</f>
        <v>0.1851851851851852</v>
      </c>
      <c r="BJ57"/>
      <c r="BK57"/>
      <c r="BL57"/>
      <c r="BM57" s="14"/>
      <c r="BN57"/>
      <c r="BO57"/>
    </row>
    <row r="58" spans="2:67" s="15" customFormat="1" x14ac:dyDescent="0.15">
      <c r="E58" s="16"/>
      <c r="F58" s="17">
        <f t="shared" ref="F58:AD58" si="106">F57-((($C$7*F57)/($C$8+F57))*$A$14)</f>
        <v>0.45194863846472239</v>
      </c>
      <c r="G58" s="17">
        <f t="shared" si="106"/>
        <v>0.96585897293894618</v>
      </c>
      <c r="H58" s="17">
        <f t="shared" si="106"/>
        <v>1.1426006965473463</v>
      </c>
      <c r="I58" s="17">
        <f t="shared" si="106"/>
        <v>1.4404004308814546</v>
      </c>
      <c r="J58" s="17">
        <f t="shared" si="106"/>
        <v>1.5449763583964302</v>
      </c>
      <c r="K58" s="17">
        <f t="shared" si="106"/>
        <v>1.7741947521099699</v>
      </c>
      <c r="L58" s="17">
        <f t="shared" si="106"/>
        <v>1.8200416074343402</v>
      </c>
      <c r="M58" s="17">
        <f t="shared" si="106"/>
        <v>1.967943719860791</v>
      </c>
      <c r="N58" s="17">
        <f t="shared" si="106"/>
        <v>1.9768391475274174</v>
      </c>
      <c r="O58" s="17">
        <f t="shared" si="106"/>
        <v>2.0569529051645525</v>
      </c>
      <c r="P58" s="17">
        <f t="shared" si="106"/>
        <v>2.0429326971858024</v>
      </c>
      <c r="Q58" s="17">
        <f t="shared" si="106"/>
        <v>2.0799050004258537</v>
      </c>
      <c r="R58" s="17">
        <f t="shared" si="106"/>
        <v>2.0406770051410517</v>
      </c>
      <c r="S58" s="17">
        <f t="shared" si="106"/>
        <v>2.0580426318910545</v>
      </c>
      <c r="T58" s="17">
        <f t="shared" si="106"/>
        <v>1.9755009401507109</v>
      </c>
      <c r="U58" s="17">
        <f t="shared" si="106"/>
        <v>1.9927425369570941</v>
      </c>
      <c r="V58" s="17">
        <f t="shared" si="106"/>
        <v>1.8415406229730593</v>
      </c>
      <c r="W58" s="17">
        <f t="shared" si="106"/>
        <v>1.8782312123620446</v>
      </c>
      <c r="X58" s="17">
        <f t="shared" si="106"/>
        <v>1.6407222974154663</v>
      </c>
      <c r="Y58" s="17">
        <f t="shared" si="106"/>
        <v>1.7211212494959802</v>
      </c>
      <c r="Z58" s="17">
        <f t="shared" si="106"/>
        <v>1.4029363963951273</v>
      </c>
      <c r="AA58" s="17">
        <f t="shared" si="106"/>
        <v>1.5545933753203067</v>
      </c>
      <c r="AB58" s="17">
        <f t="shared" si="106"/>
        <v>1.1905460113548882</v>
      </c>
      <c r="AC58" s="17">
        <f t="shared" si="106"/>
        <v>1.4346565249394698</v>
      </c>
      <c r="AD58" s="17">
        <f t="shared" si="106"/>
        <v>1.0781867003737859</v>
      </c>
      <c r="AE58" s="17">
        <f>AE57</f>
        <v>1.4161079652865574</v>
      </c>
      <c r="AF58" s="17">
        <f t="shared" ref="AF58:BD58" si="107">AF57-((($C$7*AF57)/($C$8+AF57))*$A$14)</f>
        <v>1.0781867003737859</v>
      </c>
      <c r="AG58" s="17">
        <f t="shared" si="107"/>
        <v>1.4346565249394698</v>
      </c>
      <c r="AH58" s="17">
        <f t="shared" si="107"/>
        <v>1.1905460113548882</v>
      </c>
      <c r="AI58" s="17">
        <f t="shared" si="107"/>
        <v>1.5545933753203067</v>
      </c>
      <c r="AJ58" s="17">
        <f t="shared" si="107"/>
        <v>1.4029363963951273</v>
      </c>
      <c r="AK58" s="17">
        <f t="shared" si="107"/>
        <v>1.7211212494959802</v>
      </c>
      <c r="AL58" s="17">
        <f t="shared" si="107"/>
        <v>1.6407222974154663</v>
      </c>
      <c r="AM58" s="17">
        <f t="shared" si="107"/>
        <v>1.8782312123620446</v>
      </c>
      <c r="AN58" s="17">
        <f t="shared" si="107"/>
        <v>1.8415406229730593</v>
      </c>
      <c r="AO58" s="17">
        <f t="shared" si="107"/>
        <v>1.9927425369570941</v>
      </c>
      <c r="AP58" s="17">
        <f t="shared" si="107"/>
        <v>1.9755009401507109</v>
      </c>
      <c r="AQ58" s="17">
        <f t="shared" si="107"/>
        <v>2.0580426318910545</v>
      </c>
      <c r="AR58" s="17">
        <f t="shared" si="107"/>
        <v>2.0406770051410517</v>
      </c>
      <c r="AS58" s="17">
        <f t="shared" si="107"/>
        <v>2.0799050004258537</v>
      </c>
      <c r="AT58" s="17">
        <f t="shared" si="107"/>
        <v>2.0429326971858024</v>
      </c>
      <c r="AU58" s="17">
        <f t="shared" si="107"/>
        <v>2.0569529051645525</v>
      </c>
      <c r="AV58" s="17">
        <f t="shared" si="107"/>
        <v>1.9768391475274174</v>
      </c>
      <c r="AW58" s="17">
        <f t="shared" si="107"/>
        <v>1.967943719860791</v>
      </c>
      <c r="AX58" s="17">
        <f t="shared" si="107"/>
        <v>1.8200416074343402</v>
      </c>
      <c r="AY58" s="17">
        <f t="shared" si="107"/>
        <v>1.7741947521099699</v>
      </c>
      <c r="AZ58" s="17">
        <f t="shared" si="107"/>
        <v>1.5449763583964302</v>
      </c>
      <c r="BA58" s="17">
        <f t="shared" si="107"/>
        <v>1.4404004308814546</v>
      </c>
      <c r="BB58" s="17">
        <f t="shared" si="107"/>
        <v>1.1426006965473463</v>
      </c>
      <c r="BC58" s="17">
        <f t="shared" si="107"/>
        <v>0.96585897293894618</v>
      </c>
      <c r="BD58" s="17">
        <f t="shared" si="107"/>
        <v>0.45194863846472239</v>
      </c>
      <c r="BE58" s="17"/>
      <c r="BF58"/>
      <c r="BG58" s="13">
        <f t="shared" si="11"/>
        <v>1.2471473328301717</v>
      </c>
      <c r="BH58" s="13"/>
      <c r="BI58" s="18">
        <f>E57</f>
        <v>0.1851851851851852</v>
      </c>
      <c r="BJ58"/>
      <c r="BK58"/>
      <c r="BL58"/>
      <c r="BM58" s="19"/>
      <c r="BN58"/>
      <c r="BO58"/>
    </row>
    <row r="59" spans="2:67" s="20" customFormat="1" x14ac:dyDescent="0.15">
      <c r="D59" s="20">
        <f>1+D57</f>
        <v>26</v>
      </c>
      <c r="E59" s="3">
        <f>$D59*$A$14</f>
        <v>0.19259259259259259</v>
      </c>
      <c r="F59" s="13">
        <f>AVERAGE(G58,0)</f>
        <v>0.48292948646947309</v>
      </c>
      <c r="G59" s="13">
        <f>(0.5*H58)+(0.711*F58)</f>
        <v>0.8926358302220907</v>
      </c>
      <c r="H59" s="13">
        <f t="shared" ref="H59:AB59" si="108">AVERAGE(I58,G58)</f>
        <v>1.2031297019102003</v>
      </c>
      <c r="I59" s="13">
        <f t="shared" si="108"/>
        <v>1.3437885274718884</v>
      </c>
      <c r="J59" s="13">
        <f t="shared" si="108"/>
        <v>1.6072975914957124</v>
      </c>
      <c r="K59" s="13">
        <f t="shared" si="108"/>
        <v>1.6825089829153852</v>
      </c>
      <c r="L59" s="13">
        <f t="shared" si="108"/>
        <v>1.8710692359853804</v>
      </c>
      <c r="M59" s="13">
        <f t="shared" si="108"/>
        <v>1.8984403774808789</v>
      </c>
      <c r="N59" s="13">
        <f t="shared" si="108"/>
        <v>2.0124483125126718</v>
      </c>
      <c r="O59" s="13">
        <f t="shared" si="108"/>
        <v>2.0098859223566099</v>
      </c>
      <c r="P59" s="13">
        <f t="shared" si="108"/>
        <v>2.0684289527952031</v>
      </c>
      <c r="Q59" s="13">
        <f t="shared" si="108"/>
        <v>2.0418048511634268</v>
      </c>
      <c r="R59" s="13">
        <f t="shared" si="108"/>
        <v>2.0689738161584543</v>
      </c>
      <c r="S59" s="13">
        <f t="shared" si="108"/>
        <v>2.008088972645881</v>
      </c>
      <c r="T59" s="13">
        <f t="shared" si="108"/>
        <v>2.0253925844240745</v>
      </c>
      <c r="U59" s="13">
        <f t="shared" si="108"/>
        <v>1.9085207815618852</v>
      </c>
      <c r="V59" s="13">
        <f t="shared" si="108"/>
        <v>1.9354868746595693</v>
      </c>
      <c r="W59" s="13">
        <f t="shared" si="108"/>
        <v>1.7411314601942629</v>
      </c>
      <c r="X59" s="13">
        <f t="shared" si="108"/>
        <v>1.7996762309290124</v>
      </c>
      <c r="Y59" s="13">
        <f t="shared" si="108"/>
        <v>1.5218293469052968</v>
      </c>
      <c r="Z59" s="13">
        <f t="shared" si="108"/>
        <v>1.6378573124081435</v>
      </c>
      <c r="AA59" s="13">
        <f t="shared" si="108"/>
        <v>1.2967412038750079</v>
      </c>
      <c r="AB59" s="13">
        <f t="shared" si="108"/>
        <v>1.4946249501298883</v>
      </c>
      <c r="AC59" s="13">
        <f>AVERAGE(AB58,AD58)</f>
        <v>1.1343663558643371</v>
      </c>
      <c r="AD59" s="13">
        <f>AVERAGE(AE58,AC58)</f>
        <v>1.4253822451130136</v>
      </c>
      <c r="AE59" s="13">
        <f>(0.5*AD58)+(0.5*AF58)</f>
        <v>1.0781867003737859</v>
      </c>
      <c r="AF59" s="13">
        <f t="shared" ref="AF59:BB59" si="109">AVERAGE(AG58,AE58)</f>
        <v>1.4253822451130136</v>
      </c>
      <c r="AG59" s="13">
        <f t="shared" si="109"/>
        <v>1.1343663558643371</v>
      </c>
      <c r="AH59" s="13">
        <f t="shared" si="109"/>
        <v>1.4946249501298883</v>
      </c>
      <c r="AI59" s="13">
        <f t="shared" si="109"/>
        <v>1.2967412038750079</v>
      </c>
      <c r="AJ59" s="13">
        <f t="shared" si="109"/>
        <v>1.6378573124081435</v>
      </c>
      <c r="AK59" s="13">
        <f t="shared" si="109"/>
        <v>1.5218293469052968</v>
      </c>
      <c r="AL59" s="13">
        <f t="shared" si="109"/>
        <v>1.7996762309290124</v>
      </c>
      <c r="AM59" s="13">
        <f t="shared" si="109"/>
        <v>1.7411314601942629</v>
      </c>
      <c r="AN59" s="13">
        <f t="shared" si="109"/>
        <v>1.9354868746595693</v>
      </c>
      <c r="AO59" s="13">
        <f t="shared" si="109"/>
        <v>1.9085207815618852</v>
      </c>
      <c r="AP59" s="13">
        <f t="shared" si="109"/>
        <v>2.0253925844240745</v>
      </c>
      <c r="AQ59" s="13">
        <f t="shared" si="109"/>
        <v>2.008088972645881</v>
      </c>
      <c r="AR59" s="13">
        <f t="shared" si="109"/>
        <v>2.0689738161584543</v>
      </c>
      <c r="AS59" s="13">
        <f t="shared" si="109"/>
        <v>2.0418048511634268</v>
      </c>
      <c r="AT59" s="13">
        <f t="shared" si="109"/>
        <v>2.0684289527952031</v>
      </c>
      <c r="AU59" s="13">
        <f t="shared" si="109"/>
        <v>2.0098859223566099</v>
      </c>
      <c r="AV59" s="13">
        <f t="shared" si="109"/>
        <v>2.0124483125126718</v>
      </c>
      <c r="AW59" s="13">
        <f t="shared" si="109"/>
        <v>1.8984403774808789</v>
      </c>
      <c r="AX59" s="13">
        <f t="shared" si="109"/>
        <v>1.8710692359853804</v>
      </c>
      <c r="AY59" s="13">
        <f t="shared" si="109"/>
        <v>1.6825089829153852</v>
      </c>
      <c r="AZ59" s="13">
        <f t="shared" si="109"/>
        <v>1.6072975914957124</v>
      </c>
      <c r="BA59" s="13">
        <f t="shared" si="109"/>
        <v>1.3437885274718884</v>
      </c>
      <c r="BB59" s="13">
        <f t="shared" si="109"/>
        <v>1.2031297019102003</v>
      </c>
      <c r="BC59" s="13">
        <f>(0.711*BD58)+(0.5*BB58)</f>
        <v>0.8926358302220907</v>
      </c>
      <c r="BD59" s="13">
        <f>AVERAGE(0,BC58)</f>
        <v>0.48292948646947309</v>
      </c>
      <c r="BE59" s="13"/>
      <c r="BF59"/>
      <c r="BG59" s="13">
        <f t="shared" si="11"/>
        <v>1.2439961221284952</v>
      </c>
      <c r="BH59" s="13"/>
      <c r="BI59" s="13">
        <f>E59</f>
        <v>0.19259259259259259</v>
      </c>
      <c r="BJ59"/>
      <c r="BK59"/>
      <c r="BL59"/>
      <c r="BM59" s="14"/>
      <c r="BN59"/>
      <c r="BO59"/>
    </row>
    <row r="60" spans="2:67" s="15" customFormat="1" x14ac:dyDescent="0.15">
      <c r="E60" s="16"/>
      <c r="F60" s="17">
        <f t="shared" ref="F60:AD60" si="110">F59-((($C$7*F59)/($C$8+F59))*$A$14)</f>
        <v>0.46998493366110006</v>
      </c>
      <c r="G60" s="17">
        <f t="shared" si="110"/>
        <v>0.87457010704652005</v>
      </c>
      <c r="H60" s="17">
        <f t="shared" si="110"/>
        <v>1.1825923823448705</v>
      </c>
      <c r="I60" s="17">
        <f t="shared" si="110"/>
        <v>1.3223693844810622</v>
      </c>
      <c r="J60" s="17">
        <f t="shared" si="110"/>
        <v>1.5845061304968926</v>
      </c>
      <c r="K60" s="17">
        <f t="shared" si="110"/>
        <v>1.6593797089820854</v>
      </c>
      <c r="L60" s="17">
        <f t="shared" si="110"/>
        <v>1.8471773067511776</v>
      </c>
      <c r="M60" s="17">
        <f t="shared" si="110"/>
        <v>1.8744466672051625</v>
      </c>
      <c r="N60" s="17">
        <f t="shared" si="110"/>
        <v>1.988052121603989</v>
      </c>
      <c r="O60" s="17">
        <f t="shared" si="110"/>
        <v>1.985498416065576</v>
      </c>
      <c r="P60" s="17">
        <f t="shared" si="110"/>
        <v>2.0438469282348248</v>
      </c>
      <c r="Q60" s="17">
        <f t="shared" si="110"/>
        <v>2.0173102886484182</v>
      </c>
      <c r="R60" s="17">
        <f t="shared" si="110"/>
        <v>2.0443900187529742</v>
      </c>
      <c r="S60" s="17">
        <f t="shared" si="110"/>
        <v>1.9837075662150685</v>
      </c>
      <c r="T60" s="17">
        <f t="shared" si="110"/>
        <v>2.0009527644536234</v>
      </c>
      <c r="U60" s="17">
        <f t="shared" si="110"/>
        <v>1.8844901089345081</v>
      </c>
      <c r="V60" s="17">
        <f t="shared" si="110"/>
        <v>1.9113586729902485</v>
      </c>
      <c r="W60" s="17">
        <f t="shared" si="110"/>
        <v>1.7177528600793157</v>
      </c>
      <c r="X60" s="17">
        <f t="shared" si="110"/>
        <v>1.7760599443499916</v>
      </c>
      <c r="Y60" s="17">
        <f t="shared" si="110"/>
        <v>1.4994485645660238</v>
      </c>
      <c r="Z60" s="17">
        <f t="shared" si="110"/>
        <v>1.6149260571973507</v>
      </c>
      <c r="AA60" s="17">
        <f t="shared" si="110"/>
        <v>1.2756037164298411</v>
      </c>
      <c r="AB60" s="17">
        <f t="shared" si="110"/>
        <v>1.4723813611887799</v>
      </c>
      <c r="AC60" s="17">
        <f t="shared" si="110"/>
        <v>1.114307289475706</v>
      </c>
      <c r="AD60" s="17">
        <f t="shared" si="110"/>
        <v>1.4035031224798515</v>
      </c>
      <c r="AE60" s="17">
        <f>AE59</f>
        <v>1.0781867003737859</v>
      </c>
      <c r="AF60" s="17">
        <f t="shared" ref="AF60:BD60" si="111">AF59-((($C$7*AF59)/($C$8+AF59))*$A$14)</f>
        <v>1.4035031224798515</v>
      </c>
      <c r="AG60" s="17">
        <f t="shared" si="111"/>
        <v>1.114307289475706</v>
      </c>
      <c r="AH60" s="17">
        <f t="shared" si="111"/>
        <v>1.4723813611887799</v>
      </c>
      <c r="AI60" s="17">
        <f t="shared" si="111"/>
        <v>1.2756037164298411</v>
      </c>
      <c r="AJ60" s="17">
        <f t="shared" si="111"/>
        <v>1.6149260571973507</v>
      </c>
      <c r="AK60" s="17">
        <f t="shared" si="111"/>
        <v>1.4994485645660238</v>
      </c>
      <c r="AL60" s="17">
        <f t="shared" si="111"/>
        <v>1.7760599443499916</v>
      </c>
      <c r="AM60" s="17">
        <f t="shared" si="111"/>
        <v>1.7177528600793157</v>
      </c>
      <c r="AN60" s="17">
        <f t="shared" si="111"/>
        <v>1.9113586729902485</v>
      </c>
      <c r="AO60" s="17">
        <f t="shared" si="111"/>
        <v>1.8844901089345081</v>
      </c>
      <c r="AP60" s="17">
        <f t="shared" si="111"/>
        <v>2.0009527644536234</v>
      </c>
      <c r="AQ60" s="17">
        <f t="shared" si="111"/>
        <v>1.9837075662150685</v>
      </c>
      <c r="AR60" s="17">
        <f t="shared" si="111"/>
        <v>2.0443900187529742</v>
      </c>
      <c r="AS60" s="17">
        <f t="shared" si="111"/>
        <v>2.0173102886484182</v>
      </c>
      <c r="AT60" s="17">
        <f t="shared" si="111"/>
        <v>2.0438469282348248</v>
      </c>
      <c r="AU60" s="17">
        <f t="shared" si="111"/>
        <v>1.985498416065576</v>
      </c>
      <c r="AV60" s="17">
        <f t="shared" si="111"/>
        <v>1.988052121603989</v>
      </c>
      <c r="AW60" s="17">
        <f t="shared" si="111"/>
        <v>1.8744466672051625</v>
      </c>
      <c r="AX60" s="17">
        <f t="shared" si="111"/>
        <v>1.8471773067511776</v>
      </c>
      <c r="AY60" s="17">
        <f t="shared" si="111"/>
        <v>1.6593797089820854</v>
      </c>
      <c r="AZ60" s="17">
        <f t="shared" si="111"/>
        <v>1.5845061304968926</v>
      </c>
      <c r="BA60" s="17">
        <f t="shared" si="111"/>
        <v>1.3223693844810622</v>
      </c>
      <c r="BB60" s="17">
        <f t="shared" si="111"/>
        <v>1.1825923823448705</v>
      </c>
      <c r="BC60" s="17">
        <f t="shared" si="111"/>
        <v>0.87457010704652005</v>
      </c>
      <c r="BD60" s="17">
        <f t="shared" si="111"/>
        <v>0.46998493366110006</v>
      </c>
      <c r="BE60" s="17"/>
      <c r="BF60"/>
      <c r="BG60" s="13">
        <f t="shared" si="11"/>
        <v>1.2408449114268187</v>
      </c>
      <c r="BH60" s="13"/>
      <c r="BI60" s="18">
        <f>E59</f>
        <v>0.19259259259259259</v>
      </c>
      <c r="BJ60"/>
      <c r="BK60"/>
      <c r="BL60"/>
      <c r="BM60" s="19"/>
      <c r="BN60"/>
      <c r="BO60"/>
    </row>
    <row r="61" spans="2:67" s="20" customFormat="1" x14ac:dyDescent="0.15">
      <c r="D61" s="20">
        <f>1+D59</f>
        <v>27</v>
      </c>
      <c r="E61" s="3">
        <f>$D61*$A$14</f>
        <v>0.2</v>
      </c>
      <c r="F61" s="13">
        <f>AVERAGE(G60,0)</f>
        <v>0.43728505352326003</v>
      </c>
      <c r="G61" s="13">
        <f>(0.5*H60)+(0.711*F60)</f>
        <v>0.92545547900547742</v>
      </c>
      <c r="H61" s="13">
        <f t="shared" ref="H61:AB61" si="112">AVERAGE(I60,G60)</f>
        <v>1.0984697457637911</v>
      </c>
      <c r="I61" s="13">
        <f t="shared" si="112"/>
        <v>1.3835492564208816</v>
      </c>
      <c r="J61" s="13">
        <f t="shared" si="112"/>
        <v>1.4908745467315738</v>
      </c>
      <c r="K61" s="13">
        <f t="shared" si="112"/>
        <v>1.7158417186240351</v>
      </c>
      <c r="L61" s="13">
        <f t="shared" si="112"/>
        <v>1.766913188093624</v>
      </c>
      <c r="M61" s="13">
        <f t="shared" si="112"/>
        <v>1.9176147141775832</v>
      </c>
      <c r="N61" s="13">
        <f t="shared" si="112"/>
        <v>1.9299725416353692</v>
      </c>
      <c r="O61" s="13">
        <f t="shared" si="112"/>
        <v>2.015949524919407</v>
      </c>
      <c r="P61" s="13">
        <f t="shared" si="112"/>
        <v>2.0014043523569969</v>
      </c>
      <c r="Q61" s="13">
        <f t="shared" si="112"/>
        <v>2.0441184734938993</v>
      </c>
      <c r="R61" s="13">
        <f t="shared" si="112"/>
        <v>2.0005089274317434</v>
      </c>
      <c r="S61" s="13">
        <f t="shared" si="112"/>
        <v>2.022671391603299</v>
      </c>
      <c r="T61" s="13">
        <f t="shared" si="112"/>
        <v>1.9340988375747883</v>
      </c>
      <c r="U61" s="13">
        <f t="shared" si="112"/>
        <v>1.9561557187219361</v>
      </c>
      <c r="V61" s="13">
        <f t="shared" si="112"/>
        <v>1.8011214845069119</v>
      </c>
      <c r="W61" s="13">
        <f t="shared" si="112"/>
        <v>1.8437093086701202</v>
      </c>
      <c r="X61" s="13">
        <f t="shared" si="112"/>
        <v>1.6086007123226698</v>
      </c>
      <c r="Y61" s="13">
        <f t="shared" si="112"/>
        <v>1.6954930007736713</v>
      </c>
      <c r="Z61" s="13">
        <f t="shared" si="112"/>
        <v>1.3875261404979324</v>
      </c>
      <c r="AA61" s="13">
        <f t="shared" si="112"/>
        <v>1.5436537091930653</v>
      </c>
      <c r="AB61" s="13">
        <f t="shared" si="112"/>
        <v>1.1949555029527734</v>
      </c>
      <c r="AC61" s="13">
        <f>AVERAGE(AB60,AD60)</f>
        <v>1.4379422418343157</v>
      </c>
      <c r="AD61" s="13">
        <f>AVERAGE(AE60,AC60)</f>
        <v>1.096246994924746</v>
      </c>
      <c r="AE61" s="13">
        <f>(0.5*AD60)+(0.5*AF60)</f>
        <v>1.4035031224798515</v>
      </c>
      <c r="AF61" s="13">
        <f t="shared" ref="AF61:BB61" si="113">AVERAGE(AG60,AE60)</f>
        <v>1.096246994924746</v>
      </c>
      <c r="AG61" s="13">
        <f t="shared" si="113"/>
        <v>1.4379422418343157</v>
      </c>
      <c r="AH61" s="13">
        <f t="shared" si="113"/>
        <v>1.1949555029527734</v>
      </c>
      <c r="AI61" s="13">
        <f t="shared" si="113"/>
        <v>1.5436537091930653</v>
      </c>
      <c r="AJ61" s="13">
        <f t="shared" si="113"/>
        <v>1.3875261404979324</v>
      </c>
      <c r="AK61" s="13">
        <f t="shared" si="113"/>
        <v>1.6954930007736713</v>
      </c>
      <c r="AL61" s="13">
        <f t="shared" si="113"/>
        <v>1.6086007123226698</v>
      </c>
      <c r="AM61" s="13">
        <f t="shared" si="113"/>
        <v>1.8437093086701202</v>
      </c>
      <c r="AN61" s="13">
        <f t="shared" si="113"/>
        <v>1.8011214845069119</v>
      </c>
      <c r="AO61" s="13">
        <f t="shared" si="113"/>
        <v>1.9561557187219361</v>
      </c>
      <c r="AP61" s="13">
        <f t="shared" si="113"/>
        <v>1.9340988375747883</v>
      </c>
      <c r="AQ61" s="13">
        <f t="shared" si="113"/>
        <v>2.022671391603299</v>
      </c>
      <c r="AR61" s="13">
        <f t="shared" si="113"/>
        <v>2.0005089274317434</v>
      </c>
      <c r="AS61" s="13">
        <f t="shared" si="113"/>
        <v>2.0441184734938993</v>
      </c>
      <c r="AT61" s="13">
        <f t="shared" si="113"/>
        <v>2.0014043523569969</v>
      </c>
      <c r="AU61" s="13">
        <f t="shared" si="113"/>
        <v>2.015949524919407</v>
      </c>
      <c r="AV61" s="13">
        <f t="shared" si="113"/>
        <v>1.9299725416353692</v>
      </c>
      <c r="AW61" s="13">
        <f t="shared" si="113"/>
        <v>1.9176147141775832</v>
      </c>
      <c r="AX61" s="13">
        <f t="shared" si="113"/>
        <v>1.766913188093624</v>
      </c>
      <c r="AY61" s="13">
        <f t="shared" si="113"/>
        <v>1.7158417186240351</v>
      </c>
      <c r="AZ61" s="13">
        <f t="shared" si="113"/>
        <v>1.4908745467315738</v>
      </c>
      <c r="BA61" s="13">
        <f t="shared" si="113"/>
        <v>1.3835492564208816</v>
      </c>
      <c r="BB61" s="13">
        <f t="shared" si="113"/>
        <v>1.0984697457637911</v>
      </c>
      <c r="BC61" s="13">
        <f>(0.711*BD60)+(0.5*BB60)</f>
        <v>0.92545547900547742</v>
      </c>
      <c r="BD61" s="13">
        <f>AVERAGE(BC60,0)</f>
        <v>0.43728505352326003</v>
      </c>
      <c r="BE61" s="13"/>
      <c r="BF61"/>
      <c r="BG61" s="13">
        <f t="shared" si="11"/>
        <v>1.2404152748310961</v>
      </c>
      <c r="BH61" s="13"/>
      <c r="BI61" s="13">
        <f>E61</f>
        <v>0.2</v>
      </c>
      <c r="BJ61"/>
      <c r="BK61"/>
      <c r="BL61"/>
      <c r="BM61" s="14"/>
      <c r="BN61"/>
      <c r="BO61"/>
    </row>
    <row r="62" spans="2:67" s="15" customFormat="1" x14ac:dyDescent="0.15">
      <c r="E62" s="16"/>
      <c r="F62" s="17">
        <f t="shared" ref="F62:AD62" si="114">F61-((($C$7*F61)/($C$8+F61))*$A$14)</f>
        <v>0.4251244599087623</v>
      </c>
      <c r="G62" s="17">
        <f t="shared" si="114"/>
        <v>0.90708596883271886</v>
      </c>
      <c r="H62" s="17">
        <f t="shared" si="114"/>
        <v>1.0786742525538551</v>
      </c>
      <c r="I62" s="17">
        <f t="shared" si="114"/>
        <v>1.3619016307340142</v>
      </c>
      <c r="J62" s="17">
        <f t="shared" si="114"/>
        <v>1.4686501291131313</v>
      </c>
      <c r="K62" s="17">
        <f t="shared" si="114"/>
        <v>1.6925692413564823</v>
      </c>
      <c r="L62" s="17">
        <f t="shared" si="114"/>
        <v>1.7434285700241721</v>
      </c>
      <c r="M62" s="17">
        <f t="shared" si="114"/>
        <v>1.8935509333596241</v>
      </c>
      <c r="N62" s="17">
        <f t="shared" si="114"/>
        <v>1.9058641259397044</v>
      </c>
      <c r="O62" s="17">
        <f t="shared" si="114"/>
        <v>1.9915414932113418</v>
      </c>
      <c r="P62" s="17">
        <f t="shared" si="114"/>
        <v>1.9770457064901248</v>
      </c>
      <c r="Q62" s="17">
        <f t="shared" si="114"/>
        <v>2.0196162451412976</v>
      </c>
      <c r="R62" s="17">
        <f t="shared" si="114"/>
        <v>1.9761533387222052</v>
      </c>
      <c r="S62" s="17">
        <f t="shared" si="114"/>
        <v>1.9982407100404618</v>
      </c>
      <c r="T62" s="17">
        <f t="shared" si="114"/>
        <v>1.9099756087483375</v>
      </c>
      <c r="U62" s="17">
        <f t="shared" si="114"/>
        <v>1.9319540648700642</v>
      </c>
      <c r="V62" s="17">
        <f t="shared" si="114"/>
        <v>1.7774994667031419</v>
      </c>
      <c r="W62" s="17">
        <f t="shared" si="114"/>
        <v>1.8199212410786627</v>
      </c>
      <c r="X62" s="17">
        <f t="shared" si="114"/>
        <v>1.5858032172363608</v>
      </c>
      <c r="Y62" s="17">
        <f t="shared" si="114"/>
        <v>1.6723074866719938</v>
      </c>
      <c r="Z62" s="17">
        <f t="shared" si="114"/>
        <v>1.3658561230198882</v>
      </c>
      <c r="AA62" s="17">
        <f t="shared" si="114"/>
        <v>1.5211651875741052</v>
      </c>
      <c r="AB62" s="17">
        <f t="shared" si="114"/>
        <v>1.1744732912801392</v>
      </c>
      <c r="AC62" s="17">
        <f t="shared" si="114"/>
        <v>1.415995318770243</v>
      </c>
      <c r="AD62" s="17">
        <f t="shared" si="114"/>
        <v>1.0764681539908962</v>
      </c>
      <c r="AE62" s="17">
        <f>AE61</f>
        <v>1.4035031224798515</v>
      </c>
      <c r="AF62" s="17">
        <f t="shared" ref="AF62:BD62" si="115">AF61-((($C$7*AF61)/($C$8+AF61))*$A$14)</f>
        <v>1.0764681539908962</v>
      </c>
      <c r="AG62" s="17">
        <f t="shared" si="115"/>
        <v>1.415995318770243</v>
      </c>
      <c r="AH62" s="17">
        <f t="shared" si="115"/>
        <v>1.1744732912801392</v>
      </c>
      <c r="AI62" s="17">
        <f t="shared" si="115"/>
        <v>1.5211651875741052</v>
      </c>
      <c r="AJ62" s="17">
        <f t="shared" si="115"/>
        <v>1.3658561230198882</v>
      </c>
      <c r="AK62" s="17">
        <f t="shared" si="115"/>
        <v>1.6723074866719938</v>
      </c>
      <c r="AL62" s="17">
        <f t="shared" si="115"/>
        <v>1.5858032172363608</v>
      </c>
      <c r="AM62" s="17">
        <f t="shared" si="115"/>
        <v>1.8199212410786627</v>
      </c>
      <c r="AN62" s="17">
        <f t="shared" si="115"/>
        <v>1.7774994667031419</v>
      </c>
      <c r="AO62" s="17">
        <f t="shared" si="115"/>
        <v>1.9319540648700642</v>
      </c>
      <c r="AP62" s="17">
        <f t="shared" si="115"/>
        <v>1.9099756087483375</v>
      </c>
      <c r="AQ62" s="17">
        <f t="shared" si="115"/>
        <v>1.9982407100404618</v>
      </c>
      <c r="AR62" s="17">
        <f t="shared" si="115"/>
        <v>1.9761533387222052</v>
      </c>
      <c r="AS62" s="17">
        <f t="shared" si="115"/>
        <v>2.0196162451412976</v>
      </c>
      <c r="AT62" s="17">
        <f t="shared" si="115"/>
        <v>1.9770457064901248</v>
      </c>
      <c r="AU62" s="17">
        <f t="shared" si="115"/>
        <v>1.9915414932113418</v>
      </c>
      <c r="AV62" s="17">
        <f t="shared" si="115"/>
        <v>1.9058641259397044</v>
      </c>
      <c r="AW62" s="17">
        <f t="shared" si="115"/>
        <v>1.8935509333596241</v>
      </c>
      <c r="AX62" s="17">
        <f t="shared" si="115"/>
        <v>1.7434285700241721</v>
      </c>
      <c r="AY62" s="17">
        <f t="shared" si="115"/>
        <v>1.6925692413564823</v>
      </c>
      <c r="AZ62" s="17">
        <f t="shared" si="115"/>
        <v>1.4686501291131313</v>
      </c>
      <c r="BA62" s="17">
        <f t="shared" si="115"/>
        <v>1.3619016307340142</v>
      </c>
      <c r="BB62" s="17">
        <f t="shared" si="115"/>
        <v>1.0786742525538551</v>
      </c>
      <c r="BC62" s="17">
        <f t="shared" si="115"/>
        <v>0.90708596883271886</v>
      </c>
      <c r="BD62" s="17">
        <f t="shared" si="115"/>
        <v>0.4251244599087623</v>
      </c>
      <c r="BE62" s="17"/>
      <c r="BF62"/>
      <c r="BG62" s="13">
        <f t="shared" si="11"/>
        <v>1.2399856382353738</v>
      </c>
      <c r="BH62" s="13"/>
      <c r="BI62" s="18">
        <f>E61</f>
        <v>0.2</v>
      </c>
      <c r="BJ62"/>
      <c r="BK62"/>
      <c r="BL62"/>
      <c r="BM62" s="19"/>
      <c r="BN62"/>
      <c r="BO62"/>
    </row>
    <row r="63" spans="2:67" s="20" customFormat="1" x14ac:dyDescent="0.15">
      <c r="D63" s="20">
        <f>1+D61</f>
        <v>28</v>
      </c>
      <c r="E63" s="3">
        <f>$D63*$A$14</f>
        <v>0.20740740740740743</v>
      </c>
      <c r="F63" s="13">
        <f>AVERAGE(G62,0)</f>
        <v>0.45354298441635943</v>
      </c>
      <c r="G63" s="13">
        <f>(0.5*H62)+(0.711*F62)</f>
        <v>0.84160061727205759</v>
      </c>
      <c r="H63" s="13">
        <f t="shared" ref="H63:AB63" si="116">AVERAGE(I62,G62)</f>
        <v>1.1344937997833666</v>
      </c>
      <c r="I63" s="13">
        <f t="shared" si="116"/>
        <v>1.2736621908334933</v>
      </c>
      <c r="J63" s="13">
        <f t="shared" si="116"/>
        <v>1.5272354360452483</v>
      </c>
      <c r="K63" s="13">
        <f t="shared" si="116"/>
        <v>1.6060393495686518</v>
      </c>
      <c r="L63" s="13">
        <f t="shared" si="116"/>
        <v>1.7930600873580533</v>
      </c>
      <c r="M63" s="13">
        <f t="shared" si="116"/>
        <v>1.8246463479819384</v>
      </c>
      <c r="N63" s="13">
        <f t="shared" si="116"/>
        <v>1.9425462132854829</v>
      </c>
      <c r="O63" s="13">
        <f t="shared" si="116"/>
        <v>1.9414549162149146</v>
      </c>
      <c r="P63" s="13">
        <f t="shared" si="116"/>
        <v>2.0055788691763197</v>
      </c>
      <c r="Q63" s="13">
        <f t="shared" si="116"/>
        <v>1.976599522606165</v>
      </c>
      <c r="R63" s="13">
        <f t="shared" si="116"/>
        <v>2.0089284775908798</v>
      </c>
      <c r="S63" s="13">
        <f t="shared" si="116"/>
        <v>1.9430644737352714</v>
      </c>
      <c r="T63" s="13">
        <f t="shared" si="116"/>
        <v>1.9650973874552631</v>
      </c>
      <c r="U63" s="13">
        <f t="shared" si="116"/>
        <v>1.8437375377257397</v>
      </c>
      <c r="V63" s="13">
        <f t="shared" si="116"/>
        <v>1.8759376529743634</v>
      </c>
      <c r="W63" s="13">
        <f t="shared" si="116"/>
        <v>1.6816513419697512</v>
      </c>
      <c r="X63" s="13">
        <f t="shared" si="116"/>
        <v>1.7461143638753283</v>
      </c>
      <c r="Y63" s="13">
        <f t="shared" si="116"/>
        <v>1.4758296701281246</v>
      </c>
      <c r="Z63" s="13">
        <f t="shared" si="116"/>
        <v>1.5967363371230494</v>
      </c>
      <c r="AA63" s="13">
        <f t="shared" si="116"/>
        <v>1.2701647071500137</v>
      </c>
      <c r="AB63" s="13">
        <f t="shared" si="116"/>
        <v>1.4685802531721741</v>
      </c>
      <c r="AC63" s="13">
        <f>AVERAGE(AB62,AD62)</f>
        <v>1.1254707226355176</v>
      </c>
      <c r="AD63" s="13">
        <f>AVERAGE(AE62,AC62)</f>
        <v>1.4097492206250473</v>
      </c>
      <c r="AE63" s="13">
        <f>(0.5*AD62)+(0.5*AF62)</f>
        <v>1.0764681539908962</v>
      </c>
      <c r="AF63" s="13">
        <f t="shared" ref="AF63:BB63" si="117">AVERAGE(AG62,AE62)</f>
        <v>1.4097492206250473</v>
      </c>
      <c r="AG63" s="13">
        <f t="shared" si="117"/>
        <v>1.1254707226355176</v>
      </c>
      <c r="AH63" s="13">
        <f t="shared" si="117"/>
        <v>1.4685802531721741</v>
      </c>
      <c r="AI63" s="13">
        <f t="shared" si="117"/>
        <v>1.2701647071500137</v>
      </c>
      <c r="AJ63" s="13">
        <f t="shared" si="117"/>
        <v>1.5967363371230494</v>
      </c>
      <c r="AK63" s="13">
        <f t="shared" si="117"/>
        <v>1.4758296701281246</v>
      </c>
      <c r="AL63" s="13">
        <f t="shared" si="117"/>
        <v>1.7461143638753283</v>
      </c>
      <c r="AM63" s="13">
        <f t="shared" si="117"/>
        <v>1.6816513419697512</v>
      </c>
      <c r="AN63" s="13">
        <f t="shared" si="117"/>
        <v>1.8759376529743634</v>
      </c>
      <c r="AO63" s="13">
        <f t="shared" si="117"/>
        <v>1.8437375377257397</v>
      </c>
      <c r="AP63" s="13">
        <f t="shared" si="117"/>
        <v>1.9650973874552631</v>
      </c>
      <c r="AQ63" s="13">
        <f t="shared" si="117"/>
        <v>1.9430644737352714</v>
      </c>
      <c r="AR63" s="13">
        <f t="shared" si="117"/>
        <v>2.0089284775908798</v>
      </c>
      <c r="AS63" s="13">
        <f t="shared" si="117"/>
        <v>1.976599522606165</v>
      </c>
      <c r="AT63" s="13">
        <f t="shared" si="117"/>
        <v>2.0055788691763197</v>
      </c>
      <c r="AU63" s="13">
        <f t="shared" si="117"/>
        <v>1.9414549162149146</v>
      </c>
      <c r="AV63" s="13">
        <f t="shared" si="117"/>
        <v>1.9425462132854829</v>
      </c>
      <c r="AW63" s="13">
        <f t="shared" si="117"/>
        <v>1.8246463479819384</v>
      </c>
      <c r="AX63" s="13">
        <f t="shared" si="117"/>
        <v>1.7930600873580533</v>
      </c>
      <c r="AY63" s="13">
        <f t="shared" si="117"/>
        <v>1.6060393495686518</v>
      </c>
      <c r="AZ63" s="13">
        <f t="shared" si="117"/>
        <v>1.5272354360452483</v>
      </c>
      <c r="BA63" s="13">
        <f t="shared" si="117"/>
        <v>1.2736621908334933</v>
      </c>
      <c r="BB63" s="13">
        <f t="shared" si="117"/>
        <v>1.1344937997833666</v>
      </c>
      <c r="BC63" s="13">
        <f>(0.711*BD62)+(0.5*BB62)</f>
        <v>0.84160061727205759</v>
      </c>
      <c r="BD63" s="13">
        <f>AVERAGE(0,BC62)</f>
        <v>0.45354298441635943</v>
      </c>
      <c r="BE63" s="13"/>
      <c r="BF63"/>
      <c r="BG63" s="13">
        <f t="shared" si="11"/>
        <v>1.2360987509951817</v>
      </c>
      <c r="BH63" s="13"/>
      <c r="BI63" s="13">
        <f>E63</f>
        <v>0.20740740740740743</v>
      </c>
      <c r="BJ63"/>
      <c r="BK63"/>
      <c r="BL63"/>
      <c r="BM63" s="14"/>
      <c r="BN63"/>
      <c r="BO63"/>
    </row>
    <row r="64" spans="2:67" s="15" customFormat="1" x14ac:dyDescent="0.15">
      <c r="B64"/>
      <c r="C64"/>
      <c r="E64" s="16"/>
      <c r="F64" s="17">
        <f t="shared" ref="F64:AD64" si="118">F63-((($C$7*F63)/($C$8+F63))*$A$14)</f>
        <v>0.44109650293101937</v>
      </c>
      <c r="G64" s="17">
        <f t="shared" si="118"/>
        <v>0.82403171706884493</v>
      </c>
      <c r="H64" s="17">
        <f t="shared" si="118"/>
        <v>1.1144338152373436</v>
      </c>
      <c r="I64" s="17">
        <f t="shared" si="118"/>
        <v>1.2526675871514235</v>
      </c>
      <c r="J64" s="17">
        <f t="shared" si="118"/>
        <v>1.5048277758142148</v>
      </c>
      <c r="K64" s="17">
        <f t="shared" si="118"/>
        <v>1.5832537211004243</v>
      </c>
      <c r="L64" s="17">
        <f t="shared" si="118"/>
        <v>1.7694701196239393</v>
      </c>
      <c r="M64" s="17">
        <f t="shared" si="118"/>
        <v>1.8009319355044962</v>
      </c>
      <c r="N64" s="17">
        <f t="shared" si="118"/>
        <v>1.9183927989902081</v>
      </c>
      <c r="O64" s="17">
        <f t="shared" si="118"/>
        <v>1.9173053909704676</v>
      </c>
      <c r="P64" s="17">
        <f t="shared" si="118"/>
        <v>1.9812059966262645</v>
      </c>
      <c r="Q64" s="17">
        <f t="shared" si="118"/>
        <v>1.9523262998688828</v>
      </c>
      <c r="R64" s="17">
        <f t="shared" si="118"/>
        <v>1.9845442204287465</v>
      </c>
      <c r="S64" s="17">
        <f t="shared" si="118"/>
        <v>1.9189092136090737</v>
      </c>
      <c r="T64" s="17">
        <f t="shared" si="118"/>
        <v>1.9408642997919276</v>
      </c>
      <c r="U64" s="17">
        <f t="shared" si="118"/>
        <v>1.8199493618570168</v>
      </c>
      <c r="V64" s="17">
        <f t="shared" si="118"/>
        <v>1.852027466889731</v>
      </c>
      <c r="W64" s="17">
        <f t="shared" si="118"/>
        <v>1.6585258037896464</v>
      </c>
      <c r="X64" s="17">
        <f t="shared" si="118"/>
        <v>1.7227151046780453</v>
      </c>
      <c r="Y64" s="17">
        <f t="shared" si="118"/>
        <v>1.4536827997268202</v>
      </c>
      <c r="Z64" s="17">
        <f t="shared" si="118"/>
        <v>1.573994024024834</v>
      </c>
      <c r="AA64" s="17">
        <f t="shared" si="118"/>
        <v>1.2491920373230783</v>
      </c>
      <c r="AB64" s="17">
        <f t="shared" si="118"/>
        <v>1.4464711196009772</v>
      </c>
      <c r="AC64" s="17">
        <f t="shared" si="118"/>
        <v>1.1054760474543854</v>
      </c>
      <c r="AD64" s="17">
        <f t="shared" si="118"/>
        <v>1.3879555735190829</v>
      </c>
      <c r="AE64" s="17">
        <f>AE63</f>
        <v>1.0764681539908962</v>
      </c>
      <c r="AF64" s="17">
        <f t="shared" ref="AF64:BD64" si="119">AF63-((($C$7*AF63)/($C$8+AF63))*$A$14)</f>
        <v>1.3879555735190829</v>
      </c>
      <c r="AG64" s="17">
        <f t="shared" si="119"/>
        <v>1.1054760474543854</v>
      </c>
      <c r="AH64" s="17">
        <f t="shared" si="119"/>
        <v>1.4464711196009772</v>
      </c>
      <c r="AI64" s="17">
        <f t="shared" si="119"/>
        <v>1.2491920373230783</v>
      </c>
      <c r="AJ64" s="17">
        <f t="shared" si="119"/>
        <v>1.573994024024834</v>
      </c>
      <c r="AK64" s="17">
        <f t="shared" si="119"/>
        <v>1.4536827997268202</v>
      </c>
      <c r="AL64" s="17">
        <f t="shared" si="119"/>
        <v>1.7227151046780453</v>
      </c>
      <c r="AM64" s="17">
        <f t="shared" si="119"/>
        <v>1.6585258037896464</v>
      </c>
      <c r="AN64" s="17">
        <f t="shared" si="119"/>
        <v>1.852027466889731</v>
      </c>
      <c r="AO64" s="17">
        <f t="shared" si="119"/>
        <v>1.8199493618570168</v>
      </c>
      <c r="AP64" s="17">
        <f t="shared" si="119"/>
        <v>1.9408642997919276</v>
      </c>
      <c r="AQ64" s="17">
        <f t="shared" si="119"/>
        <v>1.9189092136090737</v>
      </c>
      <c r="AR64" s="17">
        <f t="shared" si="119"/>
        <v>1.9845442204287465</v>
      </c>
      <c r="AS64" s="17">
        <f t="shared" si="119"/>
        <v>1.9523262998688828</v>
      </c>
      <c r="AT64" s="17">
        <f t="shared" si="119"/>
        <v>1.9812059966262645</v>
      </c>
      <c r="AU64" s="17">
        <f t="shared" si="119"/>
        <v>1.9173053909704676</v>
      </c>
      <c r="AV64" s="17">
        <f t="shared" si="119"/>
        <v>1.9183927989902081</v>
      </c>
      <c r="AW64" s="17">
        <f t="shared" si="119"/>
        <v>1.8009319355044962</v>
      </c>
      <c r="AX64" s="17">
        <f t="shared" si="119"/>
        <v>1.7694701196239393</v>
      </c>
      <c r="AY64" s="17">
        <f t="shared" si="119"/>
        <v>1.5832537211004243</v>
      </c>
      <c r="AZ64" s="17">
        <f t="shared" si="119"/>
        <v>1.5048277758142148</v>
      </c>
      <c r="BA64" s="17">
        <f t="shared" si="119"/>
        <v>1.2526675871514235</v>
      </c>
      <c r="BB64" s="17">
        <f t="shared" si="119"/>
        <v>1.1144338152373436</v>
      </c>
      <c r="BC64" s="17">
        <f t="shared" si="119"/>
        <v>0.82403171706884493</v>
      </c>
      <c r="BD64" s="17">
        <f t="shared" si="119"/>
        <v>0.44109650293101937</v>
      </c>
      <c r="BE64" s="17"/>
      <c r="BF64"/>
      <c r="BG64" s="13">
        <f t="shared" si="11"/>
        <v>1.2322118637549895</v>
      </c>
      <c r="BH64" s="13"/>
      <c r="BI64" s="18">
        <f>E63</f>
        <v>0.20740740740740743</v>
      </c>
      <c r="BJ64"/>
      <c r="BK64"/>
      <c r="BL64"/>
      <c r="BM64" s="19"/>
      <c r="BN64"/>
      <c r="BO64"/>
    </row>
    <row r="65" spans="2:67" s="20" customFormat="1" x14ac:dyDescent="0.15">
      <c r="B65"/>
      <c r="C65"/>
      <c r="D65" s="20">
        <f>1+D63</f>
        <v>29</v>
      </c>
      <c r="E65" s="3">
        <f>$D65*$A$14</f>
        <v>0.21481481481481482</v>
      </c>
      <c r="F65" s="13">
        <f>AVERAGE(G64,0)</f>
        <v>0.41201585853442246</v>
      </c>
      <c r="G65" s="13">
        <f>(0.5*H64)+(0.711*F64)</f>
        <v>0.87083652120262656</v>
      </c>
      <c r="H65" s="13">
        <f t="shared" ref="H65:AB65" si="120">AVERAGE(I64,G64)</f>
        <v>1.0383496521101341</v>
      </c>
      <c r="I65" s="13">
        <f t="shared" si="120"/>
        <v>1.3096307955257793</v>
      </c>
      <c r="J65" s="13">
        <f t="shared" si="120"/>
        <v>1.417960654125924</v>
      </c>
      <c r="K65" s="13">
        <f t="shared" si="120"/>
        <v>1.637148947719077</v>
      </c>
      <c r="L65" s="13">
        <f t="shared" si="120"/>
        <v>1.6920928283024601</v>
      </c>
      <c r="M65" s="13">
        <f t="shared" si="120"/>
        <v>1.8439314593070737</v>
      </c>
      <c r="N65" s="13">
        <f t="shared" si="120"/>
        <v>1.8591186632374819</v>
      </c>
      <c r="O65" s="13">
        <f t="shared" si="120"/>
        <v>1.9497993978082362</v>
      </c>
      <c r="P65" s="13">
        <f t="shared" si="120"/>
        <v>1.9348158454196751</v>
      </c>
      <c r="Q65" s="13">
        <f t="shared" si="120"/>
        <v>1.9828751085275056</v>
      </c>
      <c r="R65" s="13">
        <f t="shared" si="120"/>
        <v>1.9356177567389783</v>
      </c>
      <c r="S65" s="13">
        <f t="shared" si="120"/>
        <v>1.9627042601103371</v>
      </c>
      <c r="T65" s="13">
        <f t="shared" si="120"/>
        <v>1.8694292877330452</v>
      </c>
      <c r="U65" s="13">
        <f t="shared" si="120"/>
        <v>1.8964458833408293</v>
      </c>
      <c r="V65" s="13">
        <f t="shared" si="120"/>
        <v>1.7392375828233315</v>
      </c>
      <c r="W65" s="13">
        <f t="shared" si="120"/>
        <v>1.7873712857838882</v>
      </c>
      <c r="X65" s="13">
        <f t="shared" si="120"/>
        <v>1.5561043017582334</v>
      </c>
      <c r="Y65" s="13">
        <f t="shared" si="120"/>
        <v>1.6483545643514397</v>
      </c>
      <c r="Z65" s="13">
        <f t="shared" si="120"/>
        <v>1.3514374185249491</v>
      </c>
      <c r="AA65" s="13">
        <f t="shared" si="120"/>
        <v>1.5102325718129057</v>
      </c>
      <c r="AB65" s="13">
        <f t="shared" si="120"/>
        <v>1.1773340423887317</v>
      </c>
      <c r="AC65" s="13">
        <f>AVERAGE(AB64,AD64)</f>
        <v>1.4172133465600301</v>
      </c>
      <c r="AD65" s="13">
        <f>AVERAGE(AE64,AC64)</f>
        <v>1.0909721007226407</v>
      </c>
      <c r="AE65" s="13">
        <f>(0.5*AD64)+(0.5*AF64)</f>
        <v>1.3879555735190829</v>
      </c>
      <c r="AF65" s="13">
        <f t="shared" ref="AF65:BB65" si="121">AVERAGE(AG64,AE64)</f>
        <v>1.0909721007226407</v>
      </c>
      <c r="AG65" s="13">
        <f t="shared" si="121"/>
        <v>1.4172133465600301</v>
      </c>
      <c r="AH65" s="13">
        <f t="shared" si="121"/>
        <v>1.1773340423887317</v>
      </c>
      <c r="AI65" s="13">
        <f t="shared" si="121"/>
        <v>1.5102325718129057</v>
      </c>
      <c r="AJ65" s="13">
        <f t="shared" si="121"/>
        <v>1.3514374185249491</v>
      </c>
      <c r="AK65" s="13">
        <f t="shared" si="121"/>
        <v>1.6483545643514397</v>
      </c>
      <c r="AL65" s="13">
        <f t="shared" si="121"/>
        <v>1.5561043017582334</v>
      </c>
      <c r="AM65" s="13">
        <f t="shared" si="121"/>
        <v>1.7873712857838882</v>
      </c>
      <c r="AN65" s="13">
        <f t="shared" si="121"/>
        <v>1.7392375828233315</v>
      </c>
      <c r="AO65" s="13">
        <f t="shared" si="121"/>
        <v>1.8964458833408293</v>
      </c>
      <c r="AP65" s="13">
        <f t="shared" si="121"/>
        <v>1.8694292877330452</v>
      </c>
      <c r="AQ65" s="13">
        <f t="shared" si="121"/>
        <v>1.9627042601103371</v>
      </c>
      <c r="AR65" s="13">
        <f t="shared" si="121"/>
        <v>1.9356177567389783</v>
      </c>
      <c r="AS65" s="13">
        <f t="shared" si="121"/>
        <v>1.9828751085275056</v>
      </c>
      <c r="AT65" s="13">
        <f t="shared" si="121"/>
        <v>1.9348158454196751</v>
      </c>
      <c r="AU65" s="13">
        <f t="shared" si="121"/>
        <v>1.9497993978082362</v>
      </c>
      <c r="AV65" s="13">
        <f t="shared" si="121"/>
        <v>1.8591186632374819</v>
      </c>
      <c r="AW65" s="13">
        <f t="shared" si="121"/>
        <v>1.8439314593070737</v>
      </c>
      <c r="AX65" s="13">
        <f t="shared" si="121"/>
        <v>1.6920928283024601</v>
      </c>
      <c r="AY65" s="13">
        <f t="shared" si="121"/>
        <v>1.637148947719077</v>
      </c>
      <c r="AZ65" s="13">
        <f t="shared" si="121"/>
        <v>1.417960654125924</v>
      </c>
      <c r="BA65" s="13">
        <f t="shared" si="121"/>
        <v>1.3096307955257793</v>
      </c>
      <c r="BB65" s="13">
        <f t="shared" si="121"/>
        <v>1.0383496521101341</v>
      </c>
      <c r="BC65" s="13">
        <f>(0.711*BD64)+(0.5*BB64)</f>
        <v>0.87083652120262656</v>
      </c>
      <c r="BD65" s="13">
        <f>AVERAGE(BC64,0)</f>
        <v>0.41201585853442246</v>
      </c>
      <c r="BE65" s="13"/>
      <c r="BF65"/>
      <c r="BG65" s="13">
        <f t="shared" si="11"/>
        <v>1.2309030593320212</v>
      </c>
      <c r="BH65" s="13"/>
      <c r="BI65" s="13">
        <f>E65</f>
        <v>0.21481481481481482</v>
      </c>
      <c r="BJ65"/>
      <c r="BK65"/>
      <c r="BL65"/>
      <c r="BM65" s="14"/>
      <c r="BN65"/>
      <c r="BO65"/>
    </row>
    <row r="66" spans="2:67" s="15" customFormat="1" x14ac:dyDescent="0.15">
      <c r="B66"/>
      <c r="C66"/>
      <c r="E66" s="16"/>
      <c r="F66" s="17">
        <f t="shared" ref="F66:AD66" si="122">F65-((($C$7*F65)/($C$8+F65))*$A$14)</f>
        <v>0.40031509154893186</v>
      </c>
      <c r="G66" s="17">
        <f t="shared" si="122"/>
        <v>0.85297925397821495</v>
      </c>
      <c r="H66" s="17">
        <f t="shared" si="122"/>
        <v>1.0190189042790645</v>
      </c>
      <c r="I66" s="17">
        <f t="shared" si="122"/>
        <v>1.2884148813242438</v>
      </c>
      <c r="J66" s="17">
        <f t="shared" si="122"/>
        <v>1.396121958376243</v>
      </c>
      <c r="K66" s="17">
        <f t="shared" si="122"/>
        <v>1.6142208928758295</v>
      </c>
      <c r="L66" s="17">
        <f t="shared" si="122"/>
        <v>1.6689219849233266</v>
      </c>
      <c r="M66" s="17">
        <f t="shared" si="122"/>
        <v>1.8201425396826578</v>
      </c>
      <c r="N66" s="17">
        <f t="shared" si="122"/>
        <v>1.83527183496121</v>
      </c>
      <c r="O66" s="17">
        <f t="shared" si="122"/>
        <v>1.9256202143823664</v>
      </c>
      <c r="P66" s="17">
        <f t="shared" si="122"/>
        <v>1.9106900471743664</v>
      </c>
      <c r="Q66" s="17">
        <f t="shared" si="122"/>
        <v>1.9585801289218687</v>
      </c>
      <c r="R66" s="17">
        <f t="shared" si="122"/>
        <v>1.911489086428019</v>
      </c>
      <c r="S66" s="17">
        <f t="shared" si="122"/>
        <v>1.9384795652321585</v>
      </c>
      <c r="T66" s="17">
        <f t="shared" si="122"/>
        <v>1.8455435235087054</v>
      </c>
      <c r="U66" s="17">
        <f t="shared" si="122"/>
        <v>1.872459519376775</v>
      </c>
      <c r="V66" s="17">
        <f t="shared" si="122"/>
        <v>1.7158668561438235</v>
      </c>
      <c r="W66" s="17">
        <f t="shared" si="122"/>
        <v>1.7638040564136586</v>
      </c>
      <c r="X66" s="17">
        <f t="shared" si="122"/>
        <v>1.533555217691438</v>
      </c>
      <c r="Y66" s="17">
        <f t="shared" si="122"/>
        <v>1.6253761017616277</v>
      </c>
      <c r="Z66" s="17">
        <f t="shared" si="122"/>
        <v>1.3299736594291669</v>
      </c>
      <c r="AA66" s="17">
        <f t="shared" si="122"/>
        <v>1.4879098741480206</v>
      </c>
      <c r="AB66" s="17">
        <f t="shared" si="122"/>
        <v>1.1569721947326994</v>
      </c>
      <c r="AC66" s="17">
        <f t="shared" si="122"/>
        <v>1.3953787366777772</v>
      </c>
      <c r="AD66" s="17">
        <f t="shared" si="122"/>
        <v>1.0712329362990225</v>
      </c>
      <c r="AE66" s="17">
        <f>AE65</f>
        <v>1.3879555735190829</v>
      </c>
      <c r="AF66" s="17">
        <f t="shared" ref="AF66:BD66" si="123">AF65-((($C$7*AF65)/($C$8+AF65))*$A$14)</f>
        <v>1.0712329362990225</v>
      </c>
      <c r="AG66" s="17">
        <f t="shared" si="123"/>
        <v>1.3953787366777772</v>
      </c>
      <c r="AH66" s="17">
        <f t="shared" si="123"/>
        <v>1.1569721947326994</v>
      </c>
      <c r="AI66" s="17">
        <f t="shared" si="123"/>
        <v>1.4879098741480206</v>
      </c>
      <c r="AJ66" s="17">
        <f t="shared" si="123"/>
        <v>1.3299736594291669</v>
      </c>
      <c r="AK66" s="17">
        <f t="shared" si="123"/>
        <v>1.6253761017616277</v>
      </c>
      <c r="AL66" s="17">
        <f t="shared" si="123"/>
        <v>1.533555217691438</v>
      </c>
      <c r="AM66" s="17">
        <f t="shared" si="123"/>
        <v>1.7638040564136586</v>
      </c>
      <c r="AN66" s="17">
        <f t="shared" si="123"/>
        <v>1.7158668561438235</v>
      </c>
      <c r="AO66" s="17">
        <f t="shared" si="123"/>
        <v>1.872459519376775</v>
      </c>
      <c r="AP66" s="17">
        <f t="shared" si="123"/>
        <v>1.8455435235087054</v>
      </c>
      <c r="AQ66" s="17">
        <f t="shared" si="123"/>
        <v>1.9384795652321585</v>
      </c>
      <c r="AR66" s="17">
        <f t="shared" si="123"/>
        <v>1.911489086428019</v>
      </c>
      <c r="AS66" s="17">
        <f t="shared" si="123"/>
        <v>1.9585801289218687</v>
      </c>
      <c r="AT66" s="17">
        <f t="shared" si="123"/>
        <v>1.9106900471743664</v>
      </c>
      <c r="AU66" s="17">
        <f t="shared" si="123"/>
        <v>1.9256202143823664</v>
      </c>
      <c r="AV66" s="17">
        <f t="shared" si="123"/>
        <v>1.83527183496121</v>
      </c>
      <c r="AW66" s="17">
        <f t="shared" si="123"/>
        <v>1.8201425396826578</v>
      </c>
      <c r="AX66" s="17">
        <f t="shared" si="123"/>
        <v>1.6689219849233266</v>
      </c>
      <c r="AY66" s="17">
        <f t="shared" si="123"/>
        <v>1.6142208928758295</v>
      </c>
      <c r="AZ66" s="17">
        <f t="shared" si="123"/>
        <v>1.396121958376243</v>
      </c>
      <c r="BA66" s="17">
        <f t="shared" si="123"/>
        <v>1.2884148813242438</v>
      </c>
      <c r="BB66" s="17">
        <f t="shared" si="123"/>
        <v>1.0190189042790645</v>
      </c>
      <c r="BC66" s="17">
        <f t="shared" si="123"/>
        <v>0.85297925397821495</v>
      </c>
      <c r="BD66" s="17">
        <f t="shared" si="123"/>
        <v>0.40031509154893186</v>
      </c>
      <c r="BE66" s="17"/>
      <c r="BF66"/>
      <c r="BG66" s="13">
        <f t="shared" si="11"/>
        <v>1.2295942549090526</v>
      </c>
      <c r="BH66" s="13"/>
      <c r="BI66" s="18">
        <f>E65</f>
        <v>0.21481481481481482</v>
      </c>
      <c r="BJ66"/>
      <c r="BK66"/>
      <c r="BL66"/>
      <c r="BM66" s="19"/>
      <c r="BN66"/>
      <c r="BO66"/>
    </row>
    <row r="67" spans="2:67" s="20" customFormat="1" x14ac:dyDescent="0.15">
      <c r="B67"/>
      <c r="C67"/>
      <c r="D67" s="20">
        <f>1+D65</f>
        <v>30</v>
      </c>
      <c r="E67" s="3">
        <f>$D67*$A$14</f>
        <v>0.22222222222222224</v>
      </c>
      <c r="F67" s="13">
        <f>AVERAGE(G66,0)</f>
        <v>0.42648962698910747</v>
      </c>
      <c r="G67" s="13">
        <f>(0.5*H66)+(0.711*F66)</f>
        <v>0.79413348223082281</v>
      </c>
      <c r="H67" s="13">
        <f t="shared" ref="H67:AB67" si="124">AVERAGE(I66,G66)</f>
        <v>1.0706970676512293</v>
      </c>
      <c r="I67" s="13">
        <f t="shared" si="124"/>
        <v>1.2075704313276536</v>
      </c>
      <c r="J67" s="13">
        <f t="shared" si="124"/>
        <v>1.4513178871000365</v>
      </c>
      <c r="K67" s="13">
        <f t="shared" si="124"/>
        <v>1.5325219716497847</v>
      </c>
      <c r="L67" s="13">
        <f t="shared" si="124"/>
        <v>1.7171817162792435</v>
      </c>
      <c r="M67" s="13">
        <f t="shared" si="124"/>
        <v>1.7520969099422683</v>
      </c>
      <c r="N67" s="13">
        <f t="shared" si="124"/>
        <v>1.8728813770325121</v>
      </c>
      <c r="O67" s="13">
        <f t="shared" si="124"/>
        <v>1.8729809410677882</v>
      </c>
      <c r="P67" s="13">
        <f t="shared" si="124"/>
        <v>1.9421001716521176</v>
      </c>
      <c r="Q67" s="13">
        <f t="shared" si="124"/>
        <v>1.9110895668011927</v>
      </c>
      <c r="R67" s="13">
        <f t="shared" si="124"/>
        <v>1.9485298470770136</v>
      </c>
      <c r="S67" s="13">
        <f t="shared" si="124"/>
        <v>1.8785163049683622</v>
      </c>
      <c r="T67" s="13">
        <f t="shared" si="124"/>
        <v>1.9054695423044667</v>
      </c>
      <c r="U67" s="13">
        <f t="shared" si="124"/>
        <v>1.7807051898262645</v>
      </c>
      <c r="V67" s="13">
        <f t="shared" si="124"/>
        <v>1.8181317878952168</v>
      </c>
      <c r="W67" s="13">
        <f t="shared" si="124"/>
        <v>1.6247110369176307</v>
      </c>
      <c r="X67" s="13">
        <f t="shared" si="124"/>
        <v>1.6945900790876431</v>
      </c>
      <c r="Y67" s="13">
        <f t="shared" si="124"/>
        <v>1.4317644385603026</v>
      </c>
      <c r="Z67" s="13">
        <f t="shared" si="124"/>
        <v>1.5566429879548243</v>
      </c>
      <c r="AA67" s="13">
        <f t="shared" si="124"/>
        <v>1.243472927080933</v>
      </c>
      <c r="AB67" s="13">
        <f t="shared" si="124"/>
        <v>1.4416443054128989</v>
      </c>
      <c r="AC67" s="13">
        <f>AVERAGE(AB66,AD66)</f>
        <v>1.114102565515861</v>
      </c>
      <c r="AD67" s="13">
        <f>AVERAGE(AE66,AC66)</f>
        <v>1.3916671550984301</v>
      </c>
      <c r="AE67" s="13">
        <f>(0.5*AD66)+(0.5*AF66)</f>
        <v>1.0712329362990225</v>
      </c>
      <c r="AF67" s="13">
        <f t="shared" ref="AF67:BB67" si="125">AVERAGE(AG66,AE66)</f>
        <v>1.3916671550984301</v>
      </c>
      <c r="AG67" s="13">
        <f t="shared" si="125"/>
        <v>1.114102565515861</v>
      </c>
      <c r="AH67" s="13">
        <f t="shared" si="125"/>
        <v>1.4416443054128989</v>
      </c>
      <c r="AI67" s="13">
        <f t="shared" si="125"/>
        <v>1.243472927080933</v>
      </c>
      <c r="AJ67" s="13">
        <f t="shared" si="125"/>
        <v>1.5566429879548243</v>
      </c>
      <c r="AK67" s="13">
        <f t="shared" si="125"/>
        <v>1.4317644385603026</v>
      </c>
      <c r="AL67" s="13">
        <f t="shared" si="125"/>
        <v>1.6945900790876431</v>
      </c>
      <c r="AM67" s="13">
        <f t="shared" si="125"/>
        <v>1.6247110369176307</v>
      </c>
      <c r="AN67" s="13">
        <f t="shared" si="125"/>
        <v>1.8181317878952168</v>
      </c>
      <c r="AO67" s="13">
        <f t="shared" si="125"/>
        <v>1.7807051898262645</v>
      </c>
      <c r="AP67" s="13">
        <f t="shared" si="125"/>
        <v>1.9054695423044667</v>
      </c>
      <c r="AQ67" s="13">
        <f t="shared" si="125"/>
        <v>1.8785163049683622</v>
      </c>
      <c r="AR67" s="13">
        <f t="shared" si="125"/>
        <v>1.9485298470770136</v>
      </c>
      <c r="AS67" s="13">
        <f t="shared" si="125"/>
        <v>1.9110895668011927</v>
      </c>
      <c r="AT67" s="13">
        <f t="shared" si="125"/>
        <v>1.9421001716521176</v>
      </c>
      <c r="AU67" s="13">
        <f t="shared" si="125"/>
        <v>1.8729809410677882</v>
      </c>
      <c r="AV67" s="13">
        <f t="shared" si="125"/>
        <v>1.8728813770325121</v>
      </c>
      <c r="AW67" s="13">
        <f t="shared" si="125"/>
        <v>1.7520969099422683</v>
      </c>
      <c r="AX67" s="13">
        <f t="shared" si="125"/>
        <v>1.7171817162792435</v>
      </c>
      <c r="AY67" s="13">
        <f t="shared" si="125"/>
        <v>1.5325219716497847</v>
      </c>
      <c r="AZ67" s="13">
        <f t="shared" si="125"/>
        <v>1.4513178871000365</v>
      </c>
      <c r="BA67" s="13">
        <f t="shared" si="125"/>
        <v>1.2075704313276536</v>
      </c>
      <c r="BB67" s="13">
        <f t="shared" si="125"/>
        <v>1.0706970676512293</v>
      </c>
      <c r="BC67" s="13">
        <f>(0.711*BD66)+(0.5*BB66)</f>
        <v>0.79413348223082281</v>
      </c>
      <c r="BD67" s="13">
        <f>AVERAGE(0,BC66)</f>
        <v>0.42648962698910747</v>
      </c>
      <c r="BE67" s="13"/>
      <c r="BF67"/>
      <c r="BG67" s="13">
        <f t="shared" si="11"/>
        <v>1.2250988387422077</v>
      </c>
      <c r="BH67" s="13"/>
      <c r="BI67" s="13">
        <f>E67</f>
        <v>0.22222222222222224</v>
      </c>
      <c r="BJ67"/>
      <c r="BK67"/>
      <c r="BL67"/>
      <c r="BM67" s="14"/>
      <c r="BN67"/>
      <c r="BO67"/>
    </row>
    <row r="68" spans="2:67" s="15" customFormat="1" x14ac:dyDescent="0.15">
      <c r="B68"/>
      <c r="C68"/>
      <c r="E68" s="16"/>
      <c r="F68" s="17">
        <f t="shared" ref="F68:AD68" si="126">F67-((($C$7*F67)/($C$8+F67))*$A$14)</f>
        <v>0.41452312239079053</v>
      </c>
      <c r="G68" s="17">
        <f t="shared" si="126"/>
        <v>0.777055585537478</v>
      </c>
      <c r="H68" s="17">
        <f t="shared" si="126"/>
        <v>1.0511125126498313</v>
      </c>
      <c r="I68" s="17">
        <f t="shared" si="126"/>
        <v>1.1870033637673485</v>
      </c>
      <c r="J68" s="17">
        <f t="shared" si="126"/>
        <v>1.4292995998859699</v>
      </c>
      <c r="K68" s="17">
        <f t="shared" si="126"/>
        <v>1.5100881494504714</v>
      </c>
      <c r="L68" s="17">
        <f t="shared" si="126"/>
        <v>1.6939035620771512</v>
      </c>
      <c r="M68" s="17">
        <f t="shared" si="126"/>
        <v>1.7286729545665613</v>
      </c>
      <c r="N68" s="17">
        <f t="shared" si="126"/>
        <v>1.8489826443336848</v>
      </c>
      <c r="O68" s="17">
        <f t="shared" si="126"/>
        <v>1.849081834837176</v>
      </c>
      <c r="P68" s="17">
        <f t="shared" si="126"/>
        <v>1.9179483465367613</v>
      </c>
      <c r="Q68" s="17">
        <f t="shared" si="126"/>
        <v>1.8870495193464092</v>
      </c>
      <c r="R68" s="17">
        <f t="shared" si="126"/>
        <v>1.9243551642224994</v>
      </c>
      <c r="S68" s="17">
        <f t="shared" si="126"/>
        <v>1.8545964758748807</v>
      </c>
      <c r="T68" s="17">
        <f t="shared" si="126"/>
        <v>1.8814500285329738</v>
      </c>
      <c r="U68" s="17">
        <f t="shared" si="126"/>
        <v>1.7571647336592224</v>
      </c>
      <c r="V68" s="17">
        <f t="shared" si="126"/>
        <v>1.7944427940505929</v>
      </c>
      <c r="W68" s="17">
        <f t="shared" si="126"/>
        <v>1.6018394833382441</v>
      </c>
      <c r="X68" s="17">
        <f t="shared" si="126"/>
        <v>1.6714084568902234</v>
      </c>
      <c r="Y68" s="17">
        <f t="shared" si="126"/>
        <v>1.409850767820374</v>
      </c>
      <c r="Z68" s="17">
        <f t="shared" si="126"/>
        <v>1.5340912981647665</v>
      </c>
      <c r="AA68" s="17">
        <f t="shared" si="126"/>
        <v>1.2226701474904706</v>
      </c>
      <c r="AB68" s="17">
        <f t="shared" si="126"/>
        <v>1.4196775444282537</v>
      </c>
      <c r="AC68" s="17">
        <f t="shared" si="126"/>
        <v>1.0941910593058795</v>
      </c>
      <c r="AD68" s="17">
        <f t="shared" si="126"/>
        <v>1.3699739088517027</v>
      </c>
      <c r="AE68" s="17">
        <f>AE67</f>
        <v>1.0712329362990225</v>
      </c>
      <c r="AF68" s="17">
        <f t="shared" ref="AF68:BD68" si="127">AF67-((($C$7*AF67)/($C$8+AF67))*$A$14)</f>
        <v>1.3699739088517027</v>
      </c>
      <c r="AG68" s="17">
        <f t="shared" si="127"/>
        <v>1.0941910593058795</v>
      </c>
      <c r="AH68" s="17">
        <f t="shared" si="127"/>
        <v>1.4196775444282537</v>
      </c>
      <c r="AI68" s="17">
        <f t="shared" si="127"/>
        <v>1.2226701474904706</v>
      </c>
      <c r="AJ68" s="17">
        <f t="shared" si="127"/>
        <v>1.5340912981647665</v>
      </c>
      <c r="AK68" s="17">
        <f t="shared" si="127"/>
        <v>1.409850767820374</v>
      </c>
      <c r="AL68" s="17">
        <f t="shared" si="127"/>
        <v>1.6714084568902234</v>
      </c>
      <c r="AM68" s="17">
        <f t="shared" si="127"/>
        <v>1.6018394833382441</v>
      </c>
      <c r="AN68" s="17">
        <f t="shared" si="127"/>
        <v>1.7944427940505929</v>
      </c>
      <c r="AO68" s="17">
        <f t="shared" si="127"/>
        <v>1.7571647336592224</v>
      </c>
      <c r="AP68" s="17">
        <f t="shared" si="127"/>
        <v>1.8814500285329738</v>
      </c>
      <c r="AQ68" s="17">
        <f t="shared" si="127"/>
        <v>1.8545964758748807</v>
      </c>
      <c r="AR68" s="17">
        <f t="shared" si="127"/>
        <v>1.9243551642224994</v>
      </c>
      <c r="AS68" s="17">
        <f t="shared" si="127"/>
        <v>1.8870495193464092</v>
      </c>
      <c r="AT68" s="17">
        <f t="shared" si="127"/>
        <v>1.9179483465367613</v>
      </c>
      <c r="AU68" s="17">
        <f t="shared" si="127"/>
        <v>1.849081834837176</v>
      </c>
      <c r="AV68" s="17">
        <f t="shared" si="127"/>
        <v>1.8489826443336848</v>
      </c>
      <c r="AW68" s="17">
        <f t="shared" si="127"/>
        <v>1.7286729545665613</v>
      </c>
      <c r="AX68" s="17">
        <f t="shared" si="127"/>
        <v>1.6939035620771512</v>
      </c>
      <c r="AY68" s="17">
        <f t="shared" si="127"/>
        <v>1.5100881494504714</v>
      </c>
      <c r="AZ68" s="17">
        <f t="shared" si="127"/>
        <v>1.4292995998859699</v>
      </c>
      <c r="BA68" s="17">
        <f t="shared" si="127"/>
        <v>1.1870033637673485</v>
      </c>
      <c r="BB68" s="17">
        <f t="shared" si="127"/>
        <v>1.0511125126498313</v>
      </c>
      <c r="BC68" s="17">
        <f t="shared" si="127"/>
        <v>0.777055585537478</v>
      </c>
      <c r="BD68" s="17">
        <f t="shared" si="127"/>
        <v>0.41452312239079053</v>
      </c>
      <c r="BE68" s="17"/>
      <c r="BF68"/>
      <c r="BG68" s="13">
        <f t="shared" si="11"/>
        <v>1.2206034225753626</v>
      </c>
      <c r="BH68" s="13"/>
      <c r="BI68" s="18">
        <f>E67</f>
        <v>0.22222222222222224</v>
      </c>
      <c r="BJ68"/>
      <c r="BK68"/>
      <c r="BL68"/>
      <c r="BM68" s="19"/>
      <c r="BN68"/>
      <c r="BO68"/>
    </row>
    <row r="69" spans="2:67" s="20" customFormat="1" x14ac:dyDescent="0.15">
      <c r="B69"/>
      <c r="C69"/>
      <c r="D69" s="20">
        <f>1+D67</f>
        <v>31</v>
      </c>
      <c r="E69" s="3">
        <f>$D69*$A$14</f>
        <v>0.22962962962962963</v>
      </c>
      <c r="F69" s="13">
        <f>AVERAGE(G68,0)</f>
        <v>0.388527792768739</v>
      </c>
      <c r="G69" s="13">
        <f>(0.5*H68)+(0.711*F68)</f>
        <v>0.82028219634476773</v>
      </c>
      <c r="H69" s="13">
        <f t="shared" ref="H69:AB69" si="128">AVERAGE(I68,G68)</f>
        <v>0.98202947465241319</v>
      </c>
      <c r="I69" s="13">
        <f t="shared" si="128"/>
        <v>1.2402060562679007</v>
      </c>
      <c r="J69" s="13">
        <f t="shared" si="128"/>
        <v>1.3485457566089099</v>
      </c>
      <c r="K69" s="13">
        <f t="shared" si="128"/>
        <v>1.5616015809815607</v>
      </c>
      <c r="L69" s="13">
        <f t="shared" si="128"/>
        <v>1.6193805520085163</v>
      </c>
      <c r="M69" s="13">
        <f t="shared" si="128"/>
        <v>1.7714431032054181</v>
      </c>
      <c r="N69" s="13">
        <f t="shared" si="128"/>
        <v>1.7888773947018688</v>
      </c>
      <c r="O69" s="13">
        <f t="shared" si="128"/>
        <v>1.883465495435223</v>
      </c>
      <c r="P69" s="13">
        <f t="shared" si="128"/>
        <v>1.8680656770917925</v>
      </c>
      <c r="Q69" s="13">
        <f t="shared" si="128"/>
        <v>1.9211517553796305</v>
      </c>
      <c r="R69" s="13">
        <f t="shared" si="128"/>
        <v>1.870822997610645</v>
      </c>
      <c r="S69" s="13">
        <f t="shared" si="128"/>
        <v>1.9029025963777366</v>
      </c>
      <c r="T69" s="13">
        <f t="shared" si="128"/>
        <v>1.8058806047670517</v>
      </c>
      <c r="U69" s="13">
        <f t="shared" si="128"/>
        <v>1.8379464112917834</v>
      </c>
      <c r="V69" s="13">
        <f t="shared" si="128"/>
        <v>1.6795021084987334</v>
      </c>
      <c r="W69" s="13">
        <f t="shared" si="128"/>
        <v>1.7329256254704082</v>
      </c>
      <c r="X69" s="13">
        <f t="shared" si="128"/>
        <v>1.5058451255793091</v>
      </c>
      <c r="Y69" s="13">
        <f t="shared" si="128"/>
        <v>1.6027498775274949</v>
      </c>
      <c r="Z69" s="13">
        <f t="shared" si="128"/>
        <v>1.3162604576554222</v>
      </c>
      <c r="AA69" s="13">
        <f t="shared" si="128"/>
        <v>1.4768844212965102</v>
      </c>
      <c r="AB69" s="13">
        <f t="shared" si="128"/>
        <v>1.1584306033981751</v>
      </c>
      <c r="AC69" s="13">
        <f>AVERAGE(AB68,AD68)</f>
        <v>1.3948257266399782</v>
      </c>
      <c r="AD69" s="13">
        <f>AVERAGE(AE68,AC68)</f>
        <v>1.0827119978024511</v>
      </c>
      <c r="AE69" s="13">
        <f>(0.5*AD68)+(0.5*AF68)</f>
        <v>1.3699739088517027</v>
      </c>
      <c r="AF69" s="13">
        <f t="shared" ref="AF69:BB69" si="129">AVERAGE(AG68,AE68)</f>
        <v>1.0827119978024511</v>
      </c>
      <c r="AG69" s="13">
        <f t="shared" si="129"/>
        <v>1.3948257266399782</v>
      </c>
      <c r="AH69" s="13">
        <f t="shared" si="129"/>
        <v>1.1584306033981751</v>
      </c>
      <c r="AI69" s="13">
        <f t="shared" si="129"/>
        <v>1.4768844212965102</v>
      </c>
      <c r="AJ69" s="13">
        <f t="shared" si="129"/>
        <v>1.3162604576554222</v>
      </c>
      <c r="AK69" s="13">
        <f t="shared" si="129"/>
        <v>1.6027498775274949</v>
      </c>
      <c r="AL69" s="13">
        <f t="shared" si="129"/>
        <v>1.5058451255793091</v>
      </c>
      <c r="AM69" s="13">
        <f t="shared" si="129"/>
        <v>1.7329256254704082</v>
      </c>
      <c r="AN69" s="13">
        <f t="shared" si="129"/>
        <v>1.6795021084987334</v>
      </c>
      <c r="AO69" s="13">
        <f t="shared" si="129"/>
        <v>1.8379464112917834</v>
      </c>
      <c r="AP69" s="13">
        <f t="shared" si="129"/>
        <v>1.8058806047670517</v>
      </c>
      <c r="AQ69" s="13">
        <f t="shared" si="129"/>
        <v>1.9029025963777366</v>
      </c>
      <c r="AR69" s="13">
        <f t="shared" si="129"/>
        <v>1.870822997610645</v>
      </c>
      <c r="AS69" s="13">
        <f t="shared" si="129"/>
        <v>1.9211517553796305</v>
      </c>
      <c r="AT69" s="13">
        <f t="shared" si="129"/>
        <v>1.8680656770917925</v>
      </c>
      <c r="AU69" s="13">
        <f t="shared" si="129"/>
        <v>1.883465495435223</v>
      </c>
      <c r="AV69" s="13">
        <f t="shared" si="129"/>
        <v>1.7888773947018688</v>
      </c>
      <c r="AW69" s="13">
        <f t="shared" si="129"/>
        <v>1.7714431032054181</v>
      </c>
      <c r="AX69" s="13">
        <f t="shared" si="129"/>
        <v>1.6193805520085163</v>
      </c>
      <c r="AY69" s="13">
        <f t="shared" si="129"/>
        <v>1.5616015809815607</v>
      </c>
      <c r="AZ69" s="13">
        <f t="shared" si="129"/>
        <v>1.3485457566089099</v>
      </c>
      <c r="BA69" s="13">
        <f t="shared" si="129"/>
        <v>1.2402060562679007</v>
      </c>
      <c r="BB69" s="13">
        <f t="shared" si="129"/>
        <v>0.98202947465241319</v>
      </c>
      <c r="BC69" s="13">
        <f>(0.711*BD68)+(0.5*BB68)</f>
        <v>0.82028219634476773</v>
      </c>
      <c r="BD69" s="13">
        <f>AVERAGE(BC68,0)</f>
        <v>0.388527792768739</v>
      </c>
      <c r="BE69" s="13"/>
      <c r="BF69"/>
      <c r="BG69" s="13">
        <f t="shared" si="11"/>
        <v>1.2185540423464414</v>
      </c>
      <c r="BH69" s="13"/>
      <c r="BI69" s="13">
        <f>E69</f>
        <v>0.22962962962962963</v>
      </c>
      <c r="BJ69"/>
      <c r="BK69"/>
      <c r="BL69"/>
      <c r="BM69" s="14"/>
      <c r="BN69"/>
      <c r="BO69"/>
    </row>
    <row r="70" spans="2:67" s="15" customFormat="1" x14ac:dyDescent="0.15">
      <c r="B70"/>
      <c r="C70"/>
      <c r="E70" s="16"/>
      <c r="F70" s="17">
        <f t="shared" ref="F70:AD70" si="130">F69-((($C$7*F69)/($C$8+F69))*$A$14)</f>
        <v>0.37727227504590355</v>
      </c>
      <c r="G70" s="17">
        <f t="shared" si="130"/>
        <v>0.80293021214423099</v>
      </c>
      <c r="H70" s="17">
        <f t="shared" si="130"/>
        <v>0.96316286840756404</v>
      </c>
      <c r="I70" s="17">
        <f t="shared" si="130"/>
        <v>1.2194243783037679</v>
      </c>
      <c r="J70" s="17">
        <f t="shared" si="130"/>
        <v>1.3270988269263191</v>
      </c>
      <c r="K70" s="17">
        <f t="shared" si="130"/>
        <v>1.539025961883778</v>
      </c>
      <c r="L70" s="17">
        <f t="shared" si="130"/>
        <v>1.5965333923562162</v>
      </c>
      <c r="M70" s="17">
        <f t="shared" si="130"/>
        <v>1.7479400788117494</v>
      </c>
      <c r="N70" s="17">
        <f t="shared" si="130"/>
        <v>1.7653041355531571</v>
      </c>
      <c r="O70" s="17">
        <f t="shared" si="130"/>
        <v>1.8595272108849554</v>
      </c>
      <c r="P70" s="17">
        <f t="shared" si="130"/>
        <v>1.8441850448637087</v>
      </c>
      <c r="Q70" s="17">
        <f t="shared" si="130"/>
        <v>1.8970751575066997</v>
      </c>
      <c r="R70" s="17">
        <f t="shared" si="130"/>
        <v>1.8469319935665285</v>
      </c>
      <c r="S70" s="17">
        <f t="shared" si="130"/>
        <v>1.8788924899847375</v>
      </c>
      <c r="T70" s="17">
        <f t="shared" si="130"/>
        <v>1.7822397597172031</v>
      </c>
      <c r="U70" s="17">
        <f t="shared" si="130"/>
        <v>1.8141804971545297</v>
      </c>
      <c r="V70" s="17">
        <f t="shared" si="130"/>
        <v>1.6563859434971611</v>
      </c>
      <c r="W70" s="17">
        <f t="shared" si="130"/>
        <v>1.7095812252425977</v>
      </c>
      <c r="X70" s="17">
        <f t="shared" si="130"/>
        <v>1.4835445569482539</v>
      </c>
      <c r="Y70" s="17">
        <f t="shared" si="130"/>
        <v>1.5799795263792937</v>
      </c>
      <c r="Z70" s="17">
        <f t="shared" si="130"/>
        <v>1.295004580863834</v>
      </c>
      <c r="AA70" s="17">
        <f t="shared" si="130"/>
        <v>1.4547320805916564</v>
      </c>
      <c r="AB70" s="17">
        <f t="shared" si="130"/>
        <v>1.1382003093148376</v>
      </c>
      <c r="AC70" s="17">
        <f t="shared" si="130"/>
        <v>1.3731148220470308</v>
      </c>
      <c r="AD70" s="17">
        <f t="shared" si="130"/>
        <v>1.0630354153833377</v>
      </c>
      <c r="AE70" s="17">
        <f>AE69</f>
        <v>1.3699739088517027</v>
      </c>
      <c r="AF70" s="17">
        <f t="shared" ref="AF70:BD70" si="131">AF69-((($C$7*AF69)/($C$8+AF69))*$A$14)</f>
        <v>1.0630354153833377</v>
      </c>
      <c r="AG70" s="17">
        <f t="shared" si="131"/>
        <v>1.3731148220470308</v>
      </c>
      <c r="AH70" s="17">
        <f t="shared" si="131"/>
        <v>1.1382003093148376</v>
      </c>
      <c r="AI70" s="17">
        <f t="shared" si="131"/>
        <v>1.4547320805916564</v>
      </c>
      <c r="AJ70" s="17">
        <f t="shared" si="131"/>
        <v>1.295004580863834</v>
      </c>
      <c r="AK70" s="17">
        <f t="shared" si="131"/>
        <v>1.5799795263792937</v>
      </c>
      <c r="AL70" s="17">
        <f t="shared" si="131"/>
        <v>1.4835445569482539</v>
      </c>
      <c r="AM70" s="17">
        <f t="shared" si="131"/>
        <v>1.7095812252425977</v>
      </c>
      <c r="AN70" s="17">
        <f t="shared" si="131"/>
        <v>1.6563859434971611</v>
      </c>
      <c r="AO70" s="17">
        <f t="shared" si="131"/>
        <v>1.8141804971545297</v>
      </c>
      <c r="AP70" s="17">
        <f t="shared" si="131"/>
        <v>1.7822397597172031</v>
      </c>
      <c r="AQ70" s="17">
        <f t="shared" si="131"/>
        <v>1.8788924899847375</v>
      </c>
      <c r="AR70" s="17">
        <f t="shared" si="131"/>
        <v>1.8469319935665285</v>
      </c>
      <c r="AS70" s="17">
        <f t="shared" si="131"/>
        <v>1.8970751575066997</v>
      </c>
      <c r="AT70" s="17">
        <f t="shared" si="131"/>
        <v>1.8441850448637087</v>
      </c>
      <c r="AU70" s="17">
        <f t="shared" si="131"/>
        <v>1.8595272108849554</v>
      </c>
      <c r="AV70" s="17">
        <f t="shared" si="131"/>
        <v>1.7653041355531571</v>
      </c>
      <c r="AW70" s="17">
        <f t="shared" si="131"/>
        <v>1.7479400788117494</v>
      </c>
      <c r="AX70" s="17">
        <f t="shared" si="131"/>
        <v>1.5965333923562162</v>
      </c>
      <c r="AY70" s="17">
        <f t="shared" si="131"/>
        <v>1.539025961883778</v>
      </c>
      <c r="AZ70" s="17">
        <f t="shared" si="131"/>
        <v>1.3270988269263191</v>
      </c>
      <c r="BA70" s="17">
        <f t="shared" si="131"/>
        <v>1.2194243783037679</v>
      </c>
      <c r="BB70" s="17">
        <f t="shared" si="131"/>
        <v>0.96316286840756404</v>
      </c>
      <c r="BC70" s="17">
        <f t="shared" si="131"/>
        <v>0.80293021214423099</v>
      </c>
      <c r="BD70" s="17">
        <f t="shared" si="131"/>
        <v>0.37727227504590355</v>
      </c>
      <c r="BE70" s="17"/>
      <c r="BF70"/>
      <c r="BG70" s="13">
        <f t="shared" si="11"/>
        <v>1.2165046621175202</v>
      </c>
      <c r="BH70" s="13"/>
      <c r="BI70" s="18">
        <f>E69</f>
        <v>0.22962962962962963</v>
      </c>
      <c r="BJ70"/>
      <c r="BK70"/>
      <c r="BL70"/>
      <c r="BM70" s="19"/>
      <c r="BN70"/>
      <c r="BO70"/>
    </row>
    <row r="71" spans="2:67" s="20" customFormat="1" x14ac:dyDescent="0.15">
      <c r="B71"/>
      <c r="C71"/>
      <c r="D71" s="20">
        <f>1+D69</f>
        <v>32</v>
      </c>
      <c r="E71" s="3">
        <f>$D71*$A$14</f>
        <v>0.23703703703703705</v>
      </c>
      <c r="F71" s="13">
        <f>AVERAGE(G70,0)</f>
        <v>0.4014651060721155</v>
      </c>
      <c r="G71" s="13">
        <f>(0.5*H70)+(0.711*F70)</f>
        <v>0.74982202176141943</v>
      </c>
      <c r="H71" s="13">
        <f t="shared" ref="H71:AB71" si="132">AVERAGE(I70,G70)</f>
        <v>1.0111772952239995</v>
      </c>
      <c r="I71" s="13">
        <f t="shared" si="132"/>
        <v>1.1451308476669415</v>
      </c>
      <c r="J71" s="13">
        <f t="shared" si="132"/>
        <v>1.379225170093773</v>
      </c>
      <c r="K71" s="13">
        <f t="shared" si="132"/>
        <v>1.4618161096412676</v>
      </c>
      <c r="L71" s="13">
        <f t="shared" si="132"/>
        <v>1.6434830203477637</v>
      </c>
      <c r="M71" s="13">
        <f t="shared" si="132"/>
        <v>1.6809187639546868</v>
      </c>
      <c r="N71" s="13">
        <f t="shared" si="132"/>
        <v>1.8037336448483523</v>
      </c>
      <c r="O71" s="13">
        <f t="shared" si="132"/>
        <v>1.8047445902084329</v>
      </c>
      <c r="P71" s="13">
        <f t="shared" si="132"/>
        <v>1.8783011841958275</v>
      </c>
      <c r="Q71" s="13">
        <f t="shared" si="132"/>
        <v>1.8455585192151185</v>
      </c>
      <c r="R71" s="13">
        <f t="shared" si="132"/>
        <v>1.8879838237457185</v>
      </c>
      <c r="S71" s="13">
        <f t="shared" si="132"/>
        <v>1.8145858766418659</v>
      </c>
      <c r="T71" s="13">
        <f t="shared" si="132"/>
        <v>1.8465364935696336</v>
      </c>
      <c r="U71" s="13">
        <f t="shared" si="132"/>
        <v>1.7193128516071821</v>
      </c>
      <c r="V71" s="13">
        <f t="shared" si="132"/>
        <v>1.7618808611985637</v>
      </c>
      <c r="W71" s="13">
        <f t="shared" si="132"/>
        <v>1.5699652502227075</v>
      </c>
      <c r="X71" s="13">
        <f t="shared" si="132"/>
        <v>1.6447803758109458</v>
      </c>
      <c r="Y71" s="13">
        <f t="shared" si="132"/>
        <v>1.3892745689060439</v>
      </c>
      <c r="Z71" s="13">
        <f t="shared" si="132"/>
        <v>1.5173558034854751</v>
      </c>
      <c r="AA71" s="13">
        <f t="shared" si="132"/>
        <v>1.2166024450893358</v>
      </c>
      <c r="AB71" s="13">
        <f t="shared" si="132"/>
        <v>1.4139234513193437</v>
      </c>
      <c r="AC71" s="13">
        <f>AVERAGE(AB70,AD70)</f>
        <v>1.1006178623490877</v>
      </c>
      <c r="AD71" s="13">
        <f>AVERAGE(AE70,AC70)</f>
        <v>1.3715443654493669</v>
      </c>
      <c r="AE71" s="13">
        <f>(0.5*AD70)+(0.5*AF70)</f>
        <v>1.0630354153833377</v>
      </c>
      <c r="AF71" s="13">
        <f t="shared" ref="AF71:BB71" si="133">AVERAGE(AG70,AE70)</f>
        <v>1.3715443654493669</v>
      </c>
      <c r="AG71" s="13">
        <f t="shared" si="133"/>
        <v>1.1006178623490877</v>
      </c>
      <c r="AH71" s="13">
        <f t="shared" si="133"/>
        <v>1.4139234513193437</v>
      </c>
      <c r="AI71" s="13">
        <f t="shared" si="133"/>
        <v>1.2166024450893358</v>
      </c>
      <c r="AJ71" s="13">
        <f t="shared" si="133"/>
        <v>1.5173558034854751</v>
      </c>
      <c r="AK71" s="13">
        <f t="shared" si="133"/>
        <v>1.3892745689060439</v>
      </c>
      <c r="AL71" s="13">
        <f t="shared" si="133"/>
        <v>1.6447803758109458</v>
      </c>
      <c r="AM71" s="13">
        <f t="shared" si="133"/>
        <v>1.5699652502227075</v>
      </c>
      <c r="AN71" s="13">
        <f t="shared" si="133"/>
        <v>1.7618808611985637</v>
      </c>
      <c r="AO71" s="13">
        <f t="shared" si="133"/>
        <v>1.7193128516071821</v>
      </c>
      <c r="AP71" s="13">
        <f t="shared" si="133"/>
        <v>1.8465364935696336</v>
      </c>
      <c r="AQ71" s="13">
        <f t="shared" si="133"/>
        <v>1.8145858766418659</v>
      </c>
      <c r="AR71" s="13">
        <f t="shared" si="133"/>
        <v>1.8879838237457185</v>
      </c>
      <c r="AS71" s="13">
        <f t="shared" si="133"/>
        <v>1.8455585192151185</v>
      </c>
      <c r="AT71" s="13">
        <f t="shared" si="133"/>
        <v>1.8783011841958275</v>
      </c>
      <c r="AU71" s="13">
        <f t="shared" si="133"/>
        <v>1.8047445902084329</v>
      </c>
      <c r="AV71" s="13">
        <f t="shared" si="133"/>
        <v>1.8037336448483523</v>
      </c>
      <c r="AW71" s="13">
        <f t="shared" si="133"/>
        <v>1.6809187639546868</v>
      </c>
      <c r="AX71" s="13">
        <f t="shared" si="133"/>
        <v>1.6434830203477637</v>
      </c>
      <c r="AY71" s="13">
        <f t="shared" si="133"/>
        <v>1.4618161096412676</v>
      </c>
      <c r="AZ71" s="13">
        <f t="shared" si="133"/>
        <v>1.379225170093773</v>
      </c>
      <c r="BA71" s="13">
        <f t="shared" si="133"/>
        <v>1.1451308476669415</v>
      </c>
      <c r="BB71" s="13">
        <f t="shared" si="133"/>
        <v>1.0111772952239995</v>
      </c>
      <c r="BC71" s="13">
        <f>(0.711*BD70)+(0.5*BB70)</f>
        <v>0.74982202176141943</v>
      </c>
      <c r="BD71" s="13">
        <f>AVERAGE(0,BC70)</f>
        <v>0.4014651060721155</v>
      </c>
      <c r="BE71" s="13"/>
      <c r="BF71"/>
      <c r="BG71" s="13">
        <f t="shared" si="11"/>
        <v>1.2115023937103619</v>
      </c>
      <c r="BH71" s="13"/>
      <c r="BI71" s="13">
        <f>E71</f>
        <v>0.23703703703703705</v>
      </c>
      <c r="BJ71"/>
      <c r="BK71"/>
      <c r="BL71"/>
      <c r="BM71" s="14"/>
      <c r="BN71"/>
      <c r="BO71"/>
    </row>
    <row r="72" spans="2:67" s="15" customFormat="1" x14ac:dyDescent="0.15">
      <c r="B72"/>
      <c r="C72"/>
      <c r="E72" s="16"/>
      <c r="F72" s="17">
        <f t="shared" ref="F72:AD72" si="134">F71-((($C$7*F71)/($C$8+F71))*$A$14)</f>
        <v>0.3899621533191362</v>
      </c>
      <c r="G72" s="17">
        <f t="shared" si="134"/>
        <v>0.73322998449508558</v>
      </c>
      <c r="H72" s="17">
        <f t="shared" si="134"/>
        <v>0.99206683414058205</v>
      </c>
      <c r="I72" s="17">
        <f t="shared" si="134"/>
        <v>1.1249946580395269</v>
      </c>
      <c r="J72" s="17">
        <f t="shared" si="134"/>
        <v>1.3576019847145788</v>
      </c>
      <c r="K72" s="17">
        <f t="shared" si="134"/>
        <v>1.4397424069118563</v>
      </c>
      <c r="L72" s="17">
        <f t="shared" si="134"/>
        <v>1.620526414809895</v>
      </c>
      <c r="M72" s="17">
        <f t="shared" si="134"/>
        <v>1.6577964188347079</v>
      </c>
      <c r="N72" s="17">
        <f t="shared" si="134"/>
        <v>1.7801012846600826</v>
      </c>
      <c r="O72" s="17">
        <f t="shared" si="134"/>
        <v>1.7811082329723624</v>
      </c>
      <c r="P72" s="17">
        <f t="shared" si="134"/>
        <v>1.8543821588428782</v>
      </c>
      <c r="Q72" s="17">
        <f t="shared" si="134"/>
        <v>1.821763363586643</v>
      </c>
      <c r="R72" s="17">
        <f t="shared" si="134"/>
        <v>1.8640287502061781</v>
      </c>
      <c r="S72" s="17">
        <f t="shared" si="134"/>
        <v>1.7909107719472981</v>
      </c>
      <c r="T72" s="17">
        <f t="shared" si="134"/>
        <v>1.8227375933935299</v>
      </c>
      <c r="U72" s="17">
        <f t="shared" si="134"/>
        <v>1.6960256813346952</v>
      </c>
      <c r="V72" s="17">
        <f t="shared" si="134"/>
        <v>1.738416767816239</v>
      </c>
      <c r="W72" s="17">
        <f t="shared" si="134"/>
        <v>1.5473494983267773</v>
      </c>
      <c r="X72" s="17">
        <f t="shared" si="134"/>
        <v>1.6218179408761266</v>
      </c>
      <c r="Y72" s="17">
        <f t="shared" si="134"/>
        <v>1.367594732908211</v>
      </c>
      <c r="Z72" s="17">
        <f t="shared" si="134"/>
        <v>1.4949973582728493</v>
      </c>
      <c r="AA72" s="17">
        <f t="shared" si="134"/>
        <v>1.1959752812615754</v>
      </c>
      <c r="AB72" s="17">
        <f t="shared" si="134"/>
        <v>1.3921068618776575</v>
      </c>
      <c r="AC72" s="17">
        <f t="shared" si="134"/>
        <v>1.0808063134067607</v>
      </c>
      <c r="AD72" s="17">
        <f t="shared" si="134"/>
        <v>1.3499648352230695</v>
      </c>
      <c r="AE72" s="17">
        <f>AE71</f>
        <v>1.0630354153833377</v>
      </c>
      <c r="AF72" s="17">
        <f t="shared" ref="AF72:BD72" si="135">AF71-((($C$7*AF71)/($C$8+AF71))*$A$14)</f>
        <v>1.3499648352230695</v>
      </c>
      <c r="AG72" s="17">
        <f t="shared" si="135"/>
        <v>1.0808063134067607</v>
      </c>
      <c r="AH72" s="17">
        <f t="shared" si="135"/>
        <v>1.3921068618776575</v>
      </c>
      <c r="AI72" s="17">
        <f t="shared" si="135"/>
        <v>1.1959752812615754</v>
      </c>
      <c r="AJ72" s="17">
        <f t="shared" si="135"/>
        <v>1.4949973582728493</v>
      </c>
      <c r="AK72" s="17">
        <f t="shared" si="135"/>
        <v>1.367594732908211</v>
      </c>
      <c r="AL72" s="17">
        <f t="shared" si="135"/>
        <v>1.6218179408761266</v>
      </c>
      <c r="AM72" s="17">
        <f t="shared" si="135"/>
        <v>1.5473494983267773</v>
      </c>
      <c r="AN72" s="17">
        <f t="shared" si="135"/>
        <v>1.738416767816239</v>
      </c>
      <c r="AO72" s="17">
        <f t="shared" si="135"/>
        <v>1.6960256813346952</v>
      </c>
      <c r="AP72" s="17">
        <f t="shared" si="135"/>
        <v>1.8227375933935299</v>
      </c>
      <c r="AQ72" s="17">
        <f t="shared" si="135"/>
        <v>1.7909107719472981</v>
      </c>
      <c r="AR72" s="17">
        <f t="shared" si="135"/>
        <v>1.8640287502061781</v>
      </c>
      <c r="AS72" s="17">
        <f t="shared" si="135"/>
        <v>1.821763363586643</v>
      </c>
      <c r="AT72" s="17">
        <f t="shared" si="135"/>
        <v>1.8543821588428782</v>
      </c>
      <c r="AU72" s="17">
        <f t="shared" si="135"/>
        <v>1.7811082329723624</v>
      </c>
      <c r="AV72" s="17">
        <f t="shared" si="135"/>
        <v>1.7801012846600826</v>
      </c>
      <c r="AW72" s="17">
        <f t="shared" si="135"/>
        <v>1.6577964188347079</v>
      </c>
      <c r="AX72" s="17">
        <f t="shared" si="135"/>
        <v>1.620526414809895</v>
      </c>
      <c r="AY72" s="17">
        <f t="shared" si="135"/>
        <v>1.4397424069118563</v>
      </c>
      <c r="AZ72" s="17">
        <f t="shared" si="135"/>
        <v>1.3576019847145788</v>
      </c>
      <c r="BA72" s="17">
        <f t="shared" si="135"/>
        <v>1.1249946580395269</v>
      </c>
      <c r="BB72" s="17">
        <f t="shared" si="135"/>
        <v>0.99206683414058205</v>
      </c>
      <c r="BC72" s="17">
        <f t="shared" si="135"/>
        <v>0.73322998449508558</v>
      </c>
      <c r="BD72" s="17">
        <f t="shared" si="135"/>
        <v>0.3899621533191362</v>
      </c>
      <c r="BE72" s="17"/>
      <c r="BF72"/>
      <c r="BG72" s="13">
        <f t="shared" si="11"/>
        <v>1.2065001253032035</v>
      </c>
      <c r="BH72" s="13"/>
      <c r="BI72" s="18">
        <f>E71</f>
        <v>0.23703703703703705</v>
      </c>
      <c r="BJ72"/>
      <c r="BK72"/>
      <c r="BL72"/>
      <c r="BM72" s="19"/>
      <c r="BN72"/>
      <c r="BO72"/>
    </row>
    <row r="73" spans="2:67" s="20" customFormat="1" x14ac:dyDescent="0.15">
      <c r="B73"/>
      <c r="C73"/>
      <c r="D73" s="20">
        <f>1+D71</f>
        <v>33</v>
      </c>
      <c r="E73" s="3">
        <f>$D73*$A$14</f>
        <v>0.24444444444444446</v>
      </c>
      <c r="F73" s="13">
        <f>AVERAGE(G72,0)</f>
        <v>0.36661499224754279</v>
      </c>
      <c r="G73" s="13">
        <f>(0.5*H72)+(0.711*F72)</f>
        <v>0.77329650808019679</v>
      </c>
      <c r="H73" s="13">
        <f t="shared" ref="H73:AB73" si="136">AVERAGE(I72,G72)</f>
        <v>0.92911232126730625</v>
      </c>
      <c r="I73" s="13">
        <f t="shared" si="136"/>
        <v>1.1748344094275804</v>
      </c>
      <c r="J73" s="13">
        <f t="shared" si="136"/>
        <v>1.2823685324756915</v>
      </c>
      <c r="K73" s="13">
        <f t="shared" si="136"/>
        <v>1.4890641997622369</v>
      </c>
      <c r="L73" s="13">
        <f t="shared" si="136"/>
        <v>1.5487694128732821</v>
      </c>
      <c r="M73" s="13">
        <f t="shared" si="136"/>
        <v>1.7003138497349888</v>
      </c>
      <c r="N73" s="13">
        <f t="shared" si="136"/>
        <v>1.7194523259035353</v>
      </c>
      <c r="O73" s="13">
        <f t="shared" si="136"/>
        <v>1.8172417217514805</v>
      </c>
      <c r="P73" s="13">
        <f t="shared" si="136"/>
        <v>1.8014357982795026</v>
      </c>
      <c r="Q73" s="13">
        <f t="shared" si="136"/>
        <v>1.859205454524528</v>
      </c>
      <c r="R73" s="13">
        <f t="shared" si="136"/>
        <v>1.8063370677669706</v>
      </c>
      <c r="S73" s="13">
        <f t="shared" si="136"/>
        <v>1.8433831717998541</v>
      </c>
      <c r="T73" s="13">
        <f t="shared" si="136"/>
        <v>1.7434682266409967</v>
      </c>
      <c r="U73" s="13">
        <f t="shared" si="136"/>
        <v>1.7805771806048845</v>
      </c>
      <c r="V73" s="13">
        <f t="shared" si="136"/>
        <v>1.6216875898307364</v>
      </c>
      <c r="W73" s="13">
        <f t="shared" si="136"/>
        <v>1.6801173543461827</v>
      </c>
      <c r="X73" s="13">
        <f t="shared" si="136"/>
        <v>1.4574721156174941</v>
      </c>
      <c r="Y73" s="13">
        <f t="shared" si="136"/>
        <v>1.5584076495744879</v>
      </c>
      <c r="Z73" s="13">
        <f t="shared" si="136"/>
        <v>1.2817850070848933</v>
      </c>
      <c r="AA73" s="13">
        <f t="shared" si="136"/>
        <v>1.4435521100752533</v>
      </c>
      <c r="AB73" s="13">
        <f t="shared" si="136"/>
        <v>1.138390797334168</v>
      </c>
      <c r="AC73" s="13">
        <f>AVERAGE(AB72,AD72)</f>
        <v>1.3710358485503635</v>
      </c>
      <c r="AD73" s="13">
        <f>AVERAGE(AE72,AC72)</f>
        <v>1.0719208643950493</v>
      </c>
      <c r="AE73" s="13">
        <f>(0.5*AD72)+(0.5*AF72)</f>
        <v>1.3499648352230695</v>
      </c>
      <c r="AF73" s="13">
        <f t="shared" ref="AF73:BB73" si="137">AVERAGE(AG72,AE72)</f>
        <v>1.0719208643950493</v>
      </c>
      <c r="AG73" s="13">
        <f t="shared" si="137"/>
        <v>1.3710358485503635</v>
      </c>
      <c r="AH73" s="13">
        <f t="shared" si="137"/>
        <v>1.138390797334168</v>
      </c>
      <c r="AI73" s="13">
        <f t="shared" si="137"/>
        <v>1.4435521100752533</v>
      </c>
      <c r="AJ73" s="13">
        <f t="shared" si="137"/>
        <v>1.2817850070848933</v>
      </c>
      <c r="AK73" s="13">
        <f t="shared" si="137"/>
        <v>1.5584076495744879</v>
      </c>
      <c r="AL73" s="13">
        <f t="shared" si="137"/>
        <v>1.4574721156174941</v>
      </c>
      <c r="AM73" s="13">
        <f t="shared" si="137"/>
        <v>1.6801173543461827</v>
      </c>
      <c r="AN73" s="13">
        <f t="shared" si="137"/>
        <v>1.6216875898307364</v>
      </c>
      <c r="AO73" s="13">
        <f t="shared" si="137"/>
        <v>1.7805771806048845</v>
      </c>
      <c r="AP73" s="13">
        <f t="shared" si="137"/>
        <v>1.7434682266409967</v>
      </c>
      <c r="AQ73" s="13">
        <f t="shared" si="137"/>
        <v>1.8433831717998541</v>
      </c>
      <c r="AR73" s="13">
        <f t="shared" si="137"/>
        <v>1.8063370677669706</v>
      </c>
      <c r="AS73" s="13">
        <f t="shared" si="137"/>
        <v>1.859205454524528</v>
      </c>
      <c r="AT73" s="13">
        <f t="shared" si="137"/>
        <v>1.8014357982795026</v>
      </c>
      <c r="AU73" s="13">
        <f t="shared" si="137"/>
        <v>1.8172417217514805</v>
      </c>
      <c r="AV73" s="13">
        <f t="shared" si="137"/>
        <v>1.7194523259035353</v>
      </c>
      <c r="AW73" s="13">
        <f t="shared" si="137"/>
        <v>1.7003138497349888</v>
      </c>
      <c r="AX73" s="13">
        <f t="shared" si="137"/>
        <v>1.5487694128732821</v>
      </c>
      <c r="AY73" s="13">
        <f t="shared" si="137"/>
        <v>1.4890641997622369</v>
      </c>
      <c r="AZ73" s="13">
        <f t="shared" si="137"/>
        <v>1.2823685324756915</v>
      </c>
      <c r="BA73" s="13">
        <f t="shared" si="137"/>
        <v>1.1748344094275804</v>
      </c>
      <c r="BB73" s="13">
        <f t="shared" si="137"/>
        <v>0.92911232126730625</v>
      </c>
      <c r="BC73" s="13">
        <f>(0.711*BD72)+(0.5*BB72)</f>
        <v>0.77329650808019679</v>
      </c>
      <c r="BD73" s="13">
        <f>AVERAGE(BC72,0)</f>
        <v>0.36661499224754279</v>
      </c>
      <c r="BE73" s="13"/>
      <c r="BF73"/>
      <c r="BG73" s="13">
        <f t="shared" si="11"/>
        <v>1.2038229917569785</v>
      </c>
      <c r="BH73" s="13"/>
      <c r="BI73" s="13">
        <f>E73</f>
        <v>0.24444444444444446</v>
      </c>
      <c r="BJ73"/>
      <c r="BK73"/>
      <c r="BL73"/>
      <c r="BM73" s="14"/>
      <c r="BN73"/>
      <c r="BO73"/>
    </row>
    <row r="74" spans="2:67" s="15" customFormat="1" x14ac:dyDescent="0.15">
      <c r="B74"/>
      <c r="C74"/>
      <c r="E74" s="16"/>
      <c r="F74" s="17">
        <f t="shared" ref="F74:AD74" si="138">F73-((($C$7*F73)/($C$8+F73))*$A$14)</f>
        <v>0.3557913099408036</v>
      </c>
      <c r="G74" s="17">
        <f t="shared" si="138"/>
        <v>0.75644362861197512</v>
      </c>
      <c r="H74" s="17">
        <f t="shared" si="138"/>
        <v>0.91070968484493864</v>
      </c>
      <c r="I74" s="17">
        <f t="shared" si="138"/>
        <v>1.1544898113446942</v>
      </c>
      <c r="J74" s="17">
        <f t="shared" si="138"/>
        <v>1.261319651590793</v>
      </c>
      <c r="K74" s="17">
        <f t="shared" si="138"/>
        <v>1.4668490589594647</v>
      </c>
      <c r="L74" s="17">
        <f t="shared" si="138"/>
        <v>1.5262559289587976</v>
      </c>
      <c r="M74" s="17">
        <f t="shared" si="138"/>
        <v>1.6771076040620749</v>
      </c>
      <c r="N74" s="17">
        <f t="shared" si="138"/>
        <v>1.6961645661012885</v>
      </c>
      <c r="O74" s="17">
        <f t="shared" si="138"/>
        <v>1.7935562106846665</v>
      </c>
      <c r="P74" s="17">
        <f t="shared" si="138"/>
        <v>1.777812534898471</v>
      </c>
      <c r="Q74" s="17">
        <f t="shared" si="138"/>
        <v>1.8353582972292057</v>
      </c>
      <c r="R74" s="17">
        <f t="shared" si="138"/>
        <v>1.7826944205750674</v>
      </c>
      <c r="S74" s="17">
        <f t="shared" si="138"/>
        <v>1.8195963553299015</v>
      </c>
      <c r="T74" s="17">
        <f t="shared" si="138"/>
        <v>1.7200799281502235</v>
      </c>
      <c r="U74" s="17">
        <f t="shared" si="138"/>
        <v>1.7570372399285461</v>
      </c>
      <c r="V74" s="17">
        <f t="shared" si="138"/>
        <v>1.5988298591777643</v>
      </c>
      <c r="W74" s="17">
        <f t="shared" si="138"/>
        <v>1.6569985044780764</v>
      </c>
      <c r="X74" s="17">
        <f t="shared" si="138"/>
        <v>1.4354212798588226</v>
      </c>
      <c r="Y74" s="17">
        <f t="shared" si="138"/>
        <v>1.5358474322027273</v>
      </c>
      <c r="Z74" s="17">
        <f t="shared" si="138"/>
        <v>1.2607397496906163</v>
      </c>
      <c r="AA74" s="17">
        <f t="shared" si="138"/>
        <v>1.4215751516989363</v>
      </c>
      <c r="AB74" s="17">
        <f t="shared" si="138"/>
        <v>1.118302796143577</v>
      </c>
      <c r="AC74" s="17">
        <f t="shared" si="138"/>
        <v>1.3494592195695014</v>
      </c>
      <c r="AD74" s="17">
        <f t="shared" si="138"/>
        <v>1.0523268811984381</v>
      </c>
      <c r="AE74" s="17">
        <f>AE73</f>
        <v>1.3499648352230695</v>
      </c>
      <c r="AF74" s="17">
        <f t="shared" ref="AF74:BD74" si="139">AF73-((($C$7*AF73)/($C$8+AF73))*$A$14)</f>
        <v>1.0523268811984381</v>
      </c>
      <c r="AG74" s="17">
        <f t="shared" si="139"/>
        <v>1.3494592195695014</v>
      </c>
      <c r="AH74" s="17">
        <f t="shared" si="139"/>
        <v>1.118302796143577</v>
      </c>
      <c r="AI74" s="17">
        <f t="shared" si="139"/>
        <v>1.4215751516989363</v>
      </c>
      <c r="AJ74" s="17">
        <f t="shared" si="139"/>
        <v>1.2607397496906163</v>
      </c>
      <c r="AK74" s="17">
        <f t="shared" si="139"/>
        <v>1.5358474322027273</v>
      </c>
      <c r="AL74" s="17">
        <f t="shared" si="139"/>
        <v>1.4354212798588226</v>
      </c>
      <c r="AM74" s="17">
        <f t="shared" si="139"/>
        <v>1.6569985044780764</v>
      </c>
      <c r="AN74" s="17">
        <f t="shared" si="139"/>
        <v>1.5988298591777643</v>
      </c>
      <c r="AO74" s="17">
        <f t="shared" si="139"/>
        <v>1.7570372399285461</v>
      </c>
      <c r="AP74" s="17">
        <f t="shared" si="139"/>
        <v>1.7200799281502235</v>
      </c>
      <c r="AQ74" s="17">
        <f t="shared" si="139"/>
        <v>1.8195963553299015</v>
      </c>
      <c r="AR74" s="17">
        <f t="shared" si="139"/>
        <v>1.7826944205750674</v>
      </c>
      <c r="AS74" s="17">
        <f t="shared" si="139"/>
        <v>1.8353582972292057</v>
      </c>
      <c r="AT74" s="17">
        <f t="shared" si="139"/>
        <v>1.777812534898471</v>
      </c>
      <c r="AU74" s="17">
        <f t="shared" si="139"/>
        <v>1.7935562106846665</v>
      </c>
      <c r="AV74" s="17">
        <f t="shared" si="139"/>
        <v>1.6961645661012885</v>
      </c>
      <c r="AW74" s="17">
        <f t="shared" si="139"/>
        <v>1.6771076040620749</v>
      </c>
      <c r="AX74" s="17">
        <f t="shared" si="139"/>
        <v>1.5262559289587976</v>
      </c>
      <c r="AY74" s="17">
        <f t="shared" si="139"/>
        <v>1.4668490589594647</v>
      </c>
      <c r="AZ74" s="17">
        <f t="shared" si="139"/>
        <v>1.261319651590793</v>
      </c>
      <c r="BA74" s="17">
        <f t="shared" si="139"/>
        <v>1.1544898113446942</v>
      </c>
      <c r="BB74" s="17">
        <f t="shared" si="139"/>
        <v>0.91070968484493864</v>
      </c>
      <c r="BC74" s="17">
        <f t="shared" si="139"/>
        <v>0.75644362861197512</v>
      </c>
      <c r="BD74" s="17">
        <f t="shared" si="139"/>
        <v>0.3557913099408036</v>
      </c>
      <c r="BE74" s="17"/>
      <c r="BF74"/>
      <c r="BG74" s="13">
        <f t="shared" si="11"/>
        <v>1.2011458582107539</v>
      </c>
      <c r="BH74" s="13"/>
      <c r="BI74" s="18">
        <f>E73</f>
        <v>0.24444444444444446</v>
      </c>
      <c r="BJ74"/>
      <c r="BK74"/>
      <c r="BL74"/>
      <c r="BM74" s="19"/>
      <c r="BN74"/>
      <c r="BO74"/>
    </row>
    <row r="75" spans="2:67" s="20" customFormat="1" x14ac:dyDescent="0.15">
      <c r="B75"/>
      <c r="C75"/>
      <c r="D75" s="20">
        <f>1+D73</f>
        <v>34</v>
      </c>
      <c r="E75" s="3">
        <f>$D75*$A$14</f>
        <v>0.25185185185185188</v>
      </c>
      <c r="F75" s="13">
        <f>AVERAGE(G74,0)</f>
        <v>0.37822181430598756</v>
      </c>
      <c r="G75" s="13">
        <f>(0.5*H74)+(0.711*F74)</f>
        <v>0.70832246379038066</v>
      </c>
      <c r="H75" s="13">
        <f t="shared" ref="H75:AB75" si="140">AVERAGE(I74,G74)</f>
        <v>0.95546671997833466</v>
      </c>
      <c r="I75" s="13">
        <f t="shared" si="140"/>
        <v>1.0860146682178657</v>
      </c>
      <c r="J75" s="13">
        <f t="shared" si="140"/>
        <v>1.3106694351520796</v>
      </c>
      <c r="K75" s="13">
        <f t="shared" si="140"/>
        <v>1.3937877902747953</v>
      </c>
      <c r="L75" s="13">
        <f t="shared" si="140"/>
        <v>1.5719783315107698</v>
      </c>
      <c r="M75" s="13">
        <f t="shared" si="140"/>
        <v>1.6112102475300429</v>
      </c>
      <c r="N75" s="13">
        <f t="shared" si="140"/>
        <v>1.7353319073733706</v>
      </c>
      <c r="O75" s="13">
        <f t="shared" si="140"/>
        <v>1.7369885504998797</v>
      </c>
      <c r="P75" s="13">
        <f t="shared" si="140"/>
        <v>1.8144572539569361</v>
      </c>
      <c r="Q75" s="13">
        <f t="shared" si="140"/>
        <v>1.7802534777367693</v>
      </c>
      <c r="R75" s="13">
        <f t="shared" si="140"/>
        <v>1.8274773262795536</v>
      </c>
      <c r="S75" s="13">
        <f t="shared" si="140"/>
        <v>1.7513871743626455</v>
      </c>
      <c r="T75" s="13">
        <f t="shared" si="140"/>
        <v>1.7883167976292238</v>
      </c>
      <c r="U75" s="13">
        <f t="shared" si="140"/>
        <v>1.6594548936639939</v>
      </c>
      <c r="V75" s="13">
        <f t="shared" si="140"/>
        <v>1.7070178722033114</v>
      </c>
      <c r="W75" s="13">
        <f t="shared" si="140"/>
        <v>1.5171255695182935</v>
      </c>
      <c r="X75" s="13">
        <f t="shared" si="140"/>
        <v>1.5964229683404019</v>
      </c>
      <c r="Y75" s="13">
        <f t="shared" si="140"/>
        <v>1.3480805147747195</v>
      </c>
      <c r="Z75" s="13">
        <f t="shared" si="140"/>
        <v>1.4787112919508318</v>
      </c>
      <c r="AA75" s="13">
        <f t="shared" si="140"/>
        <v>1.1895212729170965</v>
      </c>
      <c r="AB75" s="13">
        <f t="shared" si="140"/>
        <v>1.3855171856342188</v>
      </c>
      <c r="AC75" s="13">
        <f>AVERAGE(AB74,AD74)</f>
        <v>1.0853148386710076</v>
      </c>
      <c r="AD75" s="13">
        <f>AVERAGE(AE74,AC74)</f>
        <v>1.3497120273962855</v>
      </c>
      <c r="AE75" s="13">
        <f>(0.5*AD74)+(0.5*AF74)</f>
        <v>1.0523268811984381</v>
      </c>
      <c r="AF75" s="13">
        <f t="shared" ref="AF75:BB75" si="141">AVERAGE(AG74,AE74)</f>
        <v>1.3497120273962855</v>
      </c>
      <c r="AG75" s="13">
        <f t="shared" si="141"/>
        <v>1.0853148386710076</v>
      </c>
      <c r="AH75" s="13">
        <f t="shared" si="141"/>
        <v>1.3855171856342188</v>
      </c>
      <c r="AI75" s="13">
        <f t="shared" si="141"/>
        <v>1.1895212729170965</v>
      </c>
      <c r="AJ75" s="13">
        <f t="shared" si="141"/>
        <v>1.4787112919508318</v>
      </c>
      <c r="AK75" s="13">
        <f t="shared" si="141"/>
        <v>1.3480805147747195</v>
      </c>
      <c r="AL75" s="13">
        <f t="shared" si="141"/>
        <v>1.5964229683404019</v>
      </c>
      <c r="AM75" s="13">
        <f t="shared" si="141"/>
        <v>1.5171255695182935</v>
      </c>
      <c r="AN75" s="13">
        <f t="shared" si="141"/>
        <v>1.7070178722033114</v>
      </c>
      <c r="AO75" s="13">
        <f t="shared" si="141"/>
        <v>1.6594548936639939</v>
      </c>
      <c r="AP75" s="13">
        <f t="shared" si="141"/>
        <v>1.7883167976292238</v>
      </c>
      <c r="AQ75" s="13">
        <f t="shared" si="141"/>
        <v>1.7513871743626455</v>
      </c>
      <c r="AR75" s="13">
        <f t="shared" si="141"/>
        <v>1.8274773262795536</v>
      </c>
      <c r="AS75" s="13">
        <f t="shared" si="141"/>
        <v>1.7802534777367693</v>
      </c>
      <c r="AT75" s="13">
        <f t="shared" si="141"/>
        <v>1.8144572539569361</v>
      </c>
      <c r="AU75" s="13">
        <f t="shared" si="141"/>
        <v>1.7369885504998797</v>
      </c>
      <c r="AV75" s="13">
        <f t="shared" si="141"/>
        <v>1.7353319073733706</v>
      </c>
      <c r="AW75" s="13">
        <f t="shared" si="141"/>
        <v>1.6112102475300429</v>
      </c>
      <c r="AX75" s="13">
        <f t="shared" si="141"/>
        <v>1.5719783315107698</v>
      </c>
      <c r="AY75" s="13">
        <f t="shared" si="141"/>
        <v>1.3937877902747953</v>
      </c>
      <c r="AZ75" s="13">
        <f t="shared" si="141"/>
        <v>1.3106694351520796</v>
      </c>
      <c r="BA75" s="13">
        <f t="shared" si="141"/>
        <v>1.0860146682178657</v>
      </c>
      <c r="BB75" s="13">
        <f t="shared" si="141"/>
        <v>0.95546671997833466</v>
      </c>
      <c r="BC75" s="13">
        <f>(0.711*BD74)+(0.5*BB74)</f>
        <v>0.70832246379038066</v>
      </c>
      <c r="BD75" s="13">
        <f>AVERAGE(0,BC74)</f>
        <v>0.37822181430598756</v>
      </c>
      <c r="BE75" s="13"/>
      <c r="BF75"/>
      <c r="BG75" s="13">
        <f t="shared" si="11"/>
        <v>1.1957192255406175</v>
      </c>
      <c r="BH75" s="13"/>
      <c r="BI75" s="13">
        <f>E75</f>
        <v>0.25185185185185188</v>
      </c>
      <c r="BJ75"/>
      <c r="BK75"/>
      <c r="BL75"/>
      <c r="BM75" s="14"/>
      <c r="BN75"/>
      <c r="BO75"/>
    </row>
    <row r="76" spans="2:67" s="15" customFormat="1" x14ac:dyDescent="0.15">
      <c r="B76"/>
      <c r="C76"/>
      <c r="E76" s="16"/>
      <c r="F76" s="17">
        <f t="shared" ref="F76:AD76" si="142">F75-((($C$7*F75)/($C$8+F75))*$A$14)</f>
        <v>0.3671673611201815</v>
      </c>
      <c r="G76" s="17">
        <f t="shared" si="142"/>
        <v>0.6922116896195033</v>
      </c>
      <c r="H76" s="17">
        <f t="shared" si="142"/>
        <v>0.93682947532147076</v>
      </c>
      <c r="I76" s="17">
        <f t="shared" si="142"/>
        <v>1.0663129969054101</v>
      </c>
      <c r="J76" s="17">
        <f t="shared" si="142"/>
        <v>1.2894472434466313</v>
      </c>
      <c r="K76" s="17">
        <f t="shared" si="142"/>
        <v>1.3720826827199599</v>
      </c>
      <c r="L76" s="17">
        <f t="shared" si="142"/>
        <v>1.5493529625268463</v>
      </c>
      <c r="M76" s="17">
        <f t="shared" si="142"/>
        <v>1.5884006887896891</v>
      </c>
      <c r="N76" s="17">
        <f t="shared" si="142"/>
        <v>1.7119774552352676</v>
      </c>
      <c r="O76" s="17">
        <f t="shared" si="142"/>
        <v>1.713627189134844</v>
      </c>
      <c r="P76" s="17">
        <f t="shared" si="142"/>
        <v>1.7907826537842837</v>
      </c>
      <c r="Q76" s="17">
        <f t="shared" si="142"/>
        <v>1.756714840835722</v>
      </c>
      <c r="R76" s="17">
        <f t="shared" si="142"/>
        <v>1.8037519074280297</v>
      </c>
      <c r="S76" s="17">
        <f t="shared" si="142"/>
        <v>1.7279661426997648</v>
      </c>
      <c r="T76" s="17">
        <f t="shared" si="142"/>
        <v>1.7647457820312242</v>
      </c>
      <c r="U76" s="17">
        <f t="shared" si="142"/>
        <v>1.6364269535446463</v>
      </c>
      <c r="V76" s="17">
        <f t="shared" si="142"/>
        <v>1.6837829301612197</v>
      </c>
      <c r="W76" s="17">
        <f t="shared" si="142"/>
        <v>1.4947682762551484</v>
      </c>
      <c r="X76" s="17">
        <f t="shared" si="142"/>
        <v>1.573682120209779</v>
      </c>
      <c r="Y76" s="17">
        <f t="shared" si="142"/>
        <v>1.3266362970612966</v>
      </c>
      <c r="Z76" s="17">
        <f t="shared" si="142"/>
        <v>1.4565494885520689</v>
      </c>
      <c r="AA76" s="17">
        <f t="shared" si="142"/>
        <v>1.1690759502596901</v>
      </c>
      <c r="AB76" s="17">
        <f t="shared" si="142"/>
        <v>1.3638584692696345</v>
      </c>
      <c r="AC76" s="17">
        <f t="shared" si="142"/>
        <v>1.0656184762287919</v>
      </c>
      <c r="AD76" s="17">
        <f t="shared" si="142"/>
        <v>1.3282583045425242</v>
      </c>
      <c r="AE76" s="17">
        <f>AE75</f>
        <v>1.0523268811984381</v>
      </c>
      <c r="AF76" s="17">
        <f t="shared" ref="AF76:BD76" si="143">AF75-((($C$7*AF75)/($C$8+AF75))*$A$14)</f>
        <v>1.3282583045425242</v>
      </c>
      <c r="AG76" s="17">
        <f t="shared" si="143"/>
        <v>1.0656184762287919</v>
      </c>
      <c r="AH76" s="17">
        <f t="shared" si="143"/>
        <v>1.3638584692696345</v>
      </c>
      <c r="AI76" s="17">
        <f t="shared" si="143"/>
        <v>1.1690759502596901</v>
      </c>
      <c r="AJ76" s="17">
        <f t="shared" si="143"/>
        <v>1.4565494885520689</v>
      </c>
      <c r="AK76" s="17">
        <f t="shared" si="143"/>
        <v>1.3266362970612966</v>
      </c>
      <c r="AL76" s="17">
        <f t="shared" si="143"/>
        <v>1.573682120209779</v>
      </c>
      <c r="AM76" s="17">
        <f t="shared" si="143"/>
        <v>1.4947682762551484</v>
      </c>
      <c r="AN76" s="17">
        <f t="shared" si="143"/>
        <v>1.6837829301612197</v>
      </c>
      <c r="AO76" s="17">
        <f t="shared" si="143"/>
        <v>1.6364269535446463</v>
      </c>
      <c r="AP76" s="17">
        <f t="shared" si="143"/>
        <v>1.7647457820312242</v>
      </c>
      <c r="AQ76" s="17">
        <f t="shared" si="143"/>
        <v>1.7279661426997648</v>
      </c>
      <c r="AR76" s="17">
        <f t="shared" si="143"/>
        <v>1.8037519074280297</v>
      </c>
      <c r="AS76" s="17">
        <f t="shared" si="143"/>
        <v>1.756714840835722</v>
      </c>
      <c r="AT76" s="17">
        <f t="shared" si="143"/>
        <v>1.7907826537842837</v>
      </c>
      <c r="AU76" s="17">
        <f t="shared" si="143"/>
        <v>1.713627189134844</v>
      </c>
      <c r="AV76" s="17">
        <f t="shared" si="143"/>
        <v>1.7119774552352676</v>
      </c>
      <c r="AW76" s="17">
        <f t="shared" si="143"/>
        <v>1.5884006887896891</v>
      </c>
      <c r="AX76" s="17">
        <f t="shared" si="143"/>
        <v>1.5493529625268463</v>
      </c>
      <c r="AY76" s="17">
        <f t="shared" si="143"/>
        <v>1.3720826827199599</v>
      </c>
      <c r="AZ76" s="17">
        <f t="shared" si="143"/>
        <v>1.2894472434466313</v>
      </c>
      <c r="BA76" s="17">
        <f t="shared" si="143"/>
        <v>1.0663129969054101</v>
      </c>
      <c r="BB76" s="17">
        <f t="shared" si="143"/>
        <v>0.93682947532147076</v>
      </c>
      <c r="BC76" s="17">
        <f t="shared" si="143"/>
        <v>0.6922116896195033</v>
      </c>
      <c r="BD76" s="17">
        <f t="shared" si="143"/>
        <v>0.3671673611201815</v>
      </c>
      <c r="BE76" s="17"/>
      <c r="BF76"/>
      <c r="BG76" s="13">
        <f t="shared" si="11"/>
        <v>1.1902925928704813</v>
      </c>
      <c r="BH76" s="13"/>
      <c r="BI76" s="18">
        <f>E75</f>
        <v>0.25185185185185188</v>
      </c>
      <c r="BJ76"/>
      <c r="BK76"/>
      <c r="BL76"/>
      <c r="BM76" s="19"/>
      <c r="BN76"/>
      <c r="BO76"/>
    </row>
    <row r="77" spans="2:67" s="20" customFormat="1" x14ac:dyDescent="0.15">
      <c r="B77"/>
      <c r="C77"/>
      <c r="D77" s="20">
        <f>1+D75</f>
        <v>35</v>
      </c>
      <c r="E77" s="3">
        <f>$D77*$A$14</f>
        <v>0.25925925925925924</v>
      </c>
      <c r="F77" s="13">
        <f>AVERAGE(G76,0)</f>
        <v>0.34610584480975165</v>
      </c>
      <c r="G77" s="13">
        <f>(0.5*H76)+(0.711*F76)</f>
        <v>0.72947073141718444</v>
      </c>
      <c r="H77" s="13">
        <f t="shared" ref="H77:AB77" si="144">AVERAGE(I76,G76)</f>
        <v>0.87926234326245667</v>
      </c>
      <c r="I77" s="13">
        <f t="shared" si="144"/>
        <v>1.1131383593840511</v>
      </c>
      <c r="J77" s="13">
        <f t="shared" si="144"/>
        <v>1.219197839812685</v>
      </c>
      <c r="K77" s="13">
        <f t="shared" si="144"/>
        <v>1.4194001029867387</v>
      </c>
      <c r="L77" s="13">
        <f t="shared" si="144"/>
        <v>1.4802416857548244</v>
      </c>
      <c r="M77" s="13">
        <f t="shared" si="144"/>
        <v>1.6306652088810569</v>
      </c>
      <c r="N77" s="13">
        <f t="shared" si="144"/>
        <v>1.6510139389622664</v>
      </c>
      <c r="O77" s="13">
        <f t="shared" si="144"/>
        <v>1.7513800545097755</v>
      </c>
      <c r="P77" s="13">
        <f t="shared" si="144"/>
        <v>1.735171014985283</v>
      </c>
      <c r="Q77" s="13">
        <f t="shared" si="144"/>
        <v>1.7972672806061567</v>
      </c>
      <c r="R77" s="13">
        <f t="shared" si="144"/>
        <v>1.7423404917677434</v>
      </c>
      <c r="S77" s="13">
        <f t="shared" si="144"/>
        <v>1.784248844729627</v>
      </c>
      <c r="T77" s="13">
        <f t="shared" si="144"/>
        <v>1.6821965481222056</v>
      </c>
      <c r="U77" s="13">
        <f t="shared" si="144"/>
        <v>1.7242643560962221</v>
      </c>
      <c r="V77" s="13">
        <f t="shared" si="144"/>
        <v>1.5655976148998973</v>
      </c>
      <c r="W77" s="13">
        <f t="shared" si="144"/>
        <v>1.6287325251854994</v>
      </c>
      <c r="X77" s="13">
        <f t="shared" si="144"/>
        <v>1.4107022866582226</v>
      </c>
      <c r="Y77" s="13">
        <f t="shared" si="144"/>
        <v>1.5151158043809239</v>
      </c>
      <c r="Z77" s="13">
        <f t="shared" si="144"/>
        <v>1.2478561236604935</v>
      </c>
      <c r="AA77" s="13">
        <f t="shared" si="144"/>
        <v>1.4102039789108516</v>
      </c>
      <c r="AB77" s="13">
        <f t="shared" si="144"/>
        <v>1.117347213244241</v>
      </c>
      <c r="AC77" s="13">
        <f>AVERAGE(AB76,AD76)</f>
        <v>1.3460583869060794</v>
      </c>
      <c r="AD77" s="13">
        <f>AVERAGE(AE76,AC76)</f>
        <v>1.0589726787136149</v>
      </c>
      <c r="AE77" s="13">
        <f>(0.5*AD76)+(0.5*AF76)</f>
        <v>1.3282583045425242</v>
      </c>
      <c r="AF77" s="13">
        <f t="shared" ref="AF77:BB77" si="145">AVERAGE(AG76,AE76)</f>
        <v>1.0589726787136149</v>
      </c>
      <c r="AG77" s="13">
        <f t="shared" si="145"/>
        <v>1.3460583869060794</v>
      </c>
      <c r="AH77" s="13">
        <f t="shared" si="145"/>
        <v>1.117347213244241</v>
      </c>
      <c r="AI77" s="13">
        <f t="shared" si="145"/>
        <v>1.4102039789108516</v>
      </c>
      <c r="AJ77" s="13">
        <f t="shared" si="145"/>
        <v>1.2478561236604935</v>
      </c>
      <c r="AK77" s="13">
        <f t="shared" si="145"/>
        <v>1.5151158043809239</v>
      </c>
      <c r="AL77" s="13">
        <f t="shared" si="145"/>
        <v>1.4107022866582226</v>
      </c>
      <c r="AM77" s="13">
        <f t="shared" si="145"/>
        <v>1.6287325251854994</v>
      </c>
      <c r="AN77" s="13">
        <f t="shared" si="145"/>
        <v>1.5655976148998973</v>
      </c>
      <c r="AO77" s="13">
        <f t="shared" si="145"/>
        <v>1.7242643560962221</v>
      </c>
      <c r="AP77" s="13">
        <f t="shared" si="145"/>
        <v>1.6821965481222056</v>
      </c>
      <c r="AQ77" s="13">
        <f t="shared" si="145"/>
        <v>1.784248844729627</v>
      </c>
      <c r="AR77" s="13">
        <f t="shared" si="145"/>
        <v>1.7423404917677434</v>
      </c>
      <c r="AS77" s="13">
        <f t="shared" si="145"/>
        <v>1.7972672806061567</v>
      </c>
      <c r="AT77" s="13">
        <f t="shared" si="145"/>
        <v>1.735171014985283</v>
      </c>
      <c r="AU77" s="13">
        <f t="shared" si="145"/>
        <v>1.7513800545097755</v>
      </c>
      <c r="AV77" s="13">
        <f t="shared" si="145"/>
        <v>1.6510139389622664</v>
      </c>
      <c r="AW77" s="13">
        <f t="shared" si="145"/>
        <v>1.6306652088810569</v>
      </c>
      <c r="AX77" s="13">
        <f t="shared" si="145"/>
        <v>1.4802416857548244</v>
      </c>
      <c r="AY77" s="13">
        <f t="shared" si="145"/>
        <v>1.4194001029867387</v>
      </c>
      <c r="AZ77" s="13">
        <f t="shared" si="145"/>
        <v>1.219197839812685</v>
      </c>
      <c r="BA77" s="13">
        <f t="shared" si="145"/>
        <v>1.1131383593840511</v>
      </c>
      <c r="BB77" s="13">
        <f t="shared" si="145"/>
        <v>0.87926234326245667</v>
      </c>
      <c r="BC77" s="13">
        <f>(0.711*BD76)+(0.5*BB76)</f>
        <v>0.72947073141718444</v>
      </c>
      <c r="BD77" s="13">
        <f>AVERAGE(BC76,0)</f>
        <v>0.34610584480975165</v>
      </c>
      <c r="BE77" s="13"/>
      <c r="BF77"/>
      <c r="BG77" s="13">
        <f t="shared" si="11"/>
        <v>1.187080643822817</v>
      </c>
      <c r="BH77" s="13"/>
      <c r="BI77" s="13">
        <f>E77</f>
        <v>0.25925925925925924</v>
      </c>
      <c r="BJ77"/>
      <c r="BK77"/>
      <c r="BL77"/>
      <c r="BM77" s="14"/>
      <c r="BN77"/>
      <c r="BO77"/>
    </row>
    <row r="78" spans="2:67" s="15" customFormat="1" x14ac:dyDescent="0.15">
      <c r="B78"/>
      <c r="C78"/>
      <c r="E78" s="16"/>
      <c r="F78" s="17">
        <f t="shared" ref="F78:AD78" si="146">F77-((($C$7*F77)/($C$8+F77))*$A$14)</f>
        <v>0.33570156191080341</v>
      </c>
      <c r="G78" s="17">
        <f t="shared" si="146"/>
        <v>0.71311139789965916</v>
      </c>
      <c r="H78" s="17">
        <f t="shared" si="146"/>
        <v>0.86132385469017381</v>
      </c>
      <c r="I78" s="17">
        <f t="shared" si="146"/>
        <v>1.0932339532186495</v>
      </c>
      <c r="J78" s="17">
        <f t="shared" si="146"/>
        <v>1.1985535074562117</v>
      </c>
      <c r="K78" s="17">
        <f t="shared" si="146"/>
        <v>1.3975535449459529</v>
      </c>
      <c r="L78" s="17">
        <f t="shared" si="146"/>
        <v>1.4580719671061864</v>
      </c>
      <c r="M78" s="17">
        <f t="shared" si="146"/>
        <v>1.6077665347442891</v>
      </c>
      <c r="N78" s="17">
        <f t="shared" si="146"/>
        <v>1.6280235815762651</v>
      </c>
      <c r="O78" s="17">
        <f t="shared" si="146"/>
        <v>1.7279590521850041</v>
      </c>
      <c r="P78" s="17">
        <f t="shared" si="146"/>
        <v>1.7118172343528941</v>
      </c>
      <c r="Q78" s="17">
        <f t="shared" si="146"/>
        <v>1.7736605611249894</v>
      </c>
      <c r="R78" s="17">
        <f t="shared" si="146"/>
        <v>1.7189568715169072</v>
      </c>
      <c r="S78" s="17">
        <f t="shared" si="146"/>
        <v>1.7606941387646551</v>
      </c>
      <c r="T78" s="17">
        <f t="shared" si="146"/>
        <v>1.6590686348058787</v>
      </c>
      <c r="U78" s="17">
        <f t="shared" si="146"/>
        <v>1.7009562970273355</v>
      </c>
      <c r="V78" s="17">
        <f t="shared" si="146"/>
        <v>1.5430027852571047</v>
      </c>
      <c r="W78" s="17">
        <f t="shared" si="146"/>
        <v>1.6058426394998206</v>
      </c>
      <c r="X78" s="17">
        <f t="shared" si="146"/>
        <v>1.3889033936247608</v>
      </c>
      <c r="Y78" s="17">
        <f t="shared" si="146"/>
        <v>1.4927685765633119</v>
      </c>
      <c r="Z78" s="17">
        <f t="shared" si="146"/>
        <v>1.2270251385932049</v>
      </c>
      <c r="AA78" s="17">
        <f t="shared" si="146"/>
        <v>1.3884078281255163</v>
      </c>
      <c r="AB78" s="17">
        <f t="shared" si="146"/>
        <v>1.097411867691358</v>
      </c>
      <c r="AC78" s="17">
        <f t="shared" si="146"/>
        <v>1.3246259702903733</v>
      </c>
      <c r="AD78" s="17">
        <f t="shared" si="146"/>
        <v>1.0394790850077811</v>
      </c>
      <c r="AE78" s="17">
        <f>AE77</f>
        <v>1.3282583045425242</v>
      </c>
      <c r="AF78" s="17">
        <f t="shared" ref="AF78:BD78" si="147">AF77-((($C$7*AF77)/($C$8+AF77))*$A$14)</f>
        <v>1.0394790850077811</v>
      </c>
      <c r="AG78" s="17">
        <f t="shared" si="147"/>
        <v>1.3246259702903733</v>
      </c>
      <c r="AH78" s="17">
        <f t="shared" si="147"/>
        <v>1.097411867691358</v>
      </c>
      <c r="AI78" s="17">
        <f t="shared" si="147"/>
        <v>1.3884078281255163</v>
      </c>
      <c r="AJ78" s="17">
        <f t="shared" si="147"/>
        <v>1.2270251385932049</v>
      </c>
      <c r="AK78" s="17">
        <f t="shared" si="147"/>
        <v>1.4927685765633119</v>
      </c>
      <c r="AL78" s="17">
        <f t="shared" si="147"/>
        <v>1.3889033936247608</v>
      </c>
      <c r="AM78" s="17">
        <f t="shared" si="147"/>
        <v>1.6058426394998206</v>
      </c>
      <c r="AN78" s="17">
        <f t="shared" si="147"/>
        <v>1.5430027852571047</v>
      </c>
      <c r="AO78" s="17">
        <f t="shared" si="147"/>
        <v>1.7009562970273355</v>
      </c>
      <c r="AP78" s="17">
        <f t="shared" si="147"/>
        <v>1.6590686348058787</v>
      </c>
      <c r="AQ78" s="17">
        <f t="shared" si="147"/>
        <v>1.7606941387646551</v>
      </c>
      <c r="AR78" s="17">
        <f t="shared" si="147"/>
        <v>1.7189568715169072</v>
      </c>
      <c r="AS78" s="17">
        <f t="shared" si="147"/>
        <v>1.7736605611249894</v>
      </c>
      <c r="AT78" s="17">
        <f t="shared" si="147"/>
        <v>1.7118172343528941</v>
      </c>
      <c r="AU78" s="17">
        <f t="shared" si="147"/>
        <v>1.7279590521850041</v>
      </c>
      <c r="AV78" s="17">
        <f t="shared" si="147"/>
        <v>1.6280235815762651</v>
      </c>
      <c r="AW78" s="17">
        <f t="shared" si="147"/>
        <v>1.6077665347442891</v>
      </c>
      <c r="AX78" s="17">
        <f t="shared" si="147"/>
        <v>1.4580719671061864</v>
      </c>
      <c r="AY78" s="17">
        <f t="shared" si="147"/>
        <v>1.3975535449459529</v>
      </c>
      <c r="AZ78" s="17">
        <f t="shared" si="147"/>
        <v>1.1985535074562117</v>
      </c>
      <c r="BA78" s="17">
        <f t="shared" si="147"/>
        <v>1.0932339532186495</v>
      </c>
      <c r="BB78" s="17">
        <f t="shared" si="147"/>
        <v>0.86132385469017381</v>
      </c>
      <c r="BC78" s="17">
        <f t="shared" si="147"/>
        <v>0.71311139789965916</v>
      </c>
      <c r="BD78" s="17">
        <f t="shared" si="147"/>
        <v>0.33570156191080341</v>
      </c>
      <c r="BE78" s="17"/>
      <c r="BF78"/>
      <c r="BG78" s="13">
        <f t="shared" si="11"/>
        <v>1.1838686947751527</v>
      </c>
      <c r="BH78" s="13"/>
      <c r="BI78" s="18">
        <f>E77</f>
        <v>0.25925925925925924</v>
      </c>
      <c r="BJ78"/>
      <c r="BK78"/>
      <c r="BL78"/>
      <c r="BM78" s="19"/>
      <c r="BN78"/>
      <c r="BO78"/>
    </row>
    <row r="79" spans="2:67" s="20" customFormat="1" x14ac:dyDescent="0.15">
      <c r="B79"/>
      <c r="C79"/>
      <c r="D79" s="20">
        <f>1+D77</f>
        <v>36</v>
      </c>
      <c r="E79" s="3">
        <f>$D79*$A$14</f>
        <v>0.26666666666666666</v>
      </c>
      <c r="F79" s="13">
        <f>AVERAGE(G78,0)</f>
        <v>0.35655569894982958</v>
      </c>
      <c r="G79" s="13">
        <f>(0.5*H78)+(0.711*F78)</f>
        <v>0.66934573786366813</v>
      </c>
      <c r="H79" s="13">
        <f t="shared" ref="H79:AB79" si="148">AVERAGE(I78,G78)</f>
        <v>0.90317267555915426</v>
      </c>
      <c r="I79" s="13">
        <f t="shared" si="148"/>
        <v>1.0299386810731928</v>
      </c>
      <c r="J79" s="13">
        <f t="shared" si="148"/>
        <v>1.245393749082301</v>
      </c>
      <c r="K79" s="13">
        <f t="shared" si="148"/>
        <v>1.3283127372811991</v>
      </c>
      <c r="L79" s="13">
        <f t="shared" si="148"/>
        <v>1.5026600398451211</v>
      </c>
      <c r="M79" s="13">
        <f t="shared" si="148"/>
        <v>1.5430477743412259</v>
      </c>
      <c r="N79" s="13">
        <f t="shared" si="148"/>
        <v>1.6678627934646466</v>
      </c>
      <c r="O79" s="13">
        <f t="shared" si="148"/>
        <v>1.6699204079645797</v>
      </c>
      <c r="P79" s="13">
        <f t="shared" si="148"/>
        <v>1.7508098066549969</v>
      </c>
      <c r="Q79" s="13">
        <f t="shared" si="148"/>
        <v>1.7153870529349007</v>
      </c>
      <c r="R79" s="13">
        <f t="shared" si="148"/>
        <v>1.7671773499448222</v>
      </c>
      <c r="S79" s="13">
        <f t="shared" si="148"/>
        <v>1.689012753161393</v>
      </c>
      <c r="T79" s="13">
        <f t="shared" si="148"/>
        <v>1.7308252178959953</v>
      </c>
      <c r="U79" s="13">
        <f t="shared" si="148"/>
        <v>1.6010357100314918</v>
      </c>
      <c r="V79" s="13">
        <f t="shared" si="148"/>
        <v>1.653399468263578</v>
      </c>
      <c r="W79" s="13">
        <f t="shared" si="148"/>
        <v>1.4659530894409327</v>
      </c>
      <c r="X79" s="13">
        <f t="shared" si="148"/>
        <v>1.5493056080315664</v>
      </c>
      <c r="Y79" s="13">
        <f t="shared" si="148"/>
        <v>1.307964266108983</v>
      </c>
      <c r="Z79" s="13">
        <f t="shared" si="148"/>
        <v>1.4405882023444141</v>
      </c>
      <c r="AA79" s="13">
        <f t="shared" si="148"/>
        <v>1.1622185031422814</v>
      </c>
      <c r="AB79" s="13">
        <f t="shared" si="148"/>
        <v>1.3565168992079448</v>
      </c>
      <c r="AC79" s="13">
        <f>AVERAGE(AB78,AD78)</f>
        <v>1.0684454763495697</v>
      </c>
      <c r="AD79" s="13">
        <f>AVERAGE(AE78,AC78)</f>
        <v>1.3264421374164488</v>
      </c>
      <c r="AE79" s="13">
        <f>(0.5*AD78)+(0.5*AF78)</f>
        <v>1.0394790850077811</v>
      </c>
      <c r="AF79" s="13">
        <f t="shared" ref="AF79:BB79" si="149">AVERAGE(AG78,AE78)</f>
        <v>1.3264421374164488</v>
      </c>
      <c r="AG79" s="13">
        <f t="shared" si="149"/>
        <v>1.0684454763495697</v>
      </c>
      <c r="AH79" s="13">
        <f t="shared" si="149"/>
        <v>1.3565168992079448</v>
      </c>
      <c r="AI79" s="13">
        <f t="shared" si="149"/>
        <v>1.1622185031422814</v>
      </c>
      <c r="AJ79" s="13">
        <f t="shared" si="149"/>
        <v>1.4405882023444141</v>
      </c>
      <c r="AK79" s="13">
        <f t="shared" si="149"/>
        <v>1.307964266108983</v>
      </c>
      <c r="AL79" s="13">
        <f t="shared" si="149"/>
        <v>1.5493056080315664</v>
      </c>
      <c r="AM79" s="13">
        <f t="shared" si="149"/>
        <v>1.4659530894409327</v>
      </c>
      <c r="AN79" s="13">
        <f t="shared" si="149"/>
        <v>1.653399468263578</v>
      </c>
      <c r="AO79" s="13">
        <f t="shared" si="149"/>
        <v>1.6010357100314918</v>
      </c>
      <c r="AP79" s="13">
        <f t="shared" si="149"/>
        <v>1.7308252178959953</v>
      </c>
      <c r="AQ79" s="13">
        <f t="shared" si="149"/>
        <v>1.689012753161393</v>
      </c>
      <c r="AR79" s="13">
        <f t="shared" si="149"/>
        <v>1.7671773499448222</v>
      </c>
      <c r="AS79" s="13">
        <f t="shared" si="149"/>
        <v>1.7153870529349007</v>
      </c>
      <c r="AT79" s="13">
        <f t="shared" si="149"/>
        <v>1.7508098066549969</v>
      </c>
      <c r="AU79" s="13">
        <f t="shared" si="149"/>
        <v>1.6699204079645797</v>
      </c>
      <c r="AV79" s="13">
        <f t="shared" si="149"/>
        <v>1.6678627934646466</v>
      </c>
      <c r="AW79" s="13">
        <f t="shared" si="149"/>
        <v>1.5430477743412259</v>
      </c>
      <c r="AX79" s="13">
        <f t="shared" si="149"/>
        <v>1.5026600398451211</v>
      </c>
      <c r="AY79" s="13">
        <f t="shared" si="149"/>
        <v>1.3283127372811991</v>
      </c>
      <c r="AZ79" s="13">
        <f t="shared" si="149"/>
        <v>1.245393749082301</v>
      </c>
      <c r="BA79" s="13">
        <f t="shared" si="149"/>
        <v>1.0299386810731928</v>
      </c>
      <c r="BB79" s="13">
        <f t="shared" si="149"/>
        <v>0.90317267555915426</v>
      </c>
      <c r="BC79" s="13">
        <f>(0.711*BD78)+(0.5*BB78)</f>
        <v>0.66934573786366813</v>
      </c>
      <c r="BD79" s="13">
        <f>AVERAGE(BC78,0)</f>
        <v>0.35655569894982958</v>
      </c>
      <c r="BE79" s="13"/>
      <c r="BF79"/>
      <c r="BG79" s="13">
        <f t="shared" si="11"/>
        <v>1.1780854628478095</v>
      </c>
      <c r="BH79" s="13"/>
      <c r="BI79" s="13">
        <f>E79</f>
        <v>0.26666666666666666</v>
      </c>
      <c r="BJ79"/>
      <c r="BK79"/>
      <c r="BL79"/>
      <c r="BM79" s="14"/>
      <c r="BN79"/>
      <c r="BO79"/>
    </row>
    <row r="80" spans="2:67" s="15" customFormat="1" x14ac:dyDescent="0.15">
      <c r="B80"/>
      <c r="C80"/>
      <c r="E80" s="16"/>
      <c r="F80" s="17">
        <f t="shared" ref="F80:AD80" si="150">F79-((($C$7*F79)/($C$8+F79))*$A$14)</f>
        <v>0.34593583165345704</v>
      </c>
      <c r="G80" s="17">
        <f t="shared" si="150"/>
        <v>0.65371206801948856</v>
      </c>
      <c r="H80" s="17">
        <f t="shared" si="150"/>
        <v>0.88500812948873264</v>
      </c>
      <c r="I80" s="17">
        <f t="shared" si="150"/>
        <v>1.0106754143046699</v>
      </c>
      <c r="J80" s="17">
        <f t="shared" si="150"/>
        <v>1.2245785941474847</v>
      </c>
      <c r="K80" s="17">
        <f t="shared" si="150"/>
        <v>1.306984854941809</v>
      </c>
      <c r="L80" s="17">
        <f t="shared" si="150"/>
        <v>1.4803755891758983</v>
      </c>
      <c r="M80" s="17">
        <f t="shared" si="150"/>
        <v>1.5205622166896438</v>
      </c>
      <c r="N80" s="17">
        <f t="shared" si="150"/>
        <v>1.6447976754587192</v>
      </c>
      <c r="O80" s="17">
        <f t="shared" si="150"/>
        <v>1.6468462305051714</v>
      </c>
      <c r="P80" s="17">
        <f t="shared" si="150"/>
        <v>1.7273911546331013</v>
      </c>
      <c r="Q80" s="17">
        <f t="shared" si="150"/>
        <v>1.6921165032555472</v>
      </c>
      <c r="R80" s="17">
        <f t="shared" si="150"/>
        <v>1.7436916567136163</v>
      </c>
      <c r="S80" s="17">
        <f t="shared" si="150"/>
        <v>1.6658552342612991</v>
      </c>
      <c r="T80" s="17">
        <f t="shared" si="150"/>
        <v>1.7074896075794943</v>
      </c>
      <c r="U80" s="17">
        <f t="shared" si="150"/>
        <v>1.5782733367343715</v>
      </c>
      <c r="V80" s="17">
        <f t="shared" si="150"/>
        <v>1.6303984630519146</v>
      </c>
      <c r="W80" s="17">
        <f t="shared" si="150"/>
        <v>1.4438576917058572</v>
      </c>
      <c r="X80" s="17">
        <f t="shared" si="150"/>
        <v>1.5267895140782919</v>
      </c>
      <c r="Y80" s="17">
        <f t="shared" si="150"/>
        <v>1.2867584374065839</v>
      </c>
      <c r="Z80" s="17">
        <f t="shared" si="150"/>
        <v>1.4186270938625249</v>
      </c>
      <c r="AA80" s="17">
        <f t="shared" si="150"/>
        <v>1.1419616429979667</v>
      </c>
      <c r="AB80" s="17">
        <f t="shared" si="150"/>
        <v>1.3350236879333022</v>
      </c>
      <c r="AC80" s="17">
        <f t="shared" si="150"/>
        <v>1.0488783003414379</v>
      </c>
      <c r="AD80" s="17">
        <f t="shared" si="150"/>
        <v>1.3051253768331514</v>
      </c>
      <c r="AE80" s="17">
        <f>AE79</f>
        <v>1.0394790850077811</v>
      </c>
      <c r="AF80" s="17">
        <f t="shared" ref="AF80:BD80" si="151">AF79-((($C$7*AF79)/($C$8+AF79))*$A$14)</f>
        <v>1.3051253768331514</v>
      </c>
      <c r="AG80" s="17">
        <f t="shared" si="151"/>
        <v>1.0488783003414379</v>
      </c>
      <c r="AH80" s="17">
        <f t="shared" si="151"/>
        <v>1.3350236879333022</v>
      </c>
      <c r="AI80" s="17">
        <f t="shared" si="151"/>
        <v>1.1419616429979667</v>
      </c>
      <c r="AJ80" s="17">
        <f t="shared" si="151"/>
        <v>1.4186270938625249</v>
      </c>
      <c r="AK80" s="17">
        <f t="shared" si="151"/>
        <v>1.2867584374065839</v>
      </c>
      <c r="AL80" s="17">
        <f t="shared" si="151"/>
        <v>1.5267895140782919</v>
      </c>
      <c r="AM80" s="17">
        <f t="shared" si="151"/>
        <v>1.4438576917058572</v>
      </c>
      <c r="AN80" s="17">
        <f t="shared" si="151"/>
        <v>1.6303984630519146</v>
      </c>
      <c r="AO80" s="17">
        <f t="shared" si="151"/>
        <v>1.5782733367343715</v>
      </c>
      <c r="AP80" s="17">
        <f t="shared" si="151"/>
        <v>1.7074896075794943</v>
      </c>
      <c r="AQ80" s="17">
        <f t="shared" si="151"/>
        <v>1.6658552342612991</v>
      </c>
      <c r="AR80" s="17">
        <f t="shared" si="151"/>
        <v>1.7436916567136163</v>
      </c>
      <c r="AS80" s="17">
        <f t="shared" si="151"/>
        <v>1.6921165032555472</v>
      </c>
      <c r="AT80" s="17">
        <f t="shared" si="151"/>
        <v>1.7273911546331013</v>
      </c>
      <c r="AU80" s="17">
        <f t="shared" si="151"/>
        <v>1.6468462305051714</v>
      </c>
      <c r="AV80" s="17">
        <f t="shared" si="151"/>
        <v>1.6447976754587192</v>
      </c>
      <c r="AW80" s="17">
        <f t="shared" si="151"/>
        <v>1.5205622166896438</v>
      </c>
      <c r="AX80" s="17">
        <f t="shared" si="151"/>
        <v>1.4803755891758983</v>
      </c>
      <c r="AY80" s="17">
        <f t="shared" si="151"/>
        <v>1.306984854941809</v>
      </c>
      <c r="AZ80" s="17">
        <f t="shared" si="151"/>
        <v>1.2245785941474847</v>
      </c>
      <c r="BA80" s="17">
        <f t="shared" si="151"/>
        <v>1.0106754143046699</v>
      </c>
      <c r="BB80" s="17">
        <f t="shared" si="151"/>
        <v>0.88500812948873264</v>
      </c>
      <c r="BC80" s="17">
        <f t="shared" si="151"/>
        <v>0.65371206801948856</v>
      </c>
      <c r="BD80" s="17">
        <f t="shared" si="151"/>
        <v>0.34593583165345704</v>
      </c>
      <c r="BE80" s="17"/>
      <c r="BF80"/>
      <c r="BG80" s="13">
        <f t="shared" si="11"/>
        <v>1.1723022309204663</v>
      </c>
      <c r="BH80" s="13"/>
      <c r="BI80" s="18">
        <f>E79</f>
        <v>0.26666666666666666</v>
      </c>
      <c r="BJ80"/>
      <c r="BK80"/>
      <c r="BL80"/>
      <c r="BM80" s="19"/>
      <c r="BN80"/>
      <c r="BO80"/>
    </row>
    <row r="81" spans="2:67" s="20" customFormat="1" x14ac:dyDescent="0.15">
      <c r="B81"/>
      <c r="C81"/>
      <c r="D81" s="20">
        <f>1+D79</f>
        <v>37</v>
      </c>
      <c r="E81" s="3">
        <f>$D81*$A$14</f>
        <v>0.27407407407407408</v>
      </c>
      <c r="F81" s="13">
        <f>AVERAGE(G80,0)</f>
        <v>0.32685603400974428</v>
      </c>
      <c r="G81" s="13">
        <f>(0.5*H80)+(0.711*F80)</f>
        <v>0.68846444104997429</v>
      </c>
      <c r="H81" s="13">
        <f t="shared" ref="H81:AB81" si="152">AVERAGE(I80,G80)</f>
        <v>0.83219374116207923</v>
      </c>
      <c r="I81" s="13">
        <f t="shared" si="152"/>
        <v>1.0547933618181087</v>
      </c>
      <c r="J81" s="13">
        <f t="shared" si="152"/>
        <v>1.1588301346232395</v>
      </c>
      <c r="K81" s="13">
        <f t="shared" si="152"/>
        <v>1.3524770916616915</v>
      </c>
      <c r="L81" s="13">
        <f t="shared" si="152"/>
        <v>1.4137735358157264</v>
      </c>
      <c r="M81" s="13">
        <f t="shared" si="152"/>
        <v>1.5625866323173088</v>
      </c>
      <c r="N81" s="13">
        <f t="shared" si="152"/>
        <v>1.5837042235974077</v>
      </c>
      <c r="O81" s="13">
        <f t="shared" si="152"/>
        <v>1.6860944150459103</v>
      </c>
      <c r="P81" s="13">
        <f t="shared" si="152"/>
        <v>1.6694813668803592</v>
      </c>
      <c r="Q81" s="13">
        <f t="shared" si="152"/>
        <v>1.7355414056733589</v>
      </c>
      <c r="R81" s="13">
        <f t="shared" si="152"/>
        <v>1.6789858687584232</v>
      </c>
      <c r="S81" s="13">
        <f t="shared" si="152"/>
        <v>1.7255906321465553</v>
      </c>
      <c r="T81" s="13">
        <f t="shared" si="152"/>
        <v>1.6220642854978353</v>
      </c>
      <c r="U81" s="13">
        <f t="shared" si="152"/>
        <v>1.6689440353157043</v>
      </c>
      <c r="V81" s="13">
        <f t="shared" si="152"/>
        <v>1.5110655142201144</v>
      </c>
      <c r="W81" s="13">
        <f t="shared" si="152"/>
        <v>1.5785939885651032</v>
      </c>
      <c r="X81" s="13">
        <f t="shared" si="152"/>
        <v>1.3653080645562206</v>
      </c>
      <c r="Y81" s="13">
        <f t="shared" si="152"/>
        <v>1.4727083039704083</v>
      </c>
      <c r="Z81" s="13">
        <f t="shared" si="152"/>
        <v>1.2143600402022754</v>
      </c>
      <c r="AA81" s="13">
        <f t="shared" si="152"/>
        <v>1.3768253908979136</v>
      </c>
      <c r="AB81" s="13">
        <f t="shared" si="152"/>
        <v>1.0954199716697022</v>
      </c>
      <c r="AC81" s="13">
        <f>AVERAGE(AB80,AD80)</f>
        <v>1.3200745323832268</v>
      </c>
      <c r="AD81" s="13">
        <f>AVERAGE(AE80,AC80)</f>
        <v>1.0441786926746095</v>
      </c>
      <c r="AE81" s="13">
        <f>(0.5*AD80)+(0.5*AF80)</f>
        <v>1.3051253768331514</v>
      </c>
      <c r="AF81" s="13">
        <f t="shared" ref="AF81:BB81" si="153">AVERAGE(AG80,AE80)</f>
        <v>1.0441786926746095</v>
      </c>
      <c r="AG81" s="13">
        <f t="shared" si="153"/>
        <v>1.3200745323832268</v>
      </c>
      <c r="AH81" s="13">
        <f t="shared" si="153"/>
        <v>1.0954199716697022</v>
      </c>
      <c r="AI81" s="13">
        <f t="shared" si="153"/>
        <v>1.3768253908979136</v>
      </c>
      <c r="AJ81" s="13">
        <f t="shared" si="153"/>
        <v>1.2143600402022754</v>
      </c>
      <c r="AK81" s="13">
        <f t="shared" si="153"/>
        <v>1.4727083039704083</v>
      </c>
      <c r="AL81" s="13">
        <f t="shared" si="153"/>
        <v>1.3653080645562206</v>
      </c>
      <c r="AM81" s="13">
        <f t="shared" si="153"/>
        <v>1.5785939885651032</v>
      </c>
      <c r="AN81" s="13">
        <f t="shared" si="153"/>
        <v>1.5110655142201144</v>
      </c>
      <c r="AO81" s="13">
        <f t="shared" si="153"/>
        <v>1.6689440353157043</v>
      </c>
      <c r="AP81" s="13">
        <f t="shared" si="153"/>
        <v>1.6220642854978353</v>
      </c>
      <c r="AQ81" s="13">
        <f t="shared" si="153"/>
        <v>1.7255906321465553</v>
      </c>
      <c r="AR81" s="13">
        <f t="shared" si="153"/>
        <v>1.6789858687584232</v>
      </c>
      <c r="AS81" s="13">
        <f t="shared" si="153"/>
        <v>1.7355414056733589</v>
      </c>
      <c r="AT81" s="13">
        <f t="shared" si="153"/>
        <v>1.6694813668803592</v>
      </c>
      <c r="AU81" s="13">
        <f t="shared" si="153"/>
        <v>1.6860944150459103</v>
      </c>
      <c r="AV81" s="13">
        <f t="shared" si="153"/>
        <v>1.5837042235974077</v>
      </c>
      <c r="AW81" s="13">
        <f t="shared" si="153"/>
        <v>1.5625866323173088</v>
      </c>
      <c r="AX81" s="13">
        <f t="shared" si="153"/>
        <v>1.4137735358157264</v>
      </c>
      <c r="AY81" s="13">
        <f t="shared" si="153"/>
        <v>1.3524770916616915</v>
      </c>
      <c r="AZ81" s="13">
        <f t="shared" si="153"/>
        <v>1.1588301346232395</v>
      </c>
      <c r="BA81" s="13">
        <f t="shared" si="153"/>
        <v>1.0547933618181087</v>
      </c>
      <c r="BB81" s="13">
        <f t="shared" si="153"/>
        <v>0.83219374116207923</v>
      </c>
      <c r="BC81" s="13">
        <f>(0.711*BD80)+(0.5*BB80)</f>
        <v>0.68846444104997429</v>
      </c>
      <c r="BD81" s="13">
        <f>AVERAGE(0,BC80)</f>
        <v>0.32685603400974428</v>
      </c>
      <c r="BE81" s="13"/>
      <c r="BF81"/>
      <c r="BG81" s="13">
        <f t="shared" si="11"/>
        <v>1.1686328455761135</v>
      </c>
      <c r="BH81" s="13"/>
      <c r="BI81" s="13">
        <f>E81</f>
        <v>0.27407407407407408</v>
      </c>
      <c r="BJ81"/>
      <c r="BK81"/>
      <c r="BL81"/>
      <c r="BM81" s="14"/>
      <c r="BN81"/>
      <c r="BO81"/>
    </row>
    <row r="82" spans="2:67" s="15" customFormat="1" x14ac:dyDescent="0.15">
      <c r="B82"/>
      <c r="C82"/>
      <c r="E82" s="16"/>
      <c r="F82" s="17">
        <f t="shared" ref="F82:AD82" si="154">F81-((($C$7*F81)/($C$8+F81))*$A$14)</f>
        <v>0.31685953789805182</v>
      </c>
      <c r="G82" s="17">
        <f t="shared" si="154"/>
        <v>0.67259357920804386</v>
      </c>
      <c r="H82" s="17">
        <f t="shared" si="154"/>
        <v>0.81471984921063734</v>
      </c>
      <c r="I82" s="17">
        <f t="shared" si="154"/>
        <v>1.0353324735450002</v>
      </c>
      <c r="J82" s="17">
        <f t="shared" si="154"/>
        <v>1.1385970335700879</v>
      </c>
      <c r="K82" s="17">
        <f t="shared" si="154"/>
        <v>1.3310072928446366</v>
      </c>
      <c r="L82" s="17">
        <f t="shared" si="154"/>
        <v>1.3919577688255813</v>
      </c>
      <c r="M82" s="17">
        <f t="shared" si="154"/>
        <v>1.5400062715941862</v>
      </c>
      <c r="N82" s="17">
        <f t="shared" si="154"/>
        <v>1.5610231621434587</v>
      </c>
      <c r="O82" s="17">
        <f t="shared" si="154"/>
        <v>1.6629495516545765</v>
      </c>
      <c r="P82" s="17">
        <f t="shared" si="154"/>
        <v>1.6464091211939027</v>
      </c>
      <c r="Q82" s="17">
        <f t="shared" si="154"/>
        <v>1.7121860792950667</v>
      </c>
      <c r="R82" s="17">
        <f t="shared" si="154"/>
        <v>1.6558719576080265</v>
      </c>
      <c r="S82" s="17">
        <f t="shared" si="154"/>
        <v>1.7022769919665053</v>
      </c>
      <c r="T82" s="17">
        <f t="shared" si="154"/>
        <v>1.5992048307287168</v>
      </c>
      <c r="U82" s="17">
        <f t="shared" si="154"/>
        <v>1.6458741548211688</v>
      </c>
      <c r="V82" s="17">
        <f t="shared" si="154"/>
        <v>1.4887386250027042</v>
      </c>
      <c r="W82" s="17">
        <f t="shared" si="154"/>
        <v>1.5559371302443372</v>
      </c>
      <c r="X82" s="17">
        <f t="shared" si="154"/>
        <v>1.3437642093416287</v>
      </c>
      <c r="Y82" s="17">
        <f t="shared" si="154"/>
        <v>1.4505776520617122</v>
      </c>
      <c r="Z82" s="17">
        <f t="shared" si="154"/>
        <v>1.1937477458586889</v>
      </c>
      <c r="AA82" s="17">
        <f t="shared" si="154"/>
        <v>1.3552158116731712</v>
      </c>
      <c r="AB82" s="17">
        <f t="shared" si="154"/>
        <v>1.0756473366563786</v>
      </c>
      <c r="AC82" s="17">
        <f t="shared" si="154"/>
        <v>1.2987957792653899</v>
      </c>
      <c r="AD82" s="17">
        <f t="shared" si="154"/>
        <v>1.0248015436303703</v>
      </c>
      <c r="AE82" s="17">
        <f>AE81</f>
        <v>1.3051253768331514</v>
      </c>
      <c r="AF82" s="17">
        <f t="shared" ref="AF82:BD82" si="155">AF81-((($C$7*AF81)/($C$8+AF81))*$A$14)</f>
        <v>1.0248015436303703</v>
      </c>
      <c r="AG82" s="17">
        <f t="shared" si="155"/>
        <v>1.2987957792653899</v>
      </c>
      <c r="AH82" s="17">
        <f t="shared" si="155"/>
        <v>1.0756473366563786</v>
      </c>
      <c r="AI82" s="17">
        <f t="shared" si="155"/>
        <v>1.3552158116731712</v>
      </c>
      <c r="AJ82" s="17">
        <f t="shared" si="155"/>
        <v>1.1937477458586889</v>
      </c>
      <c r="AK82" s="17">
        <f t="shared" si="155"/>
        <v>1.4505776520617122</v>
      </c>
      <c r="AL82" s="17">
        <f t="shared" si="155"/>
        <v>1.3437642093416287</v>
      </c>
      <c r="AM82" s="17">
        <f t="shared" si="155"/>
        <v>1.5559371302443372</v>
      </c>
      <c r="AN82" s="17">
        <f t="shared" si="155"/>
        <v>1.4887386250027042</v>
      </c>
      <c r="AO82" s="17">
        <f t="shared" si="155"/>
        <v>1.6458741548211688</v>
      </c>
      <c r="AP82" s="17">
        <f t="shared" si="155"/>
        <v>1.5992048307287168</v>
      </c>
      <c r="AQ82" s="17">
        <f t="shared" si="155"/>
        <v>1.7022769919665053</v>
      </c>
      <c r="AR82" s="17">
        <f t="shared" si="155"/>
        <v>1.6558719576080265</v>
      </c>
      <c r="AS82" s="17">
        <f t="shared" si="155"/>
        <v>1.7121860792950667</v>
      </c>
      <c r="AT82" s="17">
        <f t="shared" si="155"/>
        <v>1.6464091211939027</v>
      </c>
      <c r="AU82" s="17">
        <f t="shared" si="155"/>
        <v>1.6629495516545765</v>
      </c>
      <c r="AV82" s="17">
        <f t="shared" si="155"/>
        <v>1.5610231621434587</v>
      </c>
      <c r="AW82" s="17">
        <f t="shared" si="155"/>
        <v>1.5400062715941862</v>
      </c>
      <c r="AX82" s="17">
        <f t="shared" si="155"/>
        <v>1.3919577688255813</v>
      </c>
      <c r="AY82" s="17">
        <f t="shared" si="155"/>
        <v>1.3310072928446366</v>
      </c>
      <c r="AZ82" s="17">
        <f t="shared" si="155"/>
        <v>1.1385970335700879</v>
      </c>
      <c r="BA82" s="17">
        <f t="shared" si="155"/>
        <v>1.0353324735450002</v>
      </c>
      <c r="BB82" s="17">
        <f t="shared" si="155"/>
        <v>0.81471984921063734</v>
      </c>
      <c r="BC82" s="17">
        <f t="shared" si="155"/>
        <v>0.67259357920804386</v>
      </c>
      <c r="BD82" s="17">
        <f t="shared" si="155"/>
        <v>0.31685953789805182</v>
      </c>
      <c r="BE82" s="17"/>
      <c r="BF82"/>
      <c r="BG82" s="13">
        <f t="shared" si="11"/>
        <v>1.1649634602317609</v>
      </c>
      <c r="BH82" s="13"/>
      <c r="BI82" s="18">
        <f>E81</f>
        <v>0.27407407407407408</v>
      </c>
      <c r="BJ82"/>
      <c r="BK82"/>
      <c r="BL82"/>
      <c r="BM82" s="19"/>
      <c r="BN82"/>
      <c r="BO82"/>
    </row>
    <row r="83" spans="2:67" s="20" customFormat="1" x14ac:dyDescent="0.15">
      <c r="B83"/>
      <c r="C83"/>
      <c r="D83" s="20">
        <f>1+D81</f>
        <v>38</v>
      </c>
      <c r="E83" s="3">
        <f>$D83*$A$14</f>
        <v>0.2814814814814815</v>
      </c>
      <c r="F83" s="13">
        <f>AVERAGE(G82,0)</f>
        <v>0.33629678960402193</v>
      </c>
      <c r="G83" s="13">
        <f>(0.5*H82)+(0.711*F82)</f>
        <v>0.63264705605083349</v>
      </c>
      <c r="H83" s="13">
        <f t="shared" ref="H83:AB83" si="156">AVERAGE(I82,G82)</f>
        <v>0.85396302637652211</v>
      </c>
      <c r="I83" s="13">
        <f t="shared" si="156"/>
        <v>0.97665844139036262</v>
      </c>
      <c r="J83" s="13">
        <f t="shared" si="156"/>
        <v>1.1831698831948185</v>
      </c>
      <c r="K83" s="13">
        <f t="shared" si="156"/>
        <v>1.2652774011978347</v>
      </c>
      <c r="L83" s="13">
        <f t="shared" si="156"/>
        <v>1.4355067822194114</v>
      </c>
      <c r="M83" s="13">
        <f t="shared" si="156"/>
        <v>1.4764904654845199</v>
      </c>
      <c r="N83" s="13">
        <f t="shared" si="156"/>
        <v>1.6014779116243814</v>
      </c>
      <c r="O83" s="13">
        <f t="shared" si="156"/>
        <v>1.6037161416686807</v>
      </c>
      <c r="P83" s="13">
        <f t="shared" si="156"/>
        <v>1.6875678154748215</v>
      </c>
      <c r="Q83" s="13">
        <f t="shared" si="156"/>
        <v>1.6511405394009646</v>
      </c>
      <c r="R83" s="13">
        <f t="shared" si="156"/>
        <v>1.7072315356307861</v>
      </c>
      <c r="S83" s="13">
        <f t="shared" si="156"/>
        <v>1.6275383941683716</v>
      </c>
      <c r="T83" s="13">
        <f t="shared" si="156"/>
        <v>1.6740755733938371</v>
      </c>
      <c r="U83" s="13">
        <f t="shared" si="156"/>
        <v>1.5439717278657104</v>
      </c>
      <c r="V83" s="13">
        <f t="shared" si="156"/>
        <v>1.600905642532753</v>
      </c>
      <c r="W83" s="13">
        <f t="shared" si="156"/>
        <v>1.4162514171721665</v>
      </c>
      <c r="X83" s="13">
        <f t="shared" si="156"/>
        <v>1.5032573911530247</v>
      </c>
      <c r="Y83" s="13">
        <f t="shared" si="156"/>
        <v>1.2687559776001587</v>
      </c>
      <c r="Z83" s="13">
        <f t="shared" si="156"/>
        <v>1.4028967318674417</v>
      </c>
      <c r="AA83" s="13">
        <f t="shared" si="156"/>
        <v>1.1346975412575337</v>
      </c>
      <c r="AB83" s="13">
        <f t="shared" si="156"/>
        <v>1.3270057954692804</v>
      </c>
      <c r="AC83" s="13">
        <f>AVERAGE(AB82,AD82)</f>
        <v>1.0502244401433745</v>
      </c>
      <c r="AD83" s="13">
        <f>AVERAGE(AE82,AC82)</f>
        <v>1.3019605780492707</v>
      </c>
      <c r="AE83" s="13">
        <f>(0.5*AD82)+(0.5*AF82)</f>
        <v>1.0248015436303703</v>
      </c>
      <c r="AF83" s="13">
        <f t="shared" ref="AF83:BB83" si="157">AVERAGE(AG82,AE82)</f>
        <v>1.3019605780492707</v>
      </c>
      <c r="AG83" s="13">
        <f t="shared" si="157"/>
        <v>1.0502244401433745</v>
      </c>
      <c r="AH83" s="13">
        <f t="shared" si="157"/>
        <v>1.3270057954692804</v>
      </c>
      <c r="AI83" s="13">
        <f t="shared" si="157"/>
        <v>1.1346975412575337</v>
      </c>
      <c r="AJ83" s="13">
        <f t="shared" si="157"/>
        <v>1.4028967318674417</v>
      </c>
      <c r="AK83" s="13">
        <f t="shared" si="157"/>
        <v>1.2687559776001587</v>
      </c>
      <c r="AL83" s="13">
        <f t="shared" si="157"/>
        <v>1.5032573911530247</v>
      </c>
      <c r="AM83" s="13">
        <f t="shared" si="157"/>
        <v>1.4162514171721665</v>
      </c>
      <c r="AN83" s="13">
        <f t="shared" si="157"/>
        <v>1.600905642532753</v>
      </c>
      <c r="AO83" s="13">
        <f t="shared" si="157"/>
        <v>1.5439717278657104</v>
      </c>
      <c r="AP83" s="13">
        <f t="shared" si="157"/>
        <v>1.6740755733938371</v>
      </c>
      <c r="AQ83" s="13">
        <f t="shared" si="157"/>
        <v>1.6275383941683716</v>
      </c>
      <c r="AR83" s="13">
        <f t="shared" si="157"/>
        <v>1.7072315356307861</v>
      </c>
      <c r="AS83" s="13">
        <f t="shared" si="157"/>
        <v>1.6511405394009646</v>
      </c>
      <c r="AT83" s="13">
        <f t="shared" si="157"/>
        <v>1.6875678154748215</v>
      </c>
      <c r="AU83" s="13">
        <f t="shared" si="157"/>
        <v>1.6037161416686807</v>
      </c>
      <c r="AV83" s="13">
        <f t="shared" si="157"/>
        <v>1.6014779116243814</v>
      </c>
      <c r="AW83" s="13">
        <f t="shared" si="157"/>
        <v>1.4764904654845199</v>
      </c>
      <c r="AX83" s="13">
        <f t="shared" si="157"/>
        <v>1.4355067822194114</v>
      </c>
      <c r="AY83" s="13">
        <f t="shared" si="157"/>
        <v>1.2652774011978347</v>
      </c>
      <c r="AZ83" s="13">
        <f t="shared" si="157"/>
        <v>1.1831698831948185</v>
      </c>
      <c r="BA83" s="13">
        <f t="shared" si="157"/>
        <v>0.97665844139036262</v>
      </c>
      <c r="BB83" s="13">
        <f t="shared" si="157"/>
        <v>0.85396302637652211</v>
      </c>
      <c r="BC83" s="13">
        <f>(0.711*BD82)+(0.5*BB82)</f>
        <v>0.63264705605083349</v>
      </c>
      <c r="BD83" s="13">
        <f>AVERAGE(BC82,0)</f>
        <v>0.33629678960402193</v>
      </c>
      <c r="BE83" s="13"/>
      <c r="BF83"/>
      <c r="BG83" s="13">
        <f t="shared" si="11"/>
        <v>1.1588799201007989</v>
      </c>
      <c r="BH83" s="13"/>
      <c r="BI83" s="13">
        <f>E83</f>
        <v>0.2814814814814815</v>
      </c>
      <c r="BJ83"/>
      <c r="BK83"/>
      <c r="BL83"/>
      <c r="BM83" s="14"/>
      <c r="BN83"/>
      <c r="BO83"/>
    </row>
    <row r="84" spans="2:67" s="15" customFormat="1" x14ac:dyDescent="0.15">
      <c r="B84"/>
      <c r="C84"/>
      <c r="E84" s="16"/>
      <c r="F84" s="17">
        <f t="shared" ref="F84:AD84" si="158">F83-((($C$7*F83)/($C$8+F83))*$A$14)</f>
        <v>0.32609854375583042</v>
      </c>
      <c r="G84" s="17">
        <f t="shared" si="158"/>
        <v>0.61748667021757808</v>
      </c>
      <c r="H84" s="17">
        <f t="shared" si="158"/>
        <v>0.83627093090728499</v>
      </c>
      <c r="I84" s="17">
        <f t="shared" si="158"/>
        <v>0.95783765296114509</v>
      </c>
      <c r="J84" s="17">
        <f t="shared" si="158"/>
        <v>1.1627679343139079</v>
      </c>
      <c r="K84" s="17">
        <f t="shared" si="158"/>
        <v>1.2443355069042976</v>
      </c>
      <c r="L84" s="17">
        <f t="shared" si="158"/>
        <v>1.413572945991052</v>
      </c>
      <c r="M84" s="17">
        <f t="shared" si="158"/>
        <v>1.4543401673721272</v>
      </c>
      <c r="N84" s="17">
        <f t="shared" si="158"/>
        <v>1.5787134791920252</v>
      </c>
      <c r="O84" s="17">
        <f t="shared" si="158"/>
        <v>1.5809412985188636</v>
      </c>
      <c r="P84" s="17">
        <f t="shared" si="158"/>
        <v>1.6644165588726136</v>
      </c>
      <c r="Q84" s="17">
        <f t="shared" si="158"/>
        <v>1.628149616408022</v>
      </c>
      <c r="R84" s="17">
        <f t="shared" si="158"/>
        <v>1.683995681552438</v>
      </c>
      <c r="S84" s="17">
        <f t="shared" si="158"/>
        <v>1.6046539455813658</v>
      </c>
      <c r="T84" s="17">
        <f t="shared" si="158"/>
        <v>1.6509831475069845</v>
      </c>
      <c r="U84" s="17">
        <f t="shared" si="158"/>
        <v>1.5214816512574385</v>
      </c>
      <c r="V84" s="17">
        <f t="shared" si="158"/>
        <v>1.5781438750474348</v>
      </c>
      <c r="W84" s="17">
        <f t="shared" si="158"/>
        <v>1.3944220706846786</v>
      </c>
      <c r="X84" s="17">
        <f t="shared" si="158"/>
        <v>1.4809699141923938</v>
      </c>
      <c r="Y84" s="17">
        <f t="shared" si="158"/>
        <v>1.2477921635298359</v>
      </c>
      <c r="Z84" s="17">
        <f t="shared" si="158"/>
        <v>1.3811409375427162</v>
      </c>
      <c r="AA84" s="17">
        <f t="shared" si="158"/>
        <v>1.1146360891296521</v>
      </c>
      <c r="AB84" s="17">
        <f t="shared" si="158"/>
        <v>1.3056856815467794</v>
      </c>
      <c r="AC84" s="17">
        <f t="shared" si="158"/>
        <v>1.0307994770737399</v>
      </c>
      <c r="AD84" s="17">
        <f t="shared" si="158"/>
        <v>1.2807912163093038</v>
      </c>
      <c r="AE84" s="17">
        <f>AE83</f>
        <v>1.0248015436303703</v>
      </c>
      <c r="AF84" s="17">
        <f t="shared" ref="AF84:BD84" si="159">AF83-((($C$7*AF83)/($C$8+AF83))*$A$14)</f>
        <v>1.2807912163093038</v>
      </c>
      <c r="AG84" s="17">
        <f t="shared" si="159"/>
        <v>1.0307994770737399</v>
      </c>
      <c r="AH84" s="17">
        <f t="shared" si="159"/>
        <v>1.3056856815467794</v>
      </c>
      <c r="AI84" s="17">
        <f t="shared" si="159"/>
        <v>1.1146360891296521</v>
      </c>
      <c r="AJ84" s="17">
        <f t="shared" si="159"/>
        <v>1.3811409375427162</v>
      </c>
      <c r="AK84" s="17">
        <f t="shared" si="159"/>
        <v>1.2477921635298359</v>
      </c>
      <c r="AL84" s="17">
        <f t="shared" si="159"/>
        <v>1.4809699141923938</v>
      </c>
      <c r="AM84" s="17">
        <f t="shared" si="159"/>
        <v>1.3944220706846786</v>
      </c>
      <c r="AN84" s="17">
        <f t="shared" si="159"/>
        <v>1.5781438750474348</v>
      </c>
      <c r="AO84" s="17">
        <f t="shared" si="159"/>
        <v>1.5214816512574385</v>
      </c>
      <c r="AP84" s="17">
        <f t="shared" si="159"/>
        <v>1.6509831475069845</v>
      </c>
      <c r="AQ84" s="17">
        <f t="shared" si="159"/>
        <v>1.6046539455813658</v>
      </c>
      <c r="AR84" s="17">
        <f t="shared" si="159"/>
        <v>1.683995681552438</v>
      </c>
      <c r="AS84" s="17">
        <f t="shared" si="159"/>
        <v>1.628149616408022</v>
      </c>
      <c r="AT84" s="17">
        <f t="shared" si="159"/>
        <v>1.6644165588726136</v>
      </c>
      <c r="AU84" s="17">
        <f t="shared" si="159"/>
        <v>1.5809412985188636</v>
      </c>
      <c r="AV84" s="17">
        <f t="shared" si="159"/>
        <v>1.5787134791920252</v>
      </c>
      <c r="AW84" s="17">
        <f t="shared" si="159"/>
        <v>1.4543401673721272</v>
      </c>
      <c r="AX84" s="17">
        <f t="shared" si="159"/>
        <v>1.413572945991052</v>
      </c>
      <c r="AY84" s="17">
        <f t="shared" si="159"/>
        <v>1.2443355069042976</v>
      </c>
      <c r="AZ84" s="17">
        <f t="shared" si="159"/>
        <v>1.1627679343139079</v>
      </c>
      <c r="BA84" s="17">
        <f t="shared" si="159"/>
        <v>0.95783765296114509</v>
      </c>
      <c r="BB84" s="17">
        <f t="shared" si="159"/>
        <v>0.83627093090728499</v>
      </c>
      <c r="BC84" s="17">
        <f t="shared" si="159"/>
        <v>0.61748667021757808</v>
      </c>
      <c r="BD84" s="17">
        <f t="shared" si="159"/>
        <v>0.32609854375583042</v>
      </c>
      <c r="BE84" s="17"/>
      <c r="BF84"/>
      <c r="BG84" s="13">
        <f t="shared" si="11"/>
        <v>1.1527963799698371</v>
      </c>
      <c r="BH84" s="13"/>
      <c r="BI84" s="18">
        <f>E83</f>
        <v>0.2814814814814815</v>
      </c>
      <c r="BJ84"/>
      <c r="BK84"/>
      <c r="BL84"/>
      <c r="BM84" s="19"/>
      <c r="BN84"/>
      <c r="BO84"/>
    </row>
    <row r="85" spans="2:67" s="20" customFormat="1" x14ac:dyDescent="0.15">
      <c r="B85"/>
      <c r="C85"/>
      <c r="D85" s="20">
        <f>1+D83</f>
        <v>39</v>
      </c>
      <c r="E85" s="3">
        <f>$D85*$A$14</f>
        <v>0.28888888888888892</v>
      </c>
      <c r="F85" s="13">
        <f>AVERAGE(G84,0)</f>
        <v>0.30874333510878904</v>
      </c>
      <c r="G85" s="13">
        <f>(0.5*H84)+(0.711*F84)</f>
        <v>0.64999153006403787</v>
      </c>
      <c r="H85" s="13">
        <f t="shared" ref="H85:AB85" si="160">AVERAGE(I84,G84)</f>
        <v>0.78766216158936153</v>
      </c>
      <c r="I85" s="13">
        <f t="shared" si="160"/>
        <v>0.9995194326105965</v>
      </c>
      <c r="J85" s="13">
        <f t="shared" si="160"/>
        <v>1.1010865799327214</v>
      </c>
      <c r="K85" s="13">
        <f t="shared" si="160"/>
        <v>1.2881704401524798</v>
      </c>
      <c r="L85" s="13">
        <f t="shared" si="160"/>
        <v>1.3493378371382123</v>
      </c>
      <c r="M85" s="13">
        <f t="shared" si="160"/>
        <v>1.4961432125915386</v>
      </c>
      <c r="N85" s="13">
        <f t="shared" si="160"/>
        <v>1.5176407329454955</v>
      </c>
      <c r="O85" s="13">
        <f t="shared" si="160"/>
        <v>1.6215650190323194</v>
      </c>
      <c r="P85" s="13">
        <f t="shared" si="160"/>
        <v>1.6045454574634428</v>
      </c>
      <c r="Q85" s="13">
        <f t="shared" si="160"/>
        <v>1.6742061202125258</v>
      </c>
      <c r="R85" s="13">
        <f t="shared" si="160"/>
        <v>1.616401780994694</v>
      </c>
      <c r="S85" s="13">
        <f t="shared" si="160"/>
        <v>1.6674894145297112</v>
      </c>
      <c r="T85" s="13">
        <f t="shared" si="160"/>
        <v>1.5630677984194021</v>
      </c>
      <c r="U85" s="13">
        <f t="shared" si="160"/>
        <v>1.6145635112772097</v>
      </c>
      <c r="V85" s="13">
        <f t="shared" si="160"/>
        <v>1.4579518609710584</v>
      </c>
      <c r="W85" s="13">
        <f t="shared" si="160"/>
        <v>1.5295568946199143</v>
      </c>
      <c r="X85" s="13">
        <f t="shared" si="160"/>
        <v>1.3211071171072573</v>
      </c>
      <c r="Y85" s="13">
        <f t="shared" si="160"/>
        <v>1.431055425867555</v>
      </c>
      <c r="Z85" s="13">
        <f t="shared" si="160"/>
        <v>1.181214126329744</v>
      </c>
      <c r="AA85" s="13">
        <f t="shared" si="160"/>
        <v>1.3434133095447478</v>
      </c>
      <c r="AB85" s="13">
        <f t="shared" si="160"/>
        <v>1.0727177831016959</v>
      </c>
      <c r="AC85" s="13">
        <f>AVERAGE(AB84,AD84)</f>
        <v>1.2932384489280415</v>
      </c>
      <c r="AD85" s="13">
        <f>AVERAGE(AE84,AC84)</f>
        <v>1.0278005103520551</v>
      </c>
      <c r="AE85" s="13">
        <f>(0.5*AD84)+(0.5*AF84)</f>
        <v>1.2807912163093038</v>
      </c>
      <c r="AF85" s="13">
        <f t="shared" ref="AF85:BB85" si="161">AVERAGE(AG84,AE84)</f>
        <v>1.0278005103520551</v>
      </c>
      <c r="AG85" s="13">
        <f t="shared" si="161"/>
        <v>1.2932384489280415</v>
      </c>
      <c r="AH85" s="13">
        <f t="shared" si="161"/>
        <v>1.0727177831016959</v>
      </c>
      <c r="AI85" s="13">
        <f t="shared" si="161"/>
        <v>1.3434133095447478</v>
      </c>
      <c r="AJ85" s="13">
        <f t="shared" si="161"/>
        <v>1.181214126329744</v>
      </c>
      <c r="AK85" s="13">
        <f t="shared" si="161"/>
        <v>1.431055425867555</v>
      </c>
      <c r="AL85" s="13">
        <f t="shared" si="161"/>
        <v>1.3211071171072573</v>
      </c>
      <c r="AM85" s="13">
        <f t="shared" si="161"/>
        <v>1.5295568946199143</v>
      </c>
      <c r="AN85" s="13">
        <f t="shared" si="161"/>
        <v>1.4579518609710584</v>
      </c>
      <c r="AO85" s="13">
        <f t="shared" si="161"/>
        <v>1.6145635112772097</v>
      </c>
      <c r="AP85" s="13">
        <f t="shared" si="161"/>
        <v>1.5630677984194021</v>
      </c>
      <c r="AQ85" s="13">
        <f t="shared" si="161"/>
        <v>1.6674894145297112</v>
      </c>
      <c r="AR85" s="13">
        <f t="shared" si="161"/>
        <v>1.616401780994694</v>
      </c>
      <c r="AS85" s="13">
        <f t="shared" si="161"/>
        <v>1.6742061202125258</v>
      </c>
      <c r="AT85" s="13">
        <f t="shared" si="161"/>
        <v>1.6045454574634428</v>
      </c>
      <c r="AU85" s="13">
        <f t="shared" si="161"/>
        <v>1.6215650190323194</v>
      </c>
      <c r="AV85" s="13">
        <f t="shared" si="161"/>
        <v>1.5176407329454955</v>
      </c>
      <c r="AW85" s="13">
        <f t="shared" si="161"/>
        <v>1.4961432125915386</v>
      </c>
      <c r="AX85" s="13">
        <f t="shared" si="161"/>
        <v>1.3493378371382123</v>
      </c>
      <c r="AY85" s="13">
        <f t="shared" si="161"/>
        <v>1.2881704401524798</v>
      </c>
      <c r="AZ85" s="13">
        <f t="shared" si="161"/>
        <v>1.1010865799327214</v>
      </c>
      <c r="BA85" s="13">
        <f t="shared" si="161"/>
        <v>0.9995194326105965</v>
      </c>
      <c r="BB85" s="13">
        <f t="shared" si="161"/>
        <v>0.78766216158936153</v>
      </c>
      <c r="BC85" s="13">
        <f>(0.711*BD84)+(0.5*BB84)</f>
        <v>0.64999153006403787</v>
      </c>
      <c r="BD85" s="13">
        <f>AVERAGE(0,BC84)</f>
        <v>0.30874333510878904</v>
      </c>
      <c r="BE85" s="13"/>
      <c r="BF85"/>
      <c r="BG85" s="13">
        <f t="shared" si="11"/>
        <v>1.1487346186096214</v>
      </c>
      <c r="BH85" s="13"/>
      <c r="BI85" s="13">
        <f>E85</f>
        <v>0.28888888888888892</v>
      </c>
      <c r="BJ85"/>
      <c r="BK85"/>
      <c r="BL85"/>
      <c r="BM85" s="14"/>
      <c r="BN85"/>
      <c r="BO85"/>
    </row>
    <row r="86" spans="2:67" s="15" customFormat="1" x14ac:dyDescent="0.15">
      <c r="B86"/>
      <c r="C86"/>
      <c r="E86" s="16"/>
      <c r="F86" s="17">
        <f t="shared" ref="F86:AD86" si="162">F85-((($C$7*F85)/($C$8+F85))*$A$14)</f>
        <v>0.29914370468780921</v>
      </c>
      <c r="G86" s="17">
        <f t="shared" si="162"/>
        <v>0.63460443404417477</v>
      </c>
      <c r="H86" s="17">
        <f t="shared" si="162"/>
        <v>0.77065350790316201</v>
      </c>
      <c r="I86" s="17">
        <f t="shared" si="162"/>
        <v>0.98050554429011705</v>
      </c>
      <c r="J86" s="17">
        <f t="shared" si="162"/>
        <v>1.0812715325140758</v>
      </c>
      <c r="K86" s="17">
        <f t="shared" si="162"/>
        <v>1.2670856426651114</v>
      </c>
      <c r="L86" s="17">
        <f t="shared" si="162"/>
        <v>1.3278862930176745</v>
      </c>
      <c r="M86" s="17">
        <f t="shared" si="162"/>
        <v>1.4738918805568828</v>
      </c>
      <c r="N86" s="17">
        <f t="shared" si="162"/>
        <v>1.4952808624403509</v>
      </c>
      <c r="O86" s="17">
        <f t="shared" si="162"/>
        <v>1.5987078494960369</v>
      </c>
      <c r="P86" s="17">
        <f t="shared" si="162"/>
        <v>1.5817667618652496</v>
      </c>
      <c r="Q86" s="17">
        <f t="shared" si="162"/>
        <v>1.6511131219985085</v>
      </c>
      <c r="R86" s="17">
        <f t="shared" si="162"/>
        <v>1.593568300375017</v>
      </c>
      <c r="S86" s="17">
        <f t="shared" si="162"/>
        <v>1.6444259421036058</v>
      </c>
      <c r="T86" s="17">
        <f t="shared" si="162"/>
        <v>1.5404851230131729</v>
      </c>
      <c r="U86" s="17">
        <f t="shared" si="162"/>
        <v>1.5917384892923012</v>
      </c>
      <c r="V86" s="17">
        <f t="shared" si="162"/>
        <v>1.4358984954516996</v>
      </c>
      <c r="W86" s="17">
        <f t="shared" si="162"/>
        <v>1.5071377312226977</v>
      </c>
      <c r="X86" s="17">
        <f t="shared" si="162"/>
        <v>1.2998221849661897</v>
      </c>
      <c r="Y86" s="17">
        <f t="shared" si="162"/>
        <v>1.4091455833093345</v>
      </c>
      <c r="Z86" s="17">
        <f t="shared" si="162"/>
        <v>1.1608255899261948</v>
      </c>
      <c r="AA86" s="17">
        <f t="shared" si="162"/>
        <v>1.3219963634767848</v>
      </c>
      <c r="AB86" s="17">
        <f t="shared" si="162"/>
        <v>1.0531176670971893</v>
      </c>
      <c r="AC86" s="17">
        <f t="shared" si="162"/>
        <v>1.2721224425155295</v>
      </c>
      <c r="AD86" s="17">
        <f t="shared" si="162"/>
        <v>1.0085544981895074</v>
      </c>
      <c r="AE86" s="17">
        <f>AE85</f>
        <v>1.2807912163093038</v>
      </c>
      <c r="AF86" s="17">
        <f t="shared" ref="AF86:BD86" si="163">AF85-((($C$7*AF85)/($C$8+AF85))*$A$14)</f>
        <v>1.0085544981895074</v>
      </c>
      <c r="AG86" s="17">
        <f t="shared" si="163"/>
        <v>1.2721224425155295</v>
      </c>
      <c r="AH86" s="17">
        <f t="shared" si="163"/>
        <v>1.0531176670971893</v>
      </c>
      <c r="AI86" s="17">
        <f t="shared" si="163"/>
        <v>1.3219963634767848</v>
      </c>
      <c r="AJ86" s="17">
        <f t="shared" si="163"/>
        <v>1.1608255899261948</v>
      </c>
      <c r="AK86" s="17">
        <f t="shared" si="163"/>
        <v>1.4091455833093345</v>
      </c>
      <c r="AL86" s="17">
        <f t="shared" si="163"/>
        <v>1.2998221849661897</v>
      </c>
      <c r="AM86" s="17">
        <f t="shared" si="163"/>
        <v>1.5071377312226977</v>
      </c>
      <c r="AN86" s="17">
        <f t="shared" si="163"/>
        <v>1.4358984954516996</v>
      </c>
      <c r="AO86" s="17">
        <f t="shared" si="163"/>
        <v>1.5917384892923012</v>
      </c>
      <c r="AP86" s="17">
        <f t="shared" si="163"/>
        <v>1.5404851230131729</v>
      </c>
      <c r="AQ86" s="17">
        <f t="shared" si="163"/>
        <v>1.6444259421036058</v>
      </c>
      <c r="AR86" s="17">
        <f t="shared" si="163"/>
        <v>1.593568300375017</v>
      </c>
      <c r="AS86" s="17">
        <f t="shared" si="163"/>
        <v>1.6511131219985085</v>
      </c>
      <c r="AT86" s="17">
        <f t="shared" si="163"/>
        <v>1.5817667618652496</v>
      </c>
      <c r="AU86" s="17">
        <f t="shared" si="163"/>
        <v>1.5987078494960369</v>
      </c>
      <c r="AV86" s="17">
        <f t="shared" si="163"/>
        <v>1.4952808624403509</v>
      </c>
      <c r="AW86" s="17">
        <f t="shared" si="163"/>
        <v>1.4738918805568828</v>
      </c>
      <c r="AX86" s="17">
        <f t="shared" si="163"/>
        <v>1.3278862930176745</v>
      </c>
      <c r="AY86" s="17">
        <f t="shared" si="163"/>
        <v>1.2670856426651114</v>
      </c>
      <c r="AZ86" s="17">
        <f t="shared" si="163"/>
        <v>1.0812715325140758</v>
      </c>
      <c r="BA86" s="17">
        <f t="shared" si="163"/>
        <v>0.98050554429011705</v>
      </c>
      <c r="BB86" s="17">
        <f t="shared" si="163"/>
        <v>0.77065350790316201</v>
      </c>
      <c r="BC86" s="17">
        <f t="shared" si="163"/>
        <v>0.63460443404417477</v>
      </c>
      <c r="BD86" s="17">
        <f t="shared" si="163"/>
        <v>0.29914370468780921</v>
      </c>
      <c r="BE86" s="17"/>
      <c r="BF86"/>
      <c r="BG86" s="13">
        <f t="shared" si="11"/>
        <v>1.1446728572494056</v>
      </c>
      <c r="BH86" s="13"/>
      <c r="BI86" s="18">
        <f>E85</f>
        <v>0.28888888888888892</v>
      </c>
      <c r="BJ86"/>
      <c r="BK86"/>
      <c r="BL86"/>
      <c r="BM86" s="19"/>
      <c r="BN86"/>
      <c r="BO86"/>
    </row>
    <row r="87" spans="2:67" s="20" customFormat="1" x14ac:dyDescent="0.15">
      <c r="B87"/>
      <c r="C87"/>
      <c r="D87" s="20">
        <f>1+D85</f>
        <v>40</v>
      </c>
      <c r="E87" s="3">
        <f>$D87*$A$14</f>
        <v>0.29629629629629628</v>
      </c>
      <c r="F87" s="13">
        <f>AVERAGE(G86,0)</f>
        <v>0.31730221702208738</v>
      </c>
      <c r="G87" s="13">
        <f>(0.5*H86)+(0.711*F86)</f>
        <v>0.5980179279846134</v>
      </c>
      <c r="H87" s="13">
        <f t="shared" ref="H87:AB87" si="164">AVERAGE(I86,G86)</f>
        <v>0.80755498916714585</v>
      </c>
      <c r="I87" s="13">
        <f t="shared" si="164"/>
        <v>0.92596252020861891</v>
      </c>
      <c r="J87" s="13">
        <f t="shared" si="164"/>
        <v>1.1237955934776143</v>
      </c>
      <c r="K87" s="13">
        <f t="shared" si="164"/>
        <v>1.204578912765875</v>
      </c>
      <c r="L87" s="13">
        <f t="shared" si="164"/>
        <v>1.3704887616109971</v>
      </c>
      <c r="M87" s="13">
        <f t="shared" si="164"/>
        <v>1.4115835777290127</v>
      </c>
      <c r="N87" s="13">
        <f t="shared" si="164"/>
        <v>1.5362998650264599</v>
      </c>
      <c r="O87" s="13">
        <f t="shared" si="164"/>
        <v>1.5385238121528002</v>
      </c>
      <c r="P87" s="13">
        <f t="shared" si="164"/>
        <v>1.6249104857472727</v>
      </c>
      <c r="Q87" s="13">
        <f t="shared" si="164"/>
        <v>1.5876675311201334</v>
      </c>
      <c r="R87" s="13">
        <f t="shared" si="164"/>
        <v>1.6477695320510573</v>
      </c>
      <c r="S87" s="13">
        <f t="shared" si="164"/>
        <v>1.567026711694095</v>
      </c>
      <c r="T87" s="13">
        <f t="shared" si="164"/>
        <v>1.6180822156979535</v>
      </c>
      <c r="U87" s="13">
        <f t="shared" si="164"/>
        <v>1.4881918092324362</v>
      </c>
      <c r="V87" s="13">
        <f t="shared" si="164"/>
        <v>1.5494381102574994</v>
      </c>
      <c r="W87" s="13">
        <f t="shared" si="164"/>
        <v>1.3678603402089446</v>
      </c>
      <c r="X87" s="13">
        <f t="shared" si="164"/>
        <v>1.4581416572660162</v>
      </c>
      <c r="Y87" s="13">
        <f t="shared" si="164"/>
        <v>1.2303238874461924</v>
      </c>
      <c r="Z87" s="13">
        <f t="shared" si="164"/>
        <v>1.3655709733930597</v>
      </c>
      <c r="AA87" s="13">
        <f t="shared" si="164"/>
        <v>1.1069716285116922</v>
      </c>
      <c r="AB87" s="13">
        <f t="shared" si="164"/>
        <v>1.2970594029961573</v>
      </c>
      <c r="AC87" s="13">
        <f>AVERAGE(AB86,AD86)</f>
        <v>1.0308360826433485</v>
      </c>
      <c r="AD87" s="13">
        <f>AVERAGE(AE86,AC86)</f>
        <v>1.2764568294124166</v>
      </c>
      <c r="AE87" s="13">
        <f>(0.5*AD86)+(0.5*AF86)</f>
        <v>1.0085544981895074</v>
      </c>
      <c r="AF87" s="13">
        <f t="shared" ref="AF87:BB87" si="165">AVERAGE(AG86,AE86)</f>
        <v>1.2764568294124166</v>
      </c>
      <c r="AG87" s="13">
        <f t="shared" si="165"/>
        <v>1.0308360826433485</v>
      </c>
      <c r="AH87" s="13">
        <f t="shared" si="165"/>
        <v>1.2970594029961573</v>
      </c>
      <c r="AI87" s="13">
        <f t="shared" si="165"/>
        <v>1.1069716285116922</v>
      </c>
      <c r="AJ87" s="13">
        <f t="shared" si="165"/>
        <v>1.3655709733930597</v>
      </c>
      <c r="AK87" s="13">
        <f t="shared" si="165"/>
        <v>1.2303238874461924</v>
      </c>
      <c r="AL87" s="13">
        <f t="shared" si="165"/>
        <v>1.4581416572660162</v>
      </c>
      <c r="AM87" s="13">
        <f t="shared" si="165"/>
        <v>1.3678603402089446</v>
      </c>
      <c r="AN87" s="13">
        <f t="shared" si="165"/>
        <v>1.5494381102574994</v>
      </c>
      <c r="AO87" s="13">
        <f t="shared" si="165"/>
        <v>1.4881918092324362</v>
      </c>
      <c r="AP87" s="13">
        <f t="shared" si="165"/>
        <v>1.6180822156979535</v>
      </c>
      <c r="AQ87" s="13">
        <f t="shared" si="165"/>
        <v>1.567026711694095</v>
      </c>
      <c r="AR87" s="13">
        <f t="shared" si="165"/>
        <v>1.6477695320510573</v>
      </c>
      <c r="AS87" s="13">
        <f t="shared" si="165"/>
        <v>1.5876675311201334</v>
      </c>
      <c r="AT87" s="13">
        <f t="shared" si="165"/>
        <v>1.6249104857472727</v>
      </c>
      <c r="AU87" s="13">
        <f t="shared" si="165"/>
        <v>1.5385238121528002</v>
      </c>
      <c r="AV87" s="13">
        <f t="shared" si="165"/>
        <v>1.5362998650264599</v>
      </c>
      <c r="AW87" s="13">
        <f t="shared" si="165"/>
        <v>1.4115835777290127</v>
      </c>
      <c r="AX87" s="13">
        <f t="shared" si="165"/>
        <v>1.3704887616109971</v>
      </c>
      <c r="AY87" s="13">
        <f t="shared" si="165"/>
        <v>1.204578912765875</v>
      </c>
      <c r="AZ87" s="13">
        <f t="shared" si="165"/>
        <v>1.1237955934776143</v>
      </c>
      <c r="BA87" s="13">
        <f t="shared" si="165"/>
        <v>0.92596252020861891</v>
      </c>
      <c r="BB87" s="13">
        <f t="shared" si="165"/>
        <v>0.80755498916714585</v>
      </c>
      <c r="BC87" s="13">
        <f>(0.711*BD86)+(0.5*BB86)</f>
        <v>0.5980179279846134</v>
      </c>
      <c r="BD87" s="13">
        <f>AVERAGE(BC86,0)</f>
        <v>0.31730221702208738</v>
      </c>
      <c r="BE87" s="13"/>
      <c r="BF87"/>
      <c r="BG87" s="13">
        <f t="shared" si="11"/>
        <v>1.1383362414894158</v>
      </c>
      <c r="BH87" s="13"/>
      <c r="BI87" s="13">
        <f>E87</f>
        <v>0.29629629629629628</v>
      </c>
      <c r="BJ87"/>
      <c r="BK87"/>
      <c r="BL87"/>
      <c r="BM87" s="14"/>
      <c r="BN87"/>
      <c r="BO87"/>
    </row>
    <row r="88" spans="2:67" s="15" customFormat="1" x14ac:dyDescent="0.15">
      <c r="B88"/>
      <c r="C88"/>
      <c r="E88" s="16"/>
      <c r="F88" s="17">
        <f t="shared" ref="F88:AD88" si="166">F87-((($C$7*F87)/($C$8+F87))*$A$14)</f>
        <v>0.3075134209399597</v>
      </c>
      <c r="G88" s="17">
        <f t="shared" si="166"/>
        <v>0.58332725241953276</v>
      </c>
      <c r="H88" s="17">
        <f t="shared" si="166"/>
        <v>0.79033528210688742</v>
      </c>
      <c r="I88" s="17">
        <f t="shared" si="166"/>
        <v>0.90758840841943589</v>
      </c>
      <c r="J88" s="17">
        <f t="shared" si="166"/>
        <v>1.103813111076404</v>
      </c>
      <c r="K88" s="17">
        <f t="shared" si="166"/>
        <v>1.1840318704504931</v>
      </c>
      <c r="L88" s="17">
        <f t="shared" si="166"/>
        <v>1.3489152554616655</v>
      </c>
      <c r="M88" s="17">
        <f t="shared" si="166"/>
        <v>1.3897798378966009</v>
      </c>
      <c r="N88" s="17">
        <f t="shared" si="166"/>
        <v>1.5138474199798848</v>
      </c>
      <c r="O88" s="17">
        <f t="shared" si="166"/>
        <v>1.5160604327013794</v>
      </c>
      <c r="P88" s="17">
        <f t="shared" si="166"/>
        <v>1.6020380215279046</v>
      </c>
      <c r="Q88" s="17">
        <f t="shared" si="166"/>
        <v>1.5649677705553351</v>
      </c>
      <c r="R88" s="17">
        <f t="shared" si="166"/>
        <v>1.6247936896786295</v>
      </c>
      <c r="S88" s="17">
        <f t="shared" si="166"/>
        <v>1.5444250276877491</v>
      </c>
      <c r="T88" s="17">
        <f t="shared" si="166"/>
        <v>1.5952410140530044</v>
      </c>
      <c r="U88" s="17">
        <f t="shared" si="166"/>
        <v>1.4659811441342654</v>
      </c>
      <c r="V88" s="17">
        <f t="shared" si="166"/>
        <v>1.5269213715078909</v>
      </c>
      <c r="W88" s="17">
        <f t="shared" si="166"/>
        <v>1.3463018595554621</v>
      </c>
      <c r="X88" s="17">
        <f t="shared" si="166"/>
        <v>1.436087291225093</v>
      </c>
      <c r="Y88" s="17">
        <f t="shared" si="166"/>
        <v>1.2096064586638426</v>
      </c>
      <c r="Z88" s="17">
        <f t="shared" si="166"/>
        <v>1.344025610010656</v>
      </c>
      <c r="AA88" s="17">
        <f t="shared" si="166"/>
        <v>1.087112803394042</v>
      </c>
      <c r="AB88" s="17">
        <f t="shared" si="166"/>
        <v>1.2759199677494135</v>
      </c>
      <c r="AC88" s="17">
        <f t="shared" si="166"/>
        <v>1.0115655861651431</v>
      </c>
      <c r="AD88" s="17">
        <f t="shared" si="166"/>
        <v>1.2554447532693447</v>
      </c>
      <c r="AE88" s="17">
        <f>AE87</f>
        <v>1.0085544981895074</v>
      </c>
      <c r="AF88" s="17">
        <f t="shared" ref="AF88:BD88" si="167">AF87-((($C$7*AF87)/($C$8+AF87))*$A$14)</f>
        <v>1.2554447532693447</v>
      </c>
      <c r="AG88" s="17">
        <f t="shared" si="167"/>
        <v>1.0115655861651431</v>
      </c>
      <c r="AH88" s="17">
        <f t="shared" si="167"/>
        <v>1.2759199677494135</v>
      </c>
      <c r="AI88" s="17">
        <f t="shared" si="167"/>
        <v>1.087112803394042</v>
      </c>
      <c r="AJ88" s="17">
        <f t="shared" si="167"/>
        <v>1.344025610010656</v>
      </c>
      <c r="AK88" s="17">
        <f t="shared" si="167"/>
        <v>1.2096064586638426</v>
      </c>
      <c r="AL88" s="17">
        <f t="shared" si="167"/>
        <v>1.436087291225093</v>
      </c>
      <c r="AM88" s="17">
        <f t="shared" si="167"/>
        <v>1.3463018595554621</v>
      </c>
      <c r="AN88" s="17">
        <f t="shared" si="167"/>
        <v>1.5269213715078909</v>
      </c>
      <c r="AO88" s="17">
        <f t="shared" si="167"/>
        <v>1.4659811441342654</v>
      </c>
      <c r="AP88" s="17">
        <f t="shared" si="167"/>
        <v>1.5952410140530044</v>
      </c>
      <c r="AQ88" s="17">
        <f t="shared" si="167"/>
        <v>1.5444250276877491</v>
      </c>
      <c r="AR88" s="17">
        <f t="shared" si="167"/>
        <v>1.6247936896786295</v>
      </c>
      <c r="AS88" s="17">
        <f t="shared" si="167"/>
        <v>1.5649677705553351</v>
      </c>
      <c r="AT88" s="17">
        <f t="shared" si="167"/>
        <v>1.6020380215279046</v>
      </c>
      <c r="AU88" s="17">
        <f t="shared" si="167"/>
        <v>1.5160604327013794</v>
      </c>
      <c r="AV88" s="17">
        <f t="shared" si="167"/>
        <v>1.5138474199798848</v>
      </c>
      <c r="AW88" s="17">
        <f t="shared" si="167"/>
        <v>1.3897798378966009</v>
      </c>
      <c r="AX88" s="17">
        <f t="shared" si="167"/>
        <v>1.3489152554616655</v>
      </c>
      <c r="AY88" s="17">
        <f t="shared" si="167"/>
        <v>1.1840318704504931</v>
      </c>
      <c r="AZ88" s="17">
        <f t="shared" si="167"/>
        <v>1.103813111076404</v>
      </c>
      <c r="BA88" s="17">
        <f t="shared" si="167"/>
        <v>0.90758840841943589</v>
      </c>
      <c r="BB88" s="17">
        <f t="shared" si="167"/>
        <v>0.79033528210688742</v>
      </c>
      <c r="BC88" s="17">
        <f t="shared" si="167"/>
        <v>0.58332725241953276</v>
      </c>
      <c r="BD88" s="17">
        <f t="shared" si="167"/>
        <v>0.3075134209399597</v>
      </c>
      <c r="BE88" s="17"/>
      <c r="BF88"/>
      <c r="BG88" s="13">
        <f t="shared" si="11"/>
        <v>1.131999625729426</v>
      </c>
      <c r="BH88" s="13"/>
      <c r="BI88" s="18">
        <f>E87</f>
        <v>0.29629629629629628</v>
      </c>
      <c r="BJ88"/>
      <c r="BK88"/>
      <c r="BL88"/>
      <c r="BM88" s="19"/>
      <c r="BN88"/>
      <c r="BO88"/>
    </row>
    <row r="89" spans="2:67" s="20" customFormat="1" x14ac:dyDescent="0.15">
      <c r="B89"/>
      <c r="C89"/>
      <c r="D89" s="20">
        <f>1+D87</f>
        <v>41</v>
      </c>
      <c r="E89" s="3">
        <f>$D89*$A$14</f>
        <v>0.3037037037037037</v>
      </c>
      <c r="F89" s="13">
        <f>AVERAGE(G88,0)</f>
        <v>0.29166362620976638</v>
      </c>
      <c r="G89" s="13">
        <f>(0.5*H88)+(0.711*F88)</f>
        <v>0.61380968334175501</v>
      </c>
      <c r="H89" s="13">
        <f t="shared" ref="H89:AB89" si="168">AVERAGE(I88,G88)</f>
        <v>0.74545783041948432</v>
      </c>
      <c r="I89" s="13">
        <f t="shared" si="168"/>
        <v>0.94707419659164571</v>
      </c>
      <c r="J89" s="13">
        <f t="shared" si="168"/>
        <v>1.0458101394349644</v>
      </c>
      <c r="K89" s="13">
        <f t="shared" si="168"/>
        <v>1.2263641832690348</v>
      </c>
      <c r="L89" s="13">
        <f t="shared" si="168"/>
        <v>1.286905854173547</v>
      </c>
      <c r="M89" s="13">
        <f t="shared" si="168"/>
        <v>1.4313813377207751</v>
      </c>
      <c r="N89" s="13">
        <f t="shared" si="168"/>
        <v>1.45292013529899</v>
      </c>
      <c r="O89" s="13">
        <f t="shared" si="168"/>
        <v>1.5579427207538947</v>
      </c>
      <c r="P89" s="13">
        <f t="shared" si="168"/>
        <v>1.5405141016283572</v>
      </c>
      <c r="Q89" s="13">
        <f t="shared" si="168"/>
        <v>1.6134158556032672</v>
      </c>
      <c r="R89" s="13">
        <f t="shared" si="168"/>
        <v>1.5546963991215421</v>
      </c>
      <c r="S89" s="13">
        <f t="shared" si="168"/>
        <v>1.610017351865817</v>
      </c>
      <c r="T89" s="13">
        <f t="shared" si="168"/>
        <v>1.5052030859110073</v>
      </c>
      <c r="U89" s="13">
        <f t="shared" si="168"/>
        <v>1.5610811927804478</v>
      </c>
      <c r="V89" s="13">
        <f t="shared" si="168"/>
        <v>1.4061415018448638</v>
      </c>
      <c r="W89" s="13">
        <f t="shared" si="168"/>
        <v>1.481504331366492</v>
      </c>
      <c r="X89" s="13">
        <f t="shared" si="168"/>
        <v>1.2779541591096524</v>
      </c>
      <c r="Y89" s="13">
        <f t="shared" si="168"/>
        <v>1.3900564506178745</v>
      </c>
      <c r="Z89" s="13">
        <f t="shared" si="168"/>
        <v>1.1483596310289423</v>
      </c>
      <c r="AA89" s="13">
        <f t="shared" si="168"/>
        <v>1.3099727888800348</v>
      </c>
      <c r="AB89" s="13">
        <f t="shared" si="168"/>
        <v>1.0493391947795927</v>
      </c>
      <c r="AC89" s="13">
        <f>AVERAGE(AB88,AD88)</f>
        <v>1.2656823605093792</v>
      </c>
      <c r="AD89" s="13">
        <f>AVERAGE(AE88,AC88)</f>
        <v>1.0100600421773254</v>
      </c>
      <c r="AE89" s="13">
        <f>(0.5*AD88)+(0.5*AF88)</f>
        <v>1.2554447532693447</v>
      </c>
      <c r="AF89" s="13">
        <f t="shared" ref="AF89:BB89" si="169">AVERAGE(AG88,AE88)</f>
        <v>1.0100600421773254</v>
      </c>
      <c r="AG89" s="13">
        <f t="shared" si="169"/>
        <v>1.2656823605093792</v>
      </c>
      <c r="AH89" s="13">
        <f t="shared" si="169"/>
        <v>1.0493391947795927</v>
      </c>
      <c r="AI89" s="13">
        <f t="shared" si="169"/>
        <v>1.3099727888800348</v>
      </c>
      <c r="AJ89" s="13">
        <f t="shared" si="169"/>
        <v>1.1483596310289423</v>
      </c>
      <c r="AK89" s="13">
        <f t="shared" si="169"/>
        <v>1.3900564506178745</v>
      </c>
      <c r="AL89" s="13">
        <f t="shared" si="169"/>
        <v>1.2779541591096524</v>
      </c>
      <c r="AM89" s="13">
        <f t="shared" si="169"/>
        <v>1.481504331366492</v>
      </c>
      <c r="AN89" s="13">
        <f t="shared" si="169"/>
        <v>1.4061415018448638</v>
      </c>
      <c r="AO89" s="13">
        <f t="shared" si="169"/>
        <v>1.5610811927804478</v>
      </c>
      <c r="AP89" s="13">
        <f t="shared" si="169"/>
        <v>1.5052030859110073</v>
      </c>
      <c r="AQ89" s="13">
        <f t="shared" si="169"/>
        <v>1.610017351865817</v>
      </c>
      <c r="AR89" s="13">
        <f t="shared" si="169"/>
        <v>1.5546963991215421</v>
      </c>
      <c r="AS89" s="13">
        <f t="shared" si="169"/>
        <v>1.6134158556032672</v>
      </c>
      <c r="AT89" s="13">
        <f t="shared" si="169"/>
        <v>1.5405141016283572</v>
      </c>
      <c r="AU89" s="13">
        <f t="shared" si="169"/>
        <v>1.5579427207538947</v>
      </c>
      <c r="AV89" s="13">
        <f t="shared" si="169"/>
        <v>1.45292013529899</v>
      </c>
      <c r="AW89" s="13">
        <f t="shared" si="169"/>
        <v>1.4313813377207751</v>
      </c>
      <c r="AX89" s="13">
        <f t="shared" si="169"/>
        <v>1.286905854173547</v>
      </c>
      <c r="AY89" s="13">
        <f t="shared" si="169"/>
        <v>1.2263641832690348</v>
      </c>
      <c r="AZ89" s="13">
        <f t="shared" si="169"/>
        <v>1.0458101394349644</v>
      </c>
      <c r="BA89" s="13">
        <f t="shared" si="169"/>
        <v>0.94707419659164571</v>
      </c>
      <c r="BB89" s="13">
        <f t="shared" si="169"/>
        <v>0.74545783041948432</v>
      </c>
      <c r="BC89" s="13">
        <f>(0.711*BD88)+(0.5*BB88)</f>
        <v>0.61380968334175501</v>
      </c>
      <c r="BD89" s="13">
        <f>AVERAGE(0,BC88)</f>
        <v>0.29166362620976638</v>
      </c>
      <c r="BE89" s="13"/>
      <c r="BF89"/>
      <c r="BG89" s="13">
        <f t="shared" si="11"/>
        <v>1.1276006966386709</v>
      </c>
      <c r="BH89" s="13"/>
      <c r="BI89" s="13">
        <f>E89</f>
        <v>0.3037037037037037</v>
      </c>
      <c r="BJ89"/>
      <c r="BK89"/>
      <c r="BL89"/>
      <c r="BM89" s="14"/>
      <c r="BN89"/>
      <c r="BO89"/>
    </row>
    <row r="90" spans="2:67" s="15" customFormat="1" x14ac:dyDescent="0.15">
      <c r="B90"/>
      <c r="C90"/>
      <c r="E90" s="16"/>
      <c r="F90" s="17">
        <f t="shared" ref="F90:AD90" si="170">F89-((($C$7*F89)/($C$8+F89))*$A$14)</f>
        <v>0.2824505171487201</v>
      </c>
      <c r="G90" s="17">
        <f t="shared" si="170"/>
        <v>0.59890191313894003</v>
      </c>
      <c r="H90" s="17">
        <f t="shared" si="170"/>
        <v>0.72891517185892363</v>
      </c>
      <c r="I90" s="17">
        <f t="shared" si="170"/>
        <v>0.92851088561230133</v>
      </c>
      <c r="J90" s="17">
        <f t="shared" si="170"/>
        <v>1.0264200565667243</v>
      </c>
      <c r="K90" s="17">
        <f t="shared" si="170"/>
        <v>1.2056726762163126</v>
      </c>
      <c r="L90" s="17">
        <f t="shared" si="170"/>
        <v>1.2658288678972742</v>
      </c>
      <c r="M90" s="17">
        <f t="shared" si="170"/>
        <v>1.4094697351574783</v>
      </c>
      <c r="N90" s="17">
        <f t="shared" si="170"/>
        <v>1.4308933568239379</v>
      </c>
      <c r="O90" s="17">
        <f t="shared" si="170"/>
        <v>1.5353847488632808</v>
      </c>
      <c r="P90" s="17">
        <f t="shared" si="170"/>
        <v>1.5180409543600784</v>
      </c>
      <c r="Q90" s="17">
        <f t="shared" si="170"/>
        <v>1.5905961210421187</v>
      </c>
      <c r="R90" s="17">
        <f t="shared" si="170"/>
        <v>1.532154131014446</v>
      </c>
      <c r="S90" s="17">
        <f t="shared" si="170"/>
        <v>1.5872133045095398</v>
      </c>
      <c r="T90" s="17">
        <f t="shared" si="170"/>
        <v>1.4829057626729298</v>
      </c>
      <c r="U90" s="17">
        <f t="shared" si="170"/>
        <v>1.5385080802247262</v>
      </c>
      <c r="V90" s="17">
        <f t="shared" si="170"/>
        <v>1.3843677540051089</v>
      </c>
      <c r="W90" s="17">
        <f t="shared" si="170"/>
        <v>1.4593280903362607</v>
      </c>
      <c r="X90" s="17">
        <f t="shared" si="170"/>
        <v>1.256932740981294</v>
      </c>
      <c r="Y90" s="17">
        <f t="shared" si="170"/>
        <v>1.3683722289845484</v>
      </c>
      <c r="Z90" s="17">
        <f t="shared" si="170"/>
        <v>1.1282004763377107</v>
      </c>
      <c r="AA90" s="17">
        <f t="shared" si="170"/>
        <v>1.2887548069928698</v>
      </c>
      <c r="AB90" s="17">
        <f t="shared" si="170"/>
        <v>1.0299212131032638</v>
      </c>
      <c r="AC90" s="17">
        <f t="shared" si="170"/>
        <v>1.2447379105856886</v>
      </c>
      <c r="AD90" s="17">
        <f t="shared" si="170"/>
        <v>0.99095878182648689</v>
      </c>
      <c r="AE90" s="17">
        <f>AE89</f>
        <v>1.2554447532693447</v>
      </c>
      <c r="AF90" s="17">
        <f t="shared" ref="AF90:BD90" si="171">AF89-((($C$7*AF89)/($C$8+AF89))*$A$14)</f>
        <v>0.99095878182648689</v>
      </c>
      <c r="AG90" s="17">
        <f t="shared" si="171"/>
        <v>1.2447379105856886</v>
      </c>
      <c r="AH90" s="17">
        <f t="shared" si="171"/>
        <v>1.0299212131032638</v>
      </c>
      <c r="AI90" s="17">
        <f t="shared" si="171"/>
        <v>1.2887548069928698</v>
      </c>
      <c r="AJ90" s="17">
        <f t="shared" si="171"/>
        <v>1.1282004763377107</v>
      </c>
      <c r="AK90" s="17">
        <f t="shared" si="171"/>
        <v>1.3683722289845484</v>
      </c>
      <c r="AL90" s="17">
        <f t="shared" si="171"/>
        <v>1.256932740981294</v>
      </c>
      <c r="AM90" s="17">
        <f t="shared" si="171"/>
        <v>1.4593280903362607</v>
      </c>
      <c r="AN90" s="17">
        <f t="shared" si="171"/>
        <v>1.3843677540051089</v>
      </c>
      <c r="AO90" s="17">
        <f t="shared" si="171"/>
        <v>1.5385080802247262</v>
      </c>
      <c r="AP90" s="17">
        <f t="shared" si="171"/>
        <v>1.4829057626729298</v>
      </c>
      <c r="AQ90" s="17">
        <f t="shared" si="171"/>
        <v>1.5872133045095398</v>
      </c>
      <c r="AR90" s="17">
        <f t="shared" si="171"/>
        <v>1.532154131014446</v>
      </c>
      <c r="AS90" s="17">
        <f t="shared" si="171"/>
        <v>1.5905961210421187</v>
      </c>
      <c r="AT90" s="17">
        <f t="shared" si="171"/>
        <v>1.5180409543600784</v>
      </c>
      <c r="AU90" s="17">
        <f t="shared" si="171"/>
        <v>1.5353847488632808</v>
      </c>
      <c r="AV90" s="17">
        <f t="shared" si="171"/>
        <v>1.4308933568239379</v>
      </c>
      <c r="AW90" s="17">
        <f t="shared" si="171"/>
        <v>1.4094697351574783</v>
      </c>
      <c r="AX90" s="17">
        <f t="shared" si="171"/>
        <v>1.2658288678972742</v>
      </c>
      <c r="AY90" s="17">
        <f t="shared" si="171"/>
        <v>1.2056726762163126</v>
      </c>
      <c r="AZ90" s="17">
        <f t="shared" si="171"/>
        <v>1.0264200565667243</v>
      </c>
      <c r="BA90" s="17">
        <f t="shared" si="171"/>
        <v>0.92851088561230133</v>
      </c>
      <c r="BB90" s="17">
        <f t="shared" si="171"/>
        <v>0.72891517185892363</v>
      </c>
      <c r="BC90" s="17">
        <f t="shared" si="171"/>
        <v>0.59890191313894003</v>
      </c>
      <c r="BD90" s="17">
        <f t="shared" si="171"/>
        <v>0.2824505171487201</v>
      </c>
      <c r="BE90" s="17"/>
      <c r="BF90"/>
      <c r="BG90" s="13">
        <f t="shared" si="11"/>
        <v>1.1232017675479158</v>
      </c>
      <c r="BH90" s="13"/>
      <c r="BI90" s="18">
        <f>E89</f>
        <v>0.3037037037037037</v>
      </c>
      <c r="BJ90"/>
      <c r="BK90"/>
      <c r="BL90"/>
      <c r="BM90" s="19"/>
      <c r="BN90"/>
      <c r="BO90"/>
    </row>
    <row r="91" spans="2:67" s="20" customFormat="1" x14ac:dyDescent="0.15">
      <c r="B91"/>
      <c r="C91"/>
      <c r="D91" s="20">
        <f>1+D89</f>
        <v>42</v>
      </c>
      <c r="E91" s="3">
        <f>$D91*$A$14</f>
        <v>0.31111111111111112</v>
      </c>
      <c r="F91" s="13">
        <f>AVERAGE(G90,0)</f>
        <v>0.29945095656947002</v>
      </c>
      <c r="G91" s="13">
        <f>(0.5*H90)+(0.711*F90)</f>
        <v>0.56527990362220182</v>
      </c>
      <c r="H91" s="13">
        <f t="shared" ref="H91:AB91" si="172">AVERAGE(I90,G90)</f>
        <v>0.76370639937562068</v>
      </c>
      <c r="I91" s="13">
        <f t="shared" si="172"/>
        <v>0.87766761421282391</v>
      </c>
      <c r="J91" s="13">
        <f t="shared" si="172"/>
        <v>1.067091780914307</v>
      </c>
      <c r="K91" s="13">
        <f t="shared" si="172"/>
        <v>1.1461244622319993</v>
      </c>
      <c r="L91" s="13">
        <f t="shared" si="172"/>
        <v>1.3075712056868953</v>
      </c>
      <c r="M91" s="13">
        <f t="shared" si="172"/>
        <v>1.3483611123606061</v>
      </c>
      <c r="N91" s="13">
        <f t="shared" si="172"/>
        <v>1.4724272420103794</v>
      </c>
      <c r="O91" s="13">
        <f t="shared" si="172"/>
        <v>1.4744671555920081</v>
      </c>
      <c r="P91" s="13">
        <f t="shared" si="172"/>
        <v>1.5629904349526997</v>
      </c>
      <c r="Q91" s="13">
        <f t="shared" si="172"/>
        <v>1.5250975426872622</v>
      </c>
      <c r="R91" s="13">
        <f t="shared" si="172"/>
        <v>1.5889047127758293</v>
      </c>
      <c r="S91" s="13">
        <f t="shared" si="172"/>
        <v>1.5075299468436878</v>
      </c>
      <c r="T91" s="13">
        <f t="shared" si="172"/>
        <v>1.5628606923671331</v>
      </c>
      <c r="U91" s="13">
        <f t="shared" si="172"/>
        <v>1.4336367583390195</v>
      </c>
      <c r="V91" s="13">
        <f t="shared" si="172"/>
        <v>1.4989180852804935</v>
      </c>
      <c r="W91" s="13">
        <f t="shared" si="172"/>
        <v>1.3206502474932016</v>
      </c>
      <c r="X91" s="13">
        <f t="shared" si="172"/>
        <v>1.4138501596604045</v>
      </c>
      <c r="Y91" s="13">
        <f t="shared" si="172"/>
        <v>1.1925666086595024</v>
      </c>
      <c r="Z91" s="13">
        <f t="shared" si="172"/>
        <v>1.3285635179887092</v>
      </c>
      <c r="AA91" s="13">
        <f t="shared" si="172"/>
        <v>1.0790608447204872</v>
      </c>
      <c r="AB91" s="13">
        <f t="shared" si="172"/>
        <v>1.2667463587892791</v>
      </c>
      <c r="AC91" s="13">
        <f>AVERAGE(AB90,AD90)</f>
        <v>1.0104399974648755</v>
      </c>
      <c r="AD91" s="13">
        <f>AVERAGE(AE90,AC90)</f>
        <v>1.2500913319275166</v>
      </c>
      <c r="AE91" s="13">
        <f>(0.5*AD90)+(0.5*AF90)</f>
        <v>0.99095878182648689</v>
      </c>
      <c r="AF91" s="13">
        <f t="shared" ref="AF91:BB91" si="173">AVERAGE(AG90,AE90)</f>
        <v>1.2500913319275166</v>
      </c>
      <c r="AG91" s="13">
        <f t="shared" si="173"/>
        <v>1.0104399974648755</v>
      </c>
      <c r="AH91" s="13">
        <f t="shared" si="173"/>
        <v>1.2667463587892791</v>
      </c>
      <c r="AI91" s="13">
        <f t="shared" si="173"/>
        <v>1.0790608447204872</v>
      </c>
      <c r="AJ91" s="13">
        <f t="shared" si="173"/>
        <v>1.3285635179887092</v>
      </c>
      <c r="AK91" s="13">
        <f t="shared" si="173"/>
        <v>1.1925666086595024</v>
      </c>
      <c r="AL91" s="13">
        <f t="shared" si="173"/>
        <v>1.4138501596604045</v>
      </c>
      <c r="AM91" s="13">
        <f t="shared" si="173"/>
        <v>1.3206502474932016</v>
      </c>
      <c r="AN91" s="13">
        <f t="shared" si="173"/>
        <v>1.4989180852804935</v>
      </c>
      <c r="AO91" s="13">
        <f t="shared" si="173"/>
        <v>1.4336367583390195</v>
      </c>
      <c r="AP91" s="13">
        <f t="shared" si="173"/>
        <v>1.5628606923671331</v>
      </c>
      <c r="AQ91" s="13">
        <f t="shared" si="173"/>
        <v>1.5075299468436878</v>
      </c>
      <c r="AR91" s="13">
        <f t="shared" si="173"/>
        <v>1.5889047127758293</v>
      </c>
      <c r="AS91" s="13">
        <f t="shared" si="173"/>
        <v>1.5250975426872622</v>
      </c>
      <c r="AT91" s="13">
        <f t="shared" si="173"/>
        <v>1.5629904349526997</v>
      </c>
      <c r="AU91" s="13">
        <f t="shared" si="173"/>
        <v>1.4744671555920081</v>
      </c>
      <c r="AV91" s="13">
        <f t="shared" si="173"/>
        <v>1.4724272420103794</v>
      </c>
      <c r="AW91" s="13">
        <f t="shared" si="173"/>
        <v>1.3483611123606061</v>
      </c>
      <c r="AX91" s="13">
        <f t="shared" si="173"/>
        <v>1.3075712056868953</v>
      </c>
      <c r="AY91" s="13">
        <f t="shared" si="173"/>
        <v>1.1461244622319993</v>
      </c>
      <c r="AZ91" s="13">
        <f t="shared" si="173"/>
        <v>1.067091780914307</v>
      </c>
      <c r="BA91" s="13">
        <f t="shared" si="173"/>
        <v>0.87766761421282391</v>
      </c>
      <c r="BB91" s="13">
        <f t="shared" si="173"/>
        <v>0.76370639937562068</v>
      </c>
      <c r="BC91" s="13">
        <f>(0.711*BD90)+(0.5*BB90)</f>
        <v>0.56527990362220182</v>
      </c>
      <c r="BD91" s="13">
        <f>AVERAGE(BC90,0)</f>
        <v>0.29945095656947002</v>
      </c>
      <c r="BE91" s="13"/>
      <c r="BF91"/>
      <c r="BG91" s="13">
        <f t="shared" si="11"/>
        <v>1.1166520818274468</v>
      </c>
      <c r="BH91" s="13"/>
      <c r="BI91" s="13">
        <f>E91</f>
        <v>0.31111111111111112</v>
      </c>
      <c r="BJ91"/>
      <c r="BK91"/>
      <c r="BL91"/>
      <c r="BM91" s="14"/>
      <c r="BN91"/>
      <c r="BO91"/>
    </row>
    <row r="92" spans="2:67" s="15" customFormat="1" x14ac:dyDescent="0.15">
      <c r="B92"/>
      <c r="C92"/>
      <c r="E92" s="16"/>
      <c r="F92" s="17">
        <f t="shared" ref="F92:AD92" si="174">F91-((($C$7*F91)/($C$8+F91))*$A$14)</f>
        <v>0.29006009971118285</v>
      </c>
      <c r="G92" s="17">
        <f t="shared" si="174"/>
        <v>0.55105552436794825</v>
      </c>
      <c r="H92" s="17">
        <f t="shared" si="174"/>
        <v>0.7469591241810426</v>
      </c>
      <c r="I92" s="17">
        <f t="shared" si="174"/>
        <v>0.85974443480293394</v>
      </c>
      <c r="J92" s="17">
        <f t="shared" si="174"/>
        <v>1.0475350738502114</v>
      </c>
      <c r="K92" s="17">
        <f t="shared" si="174"/>
        <v>1.1259811972145863</v>
      </c>
      <c r="L92" s="17">
        <f t="shared" si="174"/>
        <v>1.2863677580535509</v>
      </c>
      <c r="M92" s="17">
        <f t="shared" si="174"/>
        <v>1.3269152588570132</v>
      </c>
      <c r="N92" s="17">
        <f t="shared" si="174"/>
        <v>1.4502980526942895</v>
      </c>
      <c r="O92" s="17">
        <f t="shared" si="174"/>
        <v>1.4523273592380377</v>
      </c>
      <c r="P92" s="17">
        <f t="shared" si="174"/>
        <v>1.5404081316446845</v>
      </c>
      <c r="Q92" s="17">
        <f t="shared" si="174"/>
        <v>1.5027004965238768</v>
      </c>
      <c r="R92" s="17">
        <f t="shared" si="174"/>
        <v>1.5661991279316969</v>
      </c>
      <c r="S92" s="17">
        <f t="shared" si="174"/>
        <v>1.4852208704124932</v>
      </c>
      <c r="T92" s="17">
        <f t="shared" si="174"/>
        <v>1.5402790131424751</v>
      </c>
      <c r="U92" s="17">
        <f t="shared" si="174"/>
        <v>1.4117129901463208</v>
      </c>
      <c r="V92" s="17">
        <f t="shared" si="174"/>
        <v>1.4766526281371617</v>
      </c>
      <c r="W92" s="17">
        <f t="shared" si="174"/>
        <v>1.2993680485266665</v>
      </c>
      <c r="X92" s="17">
        <f t="shared" si="174"/>
        <v>1.3920339722900921</v>
      </c>
      <c r="Y92" s="17">
        <f t="shared" si="174"/>
        <v>1.1721005884082312</v>
      </c>
      <c r="Z92" s="17">
        <f t="shared" si="174"/>
        <v>1.3072341461186938</v>
      </c>
      <c r="AA92" s="17">
        <f t="shared" si="174"/>
        <v>1.0594121022071112</v>
      </c>
      <c r="AB92" s="17">
        <f t="shared" si="174"/>
        <v>1.2457951989704468</v>
      </c>
      <c r="AC92" s="17">
        <f t="shared" si="174"/>
        <v>0.99133560684145405</v>
      </c>
      <c r="AD92" s="17">
        <f t="shared" si="174"/>
        <v>1.2292460103874681</v>
      </c>
      <c r="AE92" s="17">
        <f>AE91</f>
        <v>0.99095878182648689</v>
      </c>
      <c r="AF92" s="17">
        <f t="shared" ref="AF92:BD92" si="175">AF91-((($C$7*AF91)/($C$8+AF91))*$A$14)</f>
        <v>1.2292460103874681</v>
      </c>
      <c r="AG92" s="17">
        <f t="shared" si="175"/>
        <v>0.99133560684145405</v>
      </c>
      <c r="AH92" s="17">
        <f t="shared" si="175"/>
        <v>1.2457951989704468</v>
      </c>
      <c r="AI92" s="17">
        <f t="shared" si="175"/>
        <v>1.0594121022071112</v>
      </c>
      <c r="AJ92" s="17">
        <f t="shared" si="175"/>
        <v>1.3072341461186938</v>
      </c>
      <c r="AK92" s="17">
        <f t="shared" si="175"/>
        <v>1.1721005884082312</v>
      </c>
      <c r="AL92" s="17">
        <f t="shared" si="175"/>
        <v>1.3920339722900921</v>
      </c>
      <c r="AM92" s="17">
        <f t="shared" si="175"/>
        <v>1.2993680485266665</v>
      </c>
      <c r="AN92" s="17">
        <f t="shared" si="175"/>
        <v>1.4766526281371617</v>
      </c>
      <c r="AO92" s="17">
        <f t="shared" si="175"/>
        <v>1.4117129901463208</v>
      </c>
      <c r="AP92" s="17">
        <f t="shared" si="175"/>
        <v>1.5402790131424751</v>
      </c>
      <c r="AQ92" s="17">
        <f t="shared" si="175"/>
        <v>1.4852208704124932</v>
      </c>
      <c r="AR92" s="17">
        <f t="shared" si="175"/>
        <v>1.5661991279316969</v>
      </c>
      <c r="AS92" s="17">
        <f t="shared" si="175"/>
        <v>1.5027004965238768</v>
      </c>
      <c r="AT92" s="17">
        <f t="shared" si="175"/>
        <v>1.5404081316446845</v>
      </c>
      <c r="AU92" s="17">
        <f t="shared" si="175"/>
        <v>1.4523273592380377</v>
      </c>
      <c r="AV92" s="17">
        <f t="shared" si="175"/>
        <v>1.4502980526942895</v>
      </c>
      <c r="AW92" s="17">
        <f t="shared" si="175"/>
        <v>1.3269152588570132</v>
      </c>
      <c r="AX92" s="17">
        <f t="shared" si="175"/>
        <v>1.2863677580535509</v>
      </c>
      <c r="AY92" s="17">
        <f t="shared" si="175"/>
        <v>1.1259811972145863</v>
      </c>
      <c r="AZ92" s="17">
        <f t="shared" si="175"/>
        <v>1.0475350738502114</v>
      </c>
      <c r="BA92" s="17">
        <f t="shared" si="175"/>
        <v>0.85974443480293394</v>
      </c>
      <c r="BB92" s="17">
        <f t="shared" si="175"/>
        <v>0.7469591241810426</v>
      </c>
      <c r="BC92" s="17">
        <f t="shared" si="175"/>
        <v>0.55105552436794825</v>
      </c>
      <c r="BD92" s="17">
        <f t="shared" si="175"/>
        <v>0.29006009971118285</v>
      </c>
      <c r="BE92" s="17"/>
      <c r="BF92"/>
      <c r="BG92" s="13">
        <f t="shared" si="11"/>
        <v>1.1101023961069774</v>
      </c>
      <c r="BH92" s="13"/>
      <c r="BI92" s="18">
        <f>E91</f>
        <v>0.31111111111111112</v>
      </c>
      <c r="BJ92"/>
      <c r="BK92"/>
      <c r="BL92"/>
      <c r="BM92" s="19"/>
      <c r="BN92"/>
      <c r="BO92"/>
    </row>
    <row r="93" spans="2:67" s="20" customFormat="1" x14ac:dyDescent="0.15">
      <c r="B93"/>
      <c r="C93"/>
      <c r="D93" s="20">
        <f>1+D91</f>
        <v>43</v>
      </c>
      <c r="E93" s="3">
        <f>$D93*$A$14</f>
        <v>0.31851851851851853</v>
      </c>
      <c r="F93" s="13">
        <f>AVERAGE(G92,0)</f>
        <v>0.27552776218397412</v>
      </c>
      <c r="G93" s="13">
        <f>(0.5*H92)+(0.711*F92)</f>
        <v>0.57971229298517235</v>
      </c>
      <c r="H93" s="13">
        <f t="shared" ref="H93:AB93" si="176">AVERAGE(I92,G92)</f>
        <v>0.70539997958544109</v>
      </c>
      <c r="I93" s="13">
        <f t="shared" si="176"/>
        <v>0.89724709901562694</v>
      </c>
      <c r="J93" s="13">
        <f t="shared" si="176"/>
        <v>0.99286281600876014</v>
      </c>
      <c r="K93" s="13">
        <f t="shared" si="176"/>
        <v>1.166951415951881</v>
      </c>
      <c r="L93" s="13">
        <f t="shared" si="176"/>
        <v>1.2264482280357998</v>
      </c>
      <c r="M93" s="13">
        <f t="shared" si="176"/>
        <v>1.3683329053739202</v>
      </c>
      <c r="N93" s="13">
        <f t="shared" si="176"/>
        <v>1.3896213090475253</v>
      </c>
      <c r="O93" s="13">
        <f t="shared" si="176"/>
        <v>1.4953530921694869</v>
      </c>
      <c r="P93" s="13">
        <f t="shared" si="176"/>
        <v>1.4775139278809573</v>
      </c>
      <c r="Q93" s="13">
        <f t="shared" si="176"/>
        <v>1.5533036297881906</v>
      </c>
      <c r="R93" s="13">
        <f t="shared" si="176"/>
        <v>1.4939606834681851</v>
      </c>
      <c r="S93" s="13">
        <f t="shared" si="176"/>
        <v>1.553239070537086</v>
      </c>
      <c r="T93" s="13">
        <f t="shared" si="176"/>
        <v>1.4484669302794071</v>
      </c>
      <c r="U93" s="13">
        <f t="shared" si="176"/>
        <v>1.5084658206398185</v>
      </c>
      <c r="V93" s="13">
        <f t="shared" si="176"/>
        <v>1.3555405193364938</v>
      </c>
      <c r="W93" s="13">
        <f t="shared" si="176"/>
        <v>1.434343300213627</v>
      </c>
      <c r="X93" s="13">
        <f t="shared" si="176"/>
        <v>1.2357343184674487</v>
      </c>
      <c r="Y93" s="13">
        <f t="shared" si="176"/>
        <v>1.3496340592043929</v>
      </c>
      <c r="Z93" s="13">
        <f t="shared" si="176"/>
        <v>1.1157563453076711</v>
      </c>
      <c r="AA93" s="13">
        <f t="shared" si="176"/>
        <v>1.2765146725445704</v>
      </c>
      <c r="AB93" s="13">
        <f t="shared" si="176"/>
        <v>1.0253738545242825</v>
      </c>
      <c r="AC93" s="13">
        <f>AVERAGE(AB92,AD92)</f>
        <v>1.2375206046789575</v>
      </c>
      <c r="AD93" s="13">
        <f>AVERAGE(AE92,AC92)</f>
        <v>0.99114719433397047</v>
      </c>
      <c r="AE93" s="13">
        <f>(0.5*AD92)+(0.5*AF92)</f>
        <v>1.2292460103874681</v>
      </c>
      <c r="AF93" s="13">
        <f t="shared" ref="AF93:BB93" si="177">AVERAGE(AG92,AE92)</f>
        <v>0.99114719433397047</v>
      </c>
      <c r="AG93" s="13">
        <f t="shared" si="177"/>
        <v>1.2375206046789575</v>
      </c>
      <c r="AH93" s="13">
        <f t="shared" si="177"/>
        <v>1.0253738545242825</v>
      </c>
      <c r="AI93" s="13">
        <f t="shared" si="177"/>
        <v>1.2765146725445704</v>
      </c>
      <c r="AJ93" s="13">
        <f t="shared" si="177"/>
        <v>1.1157563453076711</v>
      </c>
      <c r="AK93" s="13">
        <f t="shared" si="177"/>
        <v>1.3496340592043929</v>
      </c>
      <c r="AL93" s="13">
        <f t="shared" si="177"/>
        <v>1.2357343184674487</v>
      </c>
      <c r="AM93" s="13">
        <f t="shared" si="177"/>
        <v>1.434343300213627</v>
      </c>
      <c r="AN93" s="13">
        <f t="shared" si="177"/>
        <v>1.3555405193364938</v>
      </c>
      <c r="AO93" s="13">
        <f t="shared" si="177"/>
        <v>1.5084658206398185</v>
      </c>
      <c r="AP93" s="13">
        <f t="shared" si="177"/>
        <v>1.4484669302794071</v>
      </c>
      <c r="AQ93" s="13">
        <f t="shared" si="177"/>
        <v>1.553239070537086</v>
      </c>
      <c r="AR93" s="13">
        <f t="shared" si="177"/>
        <v>1.4939606834681851</v>
      </c>
      <c r="AS93" s="13">
        <f t="shared" si="177"/>
        <v>1.5533036297881906</v>
      </c>
      <c r="AT93" s="13">
        <f t="shared" si="177"/>
        <v>1.4775139278809573</v>
      </c>
      <c r="AU93" s="13">
        <f t="shared" si="177"/>
        <v>1.4953530921694869</v>
      </c>
      <c r="AV93" s="13">
        <f t="shared" si="177"/>
        <v>1.3896213090475253</v>
      </c>
      <c r="AW93" s="13">
        <f t="shared" si="177"/>
        <v>1.3683329053739202</v>
      </c>
      <c r="AX93" s="13">
        <f t="shared" si="177"/>
        <v>1.2264482280357998</v>
      </c>
      <c r="AY93" s="13">
        <f t="shared" si="177"/>
        <v>1.166951415951881</v>
      </c>
      <c r="AZ93" s="13">
        <f t="shared" si="177"/>
        <v>0.99286281600876014</v>
      </c>
      <c r="BA93" s="13">
        <f t="shared" si="177"/>
        <v>0.89724709901562694</v>
      </c>
      <c r="BB93" s="13">
        <f t="shared" si="177"/>
        <v>0.70539997958544109</v>
      </c>
      <c r="BC93" s="13">
        <f>(0.711*BD92)+(0.5*BB92)</f>
        <v>0.57971229298517235</v>
      </c>
      <c r="BD93" s="13">
        <f>AVERAGE(0,BC92)</f>
        <v>0.27552776218397412</v>
      </c>
      <c r="BE93" s="13"/>
      <c r="BF93"/>
      <c r="BG93" s="13">
        <f t="shared" si="11"/>
        <v>1.1054135619705159</v>
      </c>
      <c r="BH93" s="13"/>
      <c r="BI93" s="13">
        <f>E93</f>
        <v>0.31851851851851853</v>
      </c>
      <c r="BJ93"/>
      <c r="BK93"/>
      <c r="BL93"/>
      <c r="BM93" s="14"/>
      <c r="BN93"/>
      <c r="BO93"/>
    </row>
    <row r="94" spans="2:67" s="15" customFormat="1" x14ac:dyDescent="0.15">
      <c r="B94"/>
      <c r="C94"/>
      <c r="E94" s="16"/>
      <c r="F94" s="17">
        <f t="shared" ref="F94:AD94" si="178">F93-((($C$7*F93)/($C$8+F93))*$A$14)</f>
        <v>0.2666913058436638</v>
      </c>
      <c r="G94" s="17">
        <f t="shared" si="178"/>
        <v>0.56527958191822503</v>
      </c>
      <c r="H94" s="17">
        <f t="shared" si="178"/>
        <v>0.68932411050411113</v>
      </c>
      <c r="I94" s="17">
        <f t="shared" si="178"/>
        <v>0.87913797491089185</v>
      </c>
      <c r="J94" s="17">
        <f t="shared" si="178"/>
        <v>0.97390464019659684</v>
      </c>
      <c r="K94" s="17">
        <f t="shared" si="178"/>
        <v>1.146661507263123</v>
      </c>
      <c r="L94" s="17">
        <f t="shared" si="178"/>
        <v>1.2057561697313215</v>
      </c>
      <c r="M94" s="17">
        <f t="shared" si="178"/>
        <v>1.3467717205683141</v>
      </c>
      <c r="N94" s="17">
        <f t="shared" si="178"/>
        <v>1.36793952776713</v>
      </c>
      <c r="O94" s="17">
        <f t="shared" si="178"/>
        <v>1.473105788436041</v>
      </c>
      <c r="P94" s="17">
        <f t="shared" si="178"/>
        <v>1.455358324773506</v>
      </c>
      <c r="Q94" s="17">
        <f t="shared" si="178"/>
        <v>1.530768112470495</v>
      </c>
      <c r="R94" s="17">
        <f t="shared" si="178"/>
        <v>1.4717204855188859</v>
      </c>
      <c r="S94" s="17">
        <f t="shared" si="178"/>
        <v>1.5307038663352182</v>
      </c>
      <c r="T94" s="17">
        <f t="shared" si="178"/>
        <v>1.4264637821644932</v>
      </c>
      <c r="U94" s="17">
        <f t="shared" si="178"/>
        <v>1.4861520237618715</v>
      </c>
      <c r="V94" s="17">
        <f t="shared" si="178"/>
        <v>1.3340529584945116</v>
      </c>
      <c r="W94" s="17">
        <f t="shared" si="178"/>
        <v>1.4124157260660937</v>
      </c>
      <c r="X94" s="17">
        <f t="shared" si="178"/>
        <v>1.2149816355896705</v>
      </c>
      <c r="Y94" s="17">
        <f t="shared" si="178"/>
        <v>1.3281807902594602</v>
      </c>
      <c r="Z94" s="17">
        <f t="shared" si="178"/>
        <v>1.0958326781140428</v>
      </c>
      <c r="AA94" s="17">
        <f t="shared" si="178"/>
        <v>1.2555022352599745</v>
      </c>
      <c r="AB94" s="17">
        <f t="shared" si="178"/>
        <v>1.0061474744982659</v>
      </c>
      <c r="AC94" s="17">
        <f t="shared" si="178"/>
        <v>1.2167563239692334</v>
      </c>
      <c r="AD94" s="17">
        <f t="shared" si="178"/>
        <v>0.97220344528064051</v>
      </c>
      <c r="AE94" s="17">
        <f>AE93</f>
        <v>1.2292460103874681</v>
      </c>
      <c r="AF94" s="17">
        <f t="shared" ref="AF94:BD94" si="179">AF93-((($C$7*AF93)/($C$8+AF93))*$A$14)</f>
        <v>0.97220344528064051</v>
      </c>
      <c r="AG94" s="17">
        <f t="shared" si="179"/>
        <v>1.2167563239692334</v>
      </c>
      <c r="AH94" s="17">
        <f t="shared" si="179"/>
        <v>1.0061474744982659</v>
      </c>
      <c r="AI94" s="17">
        <f t="shared" si="179"/>
        <v>1.2555022352599745</v>
      </c>
      <c r="AJ94" s="17">
        <f t="shared" si="179"/>
        <v>1.0958326781140428</v>
      </c>
      <c r="AK94" s="17">
        <f t="shared" si="179"/>
        <v>1.3281807902594602</v>
      </c>
      <c r="AL94" s="17">
        <f t="shared" si="179"/>
        <v>1.2149816355896705</v>
      </c>
      <c r="AM94" s="17">
        <f t="shared" si="179"/>
        <v>1.4124157260660937</v>
      </c>
      <c r="AN94" s="17">
        <f t="shared" si="179"/>
        <v>1.3340529584945116</v>
      </c>
      <c r="AO94" s="17">
        <f t="shared" si="179"/>
        <v>1.4861520237618715</v>
      </c>
      <c r="AP94" s="17">
        <f t="shared" si="179"/>
        <v>1.4264637821644932</v>
      </c>
      <c r="AQ94" s="17">
        <f t="shared" si="179"/>
        <v>1.5307038663352182</v>
      </c>
      <c r="AR94" s="17">
        <f t="shared" si="179"/>
        <v>1.4717204855188859</v>
      </c>
      <c r="AS94" s="17">
        <f t="shared" si="179"/>
        <v>1.530768112470495</v>
      </c>
      <c r="AT94" s="17">
        <f t="shared" si="179"/>
        <v>1.455358324773506</v>
      </c>
      <c r="AU94" s="17">
        <f t="shared" si="179"/>
        <v>1.473105788436041</v>
      </c>
      <c r="AV94" s="17">
        <f t="shared" si="179"/>
        <v>1.36793952776713</v>
      </c>
      <c r="AW94" s="17">
        <f t="shared" si="179"/>
        <v>1.3467717205683141</v>
      </c>
      <c r="AX94" s="17">
        <f t="shared" si="179"/>
        <v>1.2057561697313215</v>
      </c>
      <c r="AY94" s="17">
        <f t="shared" si="179"/>
        <v>1.146661507263123</v>
      </c>
      <c r="AZ94" s="17">
        <f t="shared" si="179"/>
        <v>0.97390464019659684</v>
      </c>
      <c r="BA94" s="17">
        <f t="shared" si="179"/>
        <v>0.87913797491089185</v>
      </c>
      <c r="BB94" s="17">
        <f t="shared" si="179"/>
        <v>0.68932411050411113</v>
      </c>
      <c r="BC94" s="17">
        <f t="shared" si="179"/>
        <v>0.56527958191822503</v>
      </c>
      <c r="BD94" s="17">
        <f t="shared" si="179"/>
        <v>0.2666913058436638</v>
      </c>
      <c r="BE94" s="17"/>
      <c r="BF94"/>
      <c r="BG94" s="13">
        <f t="shared" si="11"/>
        <v>1.1007247278340542</v>
      </c>
      <c r="BH94" s="13"/>
      <c r="BI94" s="18">
        <f>E93</f>
        <v>0.31851851851851853</v>
      </c>
      <c r="BJ94"/>
      <c r="BK94"/>
      <c r="BL94"/>
      <c r="BM94" s="19"/>
      <c r="BN94"/>
      <c r="BO94"/>
    </row>
    <row r="95" spans="2:67" s="20" customFormat="1" x14ac:dyDescent="0.15">
      <c r="B95"/>
      <c r="C95"/>
      <c r="D95" s="20">
        <f>1+D93</f>
        <v>44</v>
      </c>
      <c r="E95" s="3">
        <f>$D95*$A$14</f>
        <v>0.32592592592592595</v>
      </c>
      <c r="F95" s="13">
        <f>AVERAGE(G94,0)</f>
        <v>0.28263979095911251</v>
      </c>
      <c r="G95" s="13">
        <f>(0.5*H94)+(0.711*F94)</f>
        <v>0.53427957370690049</v>
      </c>
      <c r="H95" s="13">
        <f t="shared" ref="H95:AB95" si="180">AVERAGE(I94,G94)</f>
        <v>0.72220877841455844</v>
      </c>
      <c r="I95" s="13">
        <f t="shared" si="180"/>
        <v>0.83161437535035398</v>
      </c>
      <c r="J95" s="13">
        <f t="shared" si="180"/>
        <v>1.0128997410870073</v>
      </c>
      <c r="K95" s="13">
        <f t="shared" si="180"/>
        <v>1.0898304049639591</v>
      </c>
      <c r="L95" s="13">
        <f t="shared" si="180"/>
        <v>1.2467166139157184</v>
      </c>
      <c r="M95" s="13">
        <f t="shared" si="180"/>
        <v>1.2868478487492259</v>
      </c>
      <c r="N95" s="13">
        <f t="shared" si="180"/>
        <v>1.4099387545021775</v>
      </c>
      <c r="O95" s="13">
        <f t="shared" si="180"/>
        <v>1.411648926270318</v>
      </c>
      <c r="P95" s="13">
        <f t="shared" si="180"/>
        <v>1.501936950453268</v>
      </c>
      <c r="Q95" s="13">
        <f t="shared" si="180"/>
        <v>1.4635394051461961</v>
      </c>
      <c r="R95" s="13">
        <f t="shared" si="180"/>
        <v>1.5307359894028565</v>
      </c>
      <c r="S95" s="13">
        <f t="shared" si="180"/>
        <v>1.4490921338416896</v>
      </c>
      <c r="T95" s="13">
        <f t="shared" si="180"/>
        <v>1.5084279450485449</v>
      </c>
      <c r="U95" s="13">
        <f t="shared" si="180"/>
        <v>1.3802583703295024</v>
      </c>
      <c r="V95" s="13">
        <f t="shared" si="180"/>
        <v>1.4492838749139825</v>
      </c>
      <c r="W95" s="13">
        <f t="shared" si="180"/>
        <v>1.274517297042091</v>
      </c>
      <c r="X95" s="13">
        <f t="shared" si="180"/>
        <v>1.3702982581627769</v>
      </c>
      <c r="Y95" s="13">
        <f t="shared" si="180"/>
        <v>1.1554071568518567</v>
      </c>
      <c r="Z95" s="13">
        <f t="shared" si="180"/>
        <v>1.2918415127597174</v>
      </c>
      <c r="AA95" s="13">
        <f t="shared" si="180"/>
        <v>1.0509900763061544</v>
      </c>
      <c r="AB95" s="13">
        <f t="shared" si="180"/>
        <v>1.2361292796146039</v>
      </c>
      <c r="AC95" s="13">
        <f>AVERAGE(AB94,AD94)</f>
        <v>0.98917545988945321</v>
      </c>
      <c r="AD95" s="13">
        <f>AVERAGE(AE94,AC94)</f>
        <v>1.2230011671783507</v>
      </c>
      <c r="AE95" s="13">
        <f>(0.5*AD94)+(0.5*AF94)</f>
        <v>0.97220344528064051</v>
      </c>
      <c r="AF95" s="13">
        <f t="shared" ref="AF95:BB95" si="181">AVERAGE(AG94,AE94)</f>
        <v>1.2230011671783507</v>
      </c>
      <c r="AG95" s="13">
        <f t="shared" si="181"/>
        <v>0.98917545988945321</v>
      </c>
      <c r="AH95" s="13">
        <f t="shared" si="181"/>
        <v>1.2361292796146039</v>
      </c>
      <c r="AI95" s="13">
        <f t="shared" si="181"/>
        <v>1.0509900763061544</v>
      </c>
      <c r="AJ95" s="13">
        <f t="shared" si="181"/>
        <v>1.2918415127597174</v>
      </c>
      <c r="AK95" s="13">
        <f t="shared" si="181"/>
        <v>1.1554071568518567</v>
      </c>
      <c r="AL95" s="13">
        <f t="shared" si="181"/>
        <v>1.3702982581627769</v>
      </c>
      <c r="AM95" s="13">
        <f t="shared" si="181"/>
        <v>1.274517297042091</v>
      </c>
      <c r="AN95" s="13">
        <f t="shared" si="181"/>
        <v>1.4492838749139825</v>
      </c>
      <c r="AO95" s="13">
        <f t="shared" si="181"/>
        <v>1.3802583703295024</v>
      </c>
      <c r="AP95" s="13">
        <f t="shared" si="181"/>
        <v>1.5084279450485449</v>
      </c>
      <c r="AQ95" s="13">
        <f t="shared" si="181"/>
        <v>1.4490921338416896</v>
      </c>
      <c r="AR95" s="13">
        <f t="shared" si="181"/>
        <v>1.5307359894028565</v>
      </c>
      <c r="AS95" s="13">
        <f t="shared" si="181"/>
        <v>1.4635394051461961</v>
      </c>
      <c r="AT95" s="13">
        <f t="shared" si="181"/>
        <v>1.501936950453268</v>
      </c>
      <c r="AU95" s="13">
        <f t="shared" si="181"/>
        <v>1.411648926270318</v>
      </c>
      <c r="AV95" s="13">
        <f t="shared" si="181"/>
        <v>1.4099387545021775</v>
      </c>
      <c r="AW95" s="13">
        <f t="shared" si="181"/>
        <v>1.2868478487492259</v>
      </c>
      <c r="AX95" s="13">
        <f t="shared" si="181"/>
        <v>1.2467166139157184</v>
      </c>
      <c r="AY95" s="13">
        <f t="shared" si="181"/>
        <v>1.0898304049639591</v>
      </c>
      <c r="AZ95" s="13">
        <f t="shared" si="181"/>
        <v>1.0128997410870073</v>
      </c>
      <c r="BA95" s="13">
        <f t="shared" si="181"/>
        <v>0.83161437535035398</v>
      </c>
      <c r="BB95" s="13">
        <f t="shared" si="181"/>
        <v>0.72220877841455844</v>
      </c>
      <c r="BC95" s="13">
        <f>(0.711*BD94)+(0.5*BB94)</f>
        <v>0.53427957370690049</v>
      </c>
      <c r="BD95" s="13">
        <f>AVERAGE(BC94,0)</f>
        <v>0.28263979095911251</v>
      </c>
      <c r="BE95" s="13"/>
      <c r="BF95"/>
      <c r="BG95" s="13">
        <f t="shared" si="11"/>
        <v>1.0939961642857596</v>
      </c>
      <c r="BH95" s="13"/>
      <c r="BI95" s="13">
        <f>E95</f>
        <v>0.32592592592592595</v>
      </c>
      <c r="BJ95"/>
      <c r="BK95"/>
      <c r="BL95"/>
      <c r="BM95" s="14"/>
      <c r="BN95"/>
      <c r="BO95"/>
    </row>
    <row r="96" spans="2:67" s="15" customFormat="1" x14ac:dyDescent="0.15">
      <c r="B96"/>
      <c r="C96"/>
      <c r="E96" s="16"/>
      <c r="F96" s="17">
        <f t="shared" ref="F96:AD96" si="182">F95-((($C$7*F95)/($C$8+F95))*$A$14)</f>
        <v>0.27363591174021884</v>
      </c>
      <c r="G96" s="17">
        <f t="shared" si="182"/>
        <v>0.52051815388540512</v>
      </c>
      <c r="H96" s="17">
        <f t="shared" si="182"/>
        <v>0.70593400694184794</v>
      </c>
      <c r="I96" s="17">
        <f t="shared" si="182"/>
        <v>0.81414637117838173</v>
      </c>
      <c r="J96" s="17">
        <f t="shared" si="182"/>
        <v>0.99377511789125184</v>
      </c>
      <c r="K96" s="17">
        <f t="shared" si="182"/>
        <v>1.0700998575760559</v>
      </c>
      <c r="L96" s="17">
        <f t="shared" si="182"/>
        <v>1.2258929497557953</v>
      </c>
      <c r="M96" s="17">
        <f t="shared" si="182"/>
        <v>1.2657712209954726</v>
      </c>
      <c r="N96" s="17">
        <f t="shared" si="182"/>
        <v>1.3881440637878968</v>
      </c>
      <c r="O96" s="17">
        <f t="shared" si="182"/>
        <v>1.3898448271985515</v>
      </c>
      <c r="P96" s="17">
        <f t="shared" si="182"/>
        <v>1.4796561652074411</v>
      </c>
      <c r="Q96" s="17">
        <f t="shared" si="182"/>
        <v>1.441456655447789</v>
      </c>
      <c r="R96" s="17">
        <f t="shared" si="182"/>
        <v>1.5083109922698199</v>
      </c>
      <c r="S96" s="17">
        <f t="shared" si="182"/>
        <v>1.4270856624671975</v>
      </c>
      <c r="T96" s="17">
        <f t="shared" si="182"/>
        <v>1.4861143391360401</v>
      </c>
      <c r="U96" s="17">
        <f t="shared" si="182"/>
        <v>1.3586293362697728</v>
      </c>
      <c r="V96" s="17">
        <f t="shared" si="182"/>
        <v>1.4272763847163696</v>
      </c>
      <c r="W96" s="17">
        <f t="shared" si="182"/>
        <v>1.2535173420725187</v>
      </c>
      <c r="X96" s="17">
        <f t="shared" si="182"/>
        <v>1.3487258398007724</v>
      </c>
      <c r="Y96" s="17">
        <f t="shared" si="182"/>
        <v>1.135198142038695</v>
      </c>
      <c r="Z96" s="17">
        <f t="shared" si="182"/>
        <v>1.2707340934727258</v>
      </c>
      <c r="AA96" s="17">
        <f t="shared" si="182"/>
        <v>1.0315590805726016</v>
      </c>
      <c r="AB96" s="17">
        <f t="shared" si="182"/>
        <v>1.2153740306003895</v>
      </c>
      <c r="AC96" s="17">
        <f t="shared" si="182"/>
        <v>0.97024832581889719</v>
      </c>
      <c r="AD96" s="17">
        <f t="shared" si="182"/>
        <v>1.2023317561942897</v>
      </c>
      <c r="AE96" s="17">
        <f>AE95</f>
        <v>0.97220344528064051</v>
      </c>
      <c r="AF96" s="17">
        <f t="shared" ref="AF96:BD96" si="183">AF95-((($C$7*AF95)/($C$8+AF95))*$A$14)</f>
        <v>1.2023317561942897</v>
      </c>
      <c r="AG96" s="17">
        <f t="shared" si="183"/>
        <v>0.97024832581889719</v>
      </c>
      <c r="AH96" s="17">
        <f t="shared" si="183"/>
        <v>1.2153740306003895</v>
      </c>
      <c r="AI96" s="17">
        <f t="shared" si="183"/>
        <v>1.0315590805726016</v>
      </c>
      <c r="AJ96" s="17">
        <f t="shared" si="183"/>
        <v>1.2707340934727258</v>
      </c>
      <c r="AK96" s="17">
        <f t="shared" si="183"/>
        <v>1.135198142038695</v>
      </c>
      <c r="AL96" s="17">
        <f t="shared" si="183"/>
        <v>1.3487258398007724</v>
      </c>
      <c r="AM96" s="17">
        <f t="shared" si="183"/>
        <v>1.2535173420725187</v>
      </c>
      <c r="AN96" s="17">
        <f t="shared" si="183"/>
        <v>1.4272763847163696</v>
      </c>
      <c r="AO96" s="17">
        <f t="shared" si="183"/>
        <v>1.3586293362697728</v>
      </c>
      <c r="AP96" s="17">
        <f t="shared" si="183"/>
        <v>1.4861143391360401</v>
      </c>
      <c r="AQ96" s="17">
        <f t="shared" si="183"/>
        <v>1.4270856624671975</v>
      </c>
      <c r="AR96" s="17">
        <f t="shared" si="183"/>
        <v>1.5083109922698199</v>
      </c>
      <c r="AS96" s="17">
        <f t="shared" si="183"/>
        <v>1.441456655447789</v>
      </c>
      <c r="AT96" s="17">
        <f t="shared" si="183"/>
        <v>1.4796561652074411</v>
      </c>
      <c r="AU96" s="17">
        <f t="shared" si="183"/>
        <v>1.3898448271985515</v>
      </c>
      <c r="AV96" s="17">
        <f t="shared" si="183"/>
        <v>1.3881440637878968</v>
      </c>
      <c r="AW96" s="17">
        <f t="shared" si="183"/>
        <v>1.2657712209954726</v>
      </c>
      <c r="AX96" s="17">
        <f t="shared" si="183"/>
        <v>1.2258929497557953</v>
      </c>
      <c r="AY96" s="17">
        <f t="shared" si="183"/>
        <v>1.0700998575760559</v>
      </c>
      <c r="AZ96" s="17">
        <f t="shared" si="183"/>
        <v>0.99377511789125184</v>
      </c>
      <c r="BA96" s="17">
        <f t="shared" si="183"/>
        <v>0.81414637117838173</v>
      </c>
      <c r="BB96" s="17">
        <f t="shared" si="183"/>
        <v>0.70593400694184794</v>
      </c>
      <c r="BC96" s="17">
        <f t="shared" si="183"/>
        <v>0.52051815388540512</v>
      </c>
      <c r="BD96" s="17">
        <f t="shared" si="183"/>
        <v>0.27363591174021884</v>
      </c>
      <c r="BE96" s="17"/>
      <c r="BF96"/>
      <c r="BG96" s="13">
        <f t="shared" si="11"/>
        <v>1.0872676007374651</v>
      </c>
      <c r="BH96" s="13"/>
      <c r="BI96" s="18">
        <f>E95</f>
        <v>0.32592592592592595</v>
      </c>
      <c r="BJ96"/>
      <c r="BK96"/>
      <c r="BL96"/>
      <c r="BM96" s="19"/>
      <c r="BN96"/>
      <c r="BO96"/>
    </row>
    <row r="97" spans="2:67" s="20" customFormat="1" x14ac:dyDescent="0.15">
      <c r="B97"/>
      <c r="C97"/>
      <c r="D97" s="20">
        <f>1+D95</f>
        <v>45</v>
      </c>
      <c r="E97" s="3">
        <f>$D97*$A$14</f>
        <v>0.33333333333333337</v>
      </c>
      <c r="F97" s="13">
        <f>AVERAGE(G96,0)</f>
        <v>0.26025907694270256</v>
      </c>
      <c r="G97" s="13">
        <f>(0.5*H96)+(0.711*F96)</f>
        <v>0.54752213671821959</v>
      </c>
      <c r="H97" s="13">
        <f t="shared" ref="H97:AB97" si="184">AVERAGE(I96,G96)</f>
        <v>0.66733226253189337</v>
      </c>
      <c r="I97" s="13">
        <f t="shared" si="184"/>
        <v>0.84985456241654989</v>
      </c>
      <c r="J97" s="13">
        <f t="shared" si="184"/>
        <v>0.94212311437721885</v>
      </c>
      <c r="K97" s="13">
        <f t="shared" si="184"/>
        <v>1.1098340338235235</v>
      </c>
      <c r="L97" s="13">
        <f t="shared" si="184"/>
        <v>1.1679355392857642</v>
      </c>
      <c r="M97" s="13">
        <f t="shared" si="184"/>
        <v>1.3070185067718461</v>
      </c>
      <c r="N97" s="13">
        <f t="shared" si="184"/>
        <v>1.327808024097012</v>
      </c>
      <c r="O97" s="13">
        <f t="shared" si="184"/>
        <v>1.4339001144976691</v>
      </c>
      <c r="P97" s="13">
        <f t="shared" si="184"/>
        <v>1.4156507413231703</v>
      </c>
      <c r="Q97" s="13">
        <f t="shared" si="184"/>
        <v>1.4939835787386304</v>
      </c>
      <c r="R97" s="13">
        <f t="shared" si="184"/>
        <v>1.4342711589574932</v>
      </c>
      <c r="S97" s="13">
        <f t="shared" si="184"/>
        <v>1.4972126657029299</v>
      </c>
      <c r="T97" s="13">
        <f t="shared" si="184"/>
        <v>1.392857499368485</v>
      </c>
      <c r="U97" s="13">
        <f t="shared" si="184"/>
        <v>1.4566953619262049</v>
      </c>
      <c r="V97" s="13">
        <f t="shared" si="184"/>
        <v>1.3060733391711459</v>
      </c>
      <c r="W97" s="13">
        <f t="shared" si="184"/>
        <v>1.3880011122585709</v>
      </c>
      <c r="X97" s="13">
        <f t="shared" si="184"/>
        <v>1.1943577420556069</v>
      </c>
      <c r="Y97" s="13">
        <f t="shared" si="184"/>
        <v>1.3097299666367492</v>
      </c>
      <c r="Z97" s="13">
        <f t="shared" si="184"/>
        <v>1.0833786113056483</v>
      </c>
      <c r="AA97" s="13">
        <f t="shared" si="184"/>
        <v>1.2430540620365575</v>
      </c>
      <c r="AB97" s="13">
        <f t="shared" si="184"/>
        <v>1.0009037031957493</v>
      </c>
      <c r="AC97" s="13">
        <f>AVERAGE(AB96,AD96)</f>
        <v>1.2088528933973395</v>
      </c>
      <c r="AD97" s="13">
        <f>AVERAGE(AE96,AC96)</f>
        <v>0.97122588554976885</v>
      </c>
      <c r="AE97" s="13">
        <f>(0.5*AD96)+(0.5*AF96)</f>
        <v>1.2023317561942897</v>
      </c>
      <c r="AF97" s="13">
        <f t="shared" ref="AF97:BB97" si="185">AVERAGE(AG96,AE96)</f>
        <v>0.97122588554976885</v>
      </c>
      <c r="AG97" s="13">
        <f t="shared" si="185"/>
        <v>1.2088528933973395</v>
      </c>
      <c r="AH97" s="13">
        <f t="shared" si="185"/>
        <v>1.0009037031957493</v>
      </c>
      <c r="AI97" s="13">
        <f t="shared" si="185"/>
        <v>1.2430540620365575</v>
      </c>
      <c r="AJ97" s="13">
        <f t="shared" si="185"/>
        <v>1.0833786113056483</v>
      </c>
      <c r="AK97" s="13">
        <f t="shared" si="185"/>
        <v>1.3097299666367492</v>
      </c>
      <c r="AL97" s="13">
        <f t="shared" si="185"/>
        <v>1.1943577420556069</v>
      </c>
      <c r="AM97" s="13">
        <f t="shared" si="185"/>
        <v>1.3880011122585709</v>
      </c>
      <c r="AN97" s="13">
        <f t="shared" si="185"/>
        <v>1.3060733391711459</v>
      </c>
      <c r="AO97" s="13">
        <f t="shared" si="185"/>
        <v>1.4566953619262049</v>
      </c>
      <c r="AP97" s="13">
        <f t="shared" si="185"/>
        <v>1.392857499368485</v>
      </c>
      <c r="AQ97" s="13">
        <f t="shared" si="185"/>
        <v>1.4972126657029299</v>
      </c>
      <c r="AR97" s="13">
        <f t="shared" si="185"/>
        <v>1.4342711589574932</v>
      </c>
      <c r="AS97" s="13">
        <f t="shared" si="185"/>
        <v>1.4939835787386304</v>
      </c>
      <c r="AT97" s="13">
        <f t="shared" si="185"/>
        <v>1.4156507413231703</v>
      </c>
      <c r="AU97" s="13">
        <f t="shared" si="185"/>
        <v>1.4339001144976691</v>
      </c>
      <c r="AV97" s="13">
        <f t="shared" si="185"/>
        <v>1.327808024097012</v>
      </c>
      <c r="AW97" s="13">
        <f t="shared" si="185"/>
        <v>1.3070185067718461</v>
      </c>
      <c r="AX97" s="13">
        <f t="shared" si="185"/>
        <v>1.1679355392857642</v>
      </c>
      <c r="AY97" s="13">
        <f t="shared" si="185"/>
        <v>1.1098340338235235</v>
      </c>
      <c r="AZ97" s="13">
        <f t="shared" si="185"/>
        <v>0.94212311437721885</v>
      </c>
      <c r="BA97" s="13">
        <f t="shared" si="185"/>
        <v>0.84985456241654989</v>
      </c>
      <c r="BB97" s="13">
        <f t="shared" si="185"/>
        <v>0.66733226253189337</v>
      </c>
      <c r="BC97" s="13">
        <f>(0.711*BD96)+(0.5*BB96)</f>
        <v>0.54752213671821959</v>
      </c>
      <c r="BD97" s="13">
        <f>AVERAGE(0,BC96)</f>
        <v>0.26025907694270256</v>
      </c>
      <c r="BE97" s="13"/>
      <c r="BF97"/>
      <c r="BG97" s="13">
        <f t="shared" si="11"/>
        <v>1.0823296708303205</v>
      </c>
      <c r="BH97" s="13"/>
      <c r="BI97" s="13">
        <f>E97</f>
        <v>0.33333333333333337</v>
      </c>
      <c r="BJ97"/>
      <c r="BK97"/>
      <c r="BL97"/>
      <c r="BM97" s="14"/>
      <c r="BN97"/>
      <c r="BO97"/>
    </row>
    <row r="98" spans="2:67" s="15" customFormat="1" x14ac:dyDescent="0.15">
      <c r="B98"/>
      <c r="C98"/>
      <c r="E98" s="16"/>
      <c r="F98" s="17">
        <f t="shared" ref="F98:AD98" si="186">F97-((($C$7*F97)/($C$8+F97))*$A$14)</f>
        <v>0.25178979086672115</v>
      </c>
      <c r="G98" s="17">
        <f t="shared" si="186"/>
        <v>0.53356030682089362</v>
      </c>
      <c r="H98" s="17">
        <f t="shared" si="186"/>
        <v>0.65172393715146404</v>
      </c>
      <c r="I98" s="17">
        <f t="shared" si="186"/>
        <v>0.83220320173324447</v>
      </c>
      <c r="J98" s="17">
        <f t="shared" si="186"/>
        <v>0.92360375775988646</v>
      </c>
      <c r="K98" s="17">
        <f t="shared" si="186"/>
        <v>1.089954014403445</v>
      </c>
      <c r="L98" s="17">
        <f t="shared" si="186"/>
        <v>1.1476387789202178</v>
      </c>
      <c r="M98" s="17">
        <f t="shared" si="186"/>
        <v>1.285818408777839</v>
      </c>
      <c r="N98" s="17">
        <f t="shared" si="186"/>
        <v>1.3064831406135229</v>
      </c>
      <c r="O98" s="17">
        <f t="shared" si="186"/>
        <v>1.4119749273907782</v>
      </c>
      <c r="P98" s="17">
        <f t="shared" si="186"/>
        <v>1.3938246838964063</v>
      </c>
      <c r="Q98" s="17">
        <f t="shared" si="186"/>
        <v>1.4717432638790953</v>
      </c>
      <c r="R98" s="17">
        <f t="shared" si="186"/>
        <v>1.4123439733045526</v>
      </c>
      <c r="S98" s="17">
        <f t="shared" si="186"/>
        <v>1.4749558856869769</v>
      </c>
      <c r="T98" s="17">
        <f t="shared" si="186"/>
        <v>1.3711575923414174</v>
      </c>
      <c r="U98" s="17">
        <f t="shared" si="186"/>
        <v>1.4346486243934105</v>
      </c>
      <c r="V98" s="17">
        <f t="shared" si="186"/>
        <v>1.2848789734913457</v>
      </c>
      <c r="W98" s="17">
        <f t="shared" si="186"/>
        <v>1.3663284259501061</v>
      </c>
      <c r="X98" s="17">
        <f t="shared" si="186"/>
        <v>1.1738795782046709</v>
      </c>
      <c r="Y98" s="17">
        <f t="shared" si="186"/>
        <v>1.2885134527788011</v>
      </c>
      <c r="Z98" s="17">
        <f t="shared" si="186"/>
        <v>1.0636969577614517</v>
      </c>
      <c r="AA98" s="17">
        <f t="shared" si="186"/>
        <v>1.2222539842029758</v>
      </c>
      <c r="AB98" s="17">
        <f t="shared" si="186"/>
        <v>0.98187828154170254</v>
      </c>
      <c r="AC98" s="17">
        <f t="shared" si="186"/>
        <v>1.1882772594759856</v>
      </c>
      <c r="AD98" s="17">
        <f t="shared" si="186"/>
        <v>0.95245172565206215</v>
      </c>
      <c r="AE98" s="17">
        <f>AE97</f>
        <v>1.2023317561942897</v>
      </c>
      <c r="AF98" s="17">
        <f t="shared" ref="AF98:BD98" si="187">AF97-((($C$7*AF97)/($C$8+AF97))*$A$14)</f>
        <v>0.95245172565206215</v>
      </c>
      <c r="AG98" s="17">
        <f t="shared" si="187"/>
        <v>1.1882772594759856</v>
      </c>
      <c r="AH98" s="17">
        <f t="shared" si="187"/>
        <v>0.98187828154170254</v>
      </c>
      <c r="AI98" s="17">
        <f t="shared" si="187"/>
        <v>1.2222539842029758</v>
      </c>
      <c r="AJ98" s="17">
        <f t="shared" si="187"/>
        <v>1.0636969577614517</v>
      </c>
      <c r="AK98" s="17">
        <f t="shared" si="187"/>
        <v>1.2885134527788011</v>
      </c>
      <c r="AL98" s="17">
        <f t="shared" si="187"/>
        <v>1.1738795782046709</v>
      </c>
      <c r="AM98" s="17">
        <f t="shared" si="187"/>
        <v>1.3663284259501061</v>
      </c>
      <c r="AN98" s="17">
        <f t="shared" si="187"/>
        <v>1.2848789734913457</v>
      </c>
      <c r="AO98" s="17">
        <f t="shared" si="187"/>
        <v>1.4346486243934105</v>
      </c>
      <c r="AP98" s="17">
        <f t="shared" si="187"/>
        <v>1.3711575923414174</v>
      </c>
      <c r="AQ98" s="17">
        <f t="shared" si="187"/>
        <v>1.4749558856869769</v>
      </c>
      <c r="AR98" s="17">
        <f t="shared" si="187"/>
        <v>1.4123439733045526</v>
      </c>
      <c r="AS98" s="17">
        <f t="shared" si="187"/>
        <v>1.4717432638790953</v>
      </c>
      <c r="AT98" s="17">
        <f t="shared" si="187"/>
        <v>1.3938246838964063</v>
      </c>
      <c r="AU98" s="17">
        <f t="shared" si="187"/>
        <v>1.4119749273907782</v>
      </c>
      <c r="AV98" s="17">
        <f t="shared" si="187"/>
        <v>1.3064831406135229</v>
      </c>
      <c r="AW98" s="17">
        <f t="shared" si="187"/>
        <v>1.285818408777839</v>
      </c>
      <c r="AX98" s="17">
        <f t="shared" si="187"/>
        <v>1.1476387789202178</v>
      </c>
      <c r="AY98" s="17">
        <f t="shared" si="187"/>
        <v>1.089954014403445</v>
      </c>
      <c r="AZ98" s="17">
        <f t="shared" si="187"/>
        <v>0.92360375775988646</v>
      </c>
      <c r="BA98" s="17">
        <f t="shared" si="187"/>
        <v>0.83220320173324447</v>
      </c>
      <c r="BB98" s="17">
        <f t="shared" si="187"/>
        <v>0.65172393715146404</v>
      </c>
      <c r="BC98" s="17">
        <f t="shared" si="187"/>
        <v>0.53356030682089362</v>
      </c>
      <c r="BD98" s="17">
        <f t="shared" si="187"/>
        <v>0.25178979086672115</v>
      </c>
      <c r="BE98" s="17"/>
      <c r="BF98"/>
      <c r="BG98" s="13">
        <f t="shared" si="11"/>
        <v>1.0773917409231759</v>
      </c>
      <c r="BH98" s="13"/>
      <c r="BI98" s="18">
        <f>E97</f>
        <v>0.33333333333333337</v>
      </c>
      <c r="BJ98"/>
      <c r="BK98"/>
      <c r="BL98"/>
      <c r="BM98" s="19"/>
      <c r="BN98"/>
      <c r="BO98"/>
    </row>
    <row r="99" spans="2:67" s="20" customFormat="1" x14ac:dyDescent="0.15">
      <c r="B99"/>
      <c r="C99"/>
      <c r="D99" s="20">
        <f>1+D97</f>
        <v>46</v>
      </c>
      <c r="E99" s="3">
        <f>$D99*$A$14</f>
        <v>0.34074074074074073</v>
      </c>
      <c r="F99" s="13">
        <f>AVERAGE(G98,0)</f>
        <v>0.26678015341044681</v>
      </c>
      <c r="G99" s="13">
        <f>(0.5*H98)+(0.711*F98)</f>
        <v>0.50488450988197076</v>
      </c>
      <c r="H99" s="13">
        <f t="shared" ref="H99:AB99" si="188">AVERAGE(I98,G98)</f>
        <v>0.6828817542770691</v>
      </c>
      <c r="I99" s="13">
        <f t="shared" si="188"/>
        <v>0.78766384745567519</v>
      </c>
      <c r="J99" s="13">
        <f t="shared" si="188"/>
        <v>0.96107860806834466</v>
      </c>
      <c r="K99" s="13">
        <f t="shared" si="188"/>
        <v>1.0356212683400521</v>
      </c>
      <c r="L99" s="13">
        <f t="shared" si="188"/>
        <v>1.1878862115906421</v>
      </c>
      <c r="M99" s="13">
        <f t="shared" si="188"/>
        <v>1.2270609597668702</v>
      </c>
      <c r="N99" s="13">
        <f t="shared" si="188"/>
        <v>1.3488966680843086</v>
      </c>
      <c r="O99" s="13">
        <f t="shared" si="188"/>
        <v>1.3501539122549646</v>
      </c>
      <c r="P99" s="13">
        <f t="shared" si="188"/>
        <v>1.4418590956349369</v>
      </c>
      <c r="Q99" s="13">
        <f t="shared" si="188"/>
        <v>1.4030843286004795</v>
      </c>
      <c r="R99" s="13">
        <f t="shared" si="188"/>
        <v>1.4733495747830361</v>
      </c>
      <c r="S99" s="13">
        <f t="shared" si="188"/>
        <v>1.3917507828229851</v>
      </c>
      <c r="T99" s="13">
        <f t="shared" si="188"/>
        <v>1.4548022550401938</v>
      </c>
      <c r="U99" s="13">
        <f t="shared" si="188"/>
        <v>1.3280182829163816</v>
      </c>
      <c r="V99" s="13">
        <f t="shared" si="188"/>
        <v>1.4004885251717583</v>
      </c>
      <c r="W99" s="13">
        <f t="shared" si="188"/>
        <v>1.2293792758480082</v>
      </c>
      <c r="X99" s="13">
        <f t="shared" si="188"/>
        <v>1.3274209393644536</v>
      </c>
      <c r="Y99" s="13">
        <f t="shared" si="188"/>
        <v>1.1187882679830614</v>
      </c>
      <c r="Z99" s="13">
        <f t="shared" si="188"/>
        <v>1.2553837184908885</v>
      </c>
      <c r="AA99" s="13">
        <f t="shared" si="188"/>
        <v>1.0227876196515771</v>
      </c>
      <c r="AB99" s="13">
        <f t="shared" si="188"/>
        <v>1.2052656218394806</v>
      </c>
      <c r="AC99" s="13">
        <f>AVERAGE(AB98,AD98)</f>
        <v>0.9671650035968824</v>
      </c>
      <c r="AD99" s="13">
        <f>AVERAGE(AE98,AC98)</f>
        <v>1.1953045078351376</v>
      </c>
      <c r="AE99" s="13">
        <f>(0.5*AD98)+(0.5*AF98)</f>
        <v>0.95245172565206215</v>
      </c>
      <c r="AF99" s="13">
        <f t="shared" ref="AF99:BB99" si="189">AVERAGE(AG98,AE98)</f>
        <v>1.1953045078351376</v>
      </c>
      <c r="AG99" s="13">
        <f t="shared" si="189"/>
        <v>0.9671650035968824</v>
      </c>
      <c r="AH99" s="13">
        <f t="shared" si="189"/>
        <v>1.2052656218394806</v>
      </c>
      <c r="AI99" s="13">
        <f t="shared" si="189"/>
        <v>1.0227876196515771</v>
      </c>
      <c r="AJ99" s="13">
        <f t="shared" si="189"/>
        <v>1.2553837184908885</v>
      </c>
      <c r="AK99" s="13">
        <f t="shared" si="189"/>
        <v>1.1187882679830614</v>
      </c>
      <c r="AL99" s="13">
        <f t="shared" si="189"/>
        <v>1.3274209393644536</v>
      </c>
      <c r="AM99" s="13">
        <f t="shared" si="189"/>
        <v>1.2293792758480082</v>
      </c>
      <c r="AN99" s="13">
        <f t="shared" si="189"/>
        <v>1.4004885251717583</v>
      </c>
      <c r="AO99" s="13">
        <f t="shared" si="189"/>
        <v>1.3280182829163816</v>
      </c>
      <c r="AP99" s="13">
        <f t="shared" si="189"/>
        <v>1.4548022550401938</v>
      </c>
      <c r="AQ99" s="13">
        <f t="shared" si="189"/>
        <v>1.3917507828229851</v>
      </c>
      <c r="AR99" s="13">
        <f t="shared" si="189"/>
        <v>1.4733495747830361</v>
      </c>
      <c r="AS99" s="13">
        <f t="shared" si="189"/>
        <v>1.4030843286004795</v>
      </c>
      <c r="AT99" s="13">
        <f t="shared" si="189"/>
        <v>1.4418590956349369</v>
      </c>
      <c r="AU99" s="13">
        <f t="shared" si="189"/>
        <v>1.3501539122549646</v>
      </c>
      <c r="AV99" s="13">
        <f t="shared" si="189"/>
        <v>1.3488966680843086</v>
      </c>
      <c r="AW99" s="13">
        <f t="shared" si="189"/>
        <v>1.2270609597668702</v>
      </c>
      <c r="AX99" s="13">
        <f t="shared" si="189"/>
        <v>1.1878862115906421</v>
      </c>
      <c r="AY99" s="13">
        <f t="shared" si="189"/>
        <v>1.0356212683400521</v>
      </c>
      <c r="AZ99" s="13">
        <f t="shared" si="189"/>
        <v>0.96107860806834466</v>
      </c>
      <c r="BA99" s="13">
        <f t="shared" si="189"/>
        <v>0.78766384745567519</v>
      </c>
      <c r="BB99" s="13">
        <f t="shared" si="189"/>
        <v>0.6828817542770691</v>
      </c>
      <c r="BC99" s="13">
        <f>(0.711*BD98)+(0.5*BB98)</f>
        <v>0.50488450988197076</v>
      </c>
      <c r="BD99" s="13">
        <f>AVERAGE(BC98,0)</f>
        <v>0.26678015341044681</v>
      </c>
      <c r="BE99" s="13"/>
      <c r="BF99"/>
      <c r="BG99" s="13">
        <f t="shared" si="11"/>
        <v>1.0705137853645472</v>
      </c>
      <c r="BH99" s="13"/>
      <c r="BI99" s="13">
        <f>E99</f>
        <v>0.34074074074074073</v>
      </c>
      <c r="BJ99"/>
      <c r="BK99"/>
      <c r="BL99"/>
      <c r="BM99" s="14"/>
      <c r="BN99"/>
      <c r="BO99"/>
    </row>
    <row r="100" spans="2:67" s="15" customFormat="1" x14ac:dyDescent="0.15">
      <c r="B100"/>
      <c r="C100"/>
      <c r="E100" s="16"/>
      <c r="F100" s="17">
        <f t="shared" ref="F100:AD100" si="190">F99-((($C$7*F99)/($C$8+F99))*$A$14)</f>
        <v>0.25815274277332168</v>
      </c>
      <c r="G100" s="17">
        <f t="shared" si="190"/>
        <v>0.4915827107713337</v>
      </c>
      <c r="H100" s="17">
        <f t="shared" si="190"/>
        <v>0.66707951194918935</v>
      </c>
      <c r="I100" s="17">
        <f t="shared" si="190"/>
        <v>0.77065517565629371</v>
      </c>
      <c r="J100" s="17">
        <f t="shared" si="190"/>
        <v>0.94239232330926126</v>
      </c>
      <c r="K100" s="17">
        <f t="shared" si="190"/>
        <v>1.0163123417694098</v>
      </c>
      <c r="L100" s="17">
        <f t="shared" si="190"/>
        <v>1.1674520280414213</v>
      </c>
      <c r="M100" s="17">
        <f t="shared" si="190"/>
        <v>1.2063648839346524</v>
      </c>
      <c r="N100" s="17">
        <f t="shared" si="190"/>
        <v>1.3274476936667121</v>
      </c>
      <c r="O100" s="17">
        <f t="shared" si="190"/>
        <v>1.3286976174999672</v>
      </c>
      <c r="P100" s="17">
        <f t="shared" si="190"/>
        <v>1.4198911857019576</v>
      </c>
      <c r="Q100" s="17">
        <f t="shared" si="190"/>
        <v>1.3813274948377234</v>
      </c>
      <c r="R100" s="17">
        <f t="shared" si="190"/>
        <v>1.4512155871897676</v>
      </c>
      <c r="S100" s="17">
        <f t="shared" si="190"/>
        <v>1.3700570683841757</v>
      </c>
      <c r="T100" s="17">
        <f t="shared" si="190"/>
        <v>1.4327655176508829</v>
      </c>
      <c r="U100" s="17">
        <f t="shared" si="190"/>
        <v>1.3066921499629041</v>
      </c>
      <c r="V100" s="17">
        <f t="shared" si="190"/>
        <v>1.3787460901499557</v>
      </c>
      <c r="W100" s="17">
        <f t="shared" si="190"/>
        <v>1.2086680215736352</v>
      </c>
      <c r="X100" s="17">
        <f t="shared" si="190"/>
        <v>1.3060983567967948</v>
      </c>
      <c r="Y100" s="17">
        <f t="shared" si="190"/>
        <v>1.0988423607221207</v>
      </c>
      <c r="Z100" s="17">
        <f t="shared" si="190"/>
        <v>1.2345045774869066</v>
      </c>
      <c r="AA100" s="17">
        <f t="shared" si="190"/>
        <v>1.0035822209684837</v>
      </c>
      <c r="AB100" s="17">
        <f t="shared" si="190"/>
        <v>1.1847139773523132</v>
      </c>
      <c r="AC100" s="17">
        <f t="shared" si="190"/>
        <v>0.94842588831546648</v>
      </c>
      <c r="AD100" s="17">
        <f t="shared" si="190"/>
        <v>1.1748199339597749</v>
      </c>
      <c r="AE100" s="17">
        <f>AE99</f>
        <v>0.95245172565206215</v>
      </c>
      <c r="AF100" s="17">
        <f t="shared" ref="AF100:BD100" si="191">AF99-((($C$7*AF99)/($C$8+AF99))*$A$14)</f>
        <v>1.1748199339597749</v>
      </c>
      <c r="AG100" s="17">
        <f t="shared" si="191"/>
        <v>0.94842588831546648</v>
      </c>
      <c r="AH100" s="17">
        <f t="shared" si="191"/>
        <v>1.1847139773523132</v>
      </c>
      <c r="AI100" s="17">
        <f t="shared" si="191"/>
        <v>1.0035822209684837</v>
      </c>
      <c r="AJ100" s="17">
        <f t="shared" si="191"/>
        <v>1.2345045774869066</v>
      </c>
      <c r="AK100" s="17">
        <f t="shared" si="191"/>
        <v>1.0988423607221207</v>
      </c>
      <c r="AL100" s="17">
        <f t="shared" si="191"/>
        <v>1.3060983567967948</v>
      </c>
      <c r="AM100" s="17">
        <f t="shared" si="191"/>
        <v>1.2086680215736352</v>
      </c>
      <c r="AN100" s="17">
        <f t="shared" si="191"/>
        <v>1.3787460901499557</v>
      </c>
      <c r="AO100" s="17">
        <f t="shared" si="191"/>
        <v>1.3066921499629041</v>
      </c>
      <c r="AP100" s="17">
        <f t="shared" si="191"/>
        <v>1.4327655176508829</v>
      </c>
      <c r="AQ100" s="17">
        <f t="shared" si="191"/>
        <v>1.3700570683841757</v>
      </c>
      <c r="AR100" s="17">
        <f t="shared" si="191"/>
        <v>1.4512155871897676</v>
      </c>
      <c r="AS100" s="17">
        <f t="shared" si="191"/>
        <v>1.3813274948377234</v>
      </c>
      <c r="AT100" s="17">
        <f t="shared" si="191"/>
        <v>1.4198911857019576</v>
      </c>
      <c r="AU100" s="17">
        <f t="shared" si="191"/>
        <v>1.3286976174999672</v>
      </c>
      <c r="AV100" s="17">
        <f t="shared" si="191"/>
        <v>1.3274476936667121</v>
      </c>
      <c r="AW100" s="17">
        <f t="shared" si="191"/>
        <v>1.2063648839346524</v>
      </c>
      <c r="AX100" s="17">
        <f t="shared" si="191"/>
        <v>1.1674520280414213</v>
      </c>
      <c r="AY100" s="17">
        <f t="shared" si="191"/>
        <v>1.0163123417694098</v>
      </c>
      <c r="AZ100" s="17">
        <f t="shared" si="191"/>
        <v>0.94239232330926126</v>
      </c>
      <c r="BA100" s="17">
        <f t="shared" si="191"/>
        <v>0.77065517565629371</v>
      </c>
      <c r="BB100" s="17">
        <f t="shared" si="191"/>
        <v>0.66707951194918935</v>
      </c>
      <c r="BC100" s="17">
        <f t="shared" si="191"/>
        <v>0.4915827107713337</v>
      </c>
      <c r="BD100" s="17">
        <f t="shared" si="191"/>
        <v>0.25815274277332168</v>
      </c>
      <c r="BE100" s="17"/>
      <c r="BF100"/>
      <c r="BG100" s="13">
        <f t="shared" si="11"/>
        <v>1.0636358298059185</v>
      </c>
      <c r="BH100" s="13"/>
      <c r="BI100" s="18">
        <f>E99</f>
        <v>0.34074074074074073</v>
      </c>
      <c r="BJ100"/>
      <c r="BK100"/>
      <c r="BL100"/>
      <c r="BM100" s="19"/>
      <c r="BN100"/>
      <c r="BO100"/>
    </row>
    <row r="101" spans="2:67" s="20" customFormat="1" x14ac:dyDescent="0.15">
      <c r="B101"/>
      <c r="C101"/>
      <c r="D101" s="20">
        <f>1+D99</f>
        <v>47</v>
      </c>
      <c r="E101" s="3">
        <f>$D101*$A$14</f>
        <v>0.34814814814814815</v>
      </c>
      <c r="F101" s="13">
        <f>AVERAGE(G100,0)</f>
        <v>0.24579135538566685</v>
      </c>
      <c r="G101" s="13">
        <f>(0.5*H100)+(0.711*F100)</f>
        <v>0.51708635608642639</v>
      </c>
      <c r="H101" s="13">
        <f t="shared" ref="H101:AB101" si="192">AVERAGE(I100,G100)</f>
        <v>0.63111894321381368</v>
      </c>
      <c r="I101" s="13">
        <f t="shared" si="192"/>
        <v>0.80473591762922525</v>
      </c>
      <c r="J101" s="13">
        <f t="shared" si="192"/>
        <v>0.89348375871285168</v>
      </c>
      <c r="K101" s="13">
        <f t="shared" si="192"/>
        <v>1.0549221756753413</v>
      </c>
      <c r="L101" s="13">
        <f t="shared" si="192"/>
        <v>1.1113386128520311</v>
      </c>
      <c r="M101" s="13">
        <f t="shared" si="192"/>
        <v>1.2474498608540667</v>
      </c>
      <c r="N101" s="13">
        <f t="shared" si="192"/>
        <v>1.2675312507173098</v>
      </c>
      <c r="O101" s="13">
        <f t="shared" si="192"/>
        <v>1.3736694396843347</v>
      </c>
      <c r="P101" s="13">
        <f t="shared" si="192"/>
        <v>1.3550125561688453</v>
      </c>
      <c r="Q101" s="13">
        <f t="shared" si="192"/>
        <v>1.4355533864458625</v>
      </c>
      <c r="R101" s="13">
        <f t="shared" si="192"/>
        <v>1.3756922816109496</v>
      </c>
      <c r="S101" s="13">
        <f t="shared" si="192"/>
        <v>1.4419905524203251</v>
      </c>
      <c r="T101" s="13">
        <f t="shared" si="192"/>
        <v>1.33837460917354</v>
      </c>
      <c r="U101" s="13">
        <f t="shared" si="192"/>
        <v>1.4057558039004192</v>
      </c>
      <c r="V101" s="13">
        <f t="shared" si="192"/>
        <v>1.2576800857682695</v>
      </c>
      <c r="W101" s="13">
        <f t="shared" si="192"/>
        <v>1.3424222234733754</v>
      </c>
      <c r="X101" s="13">
        <f t="shared" si="192"/>
        <v>1.1537551911478778</v>
      </c>
      <c r="Y101" s="13">
        <f t="shared" si="192"/>
        <v>1.2703014671418507</v>
      </c>
      <c r="Z101" s="13">
        <f t="shared" si="192"/>
        <v>1.0512122908453021</v>
      </c>
      <c r="AA101" s="13">
        <f t="shared" si="192"/>
        <v>1.2096092774196099</v>
      </c>
      <c r="AB101" s="13">
        <f t="shared" si="192"/>
        <v>0.97600405464197504</v>
      </c>
      <c r="AC101" s="13">
        <f>AVERAGE(AB100,AD100)</f>
        <v>1.1797669556560439</v>
      </c>
      <c r="AD101" s="13">
        <f>AVERAGE(AE100,AC100)</f>
        <v>0.95043880698376437</v>
      </c>
      <c r="AE101" s="13">
        <f>(0.5*AD100)+(0.5*AF100)</f>
        <v>1.1748199339597749</v>
      </c>
      <c r="AF101" s="13">
        <f t="shared" ref="AF101:BB101" si="193">AVERAGE(AG100,AE100)</f>
        <v>0.95043880698376437</v>
      </c>
      <c r="AG101" s="13">
        <f t="shared" si="193"/>
        <v>1.1797669556560439</v>
      </c>
      <c r="AH101" s="13">
        <f t="shared" si="193"/>
        <v>0.97600405464197504</v>
      </c>
      <c r="AI101" s="13">
        <f t="shared" si="193"/>
        <v>1.2096092774196099</v>
      </c>
      <c r="AJ101" s="13">
        <f t="shared" si="193"/>
        <v>1.0512122908453021</v>
      </c>
      <c r="AK101" s="13">
        <f t="shared" si="193"/>
        <v>1.2703014671418507</v>
      </c>
      <c r="AL101" s="13">
        <f t="shared" si="193"/>
        <v>1.1537551911478778</v>
      </c>
      <c r="AM101" s="13">
        <f t="shared" si="193"/>
        <v>1.3424222234733754</v>
      </c>
      <c r="AN101" s="13">
        <f t="shared" si="193"/>
        <v>1.2576800857682695</v>
      </c>
      <c r="AO101" s="13">
        <f t="shared" si="193"/>
        <v>1.4057558039004192</v>
      </c>
      <c r="AP101" s="13">
        <f t="shared" si="193"/>
        <v>1.33837460917354</v>
      </c>
      <c r="AQ101" s="13">
        <f t="shared" si="193"/>
        <v>1.4419905524203251</v>
      </c>
      <c r="AR101" s="13">
        <f t="shared" si="193"/>
        <v>1.3756922816109496</v>
      </c>
      <c r="AS101" s="13">
        <f t="shared" si="193"/>
        <v>1.4355533864458625</v>
      </c>
      <c r="AT101" s="13">
        <f t="shared" si="193"/>
        <v>1.3550125561688453</v>
      </c>
      <c r="AU101" s="13">
        <f t="shared" si="193"/>
        <v>1.3736694396843347</v>
      </c>
      <c r="AV101" s="13">
        <f t="shared" si="193"/>
        <v>1.2675312507173098</v>
      </c>
      <c r="AW101" s="13">
        <f t="shared" si="193"/>
        <v>1.2474498608540667</v>
      </c>
      <c r="AX101" s="13">
        <f t="shared" si="193"/>
        <v>1.1113386128520311</v>
      </c>
      <c r="AY101" s="13">
        <f t="shared" si="193"/>
        <v>1.0549221756753413</v>
      </c>
      <c r="AZ101" s="13">
        <f t="shared" si="193"/>
        <v>0.89348375871285168</v>
      </c>
      <c r="BA101" s="13">
        <f t="shared" si="193"/>
        <v>0.80473591762922525</v>
      </c>
      <c r="BB101" s="13">
        <f t="shared" si="193"/>
        <v>0.63111894321381368</v>
      </c>
      <c r="BC101" s="13">
        <f>(0.711*BD100)+(0.5*BB100)</f>
        <v>0.51708635608642639</v>
      </c>
      <c r="BD101" s="13">
        <f>AVERAGE(0,BC100)</f>
        <v>0.24579135538566685</v>
      </c>
      <c r="BE101" s="13"/>
      <c r="BF101"/>
      <c r="BG101" s="13">
        <f t="shared" si="11"/>
        <v>1.0584843407553837</v>
      </c>
      <c r="BH101" s="13"/>
      <c r="BI101" s="13">
        <f>E101</f>
        <v>0.34814814814814815</v>
      </c>
      <c r="BJ101"/>
      <c r="BK101"/>
      <c r="BL101"/>
      <c r="BM101" s="14"/>
      <c r="BN101"/>
      <c r="BO101"/>
    </row>
    <row r="102" spans="2:67" s="15" customFormat="1" x14ac:dyDescent="0.15">
      <c r="B102"/>
      <c r="C102"/>
      <c r="E102" s="16"/>
      <c r="F102" s="17">
        <f t="shared" ref="F102:AD102" si="194">F101-((($C$7*F101)/($C$8+F101))*$A$14)</f>
        <v>0.23768006403455849</v>
      </c>
      <c r="G102" s="17">
        <f t="shared" si="194"/>
        <v>0.50359124017628321</v>
      </c>
      <c r="H102" s="17">
        <f t="shared" si="194"/>
        <v>0.61597879852982718</v>
      </c>
      <c r="I102" s="17">
        <f t="shared" si="194"/>
        <v>0.78754579733195673</v>
      </c>
      <c r="J102" s="17">
        <f t="shared" si="194"/>
        <v>0.87541003694859221</v>
      </c>
      <c r="K102" s="17">
        <f t="shared" si="194"/>
        <v>1.0354602771383903</v>
      </c>
      <c r="L102" s="17">
        <f t="shared" si="194"/>
        <v>1.0914474786976982</v>
      </c>
      <c r="M102" s="17">
        <f t="shared" si="194"/>
        <v>1.2266214849234993</v>
      </c>
      <c r="N102" s="17">
        <f t="shared" si="194"/>
        <v>1.2465751456020189</v>
      </c>
      <c r="O102" s="17">
        <f t="shared" si="194"/>
        <v>1.3520778000813574</v>
      </c>
      <c r="P102" s="17">
        <f t="shared" si="194"/>
        <v>1.3335280528687161</v>
      </c>
      <c r="Q102" s="17">
        <f t="shared" si="194"/>
        <v>1.4136192995217165</v>
      </c>
      <c r="R102" s="17">
        <f t="shared" si="194"/>
        <v>1.3540891373643931</v>
      </c>
      <c r="S102" s="17">
        <f t="shared" si="194"/>
        <v>1.4200219394128883</v>
      </c>
      <c r="T102" s="17">
        <f t="shared" si="194"/>
        <v>1.3169872403881397</v>
      </c>
      <c r="U102" s="17">
        <f t="shared" si="194"/>
        <v>1.383984187359999</v>
      </c>
      <c r="V102" s="17">
        <f t="shared" si="194"/>
        <v>1.2367863251442117</v>
      </c>
      <c r="W102" s="17">
        <f t="shared" si="194"/>
        <v>1.3210110840077862</v>
      </c>
      <c r="X102" s="17">
        <f t="shared" si="194"/>
        <v>1.1335578311186287</v>
      </c>
      <c r="Y102" s="17">
        <f t="shared" si="194"/>
        <v>1.2493279382427949</v>
      </c>
      <c r="Z102" s="17">
        <f t="shared" si="194"/>
        <v>1.0317795451650542</v>
      </c>
      <c r="AA102" s="17">
        <f t="shared" si="194"/>
        <v>1.1890285963167653</v>
      </c>
      <c r="AB102" s="17">
        <f t="shared" si="194"/>
        <v>0.9571888676398681</v>
      </c>
      <c r="AC102" s="17">
        <f t="shared" si="194"/>
        <v>1.1593883611056479</v>
      </c>
      <c r="AD102" s="17">
        <f t="shared" si="194"/>
        <v>0.93184576944992281</v>
      </c>
      <c r="AE102" s="17">
        <f>AE101</f>
        <v>1.1748199339597749</v>
      </c>
      <c r="AF102" s="17">
        <f t="shared" ref="AF102:BD102" si="195">AF101-((($C$7*AF101)/($C$8+AF101))*$A$14)</f>
        <v>0.93184576944992281</v>
      </c>
      <c r="AG102" s="17">
        <f t="shared" si="195"/>
        <v>1.1593883611056479</v>
      </c>
      <c r="AH102" s="17">
        <f t="shared" si="195"/>
        <v>0.9571888676398681</v>
      </c>
      <c r="AI102" s="17">
        <f t="shared" si="195"/>
        <v>1.1890285963167653</v>
      </c>
      <c r="AJ102" s="17">
        <f t="shared" si="195"/>
        <v>1.0317795451650542</v>
      </c>
      <c r="AK102" s="17">
        <f t="shared" si="195"/>
        <v>1.2493279382427949</v>
      </c>
      <c r="AL102" s="17">
        <f t="shared" si="195"/>
        <v>1.1335578311186287</v>
      </c>
      <c r="AM102" s="17">
        <f t="shared" si="195"/>
        <v>1.3210110840077862</v>
      </c>
      <c r="AN102" s="17">
        <f t="shared" si="195"/>
        <v>1.2367863251442117</v>
      </c>
      <c r="AO102" s="17">
        <f t="shared" si="195"/>
        <v>1.383984187359999</v>
      </c>
      <c r="AP102" s="17">
        <f t="shared" si="195"/>
        <v>1.3169872403881397</v>
      </c>
      <c r="AQ102" s="17">
        <f t="shared" si="195"/>
        <v>1.4200219394128883</v>
      </c>
      <c r="AR102" s="17">
        <f t="shared" si="195"/>
        <v>1.3540891373643931</v>
      </c>
      <c r="AS102" s="17">
        <f t="shared" si="195"/>
        <v>1.4136192995217165</v>
      </c>
      <c r="AT102" s="17">
        <f t="shared" si="195"/>
        <v>1.3335280528687161</v>
      </c>
      <c r="AU102" s="17">
        <f t="shared" si="195"/>
        <v>1.3520778000813574</v>
      </c>
      <c r="AV102" s="17">
        <f t="shared" si="195"/>
        <v>1.2465751456020189</v>
      </c>
      <c r="AW102" s="17">
        <f t="shared" si="195"/>
        <v>1.2266214849234993</v>
      </c>
      <c r="AX102" s="17">
        <f t="shared" si="195"/>
        <v>1.0914474786976982</v>
      </c>
      <c r="AY102" s="17">
        <f t="shared" si="195"/>
        <v>1.0354602771383903</v>
      </c>
      <c r="AZ102" s="17">
        <f t="shared" si="195"/>
        <v>0.87541003694859221</v>
      </c>
      <c r="BA102" s="17">
        <f t="shared" si="195"/>
        <v>0.78754579733195673</v>
      </c>
      <c r="BB102" s="17">
        <f t="shared" si="195"/>
        <v>0.61597879852982718</v>
      </c>
      <c r="BC102" s="17">
        <f t="shared" si="195"/>
        <v>0.50359124017628321</v>
      </c>
      <c r="BD102" s="17">
        <f t="shared" si="195"/>
        <v>0.23768006403455849</v>
      </c>
      <c r="BE102" s="17"/>
      <c r="BF102"/>
      <c r="BG102" s="13">
        <f t="shared" si="11"/>
        <v>1.0533328517048488</v>
      </c>
      <c r="BH102" s="13"/>
      <c r="BI102" s="18">
        <f>E101</f>
        <v>0.34814814814814815</v>
      </c>
      <c r="BJ102"/>
      <c r="BK102"/>
      <c r="BL102"/>
      <c r="BM102" s="19"/>
      <c r="BN102"/>
      <c r="BO102"/>
    </row>
    <row r="103" spans="2:67" s="20" customFormat="1" x14ac:dyDescent="0.15">
      <c r="B103"/>
      <c r="C103"/>
      <c r="D103" s="20">
        <f>1+D101</f>
        <v>48</v>
      </c>
      <c r="E103" s="3">
        <f>$D103*$A$14</f>
        <v>0.35555555555555557</v>
      </c>
      <c r="F103" s="13">
        <f>AVERAGE(G102,0)</f>
        <v>0.2517956200881416</v>
      </c>
      <c r="G103" s="13">
        <f>(0.5*H102)+(0.711*F102)</f>
        <v>0.47697992479348467</v>
      </c>
      <c r="H103" s="13">
        <f t="shared" ref="H103:AB103" si="196">AVERAGE(I102,G102)</f>
        <v>0.64556851875412002</v>
      </c>
      <c r="I103" s="13">
        <f t="shared" si="196"/>
        <v>0.74569441773920975</v>
      </c>
      <c r="J103" s="13">
        <f t="shared" si="196"/>
        <v>0.91150303723517356</v>
      </c>
      <c r="K103" s="13">
        <f t="shared" si="196"/>
        <v>0.98342875782314521</v>
      </c>
      <c r="L103" s="13">
        <f t="shared" si="196"/>
        <v>1.1310408810309447</v>
      </c>
      <c r="M103" s="13">
        <f t="shared" si="196"/>
        <v>1.1690113121498587</v>
      </c>
      <c r="N103" s="13">
        <f t="shared" si="196"/>
        <v>1.2893496425024282</v>
      </c>
      <c r="O103" s="13">
        <f t="shared" si="196"/>
        <v>1.2900515992353676</v>
      </c>
      <c r="P103" s="13">
        <f t="shared" si="196"/>
        <v>1.3828485498015368</v>
      </c>
      <c r="Q103" s="13">
        <f t="shared" si="196"/>
        <v>1.3438085951165546</v>
      </c>
      <c r="R103" s="13">
        <f t="shared" si="196"/>
        <v>1.4168206194673023</v>
      </c>
      <c r="S103" s="13">
        <f t="shared" si="196"/>
        <v>1.3355381888762663</v>
      </c>
      <c r="T103" s="13">
        <f t="shared" si="196"/>
        <v>1.4020030633864438</v>
      </c>
      <c r="U103" s="13">
        <f t="shared" si="196"/>
        <v>1.2768867827661756</v>
      </c>
      <c r="V103" s="13">
        <f t="shared" si="196"/>
        <v>1.3524976356838927</v>
      </c>
      <c r="W103" s="13">
        <f t="shared" si="196"/>
        <v>1.1851720781314201</v>
      </c>
      <c r="X103" s="13">
        <f t="shared" si="196"/>
        <v>1.2851695111252905</v>
      </c>
      <c r="Y103" s="13">
        <f t="shared" si="196"/>
        <v>1.0826686881418415</v>
      </c>
      <c r="Z103" s="13">
        <f t="shared" si="196"/>
        <v>1.21917826727978</v>
      </c>
      <c r="AA103" s="13">
        <f t="shared" si="196"/>
        <v>0.99448420640246116</v>
      </c>
      <c r="AB103" s="13">
        <f t="shared" si="196"/>
        <v>1.1742084787112066</v>
      </c>
      <c r="AC103" s="13">
        <f>AVERAGE(AB102,AD102)</f>
        <v>0.9445173185448954</v>
      </c>
      <c r="AD103" s="13">
        <f>AVERAGE(AE102,AC102)</f>
        <v>1.1671041475327115</v>
      </c>
      <c r="AE103" s="13">
        <f>(0.5*AD102)+(0.5*AF102)</f>
        <v>0.93184576944992281</v>
      </c>
      <c r="AF103" s="13">
        <f t="shared" ref="AF103:BB103" si="197">AVERAGE(AG102,AE102)</f>
        <v>1.1671041475327115</v>
      </c>
      <c r="AG103" s="13">
        <f t="shared" si="197"/>
        <v>0.9445173185448954</v>
      </c>
      <c r="AH103" s="13">
        <f t="shared" si="197"/>
        <v>1.1742084787112066</v>
      </c>
      <c r="AI103" s="13">
        <f t="shared" si="197"/>
        <v>0.99448420640246116</v>
      </c>
      <c r="AJ103" s="13">
        <f t="shared" si="197"/>
        <v>1.21917826727978</v>
      </c>
      <c r="AK103" s="13">
        <f t="shared" si="197"/>
        <v>1.0826686881418415</v>
      </c>
      <c r="AL103" s="13">
        <f t="shared" si="197"/>
        <v>1.2851695111252905</v>
      </c>
      <c r="AM103" s="13">
        <f t="shared" si="197"/>
        <v>1.1851720781314201</v>
      </c>
      <c r="AN103" s="13">
        <f t="shared" si="197"/>
        <v>1.3524976356838927</v>
      </c>
      <c r="AO103" s="13">
        <f t="shared" si="197"/>
        <v>1.2768867827661756</v>
      </c>
      <c r="AP103" s="13">
        <f t="shared" si="197"/>
        <v>1.4020030633864438</v>
      </c>
      <c r="AQ103" s="13">
        <f t="shared" si="197"/>
        <v>1.3355381888762663</v>
      </c>
      <c r="AR103" s="13">
        <f t="shared" si="197"/>
        <v>1.4168206194673023</v>
      </c>
      <c r="AS103" s="13">
        <f t="shared" si="197"/>
        <v>1.3438085951165546</v>
      </c>
      <c r="AT103" s="13">
        <f t="shared" si="197"/>
        <v>1.3828485498015368</v>
      </c>
      <c r="AU103" s="13">
        <f t="shared" si="197"/>
        <v>1.2900515992353676</v>
      </c>
      <c r="AV103" s="13">
        <f t="shared" si="197"/>
        <v>1.2893496425024282</v>
      </c>
      <c r="AW103" s="13">
        <f t="shared" si="197"/>
        <v>1.1690113121498587</v>
      </c>
      <c r="AX103" s="13">
        <f t="shared" si="197"/>
        <v>1.1310408810309447</v>
      </c>
      <c r="AY103" s="13">
        <f t="shared" si="197"/>
        <v>0.98342875782314521</v>
      </c>
      <c r="AZ103" s="13">
        <f t="shared" si="197"/>
        <v>0.91150303723517356</v>
      </c>
      <c r="BA103" s="13">
        <f t="shared" si="197"/>
        <v>0.74569441773920975</v>
      </c>
      <c r="BB103" s="13">
        <f t="shared" si="197"/>
        <v>0.64556851875412002</v>
      </c>
      <c r="BC103" s="13">
        <f>(0.711*BD102)+(0.5*BB102)</f>
        <v>0.47697992479348467</v>
      </c>
      <c r="BD103" s="13">
        <f>AVERAGE(BC102,0)</f>
        <v>0.2517956200881416</v>
      </c>
      <c r="BE103" s="13"/>
      <c r="BF103"/>
      <c r="BG103" s="13">
        <f t="shared" si="11"/>
        <v>1.0463311619749143</v>
      </c>
      <c r="BH103" s="13"/>
      <c r="BI103" s="13">
        <f>E103</f>
        <v>0.35555555555555557</v>
      </c>
      <c r="BJ103"/>
      <c r="BK103"/>
      <c r="BL103"/>
      <c r="BM103" s="14"/>
      <c r="BN103"/>
      <c r="BO103"/>
    </row>
    <row r="104" spans="2:67" s="15" customFormat="1" x14ac:dyDescent="0.15">
      <c r="B104"/>
      <c r="C104"/>
      <c r="E104" s="16"/>
      <c r="F104" s="17">
        <f t="shared" ref="F104:AD104" si="198">F103-((($C$7*F103)/($C$8+F103))*$A$14)</f>
        <v>0.24353453827870264</v>
      </c>
      <c r="G104" s="17">
        <f t="shared" si="198"/>
        <v>0.46413433081705796</v>
      </c>
      <c r="H104" s="17">
        <f t="shared" si="198"/>
        <v>0.63023871203519566</v>
      </c>
      <c r="I104" s="17">
        <f t="shared" si="198"/>
        <v>0.72914907506602478</v>
      </c>
      <c r="J104" s="17">
        <f t="shared" si="198"/>
        <v>0.89326123388054668</v>
      </c>
      <c r="K104" s="17">
        <f t="shared" si="198"/>
        <v>0.96455026076507544</v>
      </c>
      <c r="L104" s="17">
        <f t="shared" si="198"/>
        <v>1.1110058159922562</v>
      </c>
      <c r="M104" s="17">
        <f t="shared" si="198"/>
        <v>1.1487070699397994</v>
      </c>
      <c r="N104" s="17">
        <f t="shared" si="198"/>
        <v>1.2682575698111991</v>
      </c>
      <c r="O104" s="17">
        <f t="shared" si="198"/>
        <v>1.2689551996892445</v>
      </c>
      <c r="P104" s="17">
        <f t="shared" si="198"/>
        <v>1.361204877966204</v>
      </c>
      <c r="Q104" s="17">
        <f t="shared" si="198"/>
        <v>1.3223893346503663</v>
      </c>
      <c r="R104" s="17">
        <f t="shared" si="198"/>
        <v>1.3949881579154411</v>
      </c>
      <c r="S104" s="17">
        <f t="shared" si="198"/>
        <v>1.3141675319200121</v>
      </c>
      <c r="T104" s="17">
        <f t="shared" si="198"/>
        <v>1.3802522231635421</v>
      </c>
      <c r="U104" s="17">
        <f t="shared" si="198"/>
        <v>1.2558720227103704</v>
      </c>
      <c r="V104" s="17">
        <f t="shared" si="198"/>
        <v>1.3310277175808098</v>
      </c>
      <c r="W104" s="17">
        <f t="shared" si="198"/>
        <v>1.1647564259580978</v>
      </c>
      <c r="X104" s="17">
        <f t="shared" si="198"/>
        <v>1.2641032656375657</v>
      </c>
      <c r="Y104" s="17">
        <f t="shared" si="198"/>
        <v>1.0629924353176325</v>
      </c>
      <c r="Z104" s="17">
        <f t="shared" si="198"/>
        <v>1.1985340642287388</v>
      </c>
      <c r="AA104" s="17">
        <f t="shared" si="198"/>
        <v>0.97551242186773468</v>
      </c>
      <c r="AB104" s="17">
        <f t="shared" si="198"/>
        <v>1.1538682069860862</v>
      </c>
      <c r="AC104" s="17">
        <f t="shared" si="198"/>
        <v>0.92597667531965444</v>
      </c>
      <c r="AD104" s="17">
        <f t="shared" si="198"/>
        <v>1.1468131750400368</v>
      </c>
      <c r="AE104" s="17">
        <f>AE103</f>
        <v>0.93184576944992281</v>
      </c>
      <c r="AF104" s="17">
        <f t="shared" ref="AF104:BD104" si="199">AF103-((($C$7*AF103)/($C$8+AF103))*$A$14)</f>
        <v>1.1468131750400368</v>
      </c>
      <c r="AG104" s="17">
        <f t="shared" si="199"/>
        <v>0.92597667531965444</v>
      </c>
      <c r="AH104" s="17">
        <f t="shared" si="199"/>
        <v>1.1538682069860862</v>
      </c>
      <c r="AI104" s="17">
        <f t="shared" si="199"/>
        <v>0.97551242186773468</v>
      </c>
      <c r="AJ104" s="17">
        <f t="shared" si="199"/>
        <v>1.1985340642287388</v>
      </c>
      <c r="AK104" s="17">
        <f t="shared" si="199"/>
        <v>1.0629924353176325</v>
      </c>
      <c r="AL104" s="17">
        <f t="shared" si="199"/>
        <v>1.2641032656375657</v>
      </c>
      <c r="AM104" s="17">
        <f t="shared" si="199"/>
        <v>1.1647564259580978</v>
      </c>
      <c r="AN104" s="17">
        <f t="shared" si="199"/>
        <v>1.3310277175808098</v>
      </c>
      <c r="AO104" s="17">
        <f t="shared" si="199"/>
        <v>1.2558720227103704</v>
      </c>
      <c r="AP104" s="17">
        <f t="shared" si="199"/>
        <v>1.3802522231635421</v>
      </c>
      <c r="AQ104" s="17">
        <f t="shared" si="199"/>
        <v>1.3141675319200121</v>
      </c>
      <c r="AR104" s="17">
        <f t="shared" si="199"/>
        <v>1.3949881579154411</v>
      </c>
      <c r="AS104" s="17">
        <f t="shared" si="199"/>
        <v>1.3223893346503663</v>
      </c>
      <c r="AT104" s="17">
        <f t="shared" si="199"/>
        <v>1.361204877966204</v>
      </c>
      <c r="AU104" s="17">
        <f t="shared" si="199"/>
        <v>1.2689551996892445</v>
      </c>
      <c r="AV104" s="17">
        <f t="shared" si="199"/>
        <v>1.2682575698111991</v>
      </c>
      <c r="AW104" s="17">
        <f t="shared" si="199"/>
        <v>1.1487070699397994</v>
      </c>
      <c r="AX104" s="17">
        <f t="shared" si="199"/>
        <v>1.1110058159922562</v>
      </c>
      <c r="AY104" s="17">
        <f t="shared" si="199"/>
        <v>0.96455026076507544</v>
      </c>
      <c r="AZ104" s="17">
        <f t="shared" si="199"/>
        <v>0.89326123388054668</v>
      </c>
      <c r="BA104" s="17">
        <f t="shared" si="199"/>
        <v>0.72914907506602478</v>
      </c>
      <c r="BB104" s="17">
        <f t="shared" si="199"/>
        <v>0.63023871203519566</v>
      </c>
      <c r="BC104" s="17">
        <f t="shared" si="199"/>
        <v>0.46413433081705796</v>
      </c>
      <c r="BD104" s="17">
        <f t="shared" si="199"/>
        <v>0.24353453827870264</v>
      </c>
      <c r="BE104" s="17"/>
      <c r="BF104"/>
      <c r="BG104" s="13">
        <f t="shared" si="11"/>
        <v>1.0393294722449797</v>
      </c>
      <c r="BH104" s="13"/>
      <c r="BI104" s="18">
        <f>E103</f>
        <v>0.35555555555555557</v>
      </c>
      <c r="BJ104"/>
      <c r="BK104"/>
      <c r="BL104"/>
      <c r="BM104" s="19"/>
      <c r="BN104"/>
      <c r="BO104"/>
    </row>
    <row r="105" spans="2:67" s="20" customFormat="1" x14ac:dyDescent="0.15">
      <c r="B105"/>
      <c r="C105"/>
      <c r="D105" s="20">
        <f>1+D103</f>
        <v>49</v>
      </c>
      <c r="E105" s="3">
        <f>$D105*$A$14</f>
        <v>0.36296296296296299</v>
      </c>
      <c r="F105" s="13">
        <f>AVERAGE(G104,0)</f>
        <v>0.23206716540852898</v>
      </c>
      <c r="G105" s="13">
        <f>(0.5*H104)+(0.711*F104)</f>
        <v>0.48827241273375543</v>
      </c>
      <c r="H105" s="13">
        <f t="shared" ref="H105:AB105" si="200">AVERAGE(I104,G104)</f>
        <v>0.5966417029415414</v>
      </c>
      <c r="I105" s="13">
        <f t="shared" si="200"/>
        <v>0.76174997295787117</v>
      </c>
      <c r="J105" s="13">
        <f t="shared" si="200"/>
        <v>0.84684966791555016</v>
      </c>
      <c r="K105" s="13">
        <f t="shared" si="200"/>
        <v>1.0021335249364014</v>
      </c>
      <c r="L105" s="13">
        <f t="shared" si="200"/>
        <v>1.0566286653524375</v>
      </c>
      <c r="M105" s="13">
        <f t="shared" si="200"/>
        <v>1.1896316929017277</v>
      </c>
      <c r="N105" s="13">
        <f t="shared" si="200"/>
        <v>1.208831134814522</v>
      </c>
      <c r="O105" s="13">
        <f t="shared" si="200"/>
        <v>1.3147312238887015</v>
      </c>
      <c r="P105" s="13">
        <f t="shared" si="200"/>
        <v>1.2956722671698055</v>
      </c>
      <c r="Q105" s="13">
        <f t="shared" si="200"/>
        <v>1.3780965179408224</v>
      </c>
      <c r="R105" s="13">
        <f t="shared" si="200"/>
        <v>1.3182784332851893</v>
      </c>
      <c r="S105" s="13">
        <f t="shared" si="200"/>
        <v>1.3876201905394916</v>
      </c>
      <c r="T105" s="13">
        <f t="shared" si="200"/>
        <v>1.2850197773151912</v>
      </c>
      <c r="U105" s="13">
        <f t="shared" si="200"/>
        <v>1.355639970372176</v>
      </c>
      <c r="V105" s="13">
        <f t="shared" si="200"/>
        <v>1.2103142243342342</v>
      </c>
      <c r="W105" s="13">
        <f t="shared" si="200"/>
        <v>1.2975654916091877</v>
      </c>
      <c r="X105" s="13">
        <f t="shared" si="200"/>
        <v>1.1138744306378652</v>
      </c>
      <c r="Y105" s="13">
        <f t="shared" si="200"/>
        <v>1.2313186649331522</v>
      </c>
      <c r="Z105" s="13">
        <f t="shared" si="200"/>
        <v>1.0192524285926836</v>
      </c>
      <c r="AA105" s="13">
        <f t="shared" si="200"/>
        <v>1.1762011356074125</v>
      </c>
      <c r="AB105" s="13">
        <f t="shared" si="200"/>
        <v>0.95074454859369451</v>
      </c>
      <c r="AC105" s="13">
        <f>AVERAGE(AB104,AD104)</f>
        <v>1.1503406910130614</v>
      </c>
      <c r="AD105" s="13">
        <f>AVERAGE(AE104,AC104)</f>
        <v>0.92891122238478863</v>
      </c>
      <c r="AE105" s="13">
        <f>(0.5*AD104)+(0.5*AF104)</f>
        <v>1.1468131750400368</v>
      </c>
      <c r="AF105" s="13">
        <f t="shared" ref="AF105:BB105" si="201">AVERAGE(AG104,AE104)</f>
        <v>0.92891122238478863</v>
      </c>
      <c r="AG105" s="13">
        <f t="shared" si="201"/>
        <v>1.1503406910130614</v>
      </c>
      <c r="AH105" s="13">
        <f t="shared" si="201"/>
        <v>0.95074454859369451</v>
      </c>
      <c r="AI105" s="13">
        <f t="shared" si="201"/>
        <v>1.1762011356074125</v>
      </c>
      <c r="AJ105" s="13">
        <f t="shared" si="201"/>
        <v>1.0192524285926836</v>
      </c>
      <c r="AK105" s="13">
        <f t="shared" si="201"/>
        <v>1.2313186649331522</v>
      </c>
      <c r="AL105" s="13">
        <f t="shared" si="201"/>
        <v>1.1138744306378652</v>
      </c>
      <c r="AM105" s="13">
        <f t="shared" si="201"/>
        <v>1.2975654916091877</v>
      </c>
      <c r="AN105" s="13">
        <f t="shared" si="201"/>
        <v>1.2103142243342342</v>
      </c>
      <c r="AO105" s="13">
        <f t="shared" si="201"/>
        <v>1.355639970372176</v>
      </c>
      <c r="AP105" s="13">
        <f t="shared" si="201"/>
        <v>1.2850197773151912</v>
      </c>
      <c r="AQ105" s="13">
        <f t="shared" si="201"/>
        <v>1.3876201905394916</v>
      </c>
      <c r="AR105" s="13">
        <f t="shared" si="201"/>
        <v>1.3182784332851893</v>
      </c>
      <c r="AS105" s="13">
        <f t="shared" si="201"/>
        <v>1.3780965179408224</v>
      </c>
      <c r="AT105" s="13">
        <f t="shared" si="201"/>
        <v>1.2956722671698055</v>
      </c>
      <c r="AU105" s="13">
        <f t="shared" si="201"/>
        <v>1.3147312238887015</v>
      </c>
      <c r="AV105" s="13">
        <f t="shared" si="201"/>
        <v>1.208831134814522</v>
      </c>
      <c r="AW105" s="13">
        <f t="shared" si="201"/>
        <v>1.1896316929017277</v>
      </c>
      <c r="AX105" s="13">
        <f t="shared" si="201"/>
        <v>1.0566286653524375</v>
      </c>
      <c r="AY105" s="13">
        <f t="shared" si="201"/>
        <v>1.0021335249364014</v>
      </c>
      <c r="AZ105" s="13">
        <f t="shared" si="201"/>
        <v>0.84684966791555016</v>
      </c>
      <c r="BA105" s="13">
        <f t="shared" si="201"/>
        <v>0.76174997295787117</v>
      </c>
      <c r="BB105" s="13">
        <f t="shared" si="201"/>
        <v>0.5966417029415414</v>
      </c>
      <c r="BC105" s="13">
        <f>(0.711*BD104)+(0.5*BB104)</f>
        <v>0.48827241273375543</v>
      </c>
      <c r="BD105" s="13">
        <f>AVERAGE(0,BC104)</f>
        <v>0.23206716540852898</v>
      </c>
      <c r="BE105" s="13"/>
      <c r="BF105"/>
      <c r="BG105" s="13">
        <f t="shared" si="11"/>
        <v>1.0339956308759359</v>
      </c>
      <c r="BH105" s="13"/>
      <c r="BI105" s="13">
        <f>E105</f>
        <v>0.36296296296296299</v>
      </c>
      <c r="BJ105"/>
      <c r="BK105"/>
      <c r="BL105"/>
      <c r="BM105" s="14"/>
      <c r="BN105"/>
      <c r="BO105"/>
    </row>
    <row r="106" spans="2:67" s="15" customFormat="1" x14ac:dyDescent="0.15">
      <c r="B106"/>
      <c r="C106"/>
      <c r="E106" s="16"/>
      <c r="F106" s="17">
        <f t="shared" ref="F106:AD106" si="202">F105-((($C$7*F105)/($C$8+F105))*$A$14)</f>
        <v>0.22430493028066806</v>
      </c>
      <c r="G106" s="17">
        <f t="shared" si="202"/>
        <v>0.4752397825091641</v>
      </c>
      <c r="H106" s="17">
        <f t="shared" si="202"/>
        <v>0.58197018275334955</v>
      </c>
      <c r="I106" s="17">
        <f t="shared" si="202"/>
        <v>0.74502440286867577</v>
      </c>
      <c r="J106" s="17">
        <f t="shared" si="202"/>
        <v>0.8292282305667642</v>
      </c>
      <c r="K106" s="17">
        <f t="shared" si="202"/>
        <v>0.98309787180085317</v>
      </c>
      <c r="L106" s="17">
        <f t="shared" si="202"/>
        <v>1.0371533964988575</v>
      </c>
      <c r="M106" s="17">
        <f t="shared" si="202"/>
        <v>1.1691856186577414</v>
      </c>
      <c r="N106" s="17">
        <f t="shared" si="202"/>
        <v>1.1882556461401337</v>
      </c>
      <c r="O106" s="17">
        <f t="shared" si="202"/>
        <v>1.2934845426398001</v>
      </c>
      <c r="P106" s="17">
        <f t="shared" si="202"/>
        <v>1.2745413274109052</v>
      </c>
      <c r="Q106" s="17">
        <f t="shared" si="202"/>
        <v>1.3564797279710215</v>
      </c>
      <c r="R106" s="17">
        <f t="shared" si="202"/>
        <v>1.2970104425766387</v>
      </c>
      <c r="S106" s="17">
        <f t="shared" si="202"/>
        <v>1.3659496445085053</v>
      </c>
      <c r="T106" s="17">
        <f t="shared" si="202"/>
        <v>1.2639544589069918</v>
      </c>
      <c r="U106" s="17">
        <f t="shared" si="202"/>
        <v>1.3341518337582643</v>
      </c>
      <c r="V106" s="17">
        <f t="shared" si="202"/>
        <v>1.1897288427319614</v>
      </c>
      <c r="W106" s="17">
        <f t="shared" si="202"/>
        <v>1.2764229596565573</v>
      </c>
      <c r="X106" s="17">
        <f t="shared" si="202"/>
        <v>1.0939646036728223</v>
      </c>
      <c r="Y106" s="17">
        <f t="shared" si="202"/>
        <v>1.2105947400004899</v>
      </c>
      <c r="Z106" s="17">
        <f t="shared" si="202"/>
        <v>1.0000758074226639</v>
      </c>
      <c r="AA106" s="17">
        <f t="shared" si="202"/>
        <v>1.1558471005003841</v>
      </c>
      <c r="AB106" s="17">
        <f t="shared" si="202"/>
        <v>0.93214881554106066</v>
      </c>
      <c r="AC106" s="17">
        <f t="shared" si="202"/>
        <v>1.1301674838519491</v>
      </c>
      <c r="AD106" s="17">
        <f t="shared" si="202"/>
        <v>0.91051040397374772</v>
      </c>
      <c r="AE106" s="17">
        <f>AE105</f>
        <v>1.1468131750400368</v>
      </c>
      <c r="AF106" s="17">
        <f t="shared" ref="AF106:BD106" si="203">AF105-((($C$7*AF105)/($C$8+AF105))*$A$14)</f>
        <v>0.91051040397374772</v>
      </c>
      <c r="AG106" s="17">
        <f t="shared" si="203"/>
        <v>1.1301674838519491</v>
      </c>
      <c r="AH106" s="17">
        <f t="shared" si="203"/>
        <v>0.93214881554106066</v>
      </c>
      <c r="AI106" s="17">
        <f t="shared" si="203"/>
        <v>1.1558471005003841</v>
      </c>
      <c r="AJ106" s="17">
        <f t="shared" si="203"/>
        <v>1.0000758074226639</v>
      </c>
      <c r="AK106" s="17">
        <f t="shared" si="203"/>
        <v>1.2105947400004899</v>
      </c>
      <c r="AL106" s="17">
        <f t="shared" si="203"/>
        <v>1.0939646036728223</v>
      </c>
      <c r="AM106" s="17">
        <f t="shared" si="203"/>
        <v>1.2764229596565573</v>
      </c>
      <c r="AN106" s="17">
        <f t="shared" si="203"/>
        <v>1.1897288427319614</v>
      </c>
      <c r="AO106" s="17">
        <f t="shared" si="203"/>
        <v>1.3341518337582643</v>
      </c>
      <c r="AP106" s="17">
        <f t="shared" si="203"/>
        <v>1.2639544589069918</v>
      </c>
      <c r="AQ106" s="17">
        <f t="shared" si="203"/>
        <v>1.3659496445085053</v>
      </c>
      <c r="AR106" s="17">
        <f t="shared" si="203"/>
        <v>1.2970104425766387</v>
      </c>
      <c r="AS106" s="17">
        <f t="shared" si="203"/>
        <v>1.3564797279710215</v>
      </c>
      <c r="AT106" s="17">
        <f t="shared" si="203"/>
        <v>1.2745413274109052</v>
      </c>
      <c r="AU106" s="17">
        <f t="shared" si="203"/>
        <v>1.2934845426398001</v>
      </c>
      <c r="AV106" s="17">
        <f t="shared" si="203"/>
        <v>1.1882556461401337</v>
      </c>
      <c r="AW106" s="17">
        <f t="shared" si="203"/>
        <v>1.1691856186577414</v>
      </c>
      <c r="AX106" s="17">
        <f t="shared" si="203"/>
        <v>1.0371533964988575</v>
      </c>
      <c r="AY106" s="17">
        <f t="shared" si="203"/>
        <v>0.98309787180085317</v>
      </c>
      <c r="AZ106" s="17">
        <f t="shared" si="203"/>
        <v>0.8292282305667642</v>
      </c>
      <c r="BA106" s="17">
        <f t="shared" si="203"/>
        <v>0.74502440286867577</v>
      </c>
      <c r="BB106" s="17">
        <f t="shared" si="203"/>
        <v>0.58197018275334955</v>
      </c>
      <c r="BC106" s="17">
        <f t="shared" si="203"/>
        <v>0.4752397825091641</v>
      </c>
      <c r="BD106" s="17">
        <f t="shared" si="203"/>
        <v>0.22430493028066806</v>
      </c>
      <c r="BE106" s="17"/>
      <c r="BF106"/>
      <c r="BG106" s="13">
        <f t="shared" si="11"/>
        <v>1.0286617895068924</v>
      </c>
      <c r="BH106" s="13"/>
      <c r="BI106" s="18">
        <f>E105</f>
        <v>0.36296296296296299</v>
      </c>
      <c r="BJ106"/>
      <c r="BK106"/>
      <c r="BL106"/>
      <c r="BM106" s="19"/>
      <c r="BN106"/>
      <c r="BO106"/>
    </row>
    <row r="107" spans="2:67" s="20" customFormat="1" x14ac:dyDescent="0.15">
      <c r="B107"/>
      <c r="C107"/>
      <c r="D107" s="20">
        <f>1+D105</f>
        <v>50</v>
      </c>
      <c r="E107" s="3">
        <f>$D107*$A$14</f>
        <v>0.37037037037037041</v>
      </c>
      <c r="F107" s="13">
        <f>AVERAGE(G106,0)</f>
        <v>0.23761989125458205</v>
      </c>
      <c r="G107" s="13">
        <f>(0.5*H106)+(0.711*F106)</f>
        <v>0.45046589680622973</v>
      </c>
      <c r="H107" s="13">
        <f t="shared" ref="H107:AB107" si="204">AVERAGE(I106,G106)</f>
        <v>0.61013209268891999</v>
      </c>
      <c r="I107" s="13">
        <f t="shared" si="204"/>
        <v>0.70559920666005693</v>
      </c>
      <c r="J107" s="13">
        <f t="shared" si="204"/>
        <v>0.86406113733476442</v>
      </c>
      <c r="K107" s="13">
        <f t="shared" si="204"/>
        <v>0.93319081353281086</v>
      </c>
      <c r="L107" s="13">
        <f t="shared" si="204"/>
        <v>1.0761417452292972</v>
      </c>
      <c r="M107" s="13">
        <f t="shared" si="204"/>
        <v>1.1127045213194955</v>
      </c>
      <c r="N107" s="13">
        <f t="shared" si="204"/>
        <v>1.2313350806487708</v>
      </c>
      <c r="O107" s="13">
        <f t="shared" si="204"/>
        <v>1.2313984867755194</v>
      </c>
      <c r="P107" s="13">
        <f t="shared" si="204"/>
        <v>1.3249821353054108</v>
      </c>
      <c r="Q107" s="13">
        <f t="shared" si="204"/>
        <v>1.2857758849937719</v>
      </c>
      <c r="R107" s="13">
        <f t="shared" si="204"/>
        <v>1.3612146862397634</v>
      </c>
      <c r="S107" s="13">
        <f t="shared" si="204"/>
        <v>1.2804824507418151</v>
      </c>
      <c r="T107" s="13">
        <f t="shared" si="204"/>
        <v>1.3500507391333847</v>
      </c>
      <c r="U107" s="13">
        <f t="shared" si="204"/>
        <v>1.2268416508194766</v>
      </c>
      <c r="V107" s="13">
        <f t="shared" si="204"/>
        <v>1.3052873967074108</v>
      </c>
      <c r="W107" s="13">
        <f t="shared" si="204"/>
        <v>1.1418467232023919</v>
      </c>
      <c r="X107" s="13">
        <f t="shared" si="204"/>
        <v>1.2435088498285236</v>
      </c>
      <c r="Y107" s="13">
        <f t="shared" si="204"/>
        <v>1.0470202055477431</v>
      </c>
      <c r="Z107" s="13">
        <f t="shared" si="204"/>
        <v>1.1832209202504371</v>
      </c>
      <c r="AA107" s="13">
        <f t="shared" si="204"/>
        <v>0.96611231148186227</v>
      </c>
      <c r="AB107" s="13">
        <f t="shared" si="204"/>
        <v>1.1430072921761667</v>
      </c>
      <c r="AC107" s="13">
        <f>AVERAGE(AB106,AD106)</f>
        <v>0.92132960975740419</v>
      </c>
      <c r="AD107" s="13">
        <f>AVERAGE(AE106,AC106)</f>
        <v>1.1384903294459929</v>
      </c>
      <c r="AE107" s="13">
        <f>(0.5*AD106)+(0.5*AF106)</f>
        <v>0.91051040397374772</v>
      </c>
      <c r="AF107" s="13">
        <f t="shared" ref="AF107:BB107" si="205">AVERAGE(AG106,AE106)</f>
        <v>1.1384903294459929</v>
      </c>
      <c r="AG107" s="13">
        <f t="shared" si="205"/>
        <v>0.92132960975740419</v>
      </c>
      <c r="AH107" s="13">
        <f t="shared" si="205"/>
        <v>1.1430072921761667</v>
      </c>
      <c r="AI107" s="13">
        <f t="shared" si="205"/>
        <v>0.96611231148186227</v>
      </c>
      <c r="AJ107" s="13">
        <f t="shared" si="205"/>
        <v>1.1832209202504371</v>
      </c>
      <c r="AK107" s="13">
        <f t="shared" si="205"/>
        <v>1.0470202055477431</v>
      </c>
      <c r="AL107" s="13">
        <f t="shared" si="205"/>
        <v>1.2435088498285236</v>
      </c>
      <c r="AM107" s="13">
        <f t="shared" si="205"/>
        <v>1.1418467232023919</v>
      </c>
      <c r="AN107" s="13">
        <f t="shared" si="205"/>
        <v>1.3052873967074108</v>
      </c>
      <c r="AO107" s="13">
        <f t="shared" si="205"/>
        <v>1.2268416508194766</v>
      </c>
      <c r="AP107" s="13">
        <f t="shared" si="205"/>
        <v>1.3500507391333847</v>
      </c>
      <c r="AQ107" s="13">
        <f t="shared" si="205"/>
        <v>1.2804824507418151</v>
      </c>
      <c r="AR107" s="13">
        <f t="shared" si="205"/>
        <v>1.3612146862397634</v>
      </c>
      <c r="AS107" s="13">
        <f t="shared" si="205"/>
        <v>1.2857758849937719</v>
      </c>
      <c r="AT107" s="13">
        <f t="shared" si="205"/>
        <v>1.3249821353054108</v>
      </c>
      <c r="AU107" s="13">
        <f t="shared" si="205"/>
        <v>1.2313984867755194</v>
      </c>
      <c r="AV107" s="13">
        <f t="shared" si="205"/>
        <v>1.2313350806487708</v>
      </c>
      <c r="AW107" s="13">
        <f t="shared" si="205"/>
        <v>1.1127045213194955</v>
      </c>
      <c r="AX107" s="13">
        <f t="shared" si="205"/>
        <v>1.0761417452292972</v>
      </c>
      <c r="AY107" s="13">
        <f t="shared" si="205"/>
        <v>0.93319081353281086</v>
      </c>
      <c r="AZ107" s="13">
        <f t="shared" si="205"/>
        <v>0.86406113733476442</v>
      </c>
      <c r="BA107" s="13">
        <f t="shared" si="205"/>
        <v>0.70559920666005693</v>
      </c>
      <c r="BB107" s="13">
        <f t="shared" si="205"/>
        <v>0.61013209268891999</v>
      </c>
      <c r="BC107" s="13">
        <f>(0.711*BD106)+(0.5*BB106)</f>
        <v>0.45046589680622973</v>
      </c>
      <c r="BD107" s="13">
        <f>AVERAGE(BC106,0)</f>
        <v>0.23761989125458205</v>
      </c>
      <c r="BE107" s="13"/>
      <c r="BF107"/>
      <c r="BG107" s="13">
        <f t="shared" si="11"/>
        <v>1.0215588992920954</v>
      </c>
      <c r="BH107" s="13"/>
      <c r="BI107" s="13">
        <f>E107</f>
        <v>0.37037037037037041</v>
      </c>
      <c r="BJ107"/>
      <c r="BK107"/>
      <c r="BL107"/>
      <c r="BM107" s="14"/>
      <c r="BN107"/>
      <c r="BO107"/>
    </row>
    <row r="108" spans="2:67" s="15" customFormat="1" x14ac:dyDescent="0.15">
      <c r="B108"/>
      <c r="C108"/>
      <c r="E108" s="16"/>
      <c r="F108" s="17">
        <f t="shared" ref="F108:AD108" si="206">F107-((($C$7*F107)/($C$8+F107))*$A$14)</f>
        <v>0.22971529600744484</v>
      </c>
      <c r="G108" s="17">
        <f t="shared" si="206"/>
        <v>0.43807294480115888</v>
      </c>
      <c r="H108" s="17">
        <f t="shared" si="206"/>
        <v>0.595274439002345</v>
      </c>
      <c r="I108" s="17">
        <f t="shared" si="206"/>
        <v>0.68952095372106881</v>
      </c>
      <c r="J108" s="17">
        <f t="shared" si="206"/>
        <v>0.84626978581640344</v>
      </c>
      <c r="K108" s="17">
        <f t="shared" si="206"/>
        <v>0.9147513980750086</v>
      </c>
      <c r="L108" s="17">
        <f t="shared" si="206"/>
        <v>1.0565153395279399</v>
      </c>
      <c r="M108" s="17">
        <f t="shared" si="206"/>
        <v>1.0928033121311043</v>
      </c>
      <c r="N108" s="17">
        <f t="shared" si="206"/>
        <v>1.2106110485711992</v>
      </c>
      <c r="O108" s="17">
        <f t="shared" si="206"/>
        <v>1.2106740408643837</v>
      </c>
      <c r="P108" s="17">
        <f t="shared" si="206"/>
        <v>1.3036740689810373</v>
      </c>
      <c r="Q108" s="17">
        <f t="shared" si="206"/>
        <v>1.2647058865057104</v>
      </c>
      <c r="R108" s="17">
        <f t="shared" si="206"/>
        <v>1.3396943603269633</v>
      </c>
      <c r="S108" s="17">
        <f t="shared" si="206"/>
        <v>1.2594452891752108</v>
      </c>
      <c r="T108" s="17">
        <f t="shared" si="206"/>
        <v>1.3285950447811363</v>
      </c>
      <c r="U108" s="17">
        <f t="shared" si="206"/>
        <v>1.2061470126589304</v>
      </c>
      <c r="V108" s="17">
        <f t="shared" si="206"/>
        <v>1.2840978016198477</v>
      </c>
      <c r="W108" s="17">
        <f t="shared" si="206"/>
        <v>1.1217339714180243</v>
      </c>
      <c r="X108" s="17">
        <f t="shared" si="206"/>
        <v>1.2227058385817831</v>
      </c>
      <c r="Y108" s="17">
        <f t="shared" si="206"/>
        <v>1.0276205444074484</v>
      </c>
      <c r="Z108" s="17">
        <f t="shared" si="206"/>
        <v>1.1628186217178704</v>
      </c>
      <c r="AA108" s="17">
        <f t="shared" si="206"/>
        <v>0.94738230733179774</v>
      </c>
      <c r="AB108" s="17">
        <f t="shared" si="206"/>
        <v>1.1228862486014712</v>
      </c>
      <c r="AC108" s="17">
        <f t="shared" si="206"/>
        <v>0.90299764558223217</v>
      </c>
      <c r="AD108" s="17">
        <f t="shared" si="206"/>
        <v>1.1184016141808495</v>
      </c>
      <c r="AE108" s="17">
        <f>AE107</f>
        <v>0.91051040397374772</v>
      </c>
      <c r="AF108" s="17">
        <f t="shared" ref="AF108:BD108" si="207">AF107-((($C$7*AF107)/($C$8+AF107))*$A$14)</f>
        <v>1.1184016141808495</v>
      </c>
      <c r="AG108" s="17">
        <f t="shared" si="207"/>
        <v>0.90299764558223217</v>
      </c>
      <c r="AH108" s="17">
        <f t="shared" si="207"/>
        <v>1.1228862486014712</v>
      </c>
      <c r="AI108" s="17">
        <f t="shared" si="207"/>
        <v>0.94738230733179774</v>
      </c>
      <c r="AJ108" s="17">
        <f t="shared" si="207"/>
        <v>1.1628186217178704</v>
      </c>
      <c r="AK108" s="17">
        <f t="shared" si="207"/>
        <v>1.0276205444074484</v>
      </c>
      <c r="AL108" s="17">
        <f t="shared" si="207"/>
        <v>1.2227058385817831</v>
      </c>
      <c r="AM108" s="17">
        <f t="shared" si="207"/>
        <v>1.1217339714180243</v>
      </c>
      <c r="AN108" s="17">
        <f t="shared" si="207"/>
        <v>1.2840978016198477</v>
      </c>
      <c r="AO108" s="17">
        <f t="shared" si="207"/>
        <v>1.2061470126589304</v>
      </c>
      <c r="AP108" s="17">
        <f t="shared" si="207"/>
        <v>1.3285950447811363</v>
      </c>
      <c r="AQ108" s="17">
        <f t="shared" si="207"/>
        <v>1.2594452891752108</v>
      </c>
      <c r="AR108" s="17">
        <f t="shared" si="207"/>
        <v>1.3396943603269633</v>
      </c>
      <c r="AS108" s="17">
        <f t="shared" si="207"/>
        <v>1.2647058865057104</v>
      </c>
      <c r="AT108" s="17">
        <f t="shared" si="207"/>
        <v>1.3036740689810373</v>
      </c>
      <c r="AU108" s="17">
        <f t="shared" si="207"/>
        <v>1.2106740408643837</v>
      </c>
      <c r="AV108" s="17">
        <f t="shared" si="207"/>
        <v>1.2106110485711992</v>
      </c>
      <c r="AW108" s="17">
        <f t="shared" si="207"/>
        <v>1.0928033121311043</v>
      </c>
      <c r="AX108" s="17">
        <f t="shared" si="207"/>
        <v>1.0565153395279399</v>
      </c>
      <c r="AY108" s="17">
        <f t="shared" si="207"/>
        <v>0.9147513980750086</v>
      </c>
      <c r="AZ108" s="17">
        <f t="shared" si="207"/>
        <v>0.84626978581640344</v>
      </c>
      <c r="BA108" s="17">
        <f t="shared" si="207"/>
        <v>0.68952095372106881</v>
      </c>
      <c r="BB108" s="17">
        <f t="shared" si="207"/>
        <v>0.595274439002345</v>
      </c>
      <c r="BC108" s="17">
        <f t="shared" si="207"/>
        <v>0.43807294480115888</v>
      </c>
      <c r="BD108" s="17">
        <f t="shared" si="207"/>
        <v>0.22971529600744484</v>
      </c>
      <c r="BE108" s="17"/>
      <c r="BF108"/>
      <c r="BG108" s="13">
        <f t="shared" si="11"/>
        <v>1.0144560090772987</v>
      </c>
      <c r="BH108" s="13"/>
      <c r="BI108" s="18">
        <f>E107</f>
        <v>0.37037037037037041</v>
      </c>
      <c r="BJ108"/>
      <c r="BK108"/>
      <c r="BL108"/>
      <c r="BM108" s="19"/>
      <c r="BN108"/>
      <c r="BO108"/>
    </row>
    <row r="109" spans="2:67" s="20" customFormat="1" x14ac:dyDescent="0.15">
      <c r="B109"/>
      <c r="C109"/>
      <c r="D109" s="20">
        <f>1+D107</f>
        <v>51</v>
      </c>
      <c r="E109" s="3">
        <f>$D109*$A$14</f>
        <v>0.37777777777777777</v>
      </c>
      <c r="F109" s="13">
        <f>AVERAGE(G108,0)</f>
        <v>0.21903647240057944</v>
      </c>
      <c r="G109" s="13">
        <f>(0.5*H108)+(0.711*F108)</f>
        <v>0.46096479496246578</v>
      </c>
      <c r="H109" s="13">
        <f t="shared" ref="H109:AB109" si="208">AVERAGE(I108,G108)</f>
        <v>0.5637969492611139</v>
      </c>
      <c r="I109" s="13">
        <f t="shared" si="208"/>
        <v>0.72077211240937422</v>
      </c>
      <c r="J109" s="13">
        <f t="shared" si="208"/>
        <v>0.80213617589803876</v>
      </c>
      <c r="K109" s="13">
        <f t="shared" si="208"/>
        <v>0.95139256267217165</v>
      </c>
      <c r="L109" s="13">
        <f t="shared" si="208"/>
        <v>1.0037773551030564</v>
      </c>
      <c r="M109" s="13">
        <f t="shared" si="208"/>
        <v>1.1335631940495694</v>
      </c>
      <c r="N109" s="13">
        <f t="shared" si="208"/>
        <v>1.151738676497744</v>
      </c>
      <c r="O109" s="13">
        <f t="shared" si="208"/>
        <v>1.2571425587761182</v>
      </c>
      <c r="P109" s="13">
        <f t="shared" si="208"/>
        <v>1.2376899636850469</v>
      </c>
      <c r="Q109" s="13">
        <f t="shared" si="208"/>
        <v>1.3216842146540002</v>
      </c>
      <c r="R109" s="13">
        <f t="shared" si="208"/>
        <v>1.2620755878404606</v>
      </c>
      <c r="S109" s="13">
        <f t="shared" si="208"/>
        <v>1.3341447025540498</v>
      </c>
      <c r="T109" s="13">
        <f t="shared" si="208"/>
        <v>1.2327961509170706</v>
      </c>
      <c r="U109" s="13">
        <f t="shared" si="208"/>
        <v>1.306346423200492</v>
      </c>
      <c r="V109" s="13">
        <f t="shared" si="208"/>
        <v>1.1639404920384773</v>
      </c>
      <c r="W109" s="13">
        <f t="shared" si="208"/>
        <v>1.2534018201008155</v>
      </c>
      <c r="X109" s="13">
        <f t="shared" si="208"/>
        <v>1.0746772579127364</v>
      </c>
      <c r="Y109" s="13">
        <f t="shared" si="208"/>
        <v>1.1927622301498269</v>
      </c>
      <c r="Z109" s="13">
        <f t="shared" si="208"/>
        <v>0.98750142586962308</v>
      </c>
      <c r="AA109" s="13">
        <f t="shared" si="208"/>
        <v>1.1428524351596709</v>
      </c>
      <c r="AB109" s="13">
        <f t="shared" si="208"/>
        <v>0.92518997645701495</v>
      </c>
      <c r="AC109" s="13">
        <f>AVERAGE(AB108,AD108)</f>
        <v>1.1206439313911605</v>
      </c>
      <c r="AD109" s="13">
        <f>AVERAGE(AE108,AC108)</f>
        <v>0.90675402477798994</v>
      </c>
      <c r="AE109" s="13">
        <f>(0.5*AD108)+(0.5*AF108)</f>
        <v>1.1184016141808495</v>
      </c>
      <c r="AF109" s="13">
        <f t="shared" ref="AF109:BB109" si="209">AVERAGE(AG108,AE108)</f>
        <v>0.90675402477798994</v>
      </c>
      <c r="AG109" s="13">
        <f t="shared" si="209"/>
        <v>1.1206439313911605</v>
      </c>
      <c r="AH109" s="13">
        <f t="shared" si="209"/>
        <v>0.92518997645701495</v>
      </c>
      <c r="AI109" s="13">
        <f t="shared" si="209"/>
        <v>1.1428524351596709</v>
      </c>
      <c r="AJ109" s="13">
        <f t="shared" si="209"/>
        <v>0.98750142586962308</v>
      </c>
      <c r="AK109" s="13">
        <f t="shared" si="209"/>
        <v>1.1927622301498269</v>
      </c>
      <c r="AL109" s="13">
        <f t="shared" si="209"/>
        <v>1.0746772579127364</v>
      </c>
      <c r="AM109" s="13">
        <f t="shared" si="209"/>
        <v>1.2534018201008155</v>
      </c>
      <c r="AN109" s="13">
        <f t="shared" si="209"/>
        <v>1.1639404920384773</v>
      </c>
      <c r="AO109" s="13">
        <f t="shared" si="209"/>
        <v>1.306346423200492</v>
      </c>
      <c r="AP109" s="13">
        <f t="shared" si="209"/>
        <v>1.2327961509170706</v>
      </c>
      <c r="AQ109" s="13">
        <f t="shared" si="209"/>
        <v>1.3341447025540498</v>
      </c>
      <c r="AR109" s="13">
        <f t="shared" si="209"/>
        <v>1.2620755878404606</v>
      </c>
      <c r="AS109" s="13">
        <f t="shared" si="209"/>
        <v>1.3216842146540002</v>
      </c>
      <c r="AT109" s="13">
        <f t="shared" si="209"/>
        <v>1.2376899636850469</v>
      </c>
      <c r="AU109" s="13">
        <f t="shared" si="209"/>
        <v>1.2571425587761182</v>
      </c>
      <c r="AV109" s="13">
        <f t="shared" si="209"/>
        <v>1.151738676497744</v>
      </c>
      <c r="AW109" s="13">
        <f t="shared" si="209"/>
        <v>1.1335631940495694</v>
      </c>
      <c r="AX109" s="13">
        <f t="shared" si="209"/>
        <v>1.0037773551030564</v>
      </c>
      <c r="AY109" s="13">
        <f t="shared" si="209"/>
        <v>0.95139256267217165</v>
      </c>
      <c r="AZ109" s="13">
        <f t="shared" si="209"/>
        <v>0.80213617589803876</v>
      </c>
      <c r="BA109" s="13">
        <f t="shared" si="209"/>
        <v>0.72077211240937422</v>
      </c>
      <c r="BB109" s="13">
        <f t="shared" si="209"/>
        <v>0.5637969492611139</v>
      </c>
      <c r="BC109" s="13">
        <f>(0.711*BD108)+(0.5*BB108)</f>
        <v>0.46096479496246578</v>
      </c>
      <c r="BD109" s="13">
        <f>AVERAGE(0,BC108)</f>
        <v>0.21903647240057944</v>
      </c>
      <c r="BE109" s="13"/>
      <c r="BF109"/>
      <c r="BG109" s="13">
        <f t="shared" si="11"/>
        <v>1.0089674508619468</v>
      </c>
      <c r="BH109" s="13"/>
      <c r="BI109" s="13">
        <f>E109</f>
        <v>0.37777777777777777</v>
      </c>
      <c r="BJ109"/>
      <c r="BK109"/>
      <c r="BL109"/>
      <c r="BM109" s="14"/>
      <c r="BN109"/>
      <c r="BO109"/>
    </row>
    <row r="110" spans="2:67" s="15" customFormat="1" x14ac:dyDescent="0.15">
      <c r="B110"/>
      <c r="C110"/>
      <c r="E110" s="16"/>
      <c r="F110" s="17">
        <f t="shared" ref="F110:AD110" si="210">F109-((($C$7*F109)/($C$8+F109))*$A$14)</f>
        <v>0.21161453094128546</v>
      </c>
      <c r="G110" s="17">
        <f t="shared" si="210"/>
        <v>0.44839029485470033</v>
      </c>
      <c r="H110" s="17">
        <f t="shared" si="210"/>
        <v>0.54959423000995955</v>
      </c>
      <c r="I110" s="17">
        <f t="shared" si="210"/>
        <v>0.7045141672047176</v>
      </c>
      <c r="J110" s="17">
        <f t="shared" si="210"/>
        <v>0.78497343390075236</v>
      </c>
      <c r="K110" s="17">
        <f t="shared" si="210"/>
        <v>0.93279111966098893</v>
      </c>
      <c r="L110" s="17">
        <f t="shared" si="210"/>
        <v>0.98472804818143722</v>
      </c>
      <c r="M110" s="17">
        <f t="shared" si="210"/>
        <v>1.1135099167765723</v>
      </c>
      <c r="N110" s="17">
        <f t="shared" si="210"/>
        <v>1.1315555701991551</v>
      </c>
      <c r="O110" s="17">
        <f t="shared" si="210"/>
        <v>1.2362522173157178</v>
      </c>
      <c r="P110" s="17">
        <f t="shared" si="210"/>
        <v>1.2169245844428027</v>
      </c>
      <c r="Q110" s="17">
        <f t="shared" si="210"/>
        <v>1.3003958317858992</v>
      </c>
      <c r="R110" s="17">
        <f t="shared" si="210"/>
        <v>1.2411539353414973</v>
      </c>
      <c r="S110" s="17">
        <f t="shared" si="210"/>
        <v>1.3127822722694851</v>
      </c>
      <c r="T110" s="17">
        <f t="shared" si="210"/>
        <v>1.212062589475509</v>
      </c>
      <c r="U110" s="17">
        <f t="shared" si="210"/>
        <v>1.2851504007693073</v>
      </c>
      <c r="V110" s="17">
        <f t="shared" si="210"/>
        <v>1.1436715891259501</v>
      </c>
      <c r="W110" s="17">
        <f t="shared" si="210"/>
        <v>1.2325353232257459</v>
      </c>
      <c r="X110" s="17">
        <f t="shared" si="210"/>
        <v>1.0550620848856198</v>
      </c>
      <c r="Y110" s="17">
        <f t="shared" si="210"/>
        <v>1.1722948825432935</v>
      </c>
      <c r="Z110" s="17">
        <f t="shared" si="210"/>
        <v>0.96858842728146988</v>
      </c>
      <c r="AA110" s="17">
        <f t="shared" si="210"/>
        <v>1.1227324973963029</v>
      </c>
      <c r="AB110" s="17">
        <f t="shared" si="210"/>
        <v>0.9068228769254334</v>
      </c>
      <c r="AC110" s="17">
        <f t="shared" si="210"/>
        <v>1.1006844472828647</v>
      </c>
      <c r="AD110" s="17">
        <f t="shared" si="210"/>
        <v>0.88855617111234064</v>
      </c>
      <c r="AE110" s="17">
        <f>AE109</f>
        <v>1.1184016141808495</v>
      </c>
      <c r="AF110" s="17">
        <f t="shared" ref="AF110:BD110" si="211">AF109-((($C$7*AF109)/($C$8+AF109))*$A$14)</f>
        <v>0.88855617111234064</v>
      </c>
      <c r="AG110" s="17">
        <f t="shared" si="211"/>
        <v>1.1006844472828647</v>
      </c>
      <c r="AH110" s="17">
        <f t="shared" si="211"/>
        <v>0.9068228769254334</v>
      </c>
      <c r="AI110" s="17">
        <f t="shared" si="211"/>
        <v>1.1227324973963029</v>
      </c>
      <c r="AJ110" s="17">
        <f t="shared" si="211"/>
        <v>0.96858842728146988</v>
      </c>
      <c r="AK110" s="17">
        <f t="shared" si="211"/>
        <v>1.1722948825432935</v>
      </c>
      <c r="AL110" s="17">
        <f t="shared" si="211"/>
        <v>1.0550620848856198</v>
      </c>
      <c r="AM110" s="17">
        <f t="shared" si="211"/>
        <v>1.2325353232257459</v>
      </c>
      <c r="AN110" s="17">
        <f t="shared" si="211"/>
        <v>1.1436715891259501</v>
      </c>
      <c r="AO110" s="17">
        <f t="shared" si="211"/>
        <v>1.2851504007693073</v>
      </c>
      <c r="AP110" s="17">
        <f t="shared" si="211"/>
        <v>1.212062589475509</v>
      </c>
      <c r="AQ110" s="17">
        <f t="shared" si="211"/>
        <v>1.3127822722694851</v>
      </c>
      <c r="AR110" s="17">
        <f t="shared" si="211"/>
        <v>1.2411539353414973</v>
      </c>
      <c r="AS110" s="17">
        <f t="shared" si="211"/>
        <v>1.3003958317858992</v>
      </c>
      <c r="AT110" s="17">
        <f t="shared" si="211"/>
        <v>1.2169245844428027</v>
      </c>
      <c r="AU110" s="17">
        <f t="shared" si="211"/>
        <v>1.2362522173157178</v>
      </c>
      <c r="AV110" s="17">
        <f t="shared" si="211"/>
        <v>1.1315555701991551</v>
      </c>
      <c r="AW110" s="17">
        <f t="shared" si="211"/>
        <v>1.1135099167765723</v>
      </c>
      <c r="AX110" s="17">
        <f t="shared" si="211"/>
        <v>0.98472804818143722</v>
      </c>
      <c r="AY110" s="17">
        <f t="shared" si="211"/>
        <v>0.93279111966098893</v>
      </c>
      <c r="AZ110" s="17">
        <f t="shared" si="211"/>
        <v>0.78497343390075236</v>
      </c>
      <c r="BA110" s="17">
        <f t="shared" si="211"/>
        <v>0.7045141672047176</v>
      </c>
      <c r="BB110" s="17">
        <f t="shared" si="211"/>
        <v>0.54959423000995955</v>
      </c>
      <c r="BC110" s="17">
        <f t="shared" si="211"/>
        <v>0.44839029485470033</v>
      </c>
      <c r="BD110" s="17">
        <f t="shared" si="211"/>
        <v>0.21161453094128546</v>
      </c>
      <c r="BE110" s="17"/>
      <c r="BF110"/>
      <c r="BG110" s="13">
        <f t="shared" si="11"/>
        <v>1.0034788926465952</v>
      </c>
      <c r="BH110" s="13"/>
      <c r="BI110" s="18">
        <f>E109</f>
        <v>0.37777777777777777</v>
      </c>
      <c r="BJ110"/>
      <c r="BK110"/>
      <c r="BL110"/>
      <c r="BM110" s="19"/>
      <c r="BN110"/>
      <c r="BO110"/>
    </row>
    <row r="111" spans="2:67" s="20" customFormat="1" x14ac:dyDescent="0.15">
      <c r="B111"/>
      <c r="C111"/>
      <c r="D111" s="20">
        <f>1+D109</f>
        <v>52</v>
      </c>
      <c r="E111" s="3">
        <f>$D111*$A$14</f>
        <v>0.38518518518518519</v>
      </c>
      <c r="F111" s="13">
        <f>AVERAGE(G110,0)</f>
        <v>0.22419514742735017</v>
      </c>
      <c r="G111" s="13">
        <f>(0.5*H110)+(0.711*F110)</f>
        <v>0.42525504650423374</v>
      </c>
      <c r="H111" s="13">
        <f t="shared" ref="H111:AB111" si="212">AVERAGE(I110,G110)</f>
        <v>0.57645223102970899</v>
      </c>
      <c r="I111" s="13">
        <f t="shared" si="212"/>
        <v>0.66728383195535601</v>
      </c>
      <c r="J111" s="13">
        <f t="shared" si="212"/>
        <v>0.81865264343285327</v>
      </c>
      <c r="K111" s="13">
        <f t="shared" si="212"/>
        <v>0.88485074104109485</v>
      </c>
      <c r="L111" s="13">
        <f t="shared" si="212"/>
        <v>1.0231505182187806</v>
      </c>
      <c r="M111" s="13">
        <f t="shared" si="212"/>
        <v>1.0581418091902961</v>
      </c>
      <c r="N111" s="13">
        <f t="shared" si="212"/>
        <v>1.1748810670461451</v>
      </c>
      <c r="O111" s="13">
        <f t="shared" si="212"/>
        <v>1.1742400773209789</v>
      </c>
      <c r="P111" s="13">
        <f t="shared" si="212"/>
        <v>1.2683240245508085</v>
      </c>
      <c r="Q111" s="13">
        <f t="shared" si="212"/>
        <v>1.22903925989215</v>
      </c>
      <c r="R111" s="13">
        <f t="shared" si="212"/>
        <v>1.3065890520276922</v>
      </c>
      <c r="S111" s="13">
        <f t="shared" si="212"/>
        <v>1.2266082624085031</v>
      </c>
      <c r="T111" s="13">
        <f t="shared" si="212"/>
        <v>1.2989663365193962</v>
      </c>
      <c r="U111" s="13">
        <f t="shared" si="212"/>
        <v>1.1778670893007295</v>
      </c>
      <c r="V111" s="13">
        <f t="shared" si="212"/>
        <v>1.2588428619975267</v>
      </c>
      <c r="W111" s="13">
        <f t="shared" si="212"/>
        <v>1.099366837005785</v>
      </c>
      <c r="X111" s="13">
        <f t="shared" si="212"/>
        <v>1.2024151028845198</v>
      </c>
      <c r="Y111" s="13">
        <f t="shared" si="212"/>
        <v>1.0118252560835448</v>
      </c>
      <c r="Z111" s="13">
        <f t="shared" si="212"/>
        <v>1.1475136899697982</v>
      </c>
      <c r="AA111" s="13">
        <f t="shared" si="212"/>
        <v>0.93770565210345169</v>
      </c>
      <c r="AB111" s="13">
        <f t="shared" si="212"/>
        <v>1.1117084723395838</v>
      </c>
      <c r="AC111" s="13">
        <f>AVERAGE(AB110,AD110)</f>
        <v>0.89768952401888702</v>
      </c>
      <c r="AD111" s="13">
        <f>AVERAGE(AE110,AC110)</f>
        <v>1.109543030731857</v>
      </c>
      <c r="AE111" s="13">
        <f>(0.5*AD110)+(0.5*AF110)</f>
        <v>0.88855617111234064</v>
      </c>
      <c r="AF111" s="13">
        <f t="shared" ref="AF111:BB111" si="213">AVERAGE(AG110,AE110)</f>
        <v>1.109543030731857</v>
      </c>
      <c r="AG111" s="13">
        <f t="shared" si="213"/>
        <v>0.89768952401888702</v>
      </c>
      <c r="AH111" s="13">
        <f t="shared" si="213"/>
        <v>1.1117084723395838</v>
      </c>
      <c r="AI111" s="13">
        <f t="shared" si="213"/>
        <v>0.93770565210345169</v>
      </c>
      <c r="AJ111" s="13">
        <f t="shared" si="213"/>
        <v>1.1475136899697982</v>
      </c>
      <c r="AK111" s="13">
        <f t="shared" si="213"/>
        <v>1.0118252560835448</v>
      </c>
      <c r="AL111" s="13">
        <f t="shared" si="213"/>
        <v>1.2024151028845198</v>
      </c>
      <c r="AM111" s="13">
        <f t="shared" si="213"/>
        <v>1.099366837005785</v>
      </c>
      <c r="AN111" s="13">
        <f t="shared" si="213"/>
        <v>1.2588428619975267</v>
      </c>
      <c r="AO111" s="13">
        <f t="shared" si="213"/>
        <v>1.1778670893007295</v>
      </c>
      <c r="AP111" s="13">
        <f t="shared" si="213"/>
        <v>1.2989663365193962</v>
      </c>
      <c r="AQ111" s="13">
        <f t="shared" si="213"/>
        <v>1.2266082624085031</v>
      </c>
      <c r="AR111" s="13">
        <f t="shared" si="213"/>
        <v>1.3065890520276922</v>
      </c>
      <c r="AS111" s="13">
        <f t="shared" si="213"/>
        <v>1.22903925989215</v>
      </c>
      <c r="AT111" s="13">
        <f t="shared" si="213"/>
        <v>1.2683240245508085</v>
      </c>
      <c r="AU111" s="13">
        <f t="shared" si="213"/>
        <v>1.1742400773209789</v>
      </c>
      <c r="AV111" s="13">
        <f t="shared" si="213"/>
        <v>1.1748810670461451</v>
      </c>
      <c r="AW111" s="13">
        <f t="shared" si="213"/>
        <v>1.0581418091902961</v>
      </c>
      <c r="AX111" s="13">
        <f t="shared" si="213"/>
        <v>1.0231505182187806</v>
      </c>
      <c r="AY111" s="13">
        <f t="shared" si="213"/>
        <v>0.88485074104109485</v>
      </c>
      <c r="AZ111" s="13">
        <f t="shared" si="213"/>
        <v>0.81865264343285327</v>
      </c>
      <c r="BA111" s="13">
        <f t="shared" si="213"/>
        <v>0.66728383195535601</v>
      </c>
      <c r="BB111" s="13">
        <f t="shared" si="213"/>
        <v>0.57645223102970899</v>
      </c>
      <c r="BC111" s="13">
        <f>(0.711*BD110)+(0.5*BB110)</f>
        <v>0.42525504650423374</v>
      </c>
      <c r="BD111" s="13">
        <f>AVERAGE(BC110,0)</f>
        <v>0.22419514742735017</v>
      </c>
      <c r="BE111" s="13"/>
      <c r="BF111"/>
      <c r="BG111" s="13">
        <f t="shared" si="11"/>
        <v>0.99629477986976689</v>
      </c>
      <c r="BH111" s="13"/>
      <c r="BI111" s="13">
        <f>E111</f>
        <v>0.38518518518518519</v>
      </c>
      <c r="BJ111"/>
      <c r="BK111"/>
      <c r="BL111"/>
      <c r="BM111" s="14"/>
      <c r="BN111"/>
      <c r="BO111"/>
    </row>
    <row r="112" spans="2:67" s="15" customFormat="1" x14ac:dyDescent="0.15">
      <c r="B112"/>
      <c r="C112"/>
      <c r="E112" s="16"/>
      <c r="F112" s="17">
        <f t="shared" ref="F112:AD112" si="214">F111-((($C$7*F111)/($C$8+F111))*$A$14)</f>
        <v>0.21663743224015961</v>
      </c>
      <c r="G112" s="17">
        <f t="shared" si="214"/>
        <v>0.41331095975241516</v>
      </c>
      <c r="H112" s="17">
        <f t="shared" si="214"/>
        <v>0.56206619141984104</v>
      </c>
      <c r="I112" s="17">
        <f t="shared" si="214"/>
        <v>0.65167611705953621</v>
      </c>
      <c r="J112" s="17">
        <f t="shared" si="214"/>
        <v>0.80131747802499653</v>
      </c>
      <c r="K112" s="17">
        <f t="shared" si="214"/>
        <v>0.86685883614636949</v>
      </c>
      <c r="L112" s="17">
        <f t="shared" si="214"/>
        <v>1.0039421718190014</v>
      </c>
      <c r="M112" s="17">
        <f t="shared" si="214"/>
        <v>1.0386547056469959</v>
      </c>
      <c r="N112" s="17">
        <f t="shared" si="214"/>
        <v>1.1545361465823709</v>
      </c>
      <c r="O112" s="17">
        <f t="shared" si="214"/>
        <v>1.1538995871236488</v>
      </c>
      <c r="P112" s="17">
        <f t="shared" si="214"/>
        <v>1.2473629283254912</v>
      </c>
      <c r="Q112" s="17">
        <f t="shared" si="214"/>
        <v>1.2083302295727465</v>
      </c>
      <c r="R112" s="17">
        <f t="shared" si="214"/>
        <v>1.2853915579751325</v>
      </c>
      <c r="S112" s="17">
        <f t="shared" si="214"/>
        <v>1.205915154562196</v>
      </c>
      <c r="T112" s="17">
        <f t="shared" si="214"/>
        <v>1.2778152407984256</v>
      </c>
      <c r="U112" s="17">
        <f t="shared" si="214"/>
        <v>1.1575015688698094</v>
      </c>
      <c r="V112" s="17">
        <f t="shared" si="214"/>
        <v>1.2379417112205851</v>
      </c>
      <c r="W112" s="17">
        <f t="shared" si="214"/>
        <v>1.0795646341764262</v>
      </c>
      <c r="X112" s="17">
        <f t="shared" si="214"/>
        <v>1.1818825827942272</v>
      </c>
      <c r="Y112" s="17">
        <f t="shared" si="214"/>
        <v>0.99270946421008477</v>
      </c>
      <c r="Z112" s="17">
        <f t="shared" si="214"/>
        <v>1.1273605446858141</v>
      </c>
      <c r="AA112" s="17">
        <f t="shared" si="214"/>
        <v>0.91922572640909395</v>
      </c>
      <c r="AB112" s="17">
        <f t="shared" si="214"/>
        <v>1.0918146086399914</v>
      </c>
      <c r="AC112" s="17">
        <f t="shared" si="214"/>
        <v>0.87957624838535287</v>
      </c>
      <c r="AD112" s="17">
        <f t="shared" si="214"/>
        <v>1.0896651630735366</v>
      </c>
      <c r="AE112" s="17">
        <f>AE111</f>
        <v>0.88855617111234064</v>
      </c>
      <c r="AF112" s="17">
        <f t="shared" ref="AF112:BD112" si="215">AF111-((($C$7*AF111)/($C$8+AF111))*$A$14)</f>
        <v>1.0896651630735366</v>
      </c>
      <c r="AG112" s="17">
        <f t="shared" si="215"/>
        <v>0.87957624838535287</v>
      </c>
      <c r="AH112" s="17">
        <f t="shared" si="215"/>
        <v>1.0918146086399914</v>
      </c>
      <c r="AI112" s="17">
        <f t="shared" si="215"/>
        <v>0.91922572640909395</v>
      </c>
      <c r="AJ112" s="17">
        <f t="shared" si="215"/>
        <v>1.1273605446858141</v>
      </c>
      <c r="AK112" s="17">
        <f t="shared" si="215"/>
        <v>0.99270946421008477</v>
      </c>
      <c r="AL112" s="17">
        <f t="shared" si="215"/>
        <v>1.1818825827942272</v>
      </c>
      <c r="AM112" s="17">
        <f t="shared" si="215"/>
        <v>1.0795646341764262</v>
      </c>
      <c r="AN112" s="17">
        <f t="shared" si="215"/>
        <v>1.2379417112205851</v>
      </c>
      <c r="AO112" s="17">
        <f t="shared" si="215"/>
        <v>1.1575015688698094</v>
      </c>
      <c r="AP112" s="17">
        <f t="shared" si="215"/>
        <v>1.2778152407984256</v>
      </c>
      <c r="AQ112" s="17">
        <f t="shared" si="215"/>
        <v>1.205915154562196</v>
      </c>
      <c r="AR112" s="17">
        <f t="shared" si="215"/>
        <v>1.2853915579751325</v>
      </c>
      <c r="AS112" s="17">
        <f t="shared" si="215"/>
        <v>1.2083302295727465</v>
      </c>
      <c r="AT112" s="17">
        <f t="shared" si="215"/>
        <v>1.2473629283254912</v>
      </c>
      <c r="AU112" s="17">
        <f t="shared" si="215"/>
        <v>1.1538995871236488</v>
      </c>
      <c r="AV112" s="17">
        <f t="shared" si="215"/>
        <v>1.1545361465823709</v>
      </c>
      <c r="AW112" s="17">
        <f t="shared" si="215"/>
        <v>1.0386547056469959</v>
      </c>
      <c r="AX112" s="17">
        <f t="shared" si="215"/>
        <v>1.0039421718190014</v>
      </c>
      <c r="AY112" s="17">
        <f t="shared" si="215"/>
        <v>0.86685883614636949</v>
      </c>
      <c r="AZ112" s="17">
        <f t="shared" si="215"/>
        <v>0.80131747802499653</v>
      </c>
      <c r="BA112" s="17">
        <f t="shared" si="215"/>
        <v>0.65167611705953621</v>
      </c>
      <c r="BB112" s="17">
        <f t="shared" si="215"/>
        <v>0.56206619141984104</v>
      </c>
      <c r="BC112" s="17">
        <f t="shared" si="215"/>
        <v>0.41331095975241516</v>
      </c>
      <c r="BD112" s="17">
        <f t="shared" si="215"/>
        <v>0.21663743224015961</v>
      </c>
      <c r="BE112" s="17"/>
      <c r="BF112"/>
      <c r="BG112" s="13">
        <f t="shared" si="11"/>
        <v>0.9891106670929386</v>
      </c>
      <c r="BH112" s="13"/>
      <c r="BI112" s="18">
        <f>E111</f>
        <v>0.38518518518518519</v>
      </c>
      <c r="BJ112"/>
      <c r="BK112"/>
      <c r="BL112"/>
      <c r="BM112" s="19"/>
      <c r="BN112"/>
      <c r="BO112"/>
    </row>
    <row r="113" spans="2:67" s="20" customFormat="1" x14ac:dyDescent="0.15">
      <c r="B113"/>
      <c r="C113"/>
      <c r="D113" s="20">
        <f>1+D111</f>
        <v>53</v>
      </c>
      <c r="E113" s="3">
        <f>$D113*$A$14</f>
        <v>0.3925925925925926</v>
      </c>
      <c r="F113" s="13">
        <f>AVERAGE(G112,0)</f>
        <v>0.20665547987620758</v>
      </c>
      <c r="G113" s="13">
        <f>(0.5*H112)+(0.711*F112)</f>
        <v>0.43506231003267398</v>
      </c>
      <c r="H113" s="13">
        <f t="shared" ref="H113:AB113" si="216">AVERAGE(I112,G112)</f>
        <v>0.53249353840597569</v>
      </c>
      <c r="I113" s="13">
        <f t="shared" si="216"/>
        <v>0.68169183472241879</v>
      </c>
      <c r="J113" s="13">
        <f t="shared" si="216"/>
        <v>0.7592674766029528</v>
      </c>
      <c r="K113" s="13">
        <f t="shared" si="216"/>
        <v>0.90262982492199895</v>
      </c>
      <c r="L113" s="13">
        <f t="shared" si="216"/>
        <v>0.95275677089668265</v>
      </c>
      <c r="M113" s="13">
        <f t="shared" si="216"/>
        <v>1.0792391592006862</v>
      </c>
      <c r="N113" s="13">
        <f t="shared" si="216"/>
        <v>1.0962771463853223</v>
      </c>
      <c r="O113" s="13">
        <f t="shared" si="216"/>
        <v>1.2009495374539312</v>
      </c>
      <c r="P113" s="13">
        <f t="shared" si="216"/>
        <v>1.1811149083481975</v>
      </c>
      <c r="Q113" s="13">
        <f t="shared" si="216"/>
        <v>1.2663772431503117</v>
      </c>
      <c r="R113" s="13">
        <f t="shared" si="216"/>
        <v>1.2071226920674714</v>
      </c>
      <c r="S113" s="13">
        <f t="shared" si="216"/>
        <v>1.281603399386779</v>
      </c>
      <c r="T113" s="13">
        <f t="shared" si="216"/>
        <v>1.1817083617160027</v>
      </c>
      <c r="U113" s="13">
        <f t="shared" si="216"/>
        <v>1.2578784760095054</v>
      </c>
      <c r="V113" s="13">
        <f t="shared" si="216"/>
        <v>1.1185331015231177</v>
      </c>
      <c r="W113" s="13">
        <f t="shared" si="216"/>
        <v>1.2099121470074061</v>
      </c>
      <c r="X113" s="13">
        <f t="shared" si="216"/>
        <v>1.0361370491932556</v>
      </c>
      <c r="Y113" s="13">
        <f t="shared" si="216"/>
        <v>1.1546215637400206</v>
      </c>
      <c r="Z113" s="13">
        <f t="shared" si="216"/>
        <v>0.95596759530958941</v>
      </c>
      <c r="AA113" s="13">
        <f t="shared" si="216"/>
        <v>1.1095875766629026</v>
      </c>
      <c r="AB113" s="13">
        <f t="shared" si="216"/>
        <v>0.89940098739722341</v>
      </c>
      <c r="AC113" s="13">
        <f>AVERAGE(AB112,AD112)</f>
        <v>1.0907398858567641</v>
      </c>
      <c r="AD113" s="13">
        <f>AVERAGE(AE112,AC112)</f>
        <v>0.88406620974884675</v>
      </c>
      <c r="AE113" s="13">
        <f>(0.5*AD112)+(0.5*AF112)</f>
        <v>1.0896651630735366</v>
      </c>
      <c r="AF113" s="13">
        <f t="shared" ref="AF113:BB113" si="217">AVERAGE(AG112,AE112)</f>
        <v>0.88406620974884675</v>
      </c>
      <c r="AG113" s="13">
        <f t="shared" si="217"/>
        <v>1.0907398858567641</v>
      </c>
      <c r="AH113" s="13">
        <f t="shared" si="217"/>
        <v>0.89940098739722341</v>
      </c>
      <c r="AI113" s="13">
        <f t="shared" si="217"/>
        <v>1.1095875766629026</v>
      </c>
      <c r="AJ113" s="13">
        <f t="shared" si="217"/>
        <v>0.95596759530958941</v>
      </c>
      <c r="AK113" s="13">
        <f t="shared" si="217"/>
        <v>1.1546215637400206</v>
      </c>
      <c r="AL113" s="13">
        <f t="shared" si="217"/>
        <v>1.0361370491932556</v>
      </c>
      <c r="AM113" s="13">
        <f t="shared" si="217"/>
        <v>1.2099121470074061</v>
      </c>
      <c r="AN113" s="13">
        <f t="shared" si="217"/>
        <v>1.1185331015231177</v>
      </c>
      <c r="AO113" s="13">
        <f t="shared" si="217"/>
        <v>1.2578784760095054</v>
      </c>
      <c r="AP113" s="13">
        <f t="shared" si="217"/>
        <v>1.1817083617160027</v>
      </c>
      <c r="AQ113" s="13">
        <f t="shared" si="217"/>
        <v>1.281603399386779</v>
      </c>
      <c r="AR113" s="13">
        <f t="shared" si="217"/>
        <v>1.2071226920674714</v>
      </c>
      <c r="AS113" s="13">
        <f t="shared" si="217"/>
        <v>1.2663772431503117</v>
      </c>
      <c r="AT113" s="13">
        <f t="shared" si="217"/>
        <v>1.1811149083481975</v>
      </c>
      <c r="AU113" s="13">
        <f t="shared" si="217"/>
        <v>1.2009495374539312</v>
      </c>
      <c r="AV113" s="13">
        <f t="shared" si="217"/>
        <v>1.0962771463853223</v>
      </c>
      <c r="AW113" s="13">
        <f t="shared" si="217"/>
        <v>1.0792391592006862</v>
      </c>
      <c r="AX113" s="13">
        <f t="shared" si="217"/>
        <v>0.95275677089668265</v>
      </c>
      <c r="AY113" s="13">
        <f t="shared" si="217"/>
        <v>0.90262982492199895</v>
      </c>
      <c r="AZ113" s="13">
        <f t="shared" si="217"/>
        <v>0.7592674766029528</v>
      </c>
      <c r="BA113" s="13">
        <f t="shared" si="217"/>
        <v>0.68169183472241879</v>
      </c>
      <c r="BB113" s="13">
        <f t="shared" si="217"/>
        <v>0.53249353840597569</v>
      </c>
      <c r="BC113" s="13">
        <f>(0.711*BD112)+(0.5*BB112)</f>
        <v>0.43506231003267398</v>
      </c>
      <c r="BD113" s="13">
        <f>AVERAGE(BC112,0)</f>
        <v>0.20665547987620758</v>
      </c>
      <c r="BE113" s="13"/>
      <c r="BF113"/>
      <c r="BG113" s="13">
        <f t="shared" si="11"/>
        <v>0.98349206983872262</v>
      </c>
      <c r="BH113" s="13"/>
      <c r="BI113" s="13">
        <f>E113</f>
        <v>0.3925925925925926</v>
      </c>
      <c r="BJ113"/>
      <c r="BK113"/>
      <c r="BL113"/>
      <c r="BM113" s="14"/>
      <c r="BN113"/>
      <c r="BO113"/>
    </row>
    <row r="114" spans="2:67" s="15" customFormat="1" x14ac:dyDescent="0.15">
      <c r="B114"/>
      <c r="C114"/>
      <c r="E114" s="16"/>
      <c r="F114" s="17">
        <f t="shared" ref="F114:AD114" si="218">F113-((($C$7*F113)/($C$8+F113))*$A$14)</f>
        <v>0.19956519270725531</v>
      </c>
      <c r="G114" s="17">
        <f t="shared" si="218"/>
        <v>0.42294139677255116</v>
      </c>
      <c r="H114" s="17">
        <f t="shared" si="218"/>
        <v>0.51875945755398156</v>
      </c>
      <c r="I114" s="17">
        <f t="shared" si="218"/>
        <v>0.66590428604118612</v>
      </c>
      <c r="J114" s="17">
        <f t="shared" si="218"/>
        <v>0.7425695274001175</v>
      </c>
      <c r="K114" s="17">
        <f t="shared" si="218"/>
        <v>0.88447033989579071</v>
      </c>
      <c r="L114" s="17">
        <f t="shared" si="218"/>
        <v>0.9341433211610034</v>
      </c>
      <c r="M114" s="17">
        <f t="shared" si="218"/>
        <v>1.0595890545064168</v>
      </c>
      <c r="N114" s="17">
        <f t="shared" si="218"/>
        <v>1.0764980793005359</v>
      </c>
      <c r="O114" s="17">
        <f t="shared" si="218"/>
        <v>1.1804268714017243</v>
      </c>
      <c r="P114" s="17">
        <f t="shared" si="218"/>
        <v>1.1607270530893268</v>
      </c>
      <c r="Q114" s="17">
        <f t="shared" si="218"/>
        <v>1.2454284102959718</v>
      </c>
      <c r="R114" s="17">
        <f t="shared" si="218"/>
        <v>1.1865586178399454</v>
      </c>
      <c r="S114" s="17">
        <f t="shared" si="218"/>
        <v>1.2605592701319595</v>
      </c>
      <c r="T114" s="17">
        <f t="shared" si="218"/>
        <v>1.1613164333470416</v>
      </c>
      <c r="U114" s="17">
        <f t="shared" si="218"/>
        <v>1.236983453897643</v>
      </c>
      <c r="V114" s="17">
        <f t="shared" si="218"/>
        <v>1.0985890632475797</v>
      </c>
      <c r="W114" s="17">
        <f t="shared" si="218"/>
        <v>1.1893294459993007</v>
      </c>
      <c r="X114" s="17">
        <f t="shared" si="218"/>
        <v>1.0168239924483993</v>
      </c>
      <c r="Y114" s="17">
        <f t="shared" si="218"/>
        <v>1.1344180888830986</v>
      </c>
      <c r="Z114" s="17">
        <f t="shared" si="218"/>
        <v>0.93732596081190167</v>
      </c>
      <c r="AA114" s="17">
        <f t="shared" si="218"/>
        <v>1.0897093795760107</v>
      </c>
      <c r="AB114" s="17">
        <f t="shared" si="218"/>
        <v>0.88127167271344042</v>
      </c>
      <c r="AC114" s="17">
        <f t="shared" si="218"/>
        <v>1.0710024732404619</v>
      </c>
      <c r="AD114" s="17">
        <f t="shared" si="218"/>
        <v>0.86608178209547648</v>
      </c>
      <c r="AE114" s="17">
        <f>AE113</f>
        <v>1.0896651630735366</v>
      </c>
      <c r="AF114" s="17">
        <f t="shared" ref="AF114:BD114" si="219">AF113-((($C$7*AF113)/($C$8+AF113))*$A$14)</f>
        <v>0.86608178209547648</v>
      </c>
      <c r="AG114" s="17">
        <f t="shared" si="219"/>
        <v>1.0710024732404619</v>
      </c>
      <c r="AH114" s="17">
        <f t="shared" si="219"/>
        <v>0.88127167271344042</v>
      </c>
      <c r="AI114" s="17">
        <f t="shared" si="219"/>
        <v>1.0897093795760107</v>
      </c>
      <c r="AJ114" s="17">
        <f t="shared" si="219"/>
        <v>0.93732596081190167</v>
      </c>
      <c r="AK114" s="17">
        <f t="shared" si="219"/>
        <v>1.1344180888830986</v>
      </c>
      <c r="AL114" s="17">
        <f t="shared" si="219"/>
        <v>1.0168239924483993</v>
      </c>
      <c r="AM114" s="17">
        <f t="shared" si="219"/>
        <v>1.1893294459993007</v>
      </c>
      <c r="AN114" s="17">
        <f t="shared" si="219"/>
        <v>1.0985890632475797</v>
      </c>
      <c r="AO114" s="17">
        <f t="shared" si="219"/>
        <v>1.236983453897643</v>
      </c>
      <c r="AP114" s="17">
        <f t="shared" si="219"/>
        <v>1.1613164333470416</v>
      </c>
      <c r="AQ114" s="17">
        <f t="shared" si="219"/>
        <v>1.2605592701319595</v>
      </c>
      <c r="AR114" s="17">
        <f t="shared" si="219"/>
        <v>1.1865586178399454</v>
      </c>
      <c r="AS114" s="17">
        <f t="shared" si="219"/>
        <v>1.2454284102959718</v>
      </c>
      <c r="AT114" s="17">
        <f t="shared" si="219"/>
        <v>1.1607270530893268</v>
      </c>
      <c r="AU114" s="17">
        <f t="shared" si="219"/>
        <v>1.1804268714017243</v>
      </c>
      <c r="AV114" s="17">
        <f t="shared" si="219"/>
        <v>1.0764980793005359</v>
      </c>
      <c r="AW114" s="17">
        <f t="shared" si="219"/>
        <v>1.0595890545064168</v>
      </c>
      <c r="AX114" s="17">
        <f t="shared" si="219"/>
        <v>0.9341433211610034</v>
      </c>
      <c r="AY114" s="17">
        <f t="shared" si="219"/>
        <v>0.88447033989579071</v>
      </c>
      <c r="AZ114" s="17">
        <f t="shared" si="219"/>
        <v>0.7425695274001175</v>
      </c>
      <c r="BA114" s="17">
        <f t="shared" si="219"/>
        <v>0.66590428604118612</v>
      </c>
      <c r="BB114" s="17">
        <f t="shared" si="219"/>
        <v>0.51875945755398156</v>
      </c>
      <c r="BC114" s="17">
        <f t="shared" si="219"/>
        <v>0.42294139677255116</v>
      </c>
      <c r="BD114" s="17">
        <f t="shared" si="219"/>
        <v>0.19956519270725531</v>
      </c>
      <c r="BE114" s="17"/>
      <c r="BF114"/>
      <c r="BG114" s="13">
        <f t="shared" si="11"/>
        <v>0.97787347258450663</v>
      </c>
      <c r="BH114" s="13"/>
      <c r="BI114" s="18">
        <f>E113</f>
        <v>0.3925925925925926</v>
      </c>
      <c r="BJ114"/>
      <c r="BK114"/>
      <c r="BL114"/>
      <c r="BM114" s="19"/>
      <c r="BN114"/>
      <c r="BO114"/>
    </row>
    <row r="115" spans="2:67" s="20" customFormat="1" x14ac:dyDescent="0.15">
      <c r="B115"/>
      <c r="C115"/>
      <c r="D115" s="20">
        <f>1+D113</f>
        <v>54</v>
      </c>
      <c r="E115" s="3">
        <f>$D115*$A$14</f>
        <v>0.4</v>
      </c>
      <c r="F115" s="13">
        <f>AVERAGE(G114,0)</f>
        <v>0.21147069838627558</v>
      </c>
      <c r="G115" s="13">
        <f>(0.5*H114)+(0.711*F114)</f>
        <v>0.4012705807918493</v>
      </c>
      <c r="H115" s="13">
        <f t="shared" ref="H115:AB115" si="220">AVERAGE(I114,G114)</f>
        <v>0.54442284140686859</v>
      </c>
      <c r="I115" s="13">
        <f t="shared" si="220"/>
        <v>0.63066449247704948</v>
      </c>
      <c r="J115" s="13">
        <f t="shared" si="220"/>
        <v>0.77518731296848842</v>
      </c>
      <c r="K115" s="13">
        <f t="shared" si="220"/>
        <v>0.83835642428056045</v>
      </c>
      <c r="L115" s="13">
        <f t="shared" si="220"/>
        <v>0.97202969720110377</v>
      </c>
      <c r="M115" s="13">
        <f t="shared" si="220"/>
        <v>1.0053207002307696</v>
      </c>
      <c r="N115" s="13">
        <f t="shared" si="220"/>
        <v>1.1200079629540705</v>
      </c>
      <c r="O115" s="13">
        <f t="shared" si="220"/>
        <v>1.1186125661949313</v>
      </c>
      <c r="P115" s="13">
        <f t="shared" si="220"/>
        <v>1.2129276408488481</v>
      </c>
      <c r="Q115" s="13">
        <f t="shared" si="220"/>
        <v>1.1736428354646362</v>
      </c>
      <c r="R115" s="13">
        <f t="shared" si="220"/>
        <v>1.2529938402139655</v>
      </c>
      <c r="S115" s="13">
        <f t="shared" si="220"/>
        <v>1.1739375255934936</v>
      </c>
      <c r="T115" s="13">
        <f t="shared" si="220"/>
        <v>1.2487713620148013</v>
      </c>
      <c r="U115" s="13">
        <f t="shared" si="220"/>
        <v>1.1299527482973106</v>
      </c>
      <c r="V115" s="13">
        <f t="shared" si="220"/>
        <v>1.2131564499484719</v>
      </c>
      <c r="W115" s="13">
        <f t="shared" si="220"/>
        <v>1.0577065278479894</v>
      </c>
      <c r="X115" s="13">
        <f t="shared" si="220"/>
        <v>1.1618737674411996</v>
      </c>
      <c r="Y115" s="13">
        <f t="shared" si="220"/>
        <v>0.97707497663015053</v>
      </c>
      <c r="Z115" s="13">
        <f t="shared" si="220"/>
        <v>1.1120637342295545</v>
      </c>
      <c r="AA115" s="13">
        <f t="shared" si="220"/>
        <v>0.90929881676267099</v>
      </c>
      <c r="AB115" s="13">
        <f t="shared" si="220"/>
        <v>1.0803559264082363</v>
      </c>
      <c r="AC115" s="13">
        <f>AVERAGE(AB114,AD114)</f>
        <v>0.87367672740445845</v>
      </c>
      <c r="AD115" s="13">
        <f>AVERAGE(AE114,AC114)</f>
        <v>1.0803338181569992</v>
      </c>
      <c r="AE115" s="13">
        <f>(0.5*AD114)+(0.5*AF114)</f>
        <v>0.86608178209547648</v>
      </c>
      <c r="AF115" s="13">
        <f t="shared" ref="AF115:BB115" si="221">AVERAGE(AG114,AE114)</f>
        <v>1.0803338181569992</v>
      </c>
      <c r="AG115" s="13">
        <f t="shared" si="221"/>
        <v>0.87367672740445845</v>
      </c>
      <c r="AH115" s="13">
        <f t="shared" si="221"/>
        <v>1.0803559264082363</v>
      </c>
      <c r="AI115" s="13">
        <f t="shared" si="221"/>
        <v>0.90929881676267099</v>
      </c>
      <c r="AJ115" s="13">
        <f t="shared" si="221"/>
        <v>1.1120637342295545</v>
      </c>
      <c r="AK115" s="13">
        <f t="shared" si="221"/>
        <v>0.97707497663015053</v>
      </c>
      <c r="AL115" s="13">
        <f t="shared" si="221"/>
        <v>1.1618737674411996</v>
      </c>
      <c r="AM115" s="13">
        <f t="shared" si="221"/>
        <v>1.0577065278479894</v>
      </c>
      <c r="AN115" s="13">
        <f t="shared" si="221"/>
        <v>1.2131564499484719</v>
      </c>
      <c r="AO115" s="13">
        <f t="shared" si="221"/>
        <v>1.1299527482973106</v>
      </c>
      <c r="AP115" s="13">
        <f t="shared" si="221"/>
        <v>1.2487713620148013</v>
      </c>
      <c r="AQ115" s="13">
        <f t="shared" si="221"/>
        <v>1.1739375255934936</v>
      </c>
      <c r="AR115" s="13">
        <f t="shared" si="221"/>
        <v>1.2529938402139655</v>
      </c>
      <c r="AS115" s="13">
        <f t="shared" si="221"/>
        <v>1.1736428354646362</v>
      </c>
      <c r="AT115" s="13">
        <f t="shared" si="221"/>
        <v>1.2129276408488481</v>
      </c>
      <c r="AU115" s="13">
        <f t="shared" si="221"/>
        <v>1.1186125661949313</v>
      </c>
      <c r="AV115" s="13">
        <f t="shared" si="221"/>
        <v>1.1200079629540705</v>
      </c>
      <c r="AW115" s="13">
        <f t="shared" si="221"/>
        <v>1.0053207002307696</v>
      </c>
      <c r="AX115" s="13">
        <f t="shared" si="221"/>
        <v>0.97202969720110377</v>
      </c>
      <c r="AY115" s="13">
        <f t="shared" si="221"/>
        <v>0.83835642428056045</v>
      </c>
      <c r="AZ115" s="13">
        <f t="shared" si="221"/>
        <v>0.77518731296848842</v>
      </c>
      <c r="BA115" s="13">
        <f t="shared" si="221"/>
        <v>0.63066449247704948</v>
      </c>
      <c r="BB115" s="13">
        <f t="shared" si="221"/>
        <v>0.54442284140686859</v>
      </c>
      <c r="BC115" s="13">
        <f>(0.711*BD114)+(0.5*BB114)</f>
        <v>0.4012705807918493</v>
      </c>
      <c r="BD115" s="13">
        <f>AVERAGE(0,BC114)</f>
        <v>0.21147069838627558</v>
      </c>
      <c r="BE115" s="13"/>
      <c r="BF115"/>
      <c r="BG115" s="13">
        <f t="shared" si="11"/>
        <v>0.97062602103124895</v>
      </c>
      <c r="BH115" s="13"/>
      <c r="BI115" s="13">
        <f>E115</f>
        <v>0.4</v>
      </c>
      <c r="BJ115"/>
      <c r="BK115"/>
      <c r="BL115"/>
      <c r="BM115" s="14"/>
      <c r="BN115"/>
      <c r="BO115"/>
    </row>
    <row r="116" spans="2:67" s="15" customFormat="1" x14ac:dyDescent="0.15">
      <c r="B116"/>
      <c r="C116"/>
      <c r="E116" s="16"/>
      <c r="F116" s="17">
        <f t="shared" ref="F116:AD116" si="222">F115-((($C$7*F115)/($C$8+F115))*$A$14)</f>
        <v>0.20425043987088895</v>
      </c>
      <c r="G116" s="17">
        <f t="shared" si="222"/>
        <v>0.38977130833526569</v>
      </c>
      <c r="H116" s="17">
        <f t="shared" si="222"/>
        <v>0.53050755635146096</v>
      </c>
      <c r="I116" s="17">
        <f t="shared" si="222"/>
        <v>0.6155303758381111</v>
      </c>
      <c r="J116" s="17">
        <f t="shared" si="222"/>
        <v>0.75831376606052436</v>
      </c>
      <c r="K116" s="17">
        <f t="shared" si="222"/>
        <v>0.82082016524144918</v>
      </c>
      <c r="L116" s="17">
        <f t="shared" si="222"/>
        <v>0.953248619826777</v>
      </c>
      <c r="M116" s="17">
        <f t="shared" si="222"/>
        <v>0.98625859704481933</v>
      </c>
      <c r="N116" s="17">
        <f t="shared" si="222"/>
        <v>1.1000531288828135</v>
      </c>
      <c r="O116" s="17">
        <f t="shared" si="222"/>
        <v>1.0986679458207276</v>
      </c>
      <c r="P116" s="17">
        <f t="shared" si="222"/>
        <v>1.1923248623217046</v>
      </c>
      <c r="Q116" s="17">
        <f t="shared" si="222"/>
        <v>1.1533064757821423</v>
      </c>
      <c r="R116" s="17">
        <f t="shared" si="222"/>
        <v>1.2321299492315207</v>
      </c>
      <c r="S116" s="17">
        <f t="shared" si="222"/>
        <v>1.1535991275233457</v>
      </c>
      <c r="T116" s="17">
        <f t="shared" si="222"/>
        <v>1.227934502852033</v>
      </c>
      <c r="U116" s="17">
        <f t="shared" si="222"/>
        <v>1.109925554918284</v>
      </c>
      <c r="V116" s="17">
        <f t="shared" si="222"/>
        <v>1.192552150462681</v>
      </c>
      <c r="W116" s="17">
        <f t="shared" si="222"/>
        <v>1.0382228267559679</v>
      </c>
      <c r="X116" s="17">
        <f t="shared" si="222"/>
        <v>1.1416193207797158</v>
      </c>
      <c r="Y116" s="17">
        <f t="shared" si="222"/>
        <v>0.95825062491098212</v>
      </c>
      <c r="Z116" s="17">
        <f t="shared" si="222"/>
        <v>1.0921672497190658</v>
      </c>
      <c r="AA116" s="17">
        <f t="shared" si="222"/>
        <v>0.89107738161533401</v>
      </c>
      <c r="AB116" s="17">
        <f t="shared" si="222"/>
        <v>1.0606972964391579</v>
      </c>
      <c r="AC116" s="17">
        <f t="shared" si="222"/>
        <v>0.85579198932210843</v>
      </c>
      <c r="AD116" s="17">
        <f t="shared" si="222"/>
        <v>1.0606753568605063</v>
      </c>
      <c r="AE116" s="17">
        <f>AE115</f>
        <v>0.86608178209547648</v>
      </c>
      <c r="AF116" s="17">
        <f t="shared" ref="AF116:BD116" si="223">AF115-((($C$7*AF115)/($C$8+AF115))*$A$14)</f>
        <v>1.0606753568605063</v>
      </c>
      <c r="AG116" s="17">
        <f t="shared" si="223"/>
        <v>0.85579198932210843</v>
      </c>
      <c r="AH116" s="17">
        <f t="shared" si="223"/>
        <v>1.0606972964391579</v>
      </c>
      <c r="AI116" s="17">
        <f t="shared" si="223"/>
        <v>0.89107738161533401</v>
      </c>
      <c r="AJ116" s="17">
        <f t="shared" si="223"/>
        <v>1.0921672497190658</v>
      </c>
      <c r="AK116" s="17">
        <f t="shared" si="223"/>
        <v>0.95825062491098212</v>
      </c>
      <c r="AL116" s="17">
        <f t="shared" si="223"/>
        <v>1.1416193207797158</v>
      </c>
      <c r="AM116" s="17">
        <f t="shared" si="223"/>
        <v>1.0382228267559679</v>
      </c>
      <c r="AN116" s="17">
        <f t="shared" si="223"/>
        <v>1.192552150462681</v>
      </c>
      <c r="AO116" s="17">
        <f t="shared" si="223"/>
        <v>1.109925554918284</v>
      </c>
      <c r="AP116" s="17">
        <f t="shared" si="223"/>
        <v>1.227934502852033</v>
      </c>
      <c r="AQ116" s="17">
        <f t="shared" si="223"/>
        <v>1.1535991275233457</v>
      </c>
      <c r="AR116" s="17">
        <f t="shared" si="223"/>
        <v>1.2321299492315207</v>
      </c>
      <c r="AS116" s="17">
        <f t="shared" si="223"/>
        <v>1.1533064757821423</v>
      </c>
      <c r="AT116" s="17">
        <f t="shared" si="223"/>
        <v>1.1923248623217046</v>
      </c>
      <c r="AU116" s="17">
        <f t="shared" si="223"/>
        <v>1.0986679458207276</v>
      </c>
      <c r="AV116" s="17">
        <f t="shared" si="223"/>
        <v>1.1000531288828135</v>
      </c>
      <c r="AW116" s="17">
        <f t="shared" si="223"/>
        <v>0.98625859704481933</v>
      </c>
      <c r="AX116" s="17">
        <f t="shared" si="223"/>
        <v>0.953248619826777</v>
      </c>
      <c r="AY116" s="17">
        <f t="shared" si="223"/>
        <v>0.82082016524144918</v>
      </c>
      <c r="AZ116" s="17">
        <f t="shared" si="223"/>
        <v>0.75831376606052436</v>
      </c>
      <c r="BA116" s="17">
        <f t="shared" si="223"/>
        <v>0.6155303758381111</v>
      </c>
      <c r="BB116" s="17">
        <f t="shared" si="223"/>
        <v>0.53050755635146096</v>
      </c>
      <c r="BC116" s="17">
        <f t="shared" si="223"/>
        <v>0.38977130833526569</v>
      </c>
      <c r="BD116" s="17">
        <f t="shared" si="223"/>
        <v>0.20425043987088895</v>
      </c>
      <c r="BE116" s="17"/>
      <c r="BF116"/>
      <c r="BG116" s="13">
        <f t="shared" si="11"/>
        <v>0.96337856947799139</v>
      </c>
      <c r="BH116" s="13"/>
      <c r="BI116" s="18">
        <f>E115</f>
        <v>0.4</v>
      </c>
      <c r="BJ116"/>
      <c r="BK116"/>
      <c r="BL116"/>
      <c r="BM116" s="19"/>
      <c r="BN116"/>
      <c r="BO116"/>
    </row>
    <row r="117" spans="2:67" s="20" customFormat="1" x14ac:dyDescent="0.15">
      <c r="B117"/>
      <c r="C117"/>
      <c r="D117" s="20">
        <f>1+D115</f>
        <v>55</v>
      </c>
      <c r="E117" s="3">
        <f>$D117*$A$14</f>
        <v>0.40740740740740744</v>
      </c>
      <c r="F117" s="13">
        <f>AVERAGE(G116,0)</f>
        <v>0.19488565416763284</v>
      </c>
      <c r="G117" s="13">
        <f>(0.5*H116)+(0.711*F116)</f>
        <v>0.41047584092393252</v>
      </c>
      <c r="H117" s="13">
        <f t="shared" ref="H117:AB117" si="224">AVERAGE(I116,G116)</f>
        <v>0.50265084208668842</v>
      </c>
      <c r="I117" s="13">
        <f t="shared" si="224"/>
        <v>0.64441066120599266</v>
      </c>
      <c r="J117" s="13">
        <f t="shared" si="224"/>
        <v>0.71817527053978014</v>
      </c>
      <c r="K117" s="13">
        <f t="shared" si="224"/>
        <v>0.85578119294365074</v>
      </c>
      <c r="L117" s="13">
        <f t="shared" si="224"/>
        <v>0.90353938114313426</v>
      </c>
      <c r="M117" s="13">
        <f t="shared" si="224"/>
        <v>1.0266508743547953</v>
      </c>
      <c r="N117" s="13">
        <f t="shared" si="224"/>
        <v>1.0424632714327735</v>
      </c>
      <c r="O117" s="13">
        <f t="shared" si="224"/>
        <v>1.1461889956022591</v>
      </c>
      <c r="P117" s="13">
        <f t="shared" si="224"/>
        <v>1.1259872108014348</v>
      </c>
      <c r="Q117" s="13">
        <f t="shared" si="224"/>
        <v>1.2122274057766127</v>
      </c>
      <c r="R117" s="13">
        <f t="shared" si="224"/>
        <v>1.1534528016527439</v>
      </c>
      <c r="S117" s="13">
        <f t="shared" si="224"/>
        <v>1.2300322260417769</v>
      </c>
      <c r="T117" s="13">
        <f t="shared" si="224"/>
        <v>1.1317623412208149</v>
      </c>
      <c r="U117" s="13">
        <f t="shared" si="224"/>
        <v>1.2102433266573569</v>
      </c>
      <c r="V117" s="13">
        <f t="shared" si="224"/>
        <v>1.0740741908371261</v>
      </c>
      <c r="W117" s="13">
        <f t="shared" si="224"/>
        <v>1.1670857356211983</v>
      </c>
      <c r="X117" s="13">
        <f t="shared" si="224"/>
        <v>0.998236725833475</v>
      </c>
      <c r="Y117" s="13">
        <f t="shared" si="224"/>
        <v>1.1168932852493909</v>
      </c>
      <c r="Z117" s="13">
        <f t="shared" si="224"/>
        <v>0.92466400326315812</v>
      </c>
      <c r="AA117" s="13">
        <f t="shared" si="224"/>
        <v>1.0764322730791118</v>
      </c>
      <c r="AB117" s="13">
        <f t="shared" si="224"/>
        <v>0.87343468546872116</v>
      </c>
      <c r="AC117" s="13">
        <f>AVERAGE(AB116,AD116)</f>
        <v>1.0606863266498321</v>
      </c>
      <c r="AD117" s="13">
        <f>AVERAGE(AE116,AC116)</f>
        <v>0.86093688570879245</v>
      </c>
      <c r="AE117" s="13">
        <f>(0.5*AD116)+(0.5*AF116)</f>
        <v>1.0606753568605063</v>
      </c>
      <c r="AF117" s="13">
        <f t="shared" ref="AF117:BB117" si="225">AVERAGE(AG116,AE116)</f>
        <v>0.86093688570879245</v>
      </c>
      <c r="AG117" s="13">
        <f t="shared" si="225"/>
        <v>1.0606863266498321</v>
      </c>
      <c r="AH117" s="13">
        <f t="shared" si="225"/>
        <v>0.87343468546872116</v>
      </c>
      <c r="AI117" s="13">
        <f t="shared" si="225"/>
        <v>1.0764322730791118</v>
      </c>
      <c r="AJ117" s="13">
        <f t="shared" si="225"/>
        <v>0.92466400326315812</v>
      </c>
      <c r="AK117" s="13">
        <f t="shared" si="225"/>
        <v>1.1168932852493909</v>
      </c>
      <c r="AL117" s="13">
        <f t="shared" si="225"/>
        <v>0.998236725833475</v>
      </c>
      <c r="AM117" s="13">
        <f t="shared" si="225"/>
        <v>1.1670857356211983</v>
      </c>
      <c r="AN117" s="13">
        <f t="shared" si="225"/>
        <v>1.0740741908371261</v>
      </c>
      <c r="AO117" s="13">
        <f t="shared" si="225"/>
        <v>1.2102433266573569</v>
      </c>
      <c r="AP117" s="13">
        <f t="shared" si="225"/>
        <v>1.1317623412208149</v>
      </c>
      <c r="AQ117" s="13">
        <f t="shared" si="225"/>
        <v>1.2300322260417769</v>
      </c>
      <c r="AR117" s="13">
        <f t="shared" si="225"/>
        <v>1.1534528016527439</v>
      </c>
      <c r="AS117" s="13">
        <f t="shared" si="225"/>
        <v>1.2122274057766127</v>
      </c>
      <c r="AT117" s="13">
        <f t="shared" si="225"/>
        <v>1.1259872108014348</v>
      </c>
      <c r="AU117" s="13">
        <f t="shared" si="225"/>
        <v>1.1461889956022591</v>
      </c>
      <c r="AV117" s="13">
        <f t="shared" si="225"/>
        <v>1.0424632714327735</v>
      </c>
      <c r="AW117" s="13">
        <f t="shared" si="225"/>
        <v>1.0266508743547953</v>
      </c>
      <c r="AX117" s="13">
        <f t="shared" si="225"/>
        <v>0.90353938114313426</v>
      </c>
      <c r="AY117" s="13">
        <f t="shared" si="225"/>
        <v>0.85578119294365074</v>
      </c>
      <c r="AZ117" s="13">
        <f t="shared" si="225"/>
        <v>0.71817527053978014</v>
      </c>
      <c r="BA117" s="13">
        <f t="shared" si="225"/>
        <v>0.64441066120599266</v>
      </c>
      <c r="BB117" s="13">
        <f t="shared" si="225"/>
        <v>0.50265084208668842</v>
      </c>
      <c r="BC117" s="13">
        <f>(0.711*BD116)+(0.5*BB116)</f>
        <v>0.41047584092393252</v>
      </c>
      <c r="BD117" s="13">
        <f>AVERAGE(BC116,0)</f>
        <v>0.19488565416763284</v>
      </c>
      <c r="BE117" s="13"/>
      <c r="BF117"/>
      <c r="BG117" s="13">
        <f t="shared" si="11"/>
        <v>0.95765215207427867</v>
      </c>
      <c r="BH117" s="13"/>
      <c r="BI117" s="13">
        <f>E117</f>
        <v>0.40740740740740744</v>
      </c>
      <c r="BJ117"/>
      <c r="BK117"/>
      <c r="BL117"/>
      <c r="BM117" s="14"/>
      <c r="BN117"/>
      <c r="BO117"/>
    </row>
    <row r="118" spans="2:67" s="15" customFormat="1" x14ac:dyDescent="0.15">
      <c r="B118"/>
      <c r="C118"/>
      <c r="E118" s="16"/>
      <c r="F118" s="17">
        <f t="shared" ref="F118:AD118" si="226">F117-((($C$7*F117)/($C$8+F117))*$A$14)</f>
        <v>0.18811846022572717</v>
      </c>
      <c r="G118" s="17">
        <f t="shared" si="226"/>
        <v>0.39880372891791566</v>
      </c>
      <c r="H118" s="17">
        <f t="shared" si="226"/>
        <v>0.48938482979308162</v>
      </c>
      <c r="I118" s="17">
        <f t="shared" si="226"/>
        <v>0.62909591046098656</v>
      </c>
      <c r="J118" s="17">
        <f t="shared" si="226"/>
        <v>0.70194782149557255</v>
      </c>
      <c r="K118" s="17">
        <f t="shared" si="226"/>
        <v>0.83807113594697058</v>
      </c>
      <c r="L118" s="17">
        <f t="shared" si="226"/>
        <v>0.8853714180913862</v>
      </c>
      <c r="M118" s="17">
        <f t="shared" si="226"/>
        <v>1.0074141564058201</v>
      </c>
      <c r="N118" s="17">
        <f t="shared" si="226"/>
        <v>1.0230997469224576</v>
      </c>
      <c r="O118" s="17">
        <f t="shared" si="226"/>
        <v>1.1260452713042086</v>
      </c>
      <c r="P118" s="17">
        <f t="shared" si="226"/>
        <v>1.1059887805752935</v>
      </c>
      <c r="Q118" s="17">
        <f t="shared" si="226"/>
        <v>1.1916292840802054</v>
      </c>
      <c r="R118" s="17">
        <f t="shared" si="226"/>
        <v>1.1332575771681976</v>
      </c>
      <c r="S118" s="17">
        <f t="shared" si="226"/>
        <v>1.2093167031016465</v>
      </c>
      <c r="T118" s="17">
        <f t="shared" si="226"/>
        <v>1.1117220620080512</v>
      </c>
      <c r="U118" s="17">
        <f t="shared" si="226"/>
        <v>1.1896584176414804</v>
      </c>
      <c r="V118" s="17">
        <f t="shared" si="226"/>
        <v>1.0544636485158938</v>
      </c>
      <c r="W118" s="17">
        <f t="shared" si="226"/>
        <v>1.1467948913620709</v>
      </c>
      <c r="X118" s="17">
        <f t="shared" si="226"/>
        <v>0.9792335406753494</v>
      </c>
      <c r="Y118" s="17">
        <f t="shared" si="226"/>
        <v>1.0969612699269689</v>
      </c>
      <c r="Z118" s="17">
        <f t="shared" si="226"/>
        <v>0.90630168154387181</v>
      </c>
      <c r="AA118" s="17">
        <f t="shared" si="226"/>
        <v>1.0568036411245576</v>
      </c>
      <c r="AB118" s="17">
        <f t="shared" si="226"/>
        <v>0.85555228476997558</v>
      </c>
      <c r="AC118" s="17">
        <f t="shared" si="226"/>
        <v>1.0411793656477439</v>
      </c>
      <c r="AD118" s="17">
        <f t="shared" si="226"/>
        <v>0.84317611248062529</v>
      </c>
      <c r="AE118" s="17">
        <f>AE117</f>
        <v>1.0606753568605063</v>
      </c>
      <c r="AF118" s="17">
        <f t="shared" ref="AF118:BD118" si="227">AF117-((($C$7*AF117)/($C$8+AF117))*$A$14)</f>
        <v>0.84317611248062529</v>
      </c>
      <c r="AG118" s="17">
        <f t="shared" si="227"/>
        <v>1.0411793656477439</v>
      </c>
      <c r="AH118" s="17">
        <f t="shared" si="227"/>
        <v>0.85555228476997558</v>
      </c>
      <c r="AI118" s="17">
        <f t="shared" si="227"/>
        <v>1.0568036411245576</v>
      </c>
      <c r="AJ118" s="17">
        <f t="shared" si="227"/>
        <v>0.90630168154387181</v>
      </c>
      <c r="AK118" s="17">
        <f t="shared" si="227"/>
        <v>1.0969612699269689</v>
      </c>
      <c r="AL118" s="17">
        <f t="shared" si="227"/>
        <v>0.9792335406753494</v>
      </c>
      <c r="AM118" s="17">
        <f t="shared" si="227"/>
        <v>1.1467948913620709</v>
      </c>
      <c r="AN118" s="17">
        <f t="shared" si="227"/>
        <v>1.0544636485158938</v>
      </c>
      <c r="AO118" s="17">
        <f t="shared" si="227"/>
        <v>1.1896584176414804</v>
      </c>
      <c r="AP118" s="17">
        <f t="shared" si="227"/>
        <v>1.1117220620080512</v>
      </c>
      <c r="AQ118" s="17">
        <f t="shared" si="227"/>
        <v>1.2093167031016465</v>
      </c>
      <c r="AR118" s="17">
        <f t="shared" si="227"/>
        <v>1.1332575771681976</v>
      </c>
      <c r="AS118" s="17">
        <f t="shared" si="227"/>
        <v>1.1916292840802054</v>
      </c>
      <c r="AT118" s="17">
        <f t="shared" si="227"/>
        <v>1.1059887805752935</v>
      </c>
      <c r="AU118" s="17">
        <f t="shared" si="227"/>
        <v>1.1260452713042086</v>
      </c>
      <c r="AV118" s="17">
        <f t="shared" si="227"/>
        <v>1.0230997469224576</v>
      </c>
      <c r="AW118" s="17">
        <f t="shared" si="227"/>
        <v>1.0074141564058201</v>
      </c>
      <c r="AX118" s="17">
        <f t="shared" si="227"/>
        <v>0.8853714180913862</v>
      </c>
      <c r="AY118" s="17">
        <f t="shared" si="227"/>
        <v>0.83807113594697058</v>
      </c>
      <c r="AZ118" s="17">
        <f t="shared" si="227"/>
        <v>0.70194782149557255</v>
      </c>
      <c r="BA118" s="17">
        <f t="shared" si="227"/>
        <v>0.62909591046098656</v>
      </c>
      <c r="BB118" s="17">
        <f t="shared" si="227"/>
        <v>0.48938482979308162</v>
      </c>
      <c r="BC118" s="17">
        <f t="shared" si="227"/>
        <v>0.39880372891791566</v>
      </c>
      <c r="BD118" s="17">
        <f t="shared" si="227"/>
        <v>0.18811846022572717</v>
      </c>
      <c r="BE118" s="17"/>
      <c r="BF118"/>
      <c r="BG118" s="13">
        <f t="shared" si="11"/>
        <v>0.95192573467056585</v>
      </c>
      <c r="BH118" s="13"/>
      <c r="BI118" s="18">
        <f>E117</f>
        <v>0.40740740740740744</v>
      </c>
      <c r="BJ118"/>
      <c r="BK118"/>
      <c r="BL118"/>
      <c r="BM118" s="19"/>
      <c r="BN118"/>
      <c r="BO118"/>
    </row>
    <row r="119" spans="2:67" s="20" customFormat="1" x14ac:dyDescent="0.15">
      <c r="B119"/>
      <c r="C119"/>
      <c r="D119" s="20">
        <f>1+D117</f>
        <v>56</v>
      </c>
      <c r="E119" s="3">
        <f>$D119*$A$14</f>
        <v>0.41481481481481486</v>
      </c>
      <c r="F119" s="13">
        <f>AVERAGE(G118,0)</f>
        <v>0.19940186445895783</v>
      </c>
      <c r="G119" s="13">
        <f>(0.5*H118)+(0.711*F118)</f>
        <v>0.37844464011703283</v>
      </c>
      <c r="H119" s="13">
        <f t="shared" ref="H119:AB119" si="228">AVERAGE(I118,G118)</f>
        <v>0.51394981968945108</v>
      </c>
      <c r="I119" s="13">
        <f t="shared" si="228"/>
        <v>0.59566632564432709</v>
      </c>
      <c r="J119" s="13">
        <f t="shared" si="228"/>
        <v>0.73358352320397857</v>
      </c>
      <c r="K119" s="13">
        <f t="shared" si="228"/>
        <v>0.79365961979347932</v>
      </c>
      <c r="L119" s="13">
        <f t="shared" si="228"/>
        <v>0.92274264617639534</v>
      </c>
      <c r="M119" s="13">
        <f t="shared" si="228"/>
        <v>0.95423558250692198</v>
      </c>
      <c r="N119" s="13">
        <f t="shared" si="228"/>
        <v>1.0667297138550142</v>
      </c>
      <c r="O119" s="13">
        <f t="shared" si="228"/>
        <v>1.0645442637488756</v>
      </c>
      <c r="P119" s="13">
        <f t="shared" si="228"/>
        <v>1.1588372776922071</v>
      </c>
      <c r="Q119" s="13">
        <f t="shared" si="228"/>
        <v>1.1196231788717457</v>
      </c>
      <c r="R119" s="13">
        <f t="shared" si="228"/>
        <v>1.200472993590926</v>
      </c>
      <c r="S119" s="13">
        <f t="shared" si="228"/>
        <v>1.1224898195881243</v>
      </c>
      <c r="T119" s="13">
        <f t="shared" si="228"/>
        <v>1.1994875603715633</v>
      </c>
      <c r="U119" s="13">
        <f t="shared" si="228"/>
        <v>1.0830928552619725</v>
      </c>
      <c r="V119" s="13">
        <f t="shared" si="228"/>
        <v>1.1682266545017757</v>
      </c>
      <c r="W119" s="13">
        <f t="shared" si="228"/>
        <v>1.0168485945956216</v>
      </c>
      <c r="X119" s="13">
        <f t="shared" si="228"/>
        <v>1.1218780806445199</v>
      </c>
      <c r="Y119" s="13">
        <f t="shared" si="228"/>
        <v>0.9427676111096106</v>
      </c>
      <c r="Z119" s="13">
        <f t="shared" si="228"/>
        <v>1.0768824555257632</v>
      </c>
      <c r="AA119" s="13">
        <f t="shared" si="228"/>
        <v>0.88092698315692375</v>
      </c>
      <c r="AB119" s="13">
        <f t="shared" si="228"/>
        <v>1.0489915033861508</v>
      </c>
      <c r="AC119" s="13">
        <f>AVERAGE(AB118,AD118)</f>
        <v>0.84936419862530044</v>
      </c>
      <c r="AD119" s="13">
        <f>AVERAGE(AE118,AC118)</f>
        <v>1.050927361254125</v>
      </c>
      <c r="AE119" s="13">
        <f>(0.5*AD118)+(0.5*AF118)</f>
        <v>0.84317611248062529</v>
      </c>
      <c r="AF119" s="13">
        <f t="shared" ref="AF119:BB119" si="229">AVERAGE(AG118,AE118)</f>
        <v>1.050927361254125</v>
      </c>
      <c r="AG119" s="13">
        <f t="shared" si="229"/>
        <v>0.84936419862530044</v>
      </c>
      <c r="AH119" s="13">
        <f t="shared" si="229"/>
        <v>1.0489915033861508</v>
      </c>
      <c r="AI119" s="13">
        <f t="shared" si="229"/>
        <v>0.88092698315692375</v>
      </c>
      <c r="AJ119" s="13">
        <f t="shared" si="229"/>
        <v>1.0768824555257632</v>
      </c>
      <c r="AK119" s="13">
        <f t="shared" si="229"/>
        <v>0.9427676111096106</v>
      </c>
      <c r="AL119" s="13">
        <f t="shared" si="229"/>
        <v>1.1218780806445199</v>
      </c>
      <c r="AM119" s="13">
        <f t="shared" si="229"/>
        <v>1.0168485945956216</v>
      </c>
      <c r="AN119" s="13">
        <f t="shared" si="229"/>
        <v>1.1682266545017757</v>
      </c>
      <c r="AO119" s="13">
        <f t="shared" si="229"/>
        <v>1.0830928552619725</v>
      </c>
      <c r="AP119" s="13">
        <f t="shared" si="229"/>
        <v>1.1994875603715633</v>
      </c>
      <c r="AQ119" s="13">
        <f t="shared" si="229"/>
        <v>1.1224898195881243</v>
      </c>
      <c r="AR119" s="13">
        <f t="shared" si="229"/>
        <v>1.200472993590926</v>
      </c>
      <c r="AS119" s="13">
        <f t="shared" si="229"/>
        <v>1.1196231788717457</v>
      </c>
      <c r="AT119" s="13">
        <f t="shared" si="229"/>
        <v>1.1588372776922071</v>
      </c>
      <c r="AU119" s="13">
        <f t="shared" si="229"/>
        <v>1.0645442637488756</v>
      </c>
      <c r="AV119" s="13">
        <f t="shared" si="229"/>
        <v>1.0667297138550142</v>
      </c>
      <c r="AW119" s="13">
        <f t="shared" si="229"/>
        <v>0.95423558250692198</v>
      </c>
      <c r="AX119" s="13">
        <f t="shared" si="229"/>
        <v>0.92274264617639534</v>
      </c>
      <c r="AY119" s="13">
        <f t="shared" si="229"/>
        <v>0.79365961979347932</v>
      </c>
      <c r="AZ119" s="13">
        <f t="shared" si="229"/>
        <v>0.73358352320397857</v>
      </c>
      <c r="BA119" s="13">
        <f t="shared" si="229"/>
        <v>0.59566632564432709</v>
      </c>
      <c r="BB119" s="13">
        <f t="shared" si="229"/>
        <v>0.51394981968945108</v>
      </c>
      <c r="BC119" s="13">
        <f>(0.711*BD118)+(0.5*BB118)</f>
        <v>0.37844464011703283</v>
      </c>
      <c r="BD119" s="13">
        <f>AVERAGE(0,BC118)</f>
        <v>0.19940186445895783</v>
      </c>
      <c r="BE119" s="13"/>
      <c r="BF119"/>
      <c r="BG119" s="13">
        <f t="shared" si="11"/>
        <v>0.94463111032556357</v>
      </c>
      <c r="BH119" s="13"/>
      <c r="BI119" s="13">
        <f>E119</f>
        <v>0.41481481481481486</v>
      </c>
      <c r="BJ119"/>
      <c r="BK119"/>
      <c r="BL119"/>
      <c r="BM119" s="14"/>
      <c r="BN119"/>
      <c r="BO119"/>
    </row>
    <row r="120" spans="2:67" s="15" customFormat="1" x14ac:dyDescent="0.15">
      <c r="B120"/>
      <c r="C120"/>
      <c r="E120" s="16"/>
      <c r="F120" s="17">
        <f t="shared" ref="F120:AD120" si="230">F119-((($C$7*F119)/($C$8+F119))*$A$14)</f>
        <v>0.1925097779522851</v>
      </c>
      <c r="G120" s="17">
        <f t="shared" si="230"/>
        <v>0.36738580187157732</v>
      </c>
      <c r="H120" s="17">
        <f t="shared" si="230"/>
        <v>0.50050404853923069</v>
      </c>
      <c r="I120" s="17">
        <f t="shared" si="230"/>
        <v>0.58100840472778204</v>
      </c>
      <c r="J120" s="17">
        <f t="shared" si="230"/>
        <v>0.71717665806059128</v>
      </c>
      <c r="K120" s="17">
        <f t="shared" si="230"/>
        <v>0.77658677409539134</v>
      </c>
      <c r="L120" s="17">
        <f t="shared" si="230"/>
        <v>0.90439780268175884</v>
      </c>
      <c r="M120" s="17">
        <f t="shared" si="230"/>
        <v>0.93560913873156426</v>
      </c>
      <c r="N120" s="17">
        <f t="shared" si="230"/>
        <v>1.0471758094755761</v>
      </c>
      <c r="O120" s="17">
        <f t="shared" si="230"/>
        <v>1.0450072998416371</v>
      </c>
      <c r="P120" s="17">
        <f t="shared" si="230"/>
        <v>1.138604126464821</v>
      </c>
      <c r="Q120" s="17">
        <f t="shared" si="230"/>
        <v>1.099671159754156</v>
      </c>
      <c r="R120" s="17">
        <f t="shared" si="230"/>
        <v>1.1799535348239043</v>
      </c>
      <c r="S120" s="17">
        <f t="shared" si="230"/>
        <v>1.1025168564286498</v>
      </c>
      <c r="T120" s="17">
        <f t="shared" si="230"/>
        <v>1.1789747387682714</v>
      </c>
      <c r="U120" s="17">
        <f t="shared" si="230"/>
        <v>1.0634133751037107</v>
      </c>
      <c r="V120" s="17">
        <f t="shared" si="230"/>
        <v>1.1479278686566081</v>
      </c>
      <c r="W120" s="17">
        <f t="shared" si="230"/>
        <v>0.99769160603044904</v>
      </c>
      <c r="X120" s="17">
        <f t="shared" si="230"/>
        <v>1.101909581628564</v>
      </c>
      <c r="Y120" s="17">
        <f t="shared" si="230"/>
        <v>0.92424251852242689</v>
      </c>
      <c r="Z120" s="17">
        <f t="shared" si="230"/>
        <v>1.0572503752948179</v>
      </c>
      <c r="AA120" s="17">
        <f t="shared" si="230"/>
        <v>0.86297254564790926</v>
      </c>
      <c r="AB120" s="17">
        <f t="shared" si="230"/>
        <v>1.0295762655893996</v>
      </c>
      <c r="AC120" s="17">
        <f t="shared" si="230"/>
        <v>0.83171771354578961</v>
      </c>
      <c r="AD120" s="17">
        <f t="shared" si="230"/>
        <v>1.031496859480497</v>
      </c>
      <c r="AE120" s="17">
        <f>AE119</f>
        <v>0.84317611248062529</v>
      </c>
      <c r="AF120" s="17">
        <f t="shared" ref="AF120:BD120" si="231">AF119-((($C$7*AF119)/($C$8+AF119))*$A$14)</f>
        <v>1.031496859480497</v>
      </c>
      <c r="AG120" s="17">
        <f t="shared" si="231"/>
        <v>0.83171771354578961</v>
      </c>
      <c r="AH120" s="17">
        <f t="shared" si="231"/>
        <v>1.0295762655893996</v>
      </c>
      <c r="AI120" s="17">
        <f t="shared" si="231"/>
        <v>0.86297254564790926</v>
      </c>
      <c r="AJ120" s="17">
        <f t="shared" si="231"/>
        <v>1.0572503752948179</v>
      </c>
      <c r="AK120" s="17">
        <f t="shared" si="231"/>
        <v>0.92424251852242689</v>
      </c>
      <c r="AL120" s="17">
        <f t="shared" si="231"/>
        <v>1.101909581628564</v>
      </c>
      <c r="AM120" s="17">
        <f t="shared" si="231"/>
        <v>0.99769160603044904</v>
      </c>
      <c r="AN120" s="17">
        <f t="shared" si="231"/>
        <v>1.1479278686566081</v>
      </c>
      <c r="AO120" s="17">
        <f t="shared" si="231"/>
        <v>1.0634133751037107</v>
      </c>
      <c r="AP120" s="17">
        <f t="shared" si="231"/>
        <v>1.1789747387682714</v>
      </c>
      <c r="AQ120" s="17">
        <f t="shared" si="231"/>
        <v>1.1025168564286498</v>
      </c>
      <c r="AR120" s="17">
        <f t="shared" si="231"/>
        <v>1.1799535348239043</v>
      </c>
      <c r="AS120" s="17">
        <f t="shared" si="231"/>
        <v>1.099671159754156</v>
      </c>
      <c r="AT120" s="17">
        <f t="shared" si="231"/>
        <v>1.138604126464821</v>
      </c>
      <c r="AU120" s="17">
        <f t="shared" si="231"/>
        <v>1.0450072998416371</v>
      </c>
      <c r="AV120" s="17">
        <f t="shared" si="231"/>
        <v>1.0471758094755761</v>
      </c>
      <c r="AW120" s="17">
        <f t="shared" si="231"/>
        <v>0.93560913873156426</v>
      </c>
      <c r="AX120" s="17">
        <f t="shared" si="231"/>
        <v>0.90439780268175884</v>
      </c>
      <c r="AY120" s="17">
        <f t="shared" si="231"/>
        <v>0.77658677409539134</v>
      </c>
      <c r="AZ120" s="17">
        <f t="shared" si="231"/>
        <v>0.71717665806059128</v>
      </c>
      <c r="BA120" s="17">
        <f t="shared" si="231"/>
        <v>0.58100840472778204</v>
      </c>
      <c r="BB120" s="17">
        <f t="shared" si="231"/>
        <v>0.50050404853923069</v>
      </c>
      <c r="BC120" s="17">
        <f t="shared" si="231"/>
        <v>0.36738580187157732</v>
      </c>
      <c r="BD120" s="17">
        <f t="shared" si="231"/>
        <v>0.1925097779522851</v>
      </c>
      <c r="BE120" s="17"/>
      <c r="BF120"/>
      <c r="BG120" s="13">
        <f t="shared" si="11"/>
        <v>0.93733648598056107</v>
      </c>
      <c r="BH120" s="13"/>
      <c r="BI120" s="18">
        <f>E119</f>
        <v>0.41481481481481486</v>
      </c>
      <c r="BJ120"/>
      <c r="BK120"/>
      <c r="BL120"/>
      <c r="BM120" s="19"/>
      <c r="BN120"/>
      <c r="BO120"/>
    </row>
    <row r="121" spans="2:67" s="20" customFormat="1" x14ac:dyDescent="0.15">
      <c r="B121"/>
      <c r="C121"/>
      <c r="D121" s="20">
        <f>1+D119</f>
        <v>57</v>
      </c>
      <c r="E121" s="3">
        <f>$D121*$A$14</f>
        <v>0.42222222222222222</v>
      </c>
      <c r="F121" s="13">
        <f>AVERAGE(G120,0)</f>
        <v>0.18369290093578866</v>
      </c>
      <c r="G121" s="13">
        <f>(0.5*H120)+(0.711*F120)</f>
        <v>0.38712647639369002</v>
      </c>
      <c r="H121" s="13">
        <f t="shared" ref="H121:AB121" si="232">AVERAGE(I120,G120)</f>
        <v>0.47419710329967968</v>
      </c>
      <c r="I121" s="13">
        <f t="shared" si="232"/>
        <v>0.60884035329991093</v>
      </c>
      <c r="J121" s="13">
        <f t="shared" si="232"/>
        <v>0.67879758941158674</v>
      </c>
      <c r="K121" s="13">
        <f t="shared" si="232"/>
        <v>0.81078723037117506</v>
      </c>
      <c r="L121" s="13">
        <f t="shared" si="232"/>
        <v>0.85609795641347786</v>
      </c>
      <c r="M121" s="13">
        <f t="shared" si="232"/>
        <v>0.97578680607866741</v>
      </c>
      <c r="N121" s="13">
        <f t="shared" si="232"/>
        <v>0.99030821928660062</v>
      </c>
      <c r="O121" s="13">
        <f t="shared" si="232"/>
        <v>1.0928899679701987</v>
      </c>
      <c r="P121" s="13">
        <f t="shared" si="232"/>
        <v>1.0723392297978966</v>
      </c>
      <c r="Q121" s="13">
        <f t="shared" si="232"/>
        <v>1.1592788306443627</v>
      </c>
      <c r="R121" s="13">
        <f t="shared" si="232"/>
        <v>1.1010940080914029</v>
      </c>
      <c r="S121" s="13">
        <f t="shared" si="232"/>
        <v>1.1794641367960879</v>
      </c>
      <c r="T121" s="13">
        <f t="shared" si="232"/>
        <v>1.0829651157661804</v>
      </c>
      <c r="U121" s="13">
        <f t="shared" si="232"/>
        <v>1.1634513037124399</v>
      </c>
      <c r="V121" s="13">
        <f t="shared" si="232"/>
        <v>1.03055249056708</v>
      </c>
      <c r="W121" s="13">
        <f t="shared" si="232"/>
        <v>1.1249187251425861</v>
      </c>
      <c r="X121" s="13">
        <f t="shared" si="232"/>
        <v>0.96096706227643791</v>
      </c>
      <c r="Y121" s="13">
        <f t="shared" si="232"/>
        <v>1.0795799784616911</v>
      </c>
      <c r="Z121" s="13">
        <f t="shared" si="232"/>
        <v>0.89360753208516808</v>
      </c>
      <c r="AA121" s="13">
        <f t="shared" si="232"/>
        <v>1.0434133204421088</v>
      </c>
      <c r="AB121" s="13">
        <f t="shared" si="232"/>
        <v>0.84734512959684949</v>
      </c>
      <c r="AC121" s="13">
        <f>AVERAGE(AB120,AD120)</f>
        <v>1.0305365625349483</v>
      </c>
      <c r="AD121" s="13">
        <f>AVERAGE(AE120,AC120)</f>
        <v>0.83744691301320739</v>
      </c>
      <c r="AE121" s="13">
        <f>(0.5*AD120)+(0.5*AF120)</f>
        <v>1.031496859480497</v>
      </c>
      <c r="AF121" s="13">
        <f t="shared" ref="AF121:BB121" si="233">AVERAGE(AG120,AE120)</f>
        <v>0.83744691301320739</v>
      </c>
      <c r="AG121" s="13">
        <f t="shared" si="233"/>
        <v>1.0305365625349483</v>
      </c>
      <c r="AH121" s="13">
        <f t="shared" si="233"/>
        <v>0.84734512959684949</v>
      </c>
      <c r="AI121" s="13">
        <f t="shared" si="233"/>
        <v>1.0434133204421088</v>
      </c>
      <c r="AJ121" s="13">
        <f t="shared" si="233"/>
        <v>0.89360753208516808</v>
      </c>
      <c r="AK121" s="13">
        <f t="shared" si="233"/>
        <v>1.0795799784616911</v>
      </c>
      <c r="AL121" s="13">
        <f t="shared" si="233"/>
        <v>0.96096706227643791</v>
      </c>
      <c r="AM121" s="13">
        <f t="shared" si="233"/>
        <v>1.1249187251425861</v>
      </c>
      <c r="AN121" s="13">
        <f t="shared" si="233"/>
        <v>1.03055249056708</v>
      </c>
      <c r="AO121" s="13">
        <f t="shared" si="233"/>
        <v>1.1634513037124399</v>
      </c>
      <c r="AP121" s="13">
        <f t="shared" si="233"/>
        <v>1.0829651157661804</v>
      </c>
      <c r="AQ121" s="13">
        <f t="shared" si="233"/>
        <v>1.1794641367960879</v>
      </c>
      <c r="AR121" s="13">
        <f t="shared" si="233"/>
        <v>1.1010940080914029</v>
      </c>
      <c r="AS121" s="13">
        <f t="shared" si="233"/>
        <v>1.1592788306443627</v>
      </c>
      <c r="AT121" s="13">
        <f t="shared" si="233"/>
        <v>1.0723392297978966</v>
      </c>
      <c r="AU121" s="13">
        <f t="shared" si="233"/>
        <v>1.0928899679701987</v>
      </c>
      <c r="AV121" s="13">
        <f t="shared" si="233"/>
        <v>0.99030821928660062</v>
      </c>
      <c r="AW121" s="13">
        <f t="shared" si="233"/>
        <v>0.97578680607866741</v>
      </c>
      <c r="AX121" s="13">
        <f t="shared" si="233"/>
        <v>0.85609795641347786</v>
      </c>
      <c r="AY121" s="13">
        <f t="shared" si="233"/>
        <v>0.81078723037117506</v>
      </c>
      <c r="AZ121" s="13">
        <f t="shared" si="233"/>
        <v>0.67879758941158674</v>
      </c>
      <c r="BA121" s="13">
        <f t="shared" si="233"/>
        <v>0.60884035329991093</v>
      </c>
      <c r="BB121" s="13">
        <f t="shared" si="233"/>
        <v>0.47419710329967968</v>
      </c>
      <c r="BC121" s="13">
        <f>(0.711*BD120)+(0.5*BB120)</f>
        <v>0.38712647639369002</v>
      </c>
      <c r="BD121" s="13">
        <f>AVERAGE(BC120,0)</f>
        <v>0.18369290093578866</v>
      </c>
      <c r="BE121" s="13"/>
      <c r="BF121"/>
      <c r="BG121" s="13">
        <f t="shared" si="11"/>
        <v>0.93152241497101396</v>
      </c>
      <c r="BH121" s="13"/>
      <c r="BI121" s="13">
        <f>E121</f>
        <v>0.42222222222222222</v>
      </c>
      <c r="BJ121"/>
      <c r="BK121"/>
      <c r="BL121"/>
      <c r="BM121" s="14"/>
      <c r="BN121"/>
      <c r="BO121"/>
    </row>
    <row r="122" spans="2:67" s="15" customFormat="1" x14ac:dyDescent="0.15">
      <c r="B122"/>
      <c r="C122"/>
      <c r="E122" s="16"/>
      <c r="F122" s="17">
        <f t="shared" ref="F122:AD122" si="234">F121-((($C$7*F121)/($C$8+F121))*$A$14)</f>
        <v>0.17724028012403739</v>
      </c>
      <c r="G122" s="17">
        <f t="shared" si="234"/>
        <v>0.37589808907503225</v>
      </c>
      <c r="H122" s="17">
        <f t="shared" si="234"/>
        <v>0.46139811815831278</v>
      </c>
      <c r="I122" s="17">
        <f t="shared" si="234"/>
        <v>0.59400036582952453</v>
      </c>
      <c r="J122" s="17">
        <f t="shared" si="234"/>
        <v>0.66304588019507804</v>
      </c>
      <c r="K122" s="17">
        <f t="shared" si="234"/>
        <v>0.79353372928574439</v>
      </c>
      <c r="L122" s="17">
        <f t="shared" si="234"/>
        <v>0.83838477421825597</v>
      </c>
      <c r="M122" s="17">
        <f t="shared" si="234"/>
        <v>0.95697347960645174</v>
      </c>
      <c r="N122" s="17">
        <f t="shared" si="234"/>
        <v>0.9713715354019884</v>
      </c>
      <c r="O122" s="17">
        <f t="shared" si="234"/>
        <v>1.0731363519442672</v>
      </c>
      <c r="P122" s="17">
        <f t="shared" si="234"/>
        <v>1.0527420263493641</v>
      </c>
      <c r="Q122" s="17">
        <f t="shared" si="234"/>
        <v>1.1390425785851777</v>
      </c>
      <c r="R122" s="17">
        <f t="shared" si="234"/>
        <v>1.0812789052435177</v>
      </c>
      <c r="S122" s="17">
        <f t="shared" si="234"/>
        <v>1.1590876244253752</v>
      </c>
      <c r="T122" s="17">
        <f t="shared" si="234"/>
        <v>1.063286607376847</v>
      </c>
      <c r="U122" s="17">
        <f t="shared" si="234"/>
        <v>1.143185819779355</v>
      </c>
      <c r="V122" s="17">
        <f t="shared" si="234"/>
        <v>1.0112842780087645</v>
      </c>
      <c r="W122" s="17">
        <f t="shared" si="234"/>
        <v>1.1049280654224185</v>
      </c>
      <c r="X122" s="17">
        <f t="shared" si="234"/>
        <v>0.94228174919294094</v>
      </c>
      <c r="Y122" s="17">
        <f t="shared" si="234"/>
        <v>1.0599272709060084</v>
      </c>
      <c r="Z122" s="17">
        <f t="shared" si="234"/>
        <v>0.87553264343301385</v>
      </c>
      <c r="AA122" s="17">
        <f t="shared" si="234"/>
        <v>1.0240422471106432</v>
      </c>
      <c r="AB122" s="17">
        <f t="shared" si="234"/>
        <v>0.82971875073423729</v>
      </c>
      <c r="AC122" s="17">
        <f t="shared" si="234"/>
        <v>1.0112684782748844</v>
      </c>
      <c r="AD122" s="17">
        <f t="shared" si="234"/>
        <v>0.81991982844243716</v>
      </c>
      <c r="AE122" s="17">
        <f>AE121</f>
        <v>1.031496859480497</v>
      </c>
      <c r="AF122" s="17">
        <f t="shared" ref="AF122:BD122" si="235">AF121-((($C$7*AF121)/($C$8+AF121))*$A$14)</f>
        <v>0.81991982844243716</v>
      </c>
      <c r="AG122" s="17">
        <f t="shared" si="235"/>
        <v>1.0112684782748844</v>
      </c>
      <c r="AH122" s="17">
        <f t="shared" si="235"/>
        <v>0.82971875073423729</v>
      </c>
      <c r="AI122" s="17">
        <f t="shared" si="235"/>
        <v>1.0240422471106432</v>
      </c>
      <c r="AJ122" s="17">
        <f t="shared" si="235"/>
        <v>0.87553264343301385</v>
      </c>
      <c r="AK122" s="17">
        <f t="shared" si="235"/>
        <v>1.0599272709060084</v>
      </c>
      <c r="AL122" s="17">
        <f t="shared" si="235"/>
        <v>0.94228174919294094</v>
      </c>
      <c r="AM122" s="17">
        <f t="shared" si="235"/>
        <v>1.1049280654224185</v>
      </c>
      <c r="AN122" s="17">
        <f t="shared" si="235"/>
        <v>1.0112842780087645</v>
      </c>
      <c r="AO122" s="17">
        <f t="shared" si="235"/>
        <v>1.143185819779355</v>
      </c>
      <c r="AP122" s="17">
        <f t="shared" si="235"/>
        <v>1.063286607376847</v>
      </c>
      <c r="AQ122" s="17">
        <f t="shared" si="235"/>
        <v>1.1590876244253752</v>
      </c>
      <c r="AR122" s="17">
        <f t="shared" si="235"/>
        <v>1.0812789052435177</v>
      </c>
      <c r="AS122" s="17">
        <f t="shared" si="235"/>
        <v>1.1390425785851777</v>
      </c>
      <c r="AT122" s="17">
        <f t="shared" si="235"/>
        <v>1.0527420263493641</v>
      </c>
      <c r="AU122" s="17">
        <f t="shared" si="235"/>
        <v>1.0731363519442672</v>
      </c>
      <c r="AV122" s="17">
        <f t="shared" si="235"/>
        <v>0.9713715354019884</v>
      </c>
      <c r="AW122" s="17">
        <f t="shared" si="235"/>
        <v>0.95697347960645174</v>
      </c>
      <c r="AX122" s="17">
        <f t="shared" si="235"/>
        <v>0.83838477421825597</v>
      </c>
      <c r="AY122" s="17">
        <f t="shared" si="235"/>
        <v>0.79353372928574439</v>
      </c>
      <c r="AZ122" s="17">
        <f t="shared" si="235"/>
        <v>0.66304588019507804</v>
      </c>
      <c r="BA122" s="17">
        <f t="shared" si="235"/>
        <v>0.59400036582952453</v>
      </c>
      <c r="BB122" s="17">
        <f t="shared" si="235"/>
        <v>0.46139811815831278</v>
      </c>
      <c r="BC122" s="17">
        <f t="shared" si="235"/>
        <v>0.37589808907503225</v>
      </c>
      <c r="BD122" s="17">
        <f t="shared" si="235"/>
        <v>0.17724028012403739</v>
      </c>
      <c r="BE122" s="17"/>
      <c r="BF122"/>
      <c r="BG122" s="13">
        <f t="shared" si="11"/>
        <v>0.92570834396146706</v>
      </c>
      <c r="BH122" s="13"/>
      <c r="BI122" s="18">
        <f>E121</f>
        <v>0.42222222222222222</v>
      </c>
      <c r="BJ122"/>
      <c r="BK122"/>
      <c r="BL122"/>
      <c r="BM122" s="19"/>
      <c r="BN122"/>
      <c r="BO122"/>
    </row>
    <row r="123" spans="2:67" s="20" customFormat="1" x14ac:dyDescent="0.15">
      <c r="B123"/>
      <c r="C123"/>
      <c r="D123" s="20">
        <f>1+D121</f>
        <v>58</v>
      </c>
      <c r="E123" s="3">
        <f>$D123*$A$14</f>
        <v>0.42962962962962964</v>
      </c>
      <c r="F123" s="13">
        <f>AVERAGE(G122,0)</f>
        <v>0.18794904453751612</v>
      </c>
      <c r="G123" s="13">
        <f>(0.5*H122)+(0.711*F122)</f>
        <v>0.35671689824734698</v>
      </c>
      <c r="H123" s="13">
        <f t="shared" ref="H123:AB123" si="236">AVERAGE(I122,G122)</f>
        <v>0.48494922745227842</v>
      </c>
      <c r="I123" s="13">
        <f t="shared" si="236"/>
        <v>0.56222199917669546</v>
      </c>
      <c r="J123" s="13">
        <f t="shared" si="236"/>
        <v>0.69376704755763452</v>
      </c>
      <c r="K123" s="13">
        <f t="shared" si="236"/>
        <v>0.750715327206667</v>
      </c>
      <c r="L123" s="13">
        <f t="shared" si="236"/>
        <v>0.87525360444609812</v>
      </c>
      <c r="M123" s="13">
        <f t="shared" si="236"/>
        <v>0.90487815481012213</v>
      </c>
      <c r="N123" s="13">
        <f t="shared" si="236"/>
        <v>1.0150549157753594</v>
      </c>
      <c r="O123" s="13">
        <f t="shared" si="236"/>
        <v>1.0120567808756762</v>
      </c>
      <c r="P123" s="13">
        <f t="shared" si="236"/>
        <v>1.1060894652647224</v>
      </c>
      <c r="Q123" s="13">
        <f t="shared" si="236"/>
        <v>1.0670104657964408</v>
      </c>
      <c r="R123" s="13">
        <f t="shared" si="236"/>
        <v>1.1490651015052764</v>
      </c>
      <c r="S123" s="13">
        <f t="shared" si="236"/>
        <v>1.0722827563101824</v>
      </c>
      <c r="T123" s="13">
        <f t="shared" si="236"/>
        <v>1.1511367221023652</v>
      </c>
      <c r="U123" s="13">
        <f t="shared" si="236"/>
        <v>1.0372854426928058</v>
      </c>
      <c r="V123" s="13">
        <f t="shared" si="236"/>
        <v>1.1240569426008866</v>
      </c>
      <c r="W123" s="13">
        <f t="shared" si="236"/>
        <v>0.97678301360085273</v>
      </c>
      <c r="X123" s="13">
        <f t="shared" si="236"/>
        <v>1.0824276681642133</v>
      </c>
      <c r="Y123" s="13">
        <f t="shared" si="236"/>
        <v>0.90890719631297734</v>
      </c>
      <c r="Z123" s="13">
        <f t="shared" si="236"/>
        <v>1.0419847590083258</v>
      </c>
      <c r="AA123" s="13">
        <f t="shared" si="236"/>
        <v>0.85262569708362557</v>
      </c>
      <c r="AB123" s="13">
        <f t="shared" si="236"/>
        <v>1.0176553626927638</v>
      </c>
      <c r="AC123" s="13">
        <f>AVERAGE(AB122,AD122)</f>
        <v>0.82481928958833728</v>
      </c>
      <c r="AD123" s="13">
        <f>AVERAGE(AE122,AC122)</f>
        <v>1.0213826688776906</v>
      </c>
      <c r="AE123" s="13">
        <f>(0.5*AD122)+(0.5*AF122)</f>
        <v>0.81991982844243716</v>
      </c>
      <c r="AF123" s="13">
        <f t="shared" ref="AF123:BB123" si="237">AVERAGE(AG122,AE122)</f>
        <v>1.0213826688776906</v>
      </c>
      <c r="AG123" s="13">
        <f t="shared" si="237"/>
        <v>0.82481928958833728</v>
      </c>
      <c r="AH123" s="13">
        <f t="shared" si="237"/>
        <v>1.0176553626927638</v>
      </c>
      <c r="AI123" s="13">
        <f t="shared" si="237"/>
        <v>0.85262569708362557</v>
      </c>
      <c r="AJ123" s="13">
        <f t="shared" si="237"/>
        <v>1.0419847590083258</v>
      </c>
      <c r="AK123" s="13">
        <f t="shared" si="237"/>
        <v>0.90890719631297734</v>
      </c>
      <c r="AL123" s="13">
        <f t="shared" si="237"/>
        <v>1.0824276681642133</v>
      </c>
      <c r="AM123" s="13">
        <f t="shared" si="237"/>
        <v>0.97678301360085273</v>
      </c>
      <c r="AN123" s="13">
        <f t="shared" si="237"/>
        <v>1.1240569426008866</v>
      </c>
      <c r="AO123" s="13">
        <f t="shared" si="237"/>
        <v>1.0372854426928058</v>
      </c>
      <c r="AP123" s="13">
        <f t="shared" si="237"/>
        <v>1.1511367221023652</v>
      </c>
      <c r="AQ123" s="13">
        <f t="shared" si="237"/>
        <v>1.0722827563101824</v>
      </c>
      <c r="AR123" s="13">
        <f t="shared" si="237"/>
        <v>1.1490651015052764</v>
      </c>
      <c r="AS123" s="13">
        <f t="shared" si="237"/>
        <v>1.0670104657964408</v>
      </c>
      <c r="AT123" s="13">
        <f t="shared" si="237"/>
        <v>1.1060894652647224</v>
      </c>
      <c r="AU123" s="13">
        <f t="shared" si="237"/>
        <v>1.0120567808756762</v>
      </c>
      <c r="AV123" s="13">
        <f t="shared" si="237"/>
        <v>1.0150549157753594</v>
      </c>
      <c r="AW123" s="13">
        <f t="shared" si="237"/>
        <v>0.90487815481012213</v>
      </c>
      <c r="AX123" s="13">
        <f t="shared" si="237"/>
        <v>0.87525360444609812</v>
      </c>
      <c r="AY123" s="13">
        <f t="shared" si="237"/>
        <v>0.750715327206667</v>
      </c>
      <c r="AZ123" s="13">
        <f t="shared" si="237"/>
        <v>0.69376704755763452</v>
      </c>
      <c r="BA123" s="13">
        <f t="shared" si="237"/>
        <v>0.56222199917669546</v>
      </c>
      <c r="BB123" s="13">
        <f t="shared" si="237"/>
        <v>0.48494922745227842</v>
      </c>
      <c r="BC123" s="13">
        <f>(0.711*BD122)+(0.5*BB122)</f>
        <v>0.35671689824734698</v>
      </c>
      <c r="BD123" s="13">
        <f>AVERAGE(0,BC122)</f>
        <v>0.18794904453751612</v>
      </c>
      <c r="BE123" s="13"/>
      <c r="BF123"/>
      <c r="BG123" s="13">
        <f t="shared" si="11"/>
        <v>0.91838130243877236</v>
      </c>
      <c r="BH123" s="13"/>
      <c r="BI123" s="13">
        <f>E123</f>
        <v>0.42962962962962964</v>
      </c>
      <c r="BJ123"/>
      <c r="BK123"/>
      <c r="BL123"/>
      <c r="BM123" s="14"/>
      <c r="BN123"/>
      <c r="BO123"/>
    </row>
    <row r="124" spans="2:67" s="15" customFormat="1" x14ac:dyDescent="0.15">
      <c r="B124"/>
      <c r="C124"/>
      <c r="E124" s="16"/>
      <c r="F124" s="17">
        <f t="shared" ref="F124:AD124" si="238">F123-((($C$7*F123)/($C$8+F123))*$A$14)</f>
        <v>0.1813759472786402</v>
      </c>
      <c r="G124" s="17">
        <f t="shared" si="238"/>
        <v>0.34609373639311569</v>
      </c>
      <c r="H124" s="17">
        <f t="shared" si="238"/>
        <v>0.47197129201652288</v>
      </c>
      <c r="I124" s="17">
        <f t="shared" si="238"/>
        <v>0.54804233602435881</v>
      </c>
      <c r="J124" s="17">
        <f t="shared" si="238"/>
        <v>0.67783149020307287</v>
      </c>
      <c r="K124" s="17">
        <f t="shared" si="238"/>
        <v>0.73411321733827639</v>
      </c>
      <c r="L124" s="17">
        <f t="shared" si="238"/>
        <v>0.85735365529575425</v>
      </c>
      <c r="M124" s="17">
        <f t="shared" si="238"/>
        <v>0.88669772962438431</v>
      </c>
      <c r="N124" s="17">
        <f t="shared" si="238"/>
        <v>0.99591261080833882</v>
      </c>
      <c r="O124" s="17">
        <f t="shared" si="238"/>
        <v>0.99293908517681306</v>
      </c>
      <c r="P124" s="17">
        <f t="shared" si="238"/>
        <v>1.0862371849765335</v>
      </c>
      <c r="Q124" s="17">
        <f t="shared" si="238"/>
        <v>1.0474543880798257</v>
      </c>
      <c r="R124" s="17">
        <f t="shared" si="238"/>
        <v>1.1289009393139968</v>
      </c>
      <c r="S124" s="17">
        <f t="shared" si="238"/>
        <v>1.0526859874657668</v>
      </c>
      <c r="T124" s="17">
        <f t="shared" si="238"/>
        <v>1.1309578764868087</v>
      </c>
      <c r="U124" s="17">
        <f t="shared" si="238"/>
        <v>1.0179631984766806</v>
      </c>
      <c r="V124" s="17">
        <f t="shared" si="238"/>
        <v>1.1040725565026466</v>
      </c>
      <c r="W124" s="17">
        <f t="shared" si="238"/>
        <v>0.95796115932981973</v>
      </c>
      <c r="X124" s="17">
        <f t="shared" si="238"/>
        <v>1.0627532498287307</v>
      </c>
      <c r="Y124" s="17">
        <f t="shared" si="238"/>
        <v>0.89068938551565324</v>
      </c>
      <c r="Z124" s="17">
        <f t="shared" si="238"/>
        <v>1.0226250396037375</v>
      </c>
      <c r="AA124" s="17">
        <f t="shared" si="238"/>
        <v>0.83494683852203677</v>
      </c>
      <c r="AB124" s="17">
        <f t="shared" si="238"/>
        <v>0.99849177923340982</v>
      </c>
      <c r="AC124" s="17">
        <f t="shared" si="238"/>
        <v>0.80742065749508996</v>
      </c>
      <c r="AD124" s="17">
        <f t="shared" si="238"/>
        <v>1.0021886933897182</v>
      </c>
      <c r="AE124" s="17">
        <f>AE123</f>
        <v>0.81991982844243716</v>
      </c>
      <c r="AF124" s="17">
        <f t="shared" ref="AF124:BD124" si="239">AF123-((($C$7*AF123)/($C$8+AF123))*$A$14)</f>
        <v>1.0021886933897182</v>
      </c>
      <c r="AG124" s="17">
        <f t="shared" si="239"/>
        <v>0.80742065749508996</v>
      </c>
      <c r="AH124" s="17">
        <f t="shared" si="239"/>
        <v>0.99849177923340982</v>
      </c>
      <c r="AI124" s="17">
        <f t="shared" si="239"/>
        <v>0.83494683852203677</v>
      </c>
      <c r="AJ124" s="17">
        <f t="shared" si="239"/>
        <v>1.0226250396037375</v>
      </c>
      <c r="AK124" s="17">
        <f t="shared" si="239"/>
        <v>0.89068938551565324</v>
      </c>
      <c r="AL124" s="17">
        <f t="shared" si="239"/>
        <v>1.0627532498287307</v>
      </c>
      <c r="AM124" s="17">
        <f t="shared" si="239"/>
        <v>0.95796115932981973</v>
      </c>
      <c r="AN124" s="17">
        <f t="shared" si="239"/>
        <v>1.1040725565026466</v>
      </c>
      <c r="AO124" s="17">
        <f t="shared" si="239"/>
        <v>1.0179631984766806</v>
      </c>
      <c r="AP124" s="17">
        <f t="shared" si="239"/>
        <v>1.1309578764868087</v>
      </c>
      <c r="AQ124" s="17">
        <f t="shared" si="239"/>
        <v>1.0526859874657668</v>
      </c>
      <c r="AR124" s="17">
        <f t="shared" si="239"/>
        <v>1.1289009393139968</v>
      </c>
      <c r="AS124" s="17">
        <f t="shared" si="239"/>
        <v>1.0474543880798257</v>
      </c>
      <c r="AT124" s="17">
        <f t="shared" si="239"/>
        <v>1.0862371849765335</v>
      </c>
      <c r="AU124" s="17">
        <f t="shared" si="239"/>
        <v>0.99293908517681306</v>
      </c>
      <c r="AV124" s="17">
        <f t="shared" si="239"/>
        <v>0.99591261080833882</v>
      </c>
      <c r="AW124" s="17">
        <f t="shared" si="239"/>
        <v>0.88669772962438431</v>
      </c>
      <c r="AX124" s="17">
        <f t="shared" si="239"/>
        <v>0.85735365529575425</v>
      </c>
      <c r="AY124" s="17">
        <f t="shared" si="239"/>
        <v>0.73411321733827639</v>
      </c>
      <c r="AZ124" s="17">
        <f t="shared" si="239"/>
        <v>0.67783149020307287</v>
      </c>
      <c r="BA124" s="17">
        <f t="shared" si="239"/>
        <v>0.54804233602435881</v>
      </c>
      <c r="BB124" s="17">
        <f t="shared" si="239"/>
        <v>0.47197129201652288</v>
      </c>
      <c r="BC124" s="17">
        <f t="shared" si="239"/>
        <v>0.34609373639311569</v>
      </c>
      <c r="BD124" s="17">
        <f t="shared" si="239"/>
        <v>0.1813759472786402</v>
      </c>
      <c r="BE124" s="17"/>
      <c r="BF124"/>
      <c r="BG124" s="13">
        <f t="shared" si="11"/>
        <v>0.91105426091607766</v>
      </c>
      <c r="BH124" s="13"/>
      <c r="BI124" s="18">
        <f>E123</f>
        <v>0.42962962962962964</v>
      </c>
      <c r="BJ124"/>
      <c r="BK124"/>
      <c r="BL124"/>
      <c r="BM124" s="19"/>
      <c r="BN124"/>
      <c r="BO124"/>
    </row>
    <row r="125" spans="2:67" s="20" customFormat="1" x14ac:dyDescent="0.15">
      <c r="B125"/>
      <c r="C125"/>
      <c r="D125" s="20">
        <f>1+D123</f>
        <v>59</v>
      </c>
      <c r="E125" s="3">
        <f>$D125*$A$14</f>
        <v>0.43703703703703706</v>
      </c>
      <c r="F125" s="13">
        <f>AVERAGE(G124,0)</f>
        <v>0.17304686819655785</v>
      </c>
      <c r="G125" s="13">
        <f>(0.5*H124)+(0.711*F124)</f>
        <v>0.36494394452337464</v>
      </c>
      <c r="H125" s="13">
        <f t="shared" ref="H125:AB125" si="240">AVERAGE(I124,G124)</f>
        <v>0.44706803620873725</v>
      </c>
      <c r="I125" s="13">
        <f t="shared" si="240"/>
        <v>0.57490139110979788</v>
      </c>
      <c r="J125" s="13">
        <f t="shared" si="240"/>
        <v>0.6410777766813176</v>
      </c>
      <c r="K125" s="13">
        <f t="shared" si="240"/>
        <v>0.7675925727494135</v>
      </c>
      <c r="L125" s="13">
        <f t="shared" si="240"/>
        <v>0.81040547348133041</v>
      </c>
      <c r="M125" s="13">
        <f t="shared" si="240"/>
        <v>0.92663313305204653</v>
      </c>
      <c r="N125" s="13">
        <f t="shared" si="240"/>
        <v>0.93981840740059863</v>
      </c>
      <c r="O125" s="13">
        <f t="shared" si="240"/>
        <v>1.0410748978924362</v>
      </c>
      <c r="P125" s="13">
        <f t="shared" si="240"/>
        <v>1.0201967366283193</v>
      </c>
      <c r="Q125" s="13">
        <f t="shared" si="240"/>
        <v>1.1075690621452652</v>
      </c>
      <c r="R125" s="13">
        <f t="shared" si="240"/>
        <v>1.0500701877727963</v>
      </c>
      <c r="S125" s="13">
        <f t="shared" si="240"/>
        <v>1.1299294079004027</v>
      </c>
      <c r="T125" s="13">
        <f t="shared" si="240"/>
        <v>1.0353245929712238</v>
      </c>
      <c r="U125" s="13">
        <f t="shared" si="240"/>
        <v>1.1175152164947275</v>
      </c>
      <c r="V125" s="13">
        <f t="shared" si="240"/>
        <v>0.98796217890325022</v>
      </c>
      <c r="W125" s="13">
        <f t="shared" si="240"/>
        <v>1.0834129031656885</v>
      </c>
      <c r="X125" s="13">
        <f t="shared" si="240"/>
        <v>0.92432527242273643</v>
      </c>
      <c r="Y125" s="13">
        <f t="shared" si="240"/>
        <v>1.0426891447162341</v>
      </c>
      <c r="Z125" s="13">
        <f t="shared" si="240"/>
        <v>0.86281811201884495</v>
      </c>
      <c r="AA125" s="13">
        <f t="shared" si="240"/>
        <v>1.0105584094185738</v>
      </c>
      <c r="AB125" s="13">
        <f t="shared" si="240"/>
        <v>0.82118374800856331</v>
      </c>
      <c r="AC125" s="13">
        <f>AVERAGE(AB124,AD124)</f>
        <v>1.0003402363115641</v>
      </c>
      <c r="AD125" s="13">
        <f>AVERAGE(AE124,AC124)</f>
        <v>0.81367024296876356</v>
      </c>
      <c r="AE125" s="13">
        <f>(0.5*AD124)+(0.5*AF124)</f>
        <v>1.0021886933897182</v>
      </c>
      <c r="AF125" s="13">
        <f t="shared" ref="AF125:BB125" si="241">AVERAGE(AG124,AE124)</f>
        <v>0.81367024296876356</v>
      </c>
      <c r="AG125" s="13">
        <f t="shared" si="241"/>
        <v>1.0003402363115641</v>
      </c>
      <c r="AH125" s="13">
        <f t="shared" si="241"/>
        <v>0.82118374800856331</v>
      </c>
      <c r="AI125" s="13">
        <f t="shared" si="241"/>
        <v>1.0105584094185738</v>
      </c>
      <c r="AJ125" s="13">
        <f t="shared" si="241"/>
        <v>0.86281811201884495</v>
      </c>
      <c r="AK125" s="13">
        <f t="shared" si="241"/>
        <v>1.0426891447162341</v>
      </c>
      <c r="AL125" s="13">
        <f t="shared" si="241"/>
        <v>0.92432527242273643</v>
      </c>
      <c r="AM125" s="13">
        <f t="shared" si="241"/>
        <v>1.0834129031656885</v>
      </c>
      <c r="AN125" s="13">
        <f t="shared" si="241"/>
        <v>0.98796217890325022</v>
      </c>
      <c r="AO125" s="13">
        <f t="shared" si="241"/>
        <v>1.1175152164947275</v>
      </c>
      <c r="AP125" s="13">
        <f t="shared" si="241"/>
        <v>1.0353245929712238</v>
      </c>
      <c r="AQ125" s="13">
        <f t="shared" si="241"/>
        <v>1.1299294079004027</v>
      </c>
      <c r="AR125" s="13">
        <f t="shared" si="241"/>
        <v>1.0500701877727963</v>
      </c>
      <c r="AS125" s="13">
        <f t="shared" si="241"/>
        <v>1.1075690621452652</v>
      </c>
      <c r="AT125" s="13">
        <f t="shared" si="241"/>
        <v>1.0201967366283193</v>
      </c>
      <c r="AU125" s="13">
        <f t="shared" si="241"/>
        <v>1.0410748978924362</v>
      </c>
      <c r="AV125" s="13">
        <f t="shared" si="241"/>
        <v>0.93981840740059863</v>
      </c>
      <c r="AW125" s="13">
        <f t="shared" si="241"/>
        <v>0.92663313305204653</v>
      </c>
      <c r="AX125" s="13">
        <f t="shared" si="241"/>
        <v>0.81040547348133041</v>
      </c>
      <c r="AY125" s="13">
        <f t="shared" si="241"/>
        <v>0.7675925727494135</v>
      </c>
      <c r="AZ125" s="13">
        <f t="shared" si="241"/>
        <v>0.6410777766813176</v>
      </c>
      <c r="BA125" s="13">
        <f t="shared" si="241"/>
        <v>0.57490139110979788</v>
      </c>
      <c r="BB125" s="13">
        <f t="shared" si="241"/>
        <v>0.44706803620873725</v>
      </c>
      <c r="BC125" s="13">
        <f>(0.711*BD124)+(0.5*BB124)</f>
        <v>0.36494394452337464</v>
      </c>
      <c r="BD125" s="13">
        <f>AVERAGE(BC124,0)</f>
        <v>0.17304686819655785</v>
      </c>
      <c r="BE125" s="13"/>
      <c r="BF125"/>
      <c r="BG125" s="13">
        <f t="shared" si="11"/>
        <v>0.90517098250779515</v>
      </c>
      <c r="BH125" s="13"/>
      <c r="BI125" s="13">
        <f>E125</f>
        <v>0.43703703703703706</v>
      </c>
      <c r="BJ125"/>
      <c r="BK125"/>
      <c r="BL125"/>
      <c r="BM125" s="14"/>
      <c r="BN125"/>
      <c r="BO125"/>
    </row>
    <row r="126" spans="2:67" s="15" customFormat="1" x14ac:dyDescent="0.15">
      <c r="B126"/>
      <c r="C126"/>
      <c r="E126" s="16"/>
      <c r="F126" s="17">
        <f t="shared" ref="F126:AD126" si="242">F125-((($C$7*F125)/($C$8+F125))*$A$14)</f>
        <v>0.16690031114768808</v>
      </c>
      <c r="G126" s="17">
        <f t="shared" si="242"/>
        <v>0.35415387187105929</v>
      </c>
      <c r="H126" s="17">
        <f t="shared" si="242"/>
        <v>0.43473450580711731</v>
      </c>
      <c r="I126" s="17">
        <f t="shared" si="242"/>
        <v>0.56053763235291032</v>
      </c>
      <c r="J126" s="17">
        <f t="shared" si="242"/>
        <v>0.62580650140150074</v>
      </c>
      <c r="K126" s="17">
        <f t="shared" si="242"/>
        <v>0.75080234610136776</v>
      </c>
      <c r="L126" s="17">
        <f t="shared" si="242"/>
        <v>0.7931559566218539</v>
      </c>
      <c r="M126" s="17">
        <f t="shared" si="242"/>
        <v>0.90825293936331974</v>
      </c>
      <c r="N126" s="17">
        <f t="shared" si="242"/>
        <v>0.92131959766692784</v>
      </c>
      <c r="O126" s="17">
        <f t="shared" si="242"/>
        <v>1.0217224191718064</v>
      </c>
      <c r="P126" s="17">
        <f t="shared" si="242"/>
        <v>1.0010124174450905</v>
      </c>
      <c r="Q126" s="17">
        <f t="shared" si="242"/>
        <v>1.0877058081010269</v>
      </c>
      <c r="R126" s="17">
        <f t="shared" si="242"/>
        <v>1.0306464407121485</v>
      </c>
      <c r="S126" s="17">
        <f t="shared" si="242"/>
        <v>1.1099023834663722</v>
      </c>
      <c r="T126" s="17">
        <f t="shared" si="242"/>
        <v>1.0160180431257901</v>
      </c>
      <c r="U126" s="17">
        <f t="shared" si="242"/>
        <v>1.0975786387945219</v>
      </c>
      <c r="V126" s="17">
        <f t="shared" si="242"/>
        <v>0.96904528706328297</v>
      </c>
      <c r="W126" s="17">
        <f t="shared" si="242"/>
        <v>1.0637309888513446</v>
      </c>
      <c r="X126" s="17">
        <f t="shared" si="242"/>
        <v>0.90596602921296021</v>
      </c>
      <c r="Y126" s="17">
        <f t="shared" si="242"/>
        <v>1.0233238247675254</v>
      </c>
      <c r="Z126" s="17">
        <f t="shared" si="242"/>
        <v>0.84503891255088737</v>
      </c>
      <c r="AA126" s="17">
        <f t="shared" si="242"/>
        <v>0.99145304352638319</v>
      </c>
      <c r="AB126" s="17">
        <f t="shared" si="242"/>
        <v>0.80382247350442959</v>
      </c>
      <c r="AC126" s="17">
        <f t="shared" si="242"/>
        <v>0.98131950713272897</v>
      </c>
      <c r="AD126" s="17">
        <f t="shared" si="242"/>
        <v>0.79638671480930678</v>
      </c>
      <c r="AE126" s="17">
        <f>AE125</f>
        <v>1.0021886933897182</v>
      </c>
      <c r="AF126" s="17">
        <f t="shared" ref="AF126:BD126" si="243">AF125-((($C$7*AF125)/($C$8+AF125))*$A$14)</f>
        <v>0.79638671480930678</v>
      </c>
      <c r="AG126" s="17">
        <f t="shared" si="243"/>
        <v>0.98131950713272897</v>
      </c>
      <c r="AH126" s="17">
        <f t="shared" si="243"/>
        <v>0.80382247350442959</v>
      </c>
      <c r="AI126" s="17">
        <f t="shared" si="243"/>
        <v>0.99145304352638319</v>
      </c>
      <c r="AJ126" s="17">
        <f t="shared" si="243"/>
        <v>0.84503891255088737</v>
      </c>
      <c r="AK126" s="17">
        <f t="shared" si="243"/>
        <v>1.0233238247675254</v>
      </c>
      <c r="AL126" s="17">
        <f t="shared" si="243"/>
        <v>0.90596602921296021</v>
      </c>
      <c r="AM126" s="17">
        <f t="shared" si="243"/>
        <v>1.0637309888513446</v>
      </c>
      <c r="AN126" s="17">
        <f t="shared" si="243"/>
        <v>0.96904528706328297</v>
      </c>
      <c r="AO126" s="17">
        <f t="shared" si="243"/>
        <v>1.0975786387945219</v>
      </c>
      <c r="AP126" s="17">
        <f t="shared" si="243"/>
        <v>1.0160180431257901</v>
      </c>
      <c r="AQ126" s="17">
        <f t="shared" si="243"/>
        <v>1.1099023834663722</v>
      </c>
      <c r="AR126" s="17">
        <f t="shared" si="243"/>
        <v>1.0306464407121485</v>
      </c>
      <c r="AS126" s="17">
        <f t="shared" si="243"/>
        <v>1.0877058081010269</v>
      </c>
      <c r="AT126" s="17">
        <f t="shared" si="243"/>
        <v>1.0010124174450905</v>
      </c>
      <c r="AU126" s="17">
        <f t="shared" si="243"/>
        <v>1.0217224191718064</v>
      </c>
      <c r="AV126" s="17">
        <f t="shared" si="243"/>
        <v>0.92131959766692784</v>
      </c>
      <c r="AW126" s="17">
        <f t="shared" si="243"/>
        <v>0.90825293936331974</v>
      </c>
      <c r="AX126" s="17">
        <f t="shared" si="243"/>
        <v>0.7931559566218539</v>
      </c>
      <c r="AY126" s="17">
        <f t="shared" si="243"/>
        <v>0.75080234610136776</v>
      </c>
      <c r="AZ126" s="17">
        <f t="shared" si="243"/>
        <v>0.62580650140150074</v>
      </c>
      <c r="BA126" s="17">
        <f t="shared" si="243"/>
        <v>0.56053763235291032</v>
      </c>
      <c r="BB126" s="17">
        <f t="shared" si="243"/>
        <v>0.43473450580711731</v>
      </c>
      <c r="BC126" s="17">
        <f t="shared" si="243"/>
        <v>0.35415387187105929</v>
      </c>
      <c r="BD126" s="17">
        <f t="shared" si="243"/>
        <v>0.16690031114768808</v>
      </c>
      <c r="BE126" s="17"/>
      <c r="BF126"/>
      <c r="BG126" s="13">
        <f t="shared" si="11"/>
        <v>0.89928770409951253</v>
      </c>
      <c r="BH126" s="13"/>
      <c r="BI126" s="18">
        <f>E125</f>
        <v>0.43703703703703706</v>
      </c>
      <c r="BJ126"/>
      <c r="BK126"/>
      <c r="BL126"/>
      <c r="BM126" s="19"/>
      <c r="BN126"/>
      <c r="BO126"/>
    </row>
    <row r="127" spans="2:67" s="20" customFormat="1" x14ac:dyDescent="0.15">
      <c r="B127"/>
      <c r="C127"/>
      <c r="D127" s="20">
        <f>1+D125</f>
        <v>60</v>
      </c>
      <c r="E127" s="3">
        <f>$D127*$A$14</f>
        <v>0.44444444444444448</v>
      </c>
      <c r="F127" s="13">
        <f>AVERAGE(G126,0)</f>
        <v>0.17707693593552964</v>
      </c>
      <c r="G127" s="13">
        <f>(0.5*H126)+(0.711*F126)</f>
        <v>0.33603337412956485</v>
      </c>
      <c r="H127" s="13">
        <f t="shared" ref="H127:AB127" si="244">AVERAGE(I126,G126)</f>
        <v>0.4573457521119848</v>
      </c>
      <c r="I127" s="13">
        <f t="shared" si="244"/>
        <v>0.53027050360430905</v>
      </c>
      <c r="J127" s="13">
        <f t="shared" si="244"/>
        <v>0.65566998922713904</v>
      </c>
      <c r="K127" s="13">
        <f t="shared" si="244"/>
        <v>0.70948122901167732</v>
      </c>
      <c r="L127" s="13">
        <f t="shared" si="244"/>
        <v>0.8295276427323437</v>
      </c>
      <c r="M127" s="13">
        <f t="shared" si="244"/>
        <v>0.85723777714439087</v>
      </c>
      <c r="N127" s="13">
        <f t="shared" si="244"/>
        <v>0.96498767926756313</v>
      </c>
      <c r="O127" s="13">
        <f t="shared" si="244"/>
        <v>0.96116600755600912</v>
      </c>
      <c r="P127" s="13">
        <f t="shared" si="244"/>
        <v>1.0547141136364167</v>
      </c>
      <c r="Q127" s="13">
        <f t="shared" si="244"/>
        <v>1.0158294290786194</v>
      </c>
      <c r="R127" s="13">
        <f t="shared" si="244"/>
        <v>1.0988040957836995</v>
      </c>
      <c r="S127" s="13">
        <f t="shared" si="244"/>
        <v>1.0233322419189692</v>
      </c>
      <c r="T127" s="13">
        <f t="shared" si="244"/>
        <v>1.103740511130447</v>
      </c>
      <c r="U127" s="13">
        <f t="shared" si="244"/>
        <v>0.99253166509453661</v>
      </c>
      <c r="V127" s="13">
        <f t="shared" si="244"/>
        <v>1.0806548138229333</v>
      </c>
      <c r="W127" s="13">
        <f t="shared" si="244"/>
        <v>0.93750565813812159</v>
      </c>
      <c r="X127" s="13">
        <f t="shared" si="244"/>
        <v>1.0435274068094351</v>
      </c>
      <c r="Y127" s="13">
        <f t="shared" si="244"/>
        <v>0.87550247088192379</v>
      </c>
      <c r="Z127" s="13">
        <f t="shared" si="244"/>
        <v>1.0073884341469543</v>
      </c>
      <c r="AA127" s="13">
        <f t="shared" si="244"/>
        <v>0.82443069302765848</v>
      </c>
      <c r="AB127" s="13">
        <f t="shared" si="244"/>
        <v>0.98638627532955603</v>
      </c>
      <c r="AC127" s="13">
        <f>AVERAGE(AB126,AD126)</f>
        <v>0.80010459415686819</v>
      </c>
      <c r="AD127" s="13">
        <f>AVERAGE(AE126,AC126)</f>
        <v>0.99175410026122357</v>
      </c>
      <c r="AE127" s="13">
        <f>(0.5*AD126)+(0.5*AF126)</f>
        <v>0.79638671480930678</v>
      </c>
      <c r="AF127" s="13">
        <f t="shared" ref="AF127:BB127" si="245">AVERAGE(AG126,AE126)</f>
        <v>0.99175410026122357</v>
      </c>
      <c r="AG127" s="13">
        <f t="shared" si="245"/>
        <v>0.80010459415686819</v>
      </c>
      <c r="AH127" s="13">
        <f t="shared" si="245"/>
        <v>0.98638627532955603</v>
      </c>
      <c r="AI127" s="13">
        <f t="shared" si="245"/>
        <v>0.82443069302765848</v>
      </c>
      <c r="AJ127" s="13">
        <f t="shared" si="245"/>
        <v>1.0073884341469543</v>
      </c>
      <c r="AK127" s="13">
        <f t="shared" si="245"/>
        <v>0.87550247088192379</v>
      </c>
      <c r="AL127" s="13">
        <f t="shared" si="245"/>
        <v>1.0435274068094351</v>
      </c>
      <c r="AM127" s="13">
        <f t="shared" si="245"/>
        <v>0.93750565813812159</v>
      </c>
      <c r="AN127" s="13">
        <f t="shared" si="245"/>
        <v>1.0806548138229333</v>
      </c>
      <c r="AO127" s="13">
        <f t="shared" si="245"/>
        <v>0.99253166509453661</v>
      </c>
      <c r="AP127" s="13">
        <f t="shared" si="245"/>
        <v>1.103740511130447</v>
      </c>
      <c r="AQ127" s="13">
        <f t="shared" si="245"/>
        <v>1.0233322419189692</v>
      </c>
      <c r="AR127" s="13">
        <f t="shared" si="245"/>
        <v>1.0988040957836995</v>
      </c>
      <c r="AS127" s="13">
        <f t="shared" si="245"/>
        <v>1.0158294290786194</v>
      </c>
      <c r="AT127" s="13">
        <f t="shared" si="245"/>
        <v>1.0547141136364167</v>
      </c>
      <c r="AU127" s="13">
        <f t="shared" si="245"/>
        <v>0.96116600755600912</v>
      </c>
      <c r="AV127" s="13">
        <f t="shared" si="245"/>
        <v>0.96498767926756313</v>
      </c>
      <c r="AW127" s="13">
        <f t="shared" si="245"/>
        <v>0.85723777714439087</v>
      </c>
      <c r="AX127" s="13">
        <f t="shared" si="245"/>
        <v>0.8295276427323437</v>
      </c>
      <c r="AY127" s="13">
        <f t="shared" si="245"/>
        <v>0.70948122901167732</v>
      </c>
      <c r="AZ127" s="13">
        <f t="shared" si="245"/>
        <v>0.65566998922713904</v>
      </c>
      <c r="BA127" s="13">
        <f t="shared" si="245"/>
        <v>0.53027050360430905</v>
      </c>
      <c r="BB127" s="13">
        <f t="shared" si="245"/>
        <v>0.4573457521119848</v>
      </c>
      <c r="BC127" s="13">
        <f>(0.711*BD126)+(0.5*BB126)</f>
        <v>0.33603337412956485</v>
      </c>
      <c r="BD127" s="13">
        <f>AVERAGE(0,BC126)</f>
        <v>0.17707693593552964</v>
      </c>
      <c r="BE127" s="13"/>
      <c r="BF127"/>
      <c r="BG127" s="13">
        <f t="shared" si="11"/>
        <v>0.8919418418791567</v>
      </c>
      <c r="BH127" s="13"/>
      <c r="BI127" s="13">
        <f>E127</f>
        <v>0.44444444444444448</v>
      </c>
      <c r="BJ127"/>
      <c r="BK127"/>
      <c r="BL127"/>
      <c r="BM127" s="14"/>
      <c r="BN127"/>
      <c r="BO127"/>
    </row>
    <row r="128" spans="2:67" s="15" customFormat="1" x14ac:dyDescent="0.15">
      <c r="B128"/>
      <c r="C128"/>
      <c r="E128" s="16"/>
      <c r="F128" s="17">
        <f t="shared" ref="F128:AD128" si="246">F127-((($C$7*F127)/($C$8+F127))*$A$14)</f>
        <v>0.17081371719459323</v>
      </c>
      <c r="G128" s="17">
        <f t="shared" si="246"/>
        <v>0.32584071120209285</v>
      </c>
      <c r="H128" s="17">
        <f t="shared" si="246"/>
        <v>0.44483348493109137</v>
      </c>
      <c r="I128" s="17">
        <f t="shared" si="246"/>
        <v>0.51657055502114158</v>
      </c>
      <c r="J128" s="17">
        <f t="shared" si="246"/>
        <v>0.64020986015459991</v>
      </c>
      <c r="K128" s="17">
        <f t="shared" si="246"/>
        <v>0.69335665289190351</v>
      </c>
      <c r="L128" s="17">
        <f t="shared" si="246"/>
        <v>0.81208088001559986</v>
      </c>
      <c r="M128" s="17">
        <f t="shared" si="246"/>
        <v>0.83951335944599359</v>
      </c>
      <c r="N128" s="17">
        <f t="shared" si="246"/>
        <v>0.94626742104136219</v>
      </c>
      <c r="O128" s="17">
        <f t="shared" si="246"/>
        <v>0.94247896154682764</v>
      </c>
      <c r="P128" s="17">
        <f t="shared" si="246"/>
        <v>1.0352538469629828</v>
      </c>
      <c r="Q128" s="17">
        <f t="shared" si="246"/>
        <v>0.99668078011279648</v>
      </c>
      <c r="R128" s="17">
        <f t="shared" si="246"/>
        <v>1.0790061011188208</v>
      </c>
      <c r="S128" s="17">
        <f t="shared" si="246"/>
        <v>1.0041224198776346</v>
      </c>
      <c r="T128" s="17">
        <f t="shared" si="246"/>
        <v>1.0839056877856685</v>
      </c>
      <c r="U128" s="17">
        <f t="shared" si="246"/>
        <v>0.97357627177395512</v>
      </c>
      <c r="V128" s="17">
        <f t="shared" si="246"/>
        <v>1.060993903917048</v>
      </c>
      <c r="W128" s="17">
        <f t="shared" si="246"/>
        <v>0.91902752241892482</v>
      </c>
      <c r="X128" s="17">
        <f t="shared" si="246"/>
        <v>1.024155427508906</v>
      </c>
      <c r="Y128" s="17">
        <f t="shared" si="246"/>
        <v>0.85760012373264005</v>
      </c>
      <c r="Z128" s="17">
        <f t="shared" si="246"/>
        <v>0.98830922149316591</v>
      </c>
      <c r="AA128" s="17">
        <f t="shared" si="246"/>
        <v>0.80703604593958345</v>
      </c>
      <c r="AB128" s="17">
        <f t="shared" si="246"/>
        <v>0.96748270790066715</v>
      </c>
      <c r="AC128" s="17">
        <f t="shared" si="246"/>
        <v>0.78296330978395823</v>
      </c>
      <c r="AD128" s="17">
        <f t="shared" si="246"/>
        <v>0.97280524450829509</v>
      </c>
      <c r="AE128" s="17">
        <f>AE127</f>
        <v>0.79638671480930678</v>
      </c>
      <c r="AF128" s="17">
        <f t="shared" ref="AF128:BD128" si="247">AF127-((($C$7*AF127)/($C$8+AF127))*$A$14)</f>
        <v>0.97280524450829509</v>
      </c>
      <c r="AG128" s="17">
        <f t="shared" si="247"/>
        <v>0.78296330978395823</v>
      </c>
      <c r="AH128" s="17">
        <f t="shared" si="247"/>
        <v>0.96748270790066715</v>
      </c>
      <c r="AI128" s="17">
        <f t="shared" si="247"/>
        <v>0.80703604593958345</v>
      </c>
      <c r="AJ128" s="17">
        <f t="shared" si="247"/>
        <v>0.98830922149316591</v>
      </c>
      <c r="AK128" s="17">
        <f t="shared" si="247"/>
        <v>0.85760012373264005</v>
      </c>
      <c r="AL128" s="17">
        <f t="shared" si="247"/>
        <v>1.024155427508906</v>
      </c>
      <c r="AM128" s="17">
        <f t="shared" si="247"/>
        <v>0.91902752241892482</v>
      </c>
      <c r="AN128" s="17">
        <f t="shared" si="247"/>
        <v>1.060993903917048</v>
      </c>
      <c r="AO128" s="17">
        <f t="shared" si="247"/>
        <v>0.97357627177395512</v>
      </c>
      <c r="AP128" s="17">
        <f t="shared" si="247"/>
        <v>1.0839056877856685</v>
      </c>
      <c r="AQ128" s="17">
        <f t="shared" si="247"/>
        <v>1.0041224198776346</v>
      </c>
      <c r="AR128" s="17">
        <f t="shared" si="247"/>
        <v>1.0790061011188208</v>
      </c>
      <c r="AS128" s="17">
        <f t="shared" si="247"/>
        <v>0.99668078011279648</v>
      </c>
      <c r="AT128" s="17">
        <f t="shared" si="247"/>
        <v>1.0352538469629828</v>
      </c>
      <c r="AU128" s="17">
        <f t="shared" si="247"/>
        <v>0.94247896154682764</v>
      </c>
      <c r="AV128" s="17">
        <f t="shared" si="247"/>
        <v>0.94626742104136219</v>
      </c>
      <c r="AW128" s="17">
        <f t="shared" si="247"/>
        <v>0.83951335944599359</v>
      </c>
      <c r="AX128" s="17">
        <f t="shared" si="247"/>
        <v>0.81208088001559986</v>
      </c>
      <c r="AY128" s="17">
        <f t="shared" si="247"/>
        <v>0.69335665289190351</v>
      </c>
      <c r="AZ128" s="17">
        <f t="shared" si="247"/>
        <v>0.64020986015459991</v>
      </c>
      <c r="BA128" s="17">
        <f t="shared" si="247"/>
        <v>0.51657055502114158</v>
      </c>
      <c r="BB128" s="17">
        <f t="shared" si="247"/>
        <v>0.44483348493109137</v>
      </c>
      <c r="BC128" s="17">
        <f t="shared" si="247"/>
        <v>0.32584071120209285</v>
      </c>
      <c r="BD128" s="17">
        <f t="shared" si="247"/>
        <v>0.17081371719459323</v>
      </c>
      <c r="BE128" s="17"/>
      <c r="BF128"/>
      <c r="BG128" s="13">
        <f t="shared" si="11"/>
        <v>0.88459597965880088</v>
      </c>
      <c r="BH128" s="13"/>
      <c r="BI128" s="18">
        <f>E127</f>
        <v>0.44444444444444448</v>
      </c>
      <c r="BJ128"/>
      <c r="BK128"/>
      <c r="BL128"/>
      <c r="BM128" s="19"/>
      <c r="BN128"/>
      <c r="BO128"/>
    </row>
    <row r="129" spans="2:67" s="20" customFormat="1" x14ac:dyDescent="0.15">
      <c r="B129"/>
      <c r="C129"/>
      <c r="D129" s="20">
        <f>1+D127</f>
        <v>61</v>
      </c>
      <c r="E129" s="3">
        <f>$D129*$A$14</f>
        <v>0.45185185185185189</v>
      </c>
      <c r="F129" s="13">
        <f>AVERAGE(G128,0)</f>
        <v>0.16292035560104642</v>
      </c>
      <c r="G129" s="13">
        <f>(0.5*H128)+(0.711*F128)</f>
        <v>0.34386529539090149</v>
      </c>
      <c r="H129" s="13">
        <f t="shared" ref="H129:AB129" si="248">AVERAGE(I128,G128)</f>
        <v>0.42120563311161718</v>
      </c>
      <c r="I129" s="13">
        <f t="shared" si="248"/>
        <v>0.54252167254284567</v>
      </c>
      <c r="J129" s="13">
        <f t="shared" si="248"/>
        <v>0.60496360395652249</v>
      </c>
      <c r="K129" s="13">
        <f t="shared" si="248"/>
        <v>0.72614537008509994</v>
      </c>
      <c r="L129" s="13">
        <f t="shared" si="248"/>
        <v>0.76643500616894855</v>
      </c>
      <c r="M129" s="13">
        <f t="shared" si="248"/>
        <v>0.87917415052848102</v>
      </c>
      <c r="N129" s="13">
        <f t="shared" si="248"/>
        <v>0.89099616049641062</v>
      </c>
      <c r="O129" s="13">
        <f t="shared" si="248"/>
        <v>0.99076063400217251</v>
      </c>
      <c r="P129" s="13">
        <f t="shared" si="248"/>
        <v>0.96957987082981201</v>
      </c>
      <c r="Q129" s="13">
        <f t="shared" si="248"/>
        <v>1.0571299740409019</v>
      </c>
      <c r="R129" s="13">
        <f t="shared" si="248"/>
        <v>1.0004015999952156</v>
      </c>
      <c r="S129" s="13">
        <f t="shared" si="248"/>
        <v>1.0814558944522448</v>
      </c>
      <c r="T129" s="13">
        <f t="shared" si="248"/>
        <v>0.98884934582579487</v>
      </c>
      <c r="U129" s="13">
        <f t="shared" si="248"/>
        <v>1.0724497958513584</v>
      </c>
      <c r="V129" s="13">
        <f t="shared" si="248"/>
        <v>0.94630189709643997</v>
      </c>
      <c r="W129" s="13">
        <f t="shared" si="248"/>
        <v>1.0425746657129769</v>
      </c>
      <c r="X129" s="13">
        <f t="shared" si="248"/>
        <v>0.88831382307578244</v>
      </c>
      <c r="Y129" s="13">
        <f t="shared" si="248"/>
        <v>1.0062323245010361</v>
      </c>
      <c r="Z129" s="13">
        <f t="shared" si="248"/>
        <v>0.8323180848361118</v>
      </c>
      <c r="AA129" s="13">
        <f t="shared" si="248"/>
        <v>0.97789596469691653</v>
      </c>
      <c r="AB129" s="13">
        <f t="shared" si="248"/>
        <v>0.79499967786177084</v>
      </c>
      <c r="AC129" s="13">
        <f>AVERAGE(AB128,AD128)</f>
        <v>0.97014397620448112</v>
      </c>
      <c r="AD129" s="13">
        <f>AVERAGE(AE128,AC128)</f>
        <v>0.78967501229663251</v>
      </c>
      <c r="AE129" s="13">
        <f>(0.5*AD128)+(0.5*AF128)</f>
        <v>0.97280524450829509</v>
      </c>
      <c r="AF129" s="13">
        <f t="shared" ref="AF129:BB129" si="249">AVERAGE(AG128,AE128)</f>
        <v>0.78967501229663251</v>
      </c>
      <c r="AG129" s="13">
        <f t="shared" si="249"/>
        <v>0.97014397620448112</v>
      </c>
      <c r="AH129" s="13">
        <f t="shared" si="249"/>
        <v>0.79499967786177084</v>
      </c>
      <c r="AI129" s="13">
        <f t="shared" si="249"/>
        <v>0.97789596469691653</v>
      </c>
      <c r="AJ129" s="13">
        <f t="shared" si="249"/>
        <v>0.8323180848361118</v>
      </c>
      <c r="AK129" s="13">
        <f t="shared" si="249"/>
        <v>1.0062323245010361</v>
      </c>
      <c r="AL129" s="13">
        <f t="shared" si="249"/>
        <v>0.88831382307578244</v>
      </c>
      <c r="AM129" s="13">
        <f t="shared" si="249"/>
        <v>1.0425746657129769</v>
      </c>
      <c r="AN129" s="13">
        <f t="shared" si="249"/>
        <v>0.94630189709643997</v>
      </c>
      <c r="AO129" s="13">
        <f t="shared" si="249"/>
        <v>1.0724497958513584</v>
      </c>
      <c r="AP129" s="13">
        <f t="shared" si="249"/>
        <v>0.98884934582579487</v>
      </c>
      <c r="AQ129" s="13">
        <f t="shared" si="249"/>
        <v>1.0814558944522448</v>
      </c>
      <c r="AR129" s="13">
        <f t="shared" si="249"/>
        <v>1.0004015999952156</v>
      </c>
      <c r="AS129" s="13">
        <f t="shared" si="249"/>
        <v>1.0571299740409019</v>
      </c>
      <c r="AT129" s="13">
        <f t="shared" si="249"/>
        <v>0.96957987082981201</v>
      </c>
      <c r="AU129" s="13">
        <f t="shared" si="249"/>
        <v>0.99076063400217251</v>
      </c>
      <c r="AV129" s="13">
        <f t="shared" si="249"/>
        <v>0.89099616049641062</v>
      </c>
      <c r="AW129" s="13">
        <f t="shared" si="249"/>
        <v>0.87917415052848102</v>
      </c>
      <c r="AX129" s="13">
        <f t="shared" si="249"/>
        <v>0.76643500616894855</v>
      </c>
      <c r="AY129" s="13">
        <f t="shared" si="249"/>
        <v>0.72614537008509994</v>
      </c>
      <c r="AZ129" s="13">
        <f t="shared" si="249"/>
        <v>0.60496360395652249</v>
      </c>
      <c r="BA129" s="13">
        <f t="shared" si="249"/>
        <v>0.54252167254284567</v>
      </c>
      <c r="BB129" s="13">
        <f t="shared" si="249"/>
        <v>0.42120563311161718</v>
      </c>
      <c r="BC129" s="13">
        <f>(0.711*BD128)+(0.5*BB128)</f>
        <v>0.34386529539090149</v>
      </c>
      <c r="BD129" s="13">
        <f>AVERAGE(BC128,0)</f>
        <v>0.16292035560104642</v>
      </c>
      <c r="BE129" s="13"/>
      <c r="BF129"/>
      <c r="BG129" s="13">
        <f t="shared" si="11"/>
        <v>0.87866049094942766</v>
      </c>
      <c r="BH129" s="13"/>
      <c r="BI129" s="13">
        <f>E129</f>
        <v>0.45185185185185189</v>
      </c>
      <c r="BJ129"/>
      <c r="BK129"/>
      <c r="BL129"/>
      <c r="BM129" s="14"/>
      <c r="BN129"/>
      <c r="BO129"/>
    </row>
    <row r="130" spans="2:67" s="15" customFormat="1" x14ac:dyDescent="0.15">
      <c r="B130"/>
      <c r="C130"/>
      <c r="E130" s="16"/>
      <c r="F130" s="17">
        <f t="shared" ref="F130:AD130" si="250">F129-((($C$7*F129)/($C$8+F129))*$A$14)</f>
        <v>0.15707134013680596</v>
      </c>
      <c r="G130" s="17">
        <f t="shared" si="250"/>
        <v>0.33350775780672215</v>
      </c>
      <c r="H130" s="17">
        <f t="shared" si="250"/>
        <v>0.40933540015714437</v>
      </c>
      <c r="I130" s="17">
        <f t="shared" si="250"/>
        <v>0.52863504696488617</v>
      </c>
      <c r="J130" s="17">
        <f t="shared" si="250"/>
        <v>0.59017683393715559</v>
      </c>
      <c r="K130" s="17">
        <f t="shared" si="250"/>
        <v>0.70982465763644698</v>
      </c>
      <c r="L130" s="17">
        <f t="shared" si="250"/>
        <v>0.74965755080910146</v>
      </c>
      <c r="M130" s="17">
        <f t="shared" si="250"/>
        <v>0.86123650782461647</v>
      </c>
      <c r="N130" s="17">
        <f t="shared" si="250"/>
        <v>0.87294592750441324</v>
      </c>
      <c r="O130" s="17">
        <f t="shared" si="250"/>
        <v>0.97182013941534329</v>
      </c>
      <c r="P130" s="17">
        <f t="shared" si="250"/>
        <v>0.95081989611068063</v>
      </c>
      <c r="Q130" s="17">
        <f t="shared" si="250"/>
        <v>1.0376507821627841</v>
      </c>
      <c r="R130" s="17">
        <f t="shared" si="250"/>
        <v>0.98138035964389003</v>
      </c>
      <c r="S130" s="17">
        <f t="shared" si="250"/>
        <v>1.0617888774509734</v>
      </c>
      <c r="T130" s="17">
        <f t="shared" si="250"/>
        <v>0.96992496335213219</v>
      </c>
      <c r="U130" s="17">
        <f t="shared" si="250"/>
        <v>1.0528517415942258</v>
      </c>
      <c r="V130" s="17">
        <f t="shared" si="250"/>
        <v>0.92774542578541674</v>
      </c>
      <c r="W130" s="17">
        <f t="shared" si="250"/>
        <v>1.0232102556878857</v>
      </c>
      <c r="X130" s="17">
        <f t="shared" si="250"/>
        <v>0.87028899613928135</v>
      </c>
      <c r="Y130" s="17">
        <f t="shared" si="250"/>
        <v>0.98716267319626039</v>
      </c>
      <c r="Z130" s="17">
        <f t="shared" si="250"/>
        <v>0.81484292979909989</v>
      </c>
      <c r="AA130" s="17">
        <f t="shared" si="250"/>
        <v>0.9590645947021903</v>
      </c>
      <c r="AB130" s="17">
        <f t="shared" si="250"/>
        <v>0.77791255607023957</v>
      </c>
      <c r="AC130" s="17">
        <f t="shared" si="250"/>
        <v>0.95137913708040922</v>
      </c>
      <c r="AD130" s="17">
        <f t="shared" si="250"/>
        <v>0.77264475997181359</v>
      </c>
      <c r="AE130" s="17">
        <f>AE129</f>
        <v>0.97280524450829509</v>
      </c>
      <c r="AF130" s="17">
        <f t="shared" ref="AF130:BD130" si="251">AF129-((($C$7*AF129)/($C$8+AF129))*$A$14)</f>
        <v>0.77264475997181359</v>
      </c>
      <c r="AG130" s="17">
        <f t="shared" si="251"/>
        <v>0.95137913708040922</v>
      </c>
      <c r="AH130" s="17">
        <f t="shared" si="251"/>
        <v>0.77791255607023957</v>
      </c>
      <c r="AI130" s="17">
        <f t="shared" si="251"/>
        <v>0.9590645947021903</v>
      </c>
      <c r="AJ130" s="17">
        <f t="shared" si="251"/>
        <v>0.81484292979909989</v>
      </c>
      <c r="AK130" s="17">
        <f t="shared" si="251"/>
        <v>0.98716267319626039</v>
      </c>
      <c r="AL130" s="17">
        <f t="shared" si="251"/>
        <v>0.87028899613928135</v>
      </c>
      <c r="AM130" s="17">
        <f t="shared" si="251"/>
        <v>1.0232102556878857</v>
      </c>
      <c r="AN130" s="17">
        <f t="shared" si="251"/>
        <v>0.92774542578541674</v>
      </c>
      <c r="AO130" s="17">
        <f t="shared" si="251"/>
        <v>1.0528517415942258</v>
      </c>
      <c r="AP130" s="17">
        <f t="shared" si="251"/>
        <v>0.96992496335213219</v>
      </c>
      <c r="AQ130" s="17">
        <f t="shared" si="251"/>
        <v>1.0617888774509734</v>
      </c>
      <c r="AR130" s="17">
        <f t="shared" si="251"/>
        <v>0.98138035964389003</v>
      </c>
      <c r="AS130" s="17">
        <f t="shared" si="251"/>
        <v>1.0376507821627841</v>
      </c>
      <c r="AT130" s="17">
        <f t="shared" si="251"/>
        <v>0.95081989611068063</v>
      </c>
      <c r="AU130" s="17">
        <f t="shared" si="251"/>
        <v>0.97182013941534329</v>
      </c>
      <c r="AV130" s="17">
        <f t="shared" si="251"/>
        <v>0.87294592750441324</v>
      </c>
      <c r="AW130" s="17">
        <f t="shared" si="251"/>
        <v>0.86123650782461647</v>
      </c>
      <c r="AX130" s="17">
        <f t="shared" si="251"/>
        <v>0.74965755080910146</v>
      </c>
      <c r="AY130" s="17">
        <f t="shared" si="251"/>
        <v>0.70982465763644698</v>
      </c>
      <c r="AZ130" s="17">
        <f t="shared" si="251"/>
        <v>0.59017683393715559</v>
      </c>
      <c r="BA130" s="17">
        <f t="shared" si="251"/>
        <v>0.52863504696488617</v>
      </c>
      <c r="BB130" s="17">
        <f t="shared" si="251"/>
        <v>0.40933540015714437</v>
      </c>
      <c r="BC130" s="17">
        <f t="shared" si="251"/>
        <v>0.33350775780672215</v>
      </c>
      <c r="BD130" s="17">
        <f t="shared" si="251"/>
        <v>0.15707134013680596</v>
      </c>
      <c r="BE130" s="17"/>
      <c r="BF130"/>
      <c r="BG130" s="13">
        <f t="shared" si="11"/>
        <v>0.87272500224005434</v>
      </c>
      <c r="BH130" s="13"/>
      <c r="BI130" s="18">
        <f>E129</f>
        <v>0.45185185185185189</v>
      </c>
      <c r="BJ130"/>
      <c r="BK130"/>
      <c r="BL130"/>
      <c r="BM130" s="19"/>
      <c r="BN130"/>
      <c r="BO130"/>
    </row>
    <row r="131" spans="2:67" s="20" customFormat="1" x14ac:dyDescent="0.15">
      <c r="B131"/>
      <c r="C131"/>
      <c r="D131" s="20">
        <f>1+D129</f>
        <v>62</v>
      </c>
      <c r="E131" s="3">
        <f>$D131*$A$14</f>
        <v>0.45925925925925926</v>
      </c>
      <c r="F131" s="13">
        <f>AVERAGE(G130,0)</f>
        <v>0.16675387890336107</v>
      </c>
      <c r="G131" s="13">
        <f>(0.5*H130)+(0.711*F130)</f>
        <v>0.31634542291584122</v>
      </c>
      <c r="H131" s="13">
        <f t="shared" ref="H131:AB131" si="252">AVERAGE(I130,G130)</f>
        <v>0.43107140238580416</v>
      </c>
      <c r="I131" s="13">
        <f t="shared" si="252"/>
        <v>0.49975611704714995</v>
      </c>
      <c r="J131" s="13">
        <f t="shared" si="252"/>
        <v>0.61922985230066652</v>
      </c>
      <c r="K131" s="13">
        <f t="shared" si="252"/>
        <v>0.66991719237312852</v>
      </c>
      <c r="L131" s="13">
        <f t="shared" si="252"/>
        <v>0.78553058273053167</v>
      </c>
      <c r="M131" s="13">
        <f t="shared" si="252"/>
        <v>0.81130173915675741</v>
      </c>
      <c r="N131" s="13">
        <f t="shared" si="252"/>
        <v>0.91652832361997993</v>
      </c>
      <c r="O131" s="13">
        <f t="shared" si="252"/>
        <v>0.91188291180754688</v>
      </c>
      <c r="P131" s="13">
        <f t="shared" si="252"/>
        <v>1.0047354607890637</v>
      </c>
      <c r="Q131" s="13">
        <f t="shared" si="252"/>
        <v>0.96610012787728539</v>
      </c>
      <c r="R131" s="13">
        <f t="shared" si="252"/>
        <v>1.0497198298068788</v>
      </c>
      <c r="S131" s="13">
        <f t="shared" si="252"/>
        <v>0.97565266149801111</v>
      </c>
      <c r="T131" s="13">
        <f t="shared" si="252"/>
        <v>1.0573203095225996</v>
      </c>
      <c r="U131" s="13">
        <f t="shared" si="252"/>
        <v>0.94883519456877452</v>
      </c>
      <c r="V131" s="13">
        <f t="shared" si="252"/>
        <v>1.0380309986410556</v>
      </c>
      <c r="W131" s="13">
        <f t="shared" si="252"/>
        <v>0.8990172109623491</v>
      </c>
      <c r="X131" s="13">
        <f t="shared" si="252"/>
        <v>1.0051864644420729</v>
      </c>
      <c r="Y131" s="13">
        <f t="shared" si="252"/>
        <v>0.84256596296919062</v>
      </c>
      <c r="Z131" s="13">
        <f t="shared" si="252"/>
        <v>0.97311363394922534</v>
      </c>
      <c r="AA131" s="13">
        <f t="shared" si="252"/>
        <v>0.79637774293466967</v>
      </c>
      <c r="AB131" s="13">
        <f t="shared" si="252"/>
        <v>0.95522186589129976</v>
      </c>
      <c r="AC131" s="13">
        <f>AVERAGE(AB130,AD130)</f>
        <v>0.77527865802102658</v>
      </c>
      <c r="AD131" s="13">
        <f>AVERAGE(AE130,AC130)</f>
        <v>0.96209219079435215</v>
      </c>
      <c r="AE131" s="13">
        <f>(0.5*AD130)+(0.5*AF130)</f>
        <v>0.77264475997181359</v>
      </c>
      <c r="AF131" s="13">
        <f t="shared" ref="AF131:BB131" si="253">AVERAGE(AG130,AE130)</f>
        <v>0.96209219079435215</v>
      </c>
      <c r="AG131" s="13">
        <f t="shared" si="253"/>
        <v>0.77527865802102658</v>
      </c>
      <c r="AH131" s="13">
        <f t="shared" si="253"/>
        <v>0.95522186589129976</v>
      </c>
      <c r="AI131" s="13">
        <f t="shared" si="253"/>
        <v>0.79637774293466967</v>
      </c>
      <c r="AJ131" s="13">
        <f t="shared" si="253"/>
        <v>0.97311363394922534</v>
      </c>
      <c r="AK131" s="13">
        <f t="shared" si="253"/>
        <v>0.84256596296919062</v>
      </c>
      <c r="AL131" s="13">
        <f t="shared" si="253"/>
        <v>1.0051864644420729</v>
      </c>
      <c r="AM131" s="13">
        <f t="shared" si="253"/>
        <v>0.8990172109623491</v>
      </c>
      <c r="AN131" s="13">
        <f t="shared" si="253"/>
        <v>1.0380309986410556</v>
      </c>
      <c r="AO131" s="13">
        <f t="shared" si="253"/>
        <v>0.94883519456877452</v>
      </c>
      <c r="AP131" s="13">
        <f t="shared" si="253"/>
        <v>1.0573203095225996</v>
      </c>
      <c r="AQ131" s="13">
        <f t="shared" si="253"/>
        <v>0.97565266149801111</v>
      </c>
      <c r="AR131" s="13">
        <f t="shared" si="253"/>
        <v>1.0497198298068788</v>
      </c>
      <c r="AS131" s="13">
        <f t="shared" si="253"/>
        <v>0.96610012787728539</v>
      </c>
      <c r="AT131" s="13">
        <f t="shared" si="253"/>
        <v>1.0047354607890637</v>
      </c>
      <c r="AU131" s="13">
        <f t="shared" si="253"/>
        <v>0.91188291180754688</v>
      </c>
      <c r="AV131" s="13">
        <f t="shared" si="253"/>
        <v>0.91652832361997993</v>
      </c>
      <c r="AW131" s="13">
        <f t="shared" si="253"/>
        <v>0.81130173915675741</v>
      </c>
      <c r="AX131" s="13">
        <f t="shared" si="253"/>
        <v>0.78553058273053167</v>
      </c>
      <c r="AY131" s="13">
        <f t="shared" si="253"/>
        <v>0.66991719237312852</v>
      </c>
      <c r="AZ131" s="13">
        <f t="shared" si="253"/>
        <v>0.61922985230066652</v>
      </c>
      <c r="BA131" s="13">
        <f t="shared" si="253"/>
        <v>0.49975611704714995</v>
      </c>
      <c r="BB131" s="13">
        <f t="shared" si="253"/>
        <v>0.43107140238580416</v>
      </c>
      <c r="BC131" s="13">
        <f>(0.711*BD130)+(0.5*BB130)</f>
        <v>0.31634542291584122</v>
      </c>
      <c r="BD131" s="13">
        <f>AVERAGE(0,BC130)</f>
        <v>0.16675387890336107</v>
      </c>
      <c r="BE131" s="13"/>
      <c r="BF131"/>
      <c r="BG131" s="13">
        <f t="shared" si="11"/>
        <v>0.8653729617171797</v>
      </c>
      <c r="BH131" s="13"/>
      <c r="BI131" s="13">
        <f>E131</f>
        <v>0.45925925925925926</v>
      </c>
      <c r="BJ131"/>
      <c r="BK131"/>
      <c r="BL131"/>
      <c r="BM131" s="14"/>
      <c r="BN131"/>
      <c r="BO131"/>
    </row>
    <row r="132" spans="2:67" s="15" customFormat="1" x14ac:dyDescent="0.15">
      <c r="B132"/>
      <c r="C132"/>
      <c r="E132" s="16"/>
      <c r="F132" s="17">
        <f t="shared" ref="F132:AD132" si="254">F131-((($C$7*F131)/($C$8+F131))*$A$14)</f>
        <v>0.16079147649852824</v>
      </c>
      <c r="G132" s="17">
        <f t="shared" si="254"/>
        <v>0.30657762695781449</v>
      </c>
      <c r="H132" s="17">
        <f t="shared" si="254"/>
        <v>0.41902210023699032</v>
      </c>
      <c r="I132" s="17">
        <f t="shared" si="254"/>
        <v>0.48653666858272543</v>
      </c>
      <c r="J132" s="17">
        <f t="shared" si="254"/>
        <v>0.60424869878406617</v>
      </c>
      <c r="K132" s="17">
        <f t="shared" si="254"/>
        <v>0.65427634221388187</v>
      </c>
      <c r="L132" s="17">
        <f t="shared" si="254"/>
        <v>0.76854486223102358</v>
      </c>
      <c r="M132" s="17">
        <f t="shared" si="254"/>
        <v>0.79404287139756191</v>
      </c>
      <c r="N132" s="17">
        <f t="shared" si="254"/>
        <v>0.8982402817421955</v>
      </c>
      <c r="O132" s="17">
        <f t="shared" si="254"/>
        <v>0.89363760356469391</v>
      </c>
      <c r="P132" s="17">
        <f t="shared" si="254"/>
        <v>0.98567820736625333</v>
      </c>
      <c r="Q132" s="17">
        <f t="shared" si="254"/>
        <v>0.94737022924156666</v>
      </c>
      <c r="R132" s="17">
        <f t="shared" si="254"/>
        <v>1.0302988454650717</v>
      </c>
      <c r="S132" s="17">
        <f t="shared" si="254"/>
        <v>0.9568404840780681</v>
      </c>
      <c r="T132" s="17">
        <f t="shared" si="254"/>
        <v>1.0378396287221934</v>
      </c>
      <c r="U132" s="17">
        <f t="shared" si="254"/>
        <v>0.93025631062467662</v>
      </c>
      <c r="V132" s="17">
        <f t="shared" si="254"/>
        <v>1.0187027959812041</v>
      </c>
      <c r="W132" s="17">
        <f t="shared" si="254"/>
        <v>0.88089149001138922</v>
      </c>
      <c r="X132" s="17">
        <f t="shared" si="254"/>
        <v>0.98612547336044132</v>
      </c>
      <c r="Y132" s="17">
        <f t="shared" si="254"/>
        <v>0.82498737522311727</v>
      </c>
      <c r="Z132" s="17">
        <f t="shared" si="254"/>
        <v>0.95432323843033429</v>
      </c>
      <c r="AA132" s="17">
        <f t="shared" si="254"/>
        <v>0.77927596546238154</v>
      </c>
      <c r="AB132" s="17">
        <f t="shared" si="254"/>
        <v>0.93658676814073494</v>
      </c>
      <c r="AC132" s="17">
        <f t="shared" si="254"/>
        <v>0.75840411393860174</v>
      </c>
      <c r="AD132" s="17">
        <f t="shared" si="254"/>
        <v>0.94339708241679632</v>
      </c>
      <c r="AE132" s="17">
        <f>AE131</f>
        <v>0.77264475997181359</v>
      </c>
      <c r="AF132" s="17">
        <f t="shared" ref="AF132:BD132" si="255">AF131-((($C$7*AF131)/($C$8+AF131))*$A$14)</f>
        <v>0.94339708241679632</v>
      </c>
      <c r="AG132" s="17">
        <f t="shared" si="255"/>
        <v>0.75840411393860174</v>
      </c>
      <c r="AH132" s="17">
        <f t="shared" si="255"/>
        <v>0.93658676814073494</v>
      </c>
      <c r="AI132" s="17">
        <f t="shared" si="255"/>
        <v>0.77927596546238154</v>
      </c>
      <c r="AJ132" s="17">
        <f t="shared" si="255"/>
        <v>0.95432323843033429</v>
      </c>
      <c r="AK132" s="17">
        <f t="shared" si="255"/>
        <v>0.82498737522311727</v>
      </c>
      <c r="AL132" s="17">
        <f t="shared" si="255"/>
        <v>0.98612547336044132</v>
      </c>
      <c r="AM132" s="17">
        <f t="shared" si="255"/>
        <v>0.88089149001138922</v>
      </c>
      <c r="AN132" s="17">
        <f t="shared" si="255"/>
        <v>1.0187027959812041</v>
      </c>
      <c r="AO132" s="17">
        <f t="shared" si="255"/>
        <v>0.93025631062467662</v>
      </c>
      <c r="AP132" s="17">
        <f t="shared" si="255"/>
        <v>1.0378396287221934</v>
      </c>
      <c r="AQ132" s="17">
        <f t="shared" si="255"/>
        <v>0.9568404840780681</v>
      </c>
      <c r="AR132" s="17">
        <f t="shared" si="255"/>
        <v>1.0302988454650717</v>
      </c>
      <c r="AS132" s="17">
        <f t="shared" si="255"/>
        <v>0.94737022924156666</v>
      </c>
      <c r="AT132" s="17">
        <f t="shared" si="255"/>
        <v>0.98567820736625333</v>
      </c>
      <c r="AU132" s="17">
        <f t="shared" si="255"/>
        <v>0.89363760356469391</v>
      </c>
      <c r="AV132" s="17">
        <f t="shared" si="255"/>
        <v>0.8982402817421955</v>
      </c>
      <c r="AW132" s="17">
        <f t="shared" si="255"/>
        <v>0.79404287139756191</v>
      </c>
      <c r="AX132" s="17">
        <f t="shared" si="255"/>
        <v>0.76854486223102358</v>
      </c>
      <c r="AY132" s="17">
        <f t="shared" si="255"/>
        <v>0.65427634221388187</v>
      </c>
      <c r="AZ132" s="17">
        <f t="shared" si="255"/>
        <v>0.60424869878406617</v>
      </c>
      <c r="BA132" s="17">
        <f t="shared" si="255"/>
        <v>0.48653666858272543</v>
      </c>
      <c r="BB132" s="17">
        <f t="shared" si="255"/>
        <v>0.41902210023699032</v>
      </c>
      <c r="BC132" s="17">
        <f t="shared" si="255"/>
        <v>0.30657762695781449</v>
      </c>
      <c r="BD132" s="17">
        <f t="shared" si="255"/>
        <v>0.16079147649852824</v>
      </c>
      <c r="BE132" s="17"/>
      <c r="BF132"/>
      <c r="BG132" s="13">
        <f t="shared" si="11"/>
        <v>0.85802092119430484</v>
      </c>
      <c r="BH132" s="13"/>
      <c r="BI132" s="18">
        <f>E131</f>
        <v>0.45925925925925926</v>
      </c>
      <c r="BJ132"/>
      <c r="BK132"/>
      <c r="BL132"/>
      <c r="BM132" s="19"/>
      <c r="BN132"/>
      <c r="BO132"/>
    </row>
    <row r="133" spans="2:67" s="20" customFormat="1" x14ac:dyDescent="0.15">
      <c r="B133"/>
      <c r="C133"/>
      <c r="D133" s="20">
        <f>1+D131</f>
        <v>63</v>
      </c>
      <c r="E133" s="3">
        <f>$D133*$A$14</f>
        <v>0.46666666666666667</v>
      </c>
      <c r="F133" s="13">
        <f>AVERAGE(G132,0)</f>
        <v>0.15328881347890724</v>
      </c>
      <c r="G133" s="13">
        <f>(0.5*H132)+(0.711*F132)</f>
        <v>0.32383378990894873</v>
      </c>
      <c r="H133" s="13">
        <f t="shared" ref="H133:AB133" si="256">AVERAGE(I132,G132)</f>
        <v>0.39655714777026996</v>
      </c>
      <c r="I133" s="13">
        <f t="shared" si="256"/>
        <v>0.51163539951052828</v>
      </c>
      <c r="J133" s="13">
        <f t="shared" si="256"/>
        <v>0.57040650539830362</v>
      </c>
      <c r="K133" s="13">
        <f t="shared" si="256"/>
        <v>0.68639678050754482</v>
      </c>
      <c r="L133" s="13">
        <f t="shared" si="256"/>
        <v>0.72415960680572189</v>
      </c>
      <c r="M133" s="13">
        <f t="shared" si="256"/>
        <v>0.83339257198660954</v>
      </c>
      <c r="N133" s="13">
        <f t="shared" si="256"/>
        <v>0.84384023748112791</v>
      </c>
      <c r="O133" s="13">
        <f t="shared" si="256"/>
        <v>0.94195924455422442</v>
      </c>
      <c r="P133" s="13">
        <f t="shared" si="256"/>
        <v>0.92050391640313034</v>
      </c>
      <c r="Q133" s="13">
        <f t="shared" si="256"/>
        <v>1.0079885264156625</v>
      </c>
      <c r="R133" s="13">
        <f t="shared" si="256"/>
        <v>0.95210535665981744</v>
      </c>
      <c r="S133" s="13">
        <f t="shared" si="256"/>
        <v>1.0340692370936324</v>
      </c>
      <c r="T133" s="13">
        <f t="shared" si="256"/>
        <v>0.9435483973513723</v>
      </c>
      <c r="U133" s="13">
        <f t="shared" si="256"/>
        <v>1.0282712123516986</v>
      </c>
      <c r="V133" s="13">
        <f t="shared" si="256"/>
        <v>0.90557390031803298</v>
      </c>
      <c r="W133" s="13">
        <f t="shared" si="256"/>
        <v>1.0024141346708226</v>
      </c>
      <c r="X133" s="13">
        <f t="shared" si="256"/>
        <v>0.85293943261725325</v>
      </c>
      <c r="Y133" s="13">
        <f t="shared" si="256"/>
        <v>0.9702243558953878</v>
      </c>
      <c r="Z133" s="13">
        <f t="shared" si="256"/>
        <v>0.80213167034274946</v>
      </c>
      <c r="AA133" s="13">
        <f t="shared" si="256"/>
        <v>0.94545500328553467</v>
      </c>
      <c r="AB133" s="13">
        <f t="shared" si="256"/>
        <v>0.76884003970049164</v>
      </c>
      <c r="AC133" s="13">
        <f>AVERAGE(AB132,AD132)</f>
        <v>0.93999192527876563</v>
      </c>
      <c r="AD133" s="13">
        <f>AVERAGE(AE132,AC132)</f>
        <v>0.76552443695520767</v>
      </c>
      <c r="AE133" s="13">
        <f>(0.5*AD132)+(0.5*AF132)</f>
        <v>0.94339708241679632</v>
      </c>
      <c r="AF133" s="13">
        <f t="shared" ref="AF133:BB133" si="257">AVERAGE(AG132,AE132)</f>
        <v>0.76552443695520767</v>
      </c>
      <c r="AG133" s="13">
        <f t="shared" si="257"/>
        <v>0.93999192527876563</v>
      </c>
      <c r="AH133" s="13">
        <f t="shared" si="257"/>
        <v>0.76884003970049164</v>
      </c>
      <c r="AI133" s="13">
        <f t="shared" si="257"/>
        <v>0.94545500328553467</v>
      </c>
      <c r="AJ133" s="13">
        <f t="shared" si="257"/>
        <v>0.80213167034274946</v>
      </c>
      <c r="AK133" s="13">
        <f t="shared" si="257"/>
        <v>0.9702243558953878</v>
      </c>
      <c r="AL133" s="13">
        <f t="shared" si="257"/>
        <v>0.85293943261725325</v>
      </c>
      <c r="AM133" s="13">
        <f t="shared" si="257"/>
        <v>1.0024141346708226</v>
      </c>
      <c r="AN133" s="13">
        <f t="shared" si="257"/>
        <v>0.90557390031803298</v>
      </c>
      <c r="AO133" s="13">
        <f t="shared" si="257"/>
        <v>1.0282712123516986</v>
      </c>
      <c r="AP133" s="13">
        <f t="shared" si="257"/>
        <v>0.9435483973513723</v>
      </c>
      <c r="AQ133" s="13">
        <f t="shared" si="257"/>
        <v>1.0340692370936324</v>
      </c>
      <c r="AR133" s="13">
        <f t="shared" si="257"/>
        <v>0.95210535665981744</v>
      </c>
      <c r="AS133" s="13">
        <f t="shared" si="257"/>
        <v>1.0079885264156625</v>
      </c>
      <c r="AT133" s="13">
        <f t="shared" si="257"/>
        <v>0.92050391640313034</v>
      </c>
      <c r="AU133" s="13">
        <f t="shared" si="257"/>
        <v>0.94195924455422442</v>
      </c>
      <c r="AV133" s="13">
        <f t="shared" si="257"/>
        <v>0.84384023748112791</v>
      </c>
      <c r="AW133" s="13">
        <f t="shared" si="257"/>
        <v>0.83339257198660954</v>
      </c>
      <c r="AX133" s="13">
        <f t="shared" si="257"/>
        <v>0.72415960680572189</v>
      </c>
      <c r="AY133" s="13">
        <f t="shared" si="257"/>
        <v>0.68639678050754482</v>
      </c>
      <c r="AZ133" s="13">
        <f t="shared" si="257"/>
        <v>0.57040650539830362</v>
      </c>
      <c r="BA133" s="13">
        <f t="shared" si="257"/>
        <v>0.51163539951052828</v>
      </c>
      <c r="BB133" s="13">
        <f t="shared" si="257"/>
        <v>0.39655714777026996</v>
      </c>
      <c r="BC133" s="13">
        <f>(0.711*BD132)+(0.5*BB132)</f>
        <v>0.32383378990894873</v>
      </c>
      <c r="BD133" s="13">
        <f>AVERAGE(BC132,0)</f>
        <v>0.15328881347890724</v>
      </c>
      <c r="BE133" s="13"/>
      <c r="BF133"/>
      <c r="BG133" s="13">
        <f t="shared" si="11"/>
        <v>0.85204899151024693</v>
      </c>
      <c r="BH133" s="13"/>
      <c r="BI133" s="13">
        <f>E133</f>
        <v>0.46666666666666667</v>
      </c>
      <c r="BJ133"/>
      <c r="BK133"/>
      <c r="BL133"/>
      <c r="BM133" s="14"/>
      <c r="BN133"/>
      <c r="BO133"/>
    </row>
    <row r="134" spans="2:67" s="15" customFormat="1" x14ac:dyDescent="0.15">
      <c r="B134"/>
      <c r="C134"/>
      <c r="E134" s="16"/>
      <c r="F134" s="17">
        <f t="shared" ref="F134:AD134" si="258">F133-((($C$7*F133)/($C$8+F133))*$A$14)</f>
        <v>0.14772878733320502</v>
      </c>
      <c r="G134" s="17">
        <f t="shared" si="258"/>
        <v>0.31390260861984748</v>
      </c>
      <c r="H134" s="17">
        <f t="shared" si="258"/>
        <v>0.38514742250316097</v>
      </c>
      <c r="I134" s="17">
        <f t="shared" si="258"/>
        <v>0.49822619304796395</v>
      </c>
      <c r="J134" s="17">
        <f t="shared" si="258"/>
        <v>0.5561076135913654</v>
      </c>
      <c r="K134" s="17">
        <f t="shared" si="258"/>
        <v>0.67055127236527579</v>
      </c>
      <c r="L134" s="17">
        <f t="shared" si="258"/>
        <v>0.70786203863824426</v>
      </c>
      <c r="M134" s="17">
        <f t="shared" si="258"/>
        <v>0.81590651039740403</v>
      </c>
      <c r="N134" s="17">
        <f t="shared" si="258"/>
        <v>0.82624887963292415</v>
      </c>
      <c r="O134" s="17">
        <f t="shared" si="258"/>
        <v>0.92344134704998548</v>
      </c>
      <c r="P134" s="17">
        <f t="shared" si="258"/>
        <v>0.90217948803425085</v>
      </c>
      <c r="Q134" s="17">
        <f t="shared" si="258"/>
        <v>0.98890435570624891</v>
      </c>
      <c r="R134" s="17">
        <f t="shared" si="258"/>
        <v>0.93349763781807449</v>
      </c>
      <c r="S134" s="17">
        <f t="shared" si="258"/>
        <v>1.0147727527572716</v>
      </c>
      <c r="T134" s="17">
        <f t="shared" si="258"/>
        <v>0.92501636157490363</v>
      </c>
      <c r="U134" s="17">
        <f t="shared" si="258"/>
        <v>1.0090213982163598</v>
      </c>
      <c r="V134" s="17">
        <f t="shared" si="258"/>
        <v>0.88738700651961466</v>
      </c>
      <c r="W134" s="17">
        <f t="shared" si="258"/>
        <v>0.98337614898555659</v>
      </c>
      <c r="X134" s="17">
        <f t="shared" si="258"/>
        <v>0.83525746674955192</v>
      </c>
      <c r="Y134" s="17">
        <f t="shared" si="258"/>
        <v>0.95145882389476233</v>
      </c>
      <c r="Z134" s="17">
        <f t="shared" si="258"/>
        <v>0.78496897587229575</v>
      </c>
      <c r="AA134" s="17">
        <f t="shared" si="258"/>
        <v>0.92690603930625337</v>
      </c>
      <c r="AB134" s="17">
        <f t="shared" si="258"/>
        <v>0.75203607127600158</v>
      </c>
      <c r="AC134" s="17">
        <f t="shared" si="258"/>
        <v>0.92149156668474697</v>
      </c>
      <c r="AD134" s="17">
        <f t="shared" si="258"/>
        <v>0.74875704123558173</v>
      </c>
      <c r="AE134" s="17">
        <f>AE133</f>
        <v>0.94339708241679632</v>
      </c>
      <c r="AF134" s="17">
        <f t="shared" ref="AF134:BD134" si="259">AF133-((($C$7*AF133)/($C$8+AF133))*$A$14)</f>
        <v>0.74875704123558173</v>
      </c>
      <c r="AG134" s="17">
        <f t="shared" si="259"/>
        <v>0.92149156668474697</v>
      </c>
      <c r="AH134" s="17">
        <f t="shared" si="259"/>
        <v>0.75203607127600158</v>
      </c>
      <c r="AI134" s="17">
        <f t="shared" si="259"/>
        <v>0.92690603930625337</v>
      </c>
      <c r="AJ134" s="17">
        <f t="shared" si="259"/>
        <v>0.78496897587229575</v>
      </c>
      <c r="AK134" s="17">
        <f t="shared" si="259"/>
        <v>0.95145882389476233</v>
      </c>
      <c r="AL134" s="17">
        <f t="shared" si="259"/>
        <v>0.83525746674955192</v>
      </c>
      <c r="AM134" s="17">
        <f t="shared" si="259"/>
        <v>0.98337614898555659</v>
      </c>
      <c r="AN134" s="17">
        <f t="shared" si="259"/>
        <v>0.88738700651961466</v>
      </c>
      <c r="AO134" s="17">
        <f t="shared" si="259"/>
        <v>1.0090213982163598</v>
      </c>
      <c r="AP134" s="17">
        <f t="shared" si="259"/>
        <v>0.92501636157490363</v>
      </c>
      <c r="AQ134" s="17">
        <f t="shared" si="259"/>
        <v>1.0147727527572716</v>
      </c>
      <c r="AR134" s="17">
        <f t="shared" si="259"/>
        <v>0.93349763781807449</v>
      </c>
      <c r="AS134" s="17">
        <f t="shared" si="259"/>
        <v>0.98890435570624891</v>
      </c>
      <c r="AT134" s="17">
        <f t="shared" si="259"/>
        <v>0.90217948803425085</v>
      </c>
      <c r="AU134" s="17">
        <f t="shared" si="259"/>
        <v>0.92344134704998548</v>
      </c>
      <c r="AV134" s="17">
        <f t="shared" si="259"/>
        <v>0.82624887963292415</v>
      </c>
      <c r="AW134" s="17">
        <f t="shared" si="259"/>
        <v>0.81590651039740403</v>
      </c>
      <c r="AX134" s="17">
        <f t="shared" si="259"/>
        <v>0.70786203863824426</v>
      </c>
      <c r="AY134" s="17">
        <f t="shared" si="259"/>
        <v>0.67055127236527579</v>
      </c>
      <c r="AZ134" s="17">
        <f t="shared" si="259"/>
        <v>0.5561076135913654</v>
      </c>
      <c r="BA134" s="17">
        <f t="shared" si="259"/>
        <v>0.49822619304796395</v>
      </c>
      <c r="BB134" s="17">
        <f t="shared" si="259"/>
        <v>0.38514742250316097</v>
      </c>
      <c r="BC134" s="17">
        <f t="shared" si="259"/>
        <v>0.31390260861984748</v>
      </c>
      <c r="BD134" s="17">
        <f t="shared" si="259"/>
        <v>0.14772878733320502</v>
      </c>
      <c r="BE134" s="17"/>
      <c r="BF134"/>
      <c r="BG134" s="13">
        <f t="shared" si="11"/>
        <v>0.84607706182618903</v>
      </c>
      <c r="BH134" s="13"/>
      <c r="BI134" s="18">
        <f>E133</f>
        <v>0.46666666666666667</v>
      </c>
      <c r="BJ134"/>
      <c r="BK134"/>
      <c r="BL134"/>
      <c r="BM134" s="19"/>
      <c r="BN134"/>
      <c r="BO134"/>
    </row>
    <row r="135" spans="2:67" s="20" customFormat="1" x14ac:dyDescent="0.15">
      <c r="B135"/>
      <c r="C135"/>
      <c r="D135" s="20">
        <f>1+D133</f>
        <v>64</v>
      </c>
      <c r="E135" s="3">
        <f>$D135*$A$14</f>
        <v>0.47407407407407409</v>
      </c>
      <c r="F135" s="13">
        <f>AVERAGE(G134,0)</f>
        <v>0.15695130430992374</v>
      </c>
      <c r="G135" s="13">
        <f>(0.5*H134)+(0.711*F134)</f>
        <v>0.29760887904548927</v>
      </c>
      <c r="H135" s="13">
        <f t="shared" ref="H135:AB135" si="260">AVERAGE(I134,G134)</f>
        <v>0.40606440083390571</v>
      </c>
      <c r="I135" s="13">
        <f t="shared" si="260"/>
        <v>0.47062751804726322</v>
      </c>
      <c r="J135" s="13">
        <f t="shared" si="260"/>
        <v>0.58438873270661984</v>
      </c>
      <c r="K135" s="13">
        <f t="shared" si="260"/>
        <v>0.63198482611480489</v>
      </c>
      <c r="L135" s="13">
        <f t="shared" si="260"/>
        <v>0.74322889138133985</v>
      </c>
      <c r="M135" s="13">
        <f t="shared" si="260"/>
        <v>0.76705545913558426</v>
      </c>
      <c r="N135" s="13">
        <f t="shared" si="260"/>
        <v>0.86967392872369476</v>
      </c>
      <c r="O135" s="13">
        <f t="shared" si="260"/>
        <v>0.8642141838335875</v>
      </c>
      <c r="P135" s="13">
        <f t="shared" si="260"/>
        <v>0.95617285137811714</v>
      </c>
      <c r="Q135" s="13">
        <f t="shared" si="260"/>
        <v>0.91783856292616273</v>
      </c>
      <c r="R135" s="13">
        <f t="shared" si="260"/>
        <v>1.0018385542317603</v>
      </c>
      <c r="S135" s="13">
        <f t="shared" si="260"/>
        <v>0.92925699969648901</v>
      </c>
      <c r="T135" s="13">
        <f t="shared" si="260"/>
        <v>1.0118970754868157</v>
      </c>
      <c r="U135" s="13">
        <f t="shared" si="260"/>
        <v>0.90620168404725909</v>
      </c>
      <c r="V135" s="13">
        <f t="shared" si="260"/>
        <v>0.99619877360095821</v>
      </c>
      <c r="W135" s="13">
        <f t="shared" si="260"/>
        <v>0.86132223663458329</v>
      </c>
      <c r="X135" s="13">
        <f t="shared" si="260"/>
        <v>0.96741748644015946</v>
      </c>
      <c r="Y135" s="13">
        <f t="shared" si="260"/>
        <v>0.81011322131092389</v>
      </c>
      <c r="Z135" s="13">
        <f t="shared" si="260"/>
        <v>0.93918243160050785</v>
      </c>
      <c r="AA135" s="13">
        <f t="shared" si="260"/>
        <v>0.76850252357414872</v>
      </c>
      <c r="AB135" s="13">
        <f t="shared" si="260"/>
        <v>0.92419880299550017</v>
      </c>
      <c r="AC135" s="13">
        <f>AVERAGE(AB134,AD134)</f>
        <v>0.75039655625579171</v>
      </c>
      <c r="AD135" s="13">
        <f>AVERAGE(AE134,AC134)</f>
        <v>0.93244432455077164</v>
      </c>
      <c r="AE135" s="13">
        <f>(0.5*AD134)+(0.5*AF134)</f>
        <v>0.74875704123558173</v>
      </c>
      <c r="AF135" s="13">
        <f t="shared" ref="AF135:BB135" si="261">AVERAGE(AG134,AE134)</f>
        <v>0.93244432455077164</v>
      </c>
      <c r="AG135" s="13">
        <f t="shared" si="261"/>
        <v>0.75039655625579171</v>
      </c>
      <c r="AH135" s="13">
        <f t="shared" si="261"/>
        <v>0.92419880299550017</v>
      </c>
      <c r="AI135" s="13">
        <f t="shared" si="261"/>
        <v>0.76850252357414872</v>
      </c>
      <c r="AJ135" s="13">
        <f t="shared" si="261"/>
        <v>0.93918243160050785</v>
      </c>
      <c r="AK135" s="13">
        <f t="shared" si="261"/>
        <v>0.81011322131092389</v>
      </c>
      <c r="AL135" s="13">
        <f t="shared" si="261"/>
        <v>0.96741748644015946</v>
      </c>
      <c r="AM135" s="13">
        <f t="shared" si="261"/>
        <v>0.86132223663458329</v>
      </c>
      <c r="AN135" s="13">
        <f t="shared" si="261"/>
        <v>0.99619877360095821</v>
      </c>
      <c r="AO135" s="13">
        <f t="shared" si="261"/>
        <v>0.90620168404725909</v>
      </c>
      <c r="AP135" s="13">
        <f t="shared" si="261"/>
        <v>1.0118970754868157</v>
      </c>
      <c r="AQ135" s="13">
        <f t="shared" si="261"/>
        <v>0.92925699969648901</v>
      </c>
      <c r="AR135" s="13">
        <f t="shared" si="261"/>
        <v>1.0018385542317603</v>
      </c>
      <c r="AS135" s="13">
        <f t="shared" si="261"/>
        <v>0.91783856292616273</v>
      </c>
      <c r="AT135" s="13">
        <f t="shared" si="261"/>
        <v>0.95617285137811714</v>
      </c>
      <c r="AU135" s="13">
        <f t="shared" si="261"/>
        <v>0.8642141838335875</v>
      </c>
      <c r="AV135" s="13">
        <f t="shared" si="261"/>
        <v>0.86967392872369476</v>
      </c>
      <c r="AW135" s="13">
        <f t="shared" si="261"/>
        <v>0.76705545913558426</v>
      </c>
      <c r="AX135" s="13">
        <f t="shared" si="261"/>
        <v>0.74322889138133985</v>
      </c>
      <c r="AY135" s="13">
        <f t="shared" si="261"/>
        <v>0.63198482611480489</v>
      </c>
      <c r="AZ135" s="13">
        <f t="shared" si="261"/>
        <v>0.58438873270661984</v>
      </c>
      <c r="BA135" s="13">
        <f t="shared" si="261"/>
        <v>0.47062751804726322</v>
      </c>
      <c r="BB135" s="13">
        <f t="shared" si="261"/>
        <v>0.40606440083390571</v>
      </c>
      <c r="BC135" s="13">
        <f>(0.711*BD134)+(0.5*BB134)</f>
        <v>0.29760887904548927</v>
      </c>
      <c r="BD135" s="13">
        <f>AVERAGE(0,BC134)</f>
        <v>0.15695130430992374</v>
      </c>
      <c r="BE135" s="13"/>
      <c r="BF135"/>
      <c r="BG135" s="13">
        <f t="shared" si="11"/>
        <v>0.83873069814311774</v>
      </c>
      <c r="BH135" s="13"/>
      <c r="BI135" s="13">
        <f>E135</f>
        <v>0.47407407407407409</v>
      </c>
      <c r="BJ135"/>
      <c r="BK135"/>
      <c r="BL135"/>
      <c r="BM135" s="14"/>
      <c r="BN135"/>
      <c r="BO135"/>
    </row>
    <row r="136" spans="2:67" s="15" customFormat="1" x14ac:dyDescent="0.15">
      <c r="B136"/>
      <c r="C136"/>
      <c r="E136" s="16"/>
      <c r="F136" s="17">
        <f t="shared" ref="F136:AD136" si="262">F135-((($C$7*F135)/($C$8+F135))*$A$14)</f>
        <v>0.15128068698219868</v>
      </c>
      <c r="G136" s="17">
        <f t="shared" si="262"/>
        <v>0.28825983610500483</v>
      </c>
      <c r="H136" s="17">
        <f t="shared" si="262"/>
        <v>0.3944747840056157</v>
      </c>
      <c r="I136" s="17">
        <f t="shared" si="262"/>
        <v>0.45788862274195569</v>
      </c>
      <c r="J136" s="17">
        <f t="shared" si="262"/>
        <v>0.56988946257249029</v>
      </c>
      <c r="K136" s="17">
        <f t="shared" si="262"/>
        <v>0.61683320669894781</v>
      </c>
      <c r="L136" s="17">
        <f t="shared" si="262"/>
        <v>0.72671156134288373</v>
      </c>
      <c r="M136" s="17">
        <f t="shared" si="262"/>
        <v>0.75027115601866778</v>
      </c>
      <c r="N136" s="17">
        <f t="shared" si="262"/>
        <v>0.85182793353520958</v>
      </c>
      <c r="O136" s="17">
        <f t="shared" si="262"/>
        <v>0.84642133737413583</v>
      </c>
      <c r="P136" s="17">
        <f t="shared" si="262"/>
        <v>0.93752941867847439</v>
      </c>
      <c r="Q136" s="17">
        <f t="shared" si="262"/>
        <v>0.89953851029775256</v>
      </c>
      <c r="R136" s="17">
        <f t="shared" si="262"/>
        <v>0.9828053538125735</v>
      </c>
      <c r="S136" s="17">
        <f t="shared" si="262"/>
        <v>0.91085305559001017</v>
      </c>
      <c r="T136" s="17">
        <f t="shared" si="262"/>
        <v>0.99278069299068616</v>
      </c>
      <c r="U136" s="17">
        <f t="shared" si="262"/>
        <v>0.88800895808423208</v>
      </c>
      <c r="V136" s="17">
        <f t="shared" si="262"/>
        <v>0.97721262531611963</v>
      </c>
      <c r="W136" s="17">
        <f t="shared" si="262"/>
        <v>0.84355768553031951</v>
      </c>
      <c r="X136" s="17">
        <f t="shared" si="262"/>
        <v>0.94867618753249017</v>
      </c>
      <c r="Y136" s="17">
        <f t="shared" si="262"/>
        <v>0.79286675584953048</v>
      </c>
      <c r="Z136" s="17">
        <f t="shared" si="262"/>
        <v>0.92068930140559069</v>
      </c>
      <c r="AA136" s="17">
        <f t="shared" si="262"/>
        <v>0.75170227095605169</v>
      </c>
      <c r="AB136" s="17">
        <f t="shared" si="262"/>
        <v>0.90584070949979367</v>
      </c>
      <c r="AC136" s="17">
        <f t="shared" si="262"/>
        <v>0.73379803938859545</v>
      </c>
      <c r="AD136" s="17">
        <f t="shared" si="262"/>
        <v>0.91401162768451105</v>
      </c>
      <c r="AE136" s="17">
        <f>AE135</f>
        <v>0.74875704123558173</v>
      </c>
      <c r="AF136" s="17">
        <f t="shared" ref="AF136:BD136" si="263">AF135-((($C$7*AF135)/($C$8+AF135))*$A$14)</f>
        <v>0.91401162768451105</v>
      </c>
      <c r="AG136" s="17">
        <f t="shared" si="263"/>
        <v>0.73379803938859545</v>
      </c>
      <c r="AH136" s="17">
        <f t="shared" si="263"/>
        <v>0.90584070949979367</v>
      </c>
      <c r="AI136" s="17">
        <f t="shared" si="263"/>
        <v>0.75170227095605169</v>
      </c>
      <c r="AJ136" s="17">
        <f t="shared" si="263"/>
        <v>0.92068930140559069</v>
      </c>
      <c r="AK136" s="17">
        <f t="shared" si="263"/>
        <v>0.79286675584953048</v>
      </c>
      <c r="AL136" s="17">
        <f t="shared" si="263"/>
        <v>0.94867618753249017</v>
      </c>
      <c r="AM136" s="17">
        <f t="shared" si="263"/>
        <v>0.84355768553031951</v>
      </c>
      <c r="AN136" s="17">
        <f t="shared" si="263"/>
        <v>0.97721262531611963</v>
      </c>
      <c r="AO136" s="17">
        <f t="shared" si="263"/>
        <v>0.88800895808423208</v>
      </c>
      <c r="AP136" s="17">
        <f t="shared" si="263"/>
        <v>0.99278069299068616</v>
      </c>
      <c r="AQ136" s="17">
        <f t="shared" si="263"/>
        <v>0.91085305559001017</v>
      </c>
      <c r="AR136" s="17">
        <f t="shared" si="263"/>
        <v>0.9828053538125735</v>
      </c>
      <c r="AS136" s="17">
        <f t="shared" si="263"/>
        <v>0.89953851029775256</v>
      </c>
      <c r="AT136" s="17">
        <f t="shared" si="263"/>
        <v>0.93752941867847439</v>
      </c>
      <c r="AU136" s="17">
        <f t="shared" si="263"/>
        <v>0.84642133737413583</v>
      </c>
      <c r="AV136" s="17">
        <f t="shared" si="263"/>
        <v>0.85182793353520958</v>
      </c>
      <c r="AW136" s="17">
        <f t="shared" si="263"/>
        <v>0.75027115601866778</v>
      </c>
      <c r="AX136" s="17">
        <f t="shared" si="263"/>
        <v>0.72671156134288373</v>
      </c>
      <c r="AY136" s="17">
        <f t="shared" si="263"/>
        <v>0.61683320669894781</v>
      </c>
      <c r="AZ136" s="17">
        <f t="shared" si="263"/>
        <v>0.56988946257249029</v>
      </c>
      <c r="BA136" s="17">
        <f t="shared" si="263"/>
        <v>0.45788862274195569</v>
      </c>
      <c r="BB136" s="17">
        <f t="shared" si="263"/>
        <v>0.3944747840056157</v>
      </c>
      <c r="BC136" s="17">
        <f t="shared" si="263"/>
        <v>0.28825983610500483</v>
      </c>
      <c r="BD136" s="17">
        <f t="shared" si="263"/>
        <v>0.15128068698219868</v>
      </c>
      <c r="BE136" s="17"/>
      <c r="BF136"/>
      <c r="BG136" s="13">
        <f t="shared" si="11"/>
        <v>0.83138433446004634</v>
      </c>
      <c r="BH136" s="13"/>
      <c r="BI136" s="18">
        <f>E135</f>
        <v>0.47407407407407409</v>
      </c>
      <c r="BJ136"/>
      <c r="BK136"/>
      <c r="BL136"/>
      <c r="BM136" s="19"/>
      <c r="BN136"/>
      <c r="BO136"/>
    </row>
    <row r="137" spans="2:67" s="20" customFormat="1" x14ac:dyDescent="0.15">
      <c r="B137"/>
      <c r="C137"/>
      <c r="D137" s="20">
        <f>1+D135</f>
        <v>65</v>
      </c>
      <c r="E137" s="3">
        <f>$D137*$A$14</f>
        <v>0.48148148148148151</v>
      </c>
      <c r="F137" s="13">
        <f>AVERAGE(G136,0)</f>
        <v>0.14412991805250241</v>
      </c>
      <c r="G137" s="13">
        <f>(0.5*H136)+(0.711*F136)</f>
        <v>0.30479796044715113</v>
      </c>
      <c r="H137" s="13">
        <f t="shared" ref="H137:AB137" si="264">AVERAGE(I136,G136)</f>
        <v>0.37307422942348023</v>
      </c>
      <c r="I137" s="13">
        <f t="shared" si="264"/>
        <v>0.48218212328905297</v>
      </c>
      <c r="J137" s="13">
        <f t="shared" si="264"/>
        <v>0.53736091472045178</v>
      </c>
      <c r="K137" s="13">
        <f t="shared" si="264"/>
        <v>0.64830051195768701</v>
      </c>
      <c r="L137" s="13">
        <f t="shared" si="264"/>
        <v>0.6835521813588078</v>
      </c>
      <c r="M137" s="13">
        <f t="shared" si="264"/>
        <v>0.78926974743904665</v>
      </c>
      <c r="N137" s="13">
        <f t="shared" si="264"/>
        <v>0.79834624669640175</v>
      </c>
      <c r="O137" s="13">
        <f t="shared" si="264"/>
        <v>0.89467867610684193</v>
      </c>
      <c r="P137" s="13">
        <f t="shared" si="264"/>
        <v>0.87297992383594414</v>
      </c>
      <c r="Q137" s="13">
        <f t="shared" si="264"/>
        <v>0.960167386245524</v>
      </c>
      <c r="R137" s="13">
        <f t="shared" si="264"/>
        <v>0.90519578294388137</v>
      </c>
      <c r="S137" s="13">
        <f t="shared" si="264"/>
        <v>0.98779302340162989</v>
      </c>
      <c r="T137" s="13">
        <f t="shared" si="264"/>
        <v>0.89943100683712118</v>
      </c>
      <c r="U137" s="13">
        <f t="shared" si="264"/>
        <v>0.98499665915340295</v>
      </c>
      <c r="V137" s="13">
        <f t="shared" si="264"/>
        <v>0.8657833218072758</v>
      </c>
      <c r="W137" s="13">
        <f t="shared" si="264"/>
        <v>0.9629444064243049</v>
      </c>
      <c r="X137" s="13">
        <f t="shared" si="264"/>
        <v>0.81821222068992494</v>
      </c>
      <c r="Y137" s="13">
        <f t="shared" si="264"/>
        <v>0.93468274446904043</v>
      </c>
      <c r="Z137" s="13">
        <f t="shared" si="264"/>
        <v>0.77228451340279114</v>
      </c>
      <c r="AA137" s="13">
        <f t="shared" si="264"/>
        <v>0.91326500545269218</v>
      </c>
      <c r="AB137" s="13">
        <f t="shared" si="264"/>
        <v>0.74275015517232357</v>
      </c>
      <c r="AC137" s="13">
        <f>AVERAGE(AB136,AD136)</f>
        <v>0.90992616859215236</v>
      </c>
      <c r="AD137" s="13">
        <f>AVERAGE(AE136,AC136)</f>
        <v>0.74127754031208859</v>
      </c>
      <c r="AE137" s="13">
        <f>(0.5*AD136)+(0.5*AF136)</f>
        <v>0.91401162768451105</v>
      </c>
      <c r="AF137" s="13">
        <f t="shared" ref="AF137:BB137" si="265">AVERAGE(AG136,AE136)</f>
        <v>0.74127754031208859</v>
      </c>
      <c r="AG137" s="13">
        <f t="shared" si="265"/>
        <v>0.90992616859215236</v>
      </c>
      <c r="AH137" s="13">
        <f t="shared" si="265"/>
        <v>0.74275015517232357</v>
      </c>
      <c r="AI137" s="13">
        <f t="shared" si="265"/>
        <v>0.91326500545269218</v>
      </c>
      <c r="AJ137" s="13">
        <f t="shared" si="265"/>
        <v>0.77228451340279114</v>
      </c>
      <c r="AK137" s="13">
        <f t="shared" si="265"/>
        <v>0.93468274446904043</v>
      </c>
      <c r="AL137" s="13">
        <f t="shared" si="265"/>
        <v>0.81821222068992494</v>
      </c>
      <c r="AM137" s="13">
        <f t="shared" si="265"/>
        <v>0.9629444064243049</v>
      </c>
      <c r="AN137" s="13">
        <f t="shared" si="265"/>
        <v>0.8657833218072758</v>
      </c>
      <c r="AO137" s="13">
        <f t="shared" si="265"/>
        <v>0.98499665915340295</v>
      </c>
      <c r="AP137" s="13">
        <f t="shared" si="265"/>
        <v>0.89943100683712118</v>
      </c>
      <c r="AQ137" s="13">
        <f t="shared" si="265"/>
        <v>0.98779302340162989</v>
      </c>
      <c r="AR137" s="13">
        <f t="shared" si="265"/>
        <v>0.90519578294388137</v>
      </c>
      <c r="AS137" s="13">
        <f t="shared" si="265"/>
        <v>0.960167386245524</v>
      </c>
      <c r="AT137" s="13">
        <f t="shared" si="265"/>
        <v>0.87297992383594414</v>
      </c>
      <c r="AU137" s="13">
        <f t="shared" si="265"/>
        <v>0.89467867610684193</v>
      </c>
      <c r="AV137" s="13">
        <f t="shared" si="265"/>
        <v>0.79834624669640175</v>
      </c>
      <c r="AW137" s="13">
        <f t="shared" si="265"/>
        <v>0.78926974743904665</v>
      </c>
      <c r="AX137" s="13">
        <f t="shared" si="265"/>
        <v>0.6835521813588078</v>
      </c>
      <c r="AY137" s="13">
        <f t="shared" si="265"/>
        <v>0.64830051195768701</v>
      </c>
      <c r="AZ137" s="13">
        <f t="shared" si="265"/>
        <v>0.53736091472045178</v>
      </c>
      <c r="BA137" s="13">
        <f t="shared" si="265"/>
        <v>0.48218212328905297</v>
      </c>
      <c r="BB137" s="13">
        <f t="shared" si="265"/>
        <v>0.37307422942348023</v>
      </c>
      <c r="BC137" s="13">
        <f>(0.711*BD136)+(0.5*BB136)</f>
        <v>0.30479796044715113</v>
      </c>
      <c r="BD137" s="13">
        <f>AVERAGE(BC136,0)</f>
        <v>0.14412991805250241</v>
      </c>
      <c r="BE137" s="13"/>
      <c r="BF137"/>
      <c r="BG137" s="13">
        <f t="shared" si="11"/>
        <v>0.82539068549118011</v>
      </c>
      <c r="BH137" s="13"/>
      <c r="BI137" s="13">
        <f>E137</f>
        <v>0.48148148148148151</v>
      </c>
      <c r="BJ137"/>
      <c r="BK137"/>
      <c r="BL137"/>
      <c r="BM137" s="14"/>
      <c r="BN137"/>
      <c r="BO137"/>
    </row>
    <row r="138" spans="2:67" s="15" customFormat="1" x14ac:dyDescent="0.15">
      <c r="B138"/>
      <c r="C138"/>
      <c r="E138" s="16"/>
      <c r="F138" s="17">
        <f t="shared" ref="F138:AD138" si="266">F137-((($C$7*F137)/($C$8+F137))*$A$14)</f>
        <v>0.13885028740964331</v>
      </c>
      <c r="G138" s="17">
        <f t="shared" si="266"/>
        <v>0.29528653456140325</v>
      </c>
      <c r="H138" s="17">
        <f t="shared" si="266"/>
        <v>0.36212154899587073</v>
      </c>
      <c r="I138" s="17">
        <f t="shared" si="266"/>
        <v>0.46924995010895926</v>
      </c>
      <c r="J138" s="17">
        <f t="shared" si="266"/>
        <v>0.52355250286245125</v>
      </c>
      <c r="K138" s="17">
        <f t="shared" si="266"/>
        <v>0.63293527704910957</v>
      </c>
      <c r="L138" s="17">
        <f t="shared" si="266"/>
        <v>0.66774167082758429</v>
      </c>
      <c r="M138" s="17">
        <f t="shared" si="266"/>
        <v>0.77224383930243867</v>
      </c>
      <c r="N138" s="17">
        <f t="shared" si="266"/>
        <v>0.78122357863404535</v>
      </c>
      <c r="O138" s="17">
        <f t="shared" si="266"/>
        <v>0.87659369632493689</v>
      </c>
      <c r="P138" s="17">
        <f t="shared" si="266"/>
        <v>0.85510191659266421</v>
      </c>
      <c r="Q138" s="17">
        <f t="shared" si="266"/>
        <v>0.94148904278898404</v>
      </c>
      <c r="R138" s="17">
        <f t="shared" si="266"/>
        <v>0.88701240398502379</v>
      </c>
      <c r="S138" s="17">
        <f t="shared" si="266"/>
        <v>0.96887756064901565</v>
      </c>
      <c r="T138" s="17">
        <f t="shared" si="266"/>
        <v>0.88130141111663141</v>
      </c>
      <c r="U138" s="17">
        <f t="shared" si="266"/>
        <v>0.96610486079939151</v>
      </c>
      <c r="V138" s="17">
        <f t="shared" si="266"/>
        <v>0.84797516422220576</v>
      </c>
      <c r="W138" s="17">
        <f t="shared" si="266"/>
        <v>0.94424188713126589</v>
      </c>
      <c r="X138" s="17">
        <f t="shared" si="266"/>
        <v>0.80088160682050202</v>
      </c>
      <c r="Y138" s="17">
        <f t="shared" si="266"/>
        <v>0.91622991878084237</v>
      </c>
      <c r="Z138" s="17">
        <f t="shared" si="266"/>
        <v>0.75544271622613723</v>
      </c>
      <c r="AA138" s="17">
        <f t="shared" si="266"/>
        <v>0.89500695868121238</v>
      </c>
      <c r="AB138" s="17">
        <f t="shared" si="266"/>
        <v>0.72623827492038029</v>
      </c>
      <c r="AC138" s="17">
        <f t="shared" si="266"/>
        <v>0.89169893096024688</v>
      </c>
      <c r="AD138" s="17">
        <f t="shared" si="266"/>
        <v>0.72478244536011682</v>
      </c>
      <c r="AE138" s="17">
        <f>AE137</f>
        <v>0.91401162768451105</v>
      </c>
      <c r="AF138" s="17">
        <f t="shared" ref="AF138:BD138" si="267">AF137-((($C$7*AF137)/($C$8+AF137))*$A$14)</f>
        <v>0.72478244536011682</v>
      </c>
      <c r="AG138" s="17">
        <f t="shared" si="267"/>
        <v>0.89169893096024688</v>
      </c>
      <c r="AH138" s="17">
        <f t="shared" si="267"/>
        <v>0.72623827492038029</v>
      </c>
      <c r="AI138" s="17">
        <f t="shared" si="267"/>
        <v>0.89500695868121238</v>
      </c>
      <c r="AJ138" s="17">
        <f t="shared" si="267"/>
        <v>0.75544271622613723</v>
      </c>
      <c r="AK138" s="17">
        <f t="shared" si="267"/>
        <v>0.91622991878084237</v>
      </c>
      <c r="AL138" s="17">
        <f t="shared" si="267"/>
        <v>0.80088160682050202</v>
      </c>
      <c r="AM138" s="17">
        <f t="shared" si="267"/>
        <v>0.94424188713126589</v>
      </c>
      <c r="AN138" s="17">
        <f t="shared" si="267"/>
        <v>0.84797516422220576</v>
      </c>
      <c r="AO138" s="17">
        <f t="shared" si="267"/>
        <v>0.96610486079939151</v>
      </c>
      <c r="AP138" s="17">
        <f t="shared" si="267"/>
        <v>0.88130141111663141</v>
      </c>
      <c r="AQ138" s="17">
        <f t="shared" si="267"/>
        <v>0.96887756064901565</v>
      </c>
      <c r="AR138" s="17">
        <f t="shared" si="267"/>
        <v>0.88701240398502379</v>
      </c>
      <c r="AS138" s="17">
        <f t="shared" si="267"/>
        <v>0.94148904278898404</v>
      </c>
      <c r="AT138" s="17">
        <f t="shared" si="267"/>
        <v>0.85510191659266421</v>
      </c>
      <c r="AU138" s="17">
        <f t="shared" si="267"/>
        <v>0.87659369632493689</v>
      </c>
      <c r="AV138" s="17">
        <f t="shared" si="267"/>
        <v>0.78122357863404535</v>
      </c>
      <c r="AW138" s="17">
        <f t="shared" si="267"/>
        <v>0.77224383930243867</v>
      </c>
      <c r="AX138" s="17">
        <f t="shared" si="267"/>
        <v>0.66774167082758429</v>
      </c>
      <c r="AY138" s="17">
        <f t="shared" si="267"/>
        <v>0.63293527704910957</v>
      </c>
      <c r="AZ138" s="17">
        <f t="shared" si="267"/>
        <v>0.52355250286245125</v>
      </c>
      <c r="BA138" s="17">
        <f t="shared" si="267"/>
        <v>0.46924995010895926</v>
      </c>
      <c r="BB138" s="17">
        <f t="shared" si="267"/>
        <v>0.36212154899587073</v>
      </c>
      <c r="BC138" s="17">
        <f t="shared" si="267"/>
        <v>0.29528653456140325</v>
      </c>
      <c r="BD138" s="17">
        <f t="shared" si="267"/>
        <v>0.13885028740964331</v>
      </c>
      <c r="BE138" s="17"/>
      <c r="BF138"/>
      <c r="BG138" s="13">
        <f t="shared" si="11"/>
        <v>0.81939703652231399</v>
      </c>
      <c r="BH138" s="13"/>
      <c r="BI138" s="18">
        <f>E137</f>
        <v>0.48148148148148151</v>
      </c>
      <c r="BJ138"/>
      <c r="BK138"/>
      <c r="BL138"/>
      <c r="BM138" s="19"/>
      <c r="BN138"/>
      <c r="BO138"/>
    </row>
    <row r="139" spans="2:67" s="20" customFormat="1" x14ac:dyDescent="0.15">
      <c r="B139"/>
      <c r="C139"/>
      <c r="D139" s="20">
        <f>1+D137</f>
        <v>66</v>
      </c>
      <c r="E139" s="3">
        <f>$D139*$A$14</f>
        <v>0.48888888888888893</v>
      </c>
      <c r="F139" s="13">
        <f>AVERAGE(G138,0)</f>
        <v>0.14764326728070162</v>
      </c>
      <c r="G139" s="13">
        <f>(0.5*H138)+(0.711*F138)</f>
        <v>0.27978332884619173</v>
      </c>
      <c r="H139" s="13">
        <f t="shared" ref="H139:AB139" si="268">AVERAGE(I138,G138)</f>
        <v>0.38226824233518125</v>
      </c>
      <c r="I139" s="13">
        <f t="shared" si="268"/>
        <v>0.44283702592916097</v>
      </c>
      <c r="J139" s="13">
        <f t="shared" si="268"/>
        <v>0.55109261357903438</v>
      </c>
      <c r="K139" s="13">
        <f t="shared" si="268"/>
        <v>0.59564708684501777</v>
      </c>
      <c r="L139" s="13">
        <f t="shared" si="268"/>
        <v>0.70258955817577418</v>
      </c>
      <c r="M139" s="13">
        <f t="shared" si="268"/>
        <v>0.72448262473081482</v>
      </c>
      <c r="N139" s="13">
        <f t="shared" si="268"/>
        <v>0.82441876781368784</v>
      </c>
      <c r="O139" s="13">
        <f t="shared" si="268"/>
        <v>0.81816274761335483</v>
      </c>
      <c r="P139" s="13">
        <f t="shared" si="268"/>
        <v>0.90904136955696047</v>
      </c>
      <c r="Q139" s="13">
        <f t="shared" si="268"/>
        <v>0.87105716028884395</v>
      </c>
      <c r="R139" s="13">
        <f t="shared" si="268"/>
        <v>0.9551833017189999</v>
      </c>
      <c r="S139" s="13">
        <f t="shared" si="268"/>
        <v>0.88415690755082754</v>
      </c>
      <c r="T139" s="13">
        <f t="shared" si="268"/>
        <v>0.96749121072420352</v>
      </c>
      <c r="U139" s="13">
        <f t="shared" si="268"/>
        <v>0.86463828766941853</v>
      </c>
      <c r="V139" s="13">
        <f t="shared" si="268"/>
        <v>0.95517337396532875</v>
      </c>
      <c r="W139" s="13">
        <f t="shared" si="268"/>
        <v>0.82442838552135389</v>
      </c>
      <c r="X139" s="13">
        <f t="shared" si="268"/>
        <v>0.93023590295605407</v>
      </c>
      <c r="Y139" s="13">
        <f t="shared" si="268"/>
        <v>0.77816216152331963</v>
      </c>
      <c r="Z139" s="13">
        <f t="shared" si="268"/>
        <v>0.90561843873102732</v>
      </c>
      <c r="AA139" s="13">
        <f t="shared" si="268"/>
        <v>0.74084049557325882</v>
      </c>
      <c r="AB139" s="13">
        <f t="shared" si="268"/>
        <v>0.89335294482072958</v>
      </c>
      <c r="AC139" s="13">
        <f>AVERAGE(AB138,AD138)</f>
        <v>0.72551036014024861</v>
      </c>
      <c r="AD139" s="13">
        <f>AVERAGE(AE138,AC138)</f>
        <v>0.90285527932237897</v>
      </c>
      <c r="AE139" s="13">
        <f>(0.5*AD138)+(0.5*AF138)</f>
        <v>0.72478244536011682</v>
      </c>
      <c r="AF139" s="13">
        <f t="shared" ref="AF139:BB139" si="269">AVERAGE(AG138,AE138)</f>
        <v>0.90285527932237897</v>
      </c>
      <c r="AG139" s="13">
        <f t="shared" si="269"/>
        <v>0.72551036014024861</v>
      </c>
      <c r="AH139" s="13">
        <f t="shared" si="269"/>
        <v>0.89335294482072958</v>
      </c>
      <c r="AI139" s="13">
        <f t="shared" si="269"/>
        <v>0.74084049557325882</v>
      </c>
      <c r="AJ139" s="13">
        <f t="shared" si="269"/>
        <v>0.90561843873102732</v>
      </c>
      <c r="AK139" s="13">
        <f t="shared" si="269"/>
        <v>0.77816216152331963</v>
      </c>
      <c r="AL139" s="13">
        <f t="shared" si="269"/>
        <v>0.93023590295605407</v>
      </c>
      <c r="AM139" s="13">
        <f t="shared" si="269"/>
        <v>0.82442838552135389</v>
      </c>
      <c r="AN139" s="13">
        <f t="shared" si="269"/>
        <v>0.95517337396532875</v>
      </c>
      <c r="AO139" s="13">
        <f t="shared" si="269"/>
        <v>0.86463828766941853</v>
      </c>
      <c r="AP139" s="13">
        <f t="shared" si="269"/>
        <v>0.96749121072420352</v>
      </c>
      <c r="AQ139" s="13">
        <f t="shared" si="269"/>
        <v>0.88415690755082754</v>
      </c>
      <c r="AR139" s="13">
        <f t="shared" si="269"/>
        <v>0.9551833017189999</v>
      </c>
      <c r="AS139" s="13">
        <f t="shared" si="269"/>
        <v>0.87105716028884395</v>
      </c>
      <c r="AT139" s="13">
        <f t="shared" si="269"/>
        <v>0.90904136955696047</v>
      </c>
      <c r="AU139" s="13">
        <f t="shared" si="269"/>
        <v>0.81816274761335483</v>
      </c>
      <c r="AV139" s="13">
        <f t="shared" si="269"/>
        <v>0.82441876781368784</v>
      </c>
      <c r="AW139" s="13">
        <f t="shared" si="269"/>
        <v>0.72448262473081482</v>
      </c>
      <c r="AX139" s="13">
        <f t="shared" si="269"/>
        <v>0.70258955817577418</v>
      </c>
      <c r="AY139" s="13">
        <f t="shared" si="269"/>
        <v>0.59564708684501777</v>
      </c>
      <c r="AZ139" s="13">
        <f t="shared" si="269"/>
        <v>0.55109261357903438</v>
      </c>
      <c r="BA139" s="13">
        <f t="shared" si="269"/>
        <v>0.44283702592916097</v>
      </c>
      <c r="BB139" s="13">
        <f t="shared" si="269"/>
        <v>0.38226824233518125</v>
      </c>
      <c r="BC139" s="13">
        <f>(0.711*BD138)+(0.5*BB138)</f>
        <v>0.27978332884619173</v>
      </c>
      <c r="BD139" s="13">
        <f>AVERAGE(0,BC138)</f>
        <v>0.14764326728070162</v>
      </c>
      <c r="BE139" s="13"/>
      <c r="BF139"/>
      <c r="BG139" s="13">
        <f t="shared" si="11"/>
        <v>0.81206755259332108</v>
      </c>
      <c r="BH139" s="13"/>
      <c r="BI139" s="13">
        <f>E139</f>
        <v>0.48888888888888893</v>
      </c>
      <c r="BJ139"/>
      <c r="BK139"/>
      <c r="BL139"/>
      <c r="BM139" s="14"/>
      <c r="BN139"/>
      <c r="BO139"/>
    </row>
    <row r="140" spans="2:67" s="15" customFormat="1" x14ac:dyDescent="0.15">
      <c r="B140"/>
      <c r="C140"/>
      <c r="E140" s="16"/>
      <c r="F140" s="17">
        <f t="shared" ref="F140:AD140" si="270">F139-((($C$7*F139)/($C$8+F139))*$A$14)</f>
        <v>0.1422554224192164</v>
      </c>
      <c r="G140" s="17">
        <f t="shared" si="270"/>
        <v>0.27084642302693268</v>
      </c>
      <c r="H140" s="17">
        <f t="shared" si="270"/>
        <v>0.37113442017963577</v>
      </c>
      <c r="I140" s="17">
        <f t="shared" si="270"/>
        <v>0.4305779488171656</v>
      </c>
      <c r="J140" s="17">
        <f t="shared" si="270"/>
        <v>0.53707743137366815</v>
      </c>
      <c r="K140" s="17">
        <f t="shared" si="270"/>
        <v>0.58098943436082628</v>
      </c>
      <c r="L140" s="17">
        <f t="shared" si="270"/>
        <v>0.68654738554285144</v>
      </c>
      <c r="M140" s="17">
        <f t="shared" si="270"/>
        <v>0.70818128759439136</v>
      </c>
      <c r="N140" s="17">
        <f t="shared" si="270"/>
        <v>0.80702424304759757</v>
      </c>
      <c r="O140" s="17">
        <f t="shared" si="270"/>
        <v>0.80083264517899877</v>
      </c>
      <c r="P140" s="17">
        <f t="shared" si="270"/>
        <v>0.89082231683031321</v>
      </c>
      <c r="Q140" s="17">
        <f t="shared" si="270"/>
        <v>0.85319775562750921</v>
      </c>
      <c r="R140" s="17">
        <f t="shared" si="270"/>
        <v>0.93654854215836958</v>
      </c>
      <c r="S140" s="17">
        <f t="shared" si="270"/>
        <v>0.86617161511091501</v>
      </c>
      <c r="T140" s="17">
        <f t="shared" si="270"/>
        <v>0.9487492743228001</v>
      </c>
      <c r="U140" s="17">
        <f t="shared" si="270"/>
        <v>0.84684130006486669</v>
      </c>
      <c r="V140" s="17">
        <f t="shared" si="270"/>
        <v>0.93653870146893425</v>
      </c>
      <c r="W140" s="17">
        <f t="shared" si="270"/>
        <v>0.80703376210220923</v>
      </c>
      <c r="X140" s="17">
        <f t="shared" si="270"/>
        <v>0.91182311679029016</v>
      </c>
      <c r="Y140" s="17">
        <f t="shared" si="270"/>
        <v>0.76125619957719515</v>
      </c>
      <c r="Z140" s="17">
        <f t="shared" si="270"/>
        <v>0.8874311310237698</v>
      </c>
      <c r="AA140" s="17">
        <f t="shared" si="270"/>
        <v>0.72435038844171151</v>
      </c>
      <c r="AB140" s="17">
        <f t="shared" si="270"/>
        <v>0.87528045650731712</v>
      </c>
      <c r="AC140" s="17">
        <f t="shared" si="270"/>
        <v>0.70919704215938562</v>
      </c>
      <c r="AD140" s="17">
        <f t="shared" si="270"/>
        <v>0.88469369196853942</v>
      </c>
      <c r="AE140" s="17">
        <f>AE139</f>
        <v>0.72478244536011682</v>
      </c>
      <c r="AF140" s="17">
        <f t="shared" ref="AF140:BD140" si="271">AF139-((($C$7*AF139)/($C$8+AF139))*$A$14)</f>
        <v>0.88469369196853942</v>
      </c>
      <c r="AG140" s="17">
        <f t="shared" si="271"/>
        <v>0.70919704215938562</v>
      </c>
      <c r="AH140" s="17">
        <f t="shared" si="271"/>
        <v>0.87528045650731712</v>
      </c>
      <c r="AI140" s="17">
        <f t="shared" si="271"/>
        <v>0.72435038844171151</v>
      </c>
      <c r="AJ140" s="17">
        <f t="shared" si="271"/>
        <v>0.8874311310237698</v>
      </c>
      <c r="AK140" s="17">
        <f t="shared" si="271"/>
        <v>0.76125619957719515</v>
      </c>
      <c r="AL140" s="17">
        <f t="shared" si="271"/>
        <v>0.91182311679029016</v>
      </c>
      <c r="AM140" s="17">
        <f t="shared" si="271"/>
        <v>0.80703376210220923</v>
      </c>
      <c r="AN140" s="17">
        <f t="shared" si="271"/>
        <v>0.93653870146893425</v>
      </c>
      <c r="AO140" s="17">
        <f t="shared" si="271"/>
        <v>0.84684130006486669</v>
      </c>
      <c r="AP140" s="17">
        <f t="shared" si="271"/>
        <v>0.9487492743228001</v>
      </c>
      <c r="AQ140" s="17">
        <f t="shared" si="271"/>
        <v>0.86617161511091501</v>
      </c>
      <c r="AR140" s="17">
        <f t="shared" si="271"/>
        <v>0.93654854215836958</v>
      </c>
      <c r="AS140" s="17">
        <f t="shared" si="271"/>
        <v>0.85319775562750921</v>
      </c>
      <c r="AT140" s="17">
        <f t="shared" si="271"/>
        <v>0.89082231683031321</v>
      </c>
      <c r="AU140" s="17">
        <f t="shared" si="271"/>
        <v>0.80083264517899877</v>
      </c>
      <c r="AV140" s="17">
        <f t="shared" si="271"/>
        <v>0.80702424304759757</v>
      </c>
      <c r="AW140" s="17">
        <f t="shared" si="271"/>
        <v>0.70818128759439136</v>
      </c>
      <c r="AX140" s="17">
        <f t="shared" si="271"/>
        <v>0.68654738554285144</v>
      </c>
      <c r="AY140" s="17">
        <f t="shared" si="271"/>
        <v>0.58098943436082628</v>
      </c>
      <c r="AZ140" s="17">
        <f t="shared" si="271"/>
        <v>0.53707743137366815</v>
      </c>
      <c r="BA140" s="17">
        <f t="shared" si="271"/>
        <v>0.4305779488171656</v>
      </c>
      <c r="BB140" s="17">
        <f t="shared" si="271"/>
        <v>0.37113442017963577</v>
      </c>
      <c r="BC140" s="17">
        <f t="shared" si="271"/>
        <v>0.27084642302693268</v>
      </c>
      <c r="BD140" s="17">
        <f t="shared" si="271"/>
        <v>0.1422554224192164</v>
      </c>
      <c r="BE140" s="17"/>
      <c r="BF140"/>
      <c r="BG140" s="13">
        <f t="shared" si="11"/>
        <v>0.80473806866432807</v>
      </c>
      <c r="BH140" s="13"/>
      <c r="BI140" s="18">
        <f>E139</f>
        <v>0.48888888888888893</v>
      </c>
      <c r="BJ140"/>
      <c r="BK140"/>
      <c r="BL140"/>
      <c r="BM140" s="19"/>
      <c r="BN140"/>
      <c r="BO140"/>
    </row>
    <row r="141" spans="2:67" s="20" customFormat="1" x14ac:dyDescent="0.15">
      <c r="B141"/>
      <c r="C141"/>
      <c r="D141" s="20">
        <f>1+D139</f>
        <v>67</v>
      </c>
      <c r="E141" s="3">
        <f>$D141*$A$14</f>
        <v>0.49629629629629629</v>
      </c>
      <c r="F141" s="13">
        <f>AVERAGE(G140,0)</f>
        <v>0.13542321151346634</v>
      </c>
      <c r="G141" s="13">
        <f>(0.5*H140)+(0.711*F140)</f>
        <v>0.28671081542988075</v>
      </c>
      <c r="H141" s="13">
        <f t="shared" ref="H141:AB141" si="272">AVERAGE(I140,G140)</f>
        <v>0.35071218592204911</v>
      </c>
      <c r="I141" s="13">
        <f t="shared" si="272"/>
        <v>0.45410592577665199</v>
      </c>
      <c r="J141" s="13">
        <f t="shared" si="272"/>
        <v>0.50578369158899594</v>
      </c>
      <c r="K141" s="13">
        <f t="shared" si="272"/>
        <v>0.61181240845825979</v>
      </c>
      <c r="L141" s="13">
        <f t="shared" si="272"/>
        <v>0.64458536097760888</v>
      </c>
      <c r="M141" s="13">
        <f t="shared" si="272"/>
        <v>0.7467858142952245</v>
      </c>
      <c r="N141" s="13">
        <f t="shared" si="272"/>
        <v>0.75450696638669501</v>
      </c>
      <c r="O141" s="13">
        <f t="shared" si="272"/>
        <v>0.84892327993895544</v>
      </c>
      <c r="P141" s="13">
        <f t="shared" si="272"/>
        <v>0.82701520040325405</v>
      </c>
      <c r="Q141" s="13">
        <f t="shared" si="272"/>
        <v>0.91368542949434139</v>
      </c>
      <c r="R141" s="13">
        <f t="shared" si="272"/>
        <v>0.85968468536921216</v>
      </c>
      <c r="S141" s="13">
        <f t="shared" si="272"/>
        <v>0.94264890824058489</v>
      </c>
      <c r="T141" s="13">
        <f t="shared" si="272"/>
        <v>0.8565064575878909</v>
      </c>
      <c r="U141" s="13">
        <f t="shared" si="272"/>
        <v>0.94264398789586723</v>
      </c>
      <c r="V141" s="13">
        <f t="shared" si="272"/>
        <v>0.82693753108353796</v>
      </c>
      <c r="W141" s="13">
        <f t="shared" si="272"/>
        <v>0.92418090912961226</v>
      </c>
      <c r="X141" s="13">
        <f t="shared" si="272"/>
        <v>0.78414498083970219</v>
      </c>
      <c r="Y141" s="13">
        <f t="shared" si="272"/>
        <v>0.89962712390702992</v>
      </c>
      <c r="Z141" s="13">
        <f t="shared" si="272"/>
        <v>0.74280329400945333</v>
      </c>
      <c r="AA141" s="13">
        <f t="shared" si="272"/>
        <v>0.8813557937655434</v>
      </c>
      <c r="AB141" s="13">
        <f t="shared" si="272"/>
        <v>0.71677371530054856</v>
      </c>
      <c r="AC141" s="13">
        <f>AVERAGE(AB140,AD140)</f>
        <v>0.87998707423792832</v>
      </c>
      <c r="AD141" s="13">
        <f>AVERAGE(AE140,AC140)</f>
        <v>0.71698974375975122</v>
      </c>
      <c r="AE141" s="13">
        <f>(0.5*AD140)+(0.5*AF140)</f>
        <v>0.88469369196853942</v>
      </c>
      <c r="AF141" s="13">
        <f t="shared" ref="AF141:BB141" si="273">AVERAGE(AG140,AE140)</f>
        <v>0.71698974375975122</v>
      </c>
      <c r="AG141" s="13">
        <f t="shared" si="273"/>
        <v>0.87998707423792832</v>
      </c>
      <c r="AH141" s="13">
        <f t="shared" si="273"/>
        <v>0.71677371530054856</v>
      </c>
      <c r="AI141" s="13">
        <f t="shared" si="273"/>
        <v>0.8813557937655434</v>
      </c>
      <c r="AJ141" s="13">
        <f t="shared" si="273"/>
        <v>0.74280329400945333</v>
      </c>
      <c r="AK141" s="13">
        <f t="shared" si="273"/>
        <v>0.89962712390702992</v>
      </c>
      <c r="AL141" s="13">
        <f t="shared" si="273"/>
        <v>0.78414498083970219</v>
      </c>
      <c r="AM141" s="13">
        <f t="shared" si="273"/>
        <v>0.92418090912961226</v>
      </c>
      <c r="AN141" s="13">
        <f t="shared" si="273"/>
        <v>0.82693753108353796</v>
      </c>
      <c r="AO141" s="13">
        <f t="shared" si="273"/>
        <v>0.94264398789586723</v>
      </c>
      <c r="AP141" s="13">
        <f t="shared" si="273"/>
        <v>0.8565064575878909</v>
      </c>
      <c r="AQ141" s="13">
        <f t="shared" si="273"/>
        <v>0.94264890824058489</v>
      </c>
      <c r="AR141" s="13">
        <f t="shared" si="273"/>
        <v>0.85968468536921216</v>
      </c>
      <c r="AS141" s="13">
        <f t="shared" si="273"/>
        <v>0.91368542949434139</v>
      </c>
      <c r="AT141" s="13">
        <f t="shared" si="273"/>
        <v>0.82701520040325405</v>
      </c>
      <c r="AU141" s="13">
        <f t="shared" si="273"/>
        <v>0.84892327993895544</v>
      </c>
      <c r="AV141" s="13">
        <f t="shared" si="273"/>
        <v>0.75450696638669501</v>
      </c>
      <c r="AW141" s="13">
        <f t="shared" si="273"/>
        <v>0.7467858142952245</v>
      </c>
      <c r="AX141" s="13">
        <f t="shared" si="273"/>
        <v>0.64458536097760888</v>
      </c>
      <c r="AY141" s="13">
        <f t="shared" si="273"/>
        <v>0.61181240845825979</v>
      </c>
      <c r="AZ141" s="13">
        <f t="shared" si="273"/>
        <v>0.50578369158899594</v>
      </c>
      <c r="BA141" s="13">
        <f t="shared" si="273"/>
        <v>0.45410592577665199</v>
      </c>
      <c r="BB141" s="13">
        <f t="shared" si="273"/>
        <v>0.35071218592204911</v>
      </c>
      <c r="BC141" s="13">
        <f>(0.711*BD140)+(0.5*BB140)</f>
        <v>0.28671081542988075</v>
      </c>
      <c r="BD141" s="13">
        <f>AVERAGE(BC140,0)</f>
        <v>0.13542321151346634</v>
      </c>
      <c r="BE141" s="13"/>
      <c r="BF141"/>
      <c r="BG141" s="13">
        <f t="shared" si="11"/>
        <v>0.79873652037270082</v>
      </c>
      <c r="BH141" s="13"/>
      <c r="BI141" s="13">
        <f>E141</f>
        <v>0.49629629629629629</v>
      </c>
      <c r="BJ141"/>
      <c r="BK141"/>
      <c r="BL141"/>
      <c r="BM141" s="14"/>
      <c r="BN141"/>
      <c r="BO141"/>
    </row>
    <row r="142" spans="2:67" s="15" customFormat="1" x14ac:dyDescent="0.15">
      <c r="B142"/>
      <c r="C142"/>
      <c r="E142" s="16"/>
      <c r="F142" s="17">
        <f t="shared" ref="F142:AD142" si="274">F141-((($C$7*F141)/($C$8+F141))*$A$14)</f>
        <v>0.13041533489880566</v>
      </c>
      <c r="G142" s="17">
        <f t="shared" si="274"/>
        <v>0.27761210572537232</v>
      </c>
      <c r="H142" s="17">
        <f t="shared" si="274"/>
        <v>0.34021238136675375</v>
      </c>
      <c r="I142" s="17">
        <f t="shared" si="274"/>
        <v>0.44164968016324152</v>
      </c>
      <c r="J142" s="17">
        <f t="shared" si="274"/>
        <v>0.49246752129631316</v>
      </c>
      <c r="K142" s="17">
        <f t="shared" si="274"/>
        <v>0.59693182334033024</v>
      </c>
      <c r="L142" s="17">
        <f t="shared" si="274"/>
        <v>0.62926833699056439</v>
      </c>
      <c r="M142" s="17">
        <f t="shared" si="274"/>
        <v>0.73022810036188146</v>
      </c>
      <c r="N142" s="17">
        <f t="shared" si="274"/>
        <v>0.737862233839501</v>
      </c>
      <c r="O142" s="17">
        <f t="shared" si="274"/>
        <v>0.83128118134536266</v>
      </c>
      <c r="P142" s="17">
        <f t="shared" si="274"/>
        <v>0.8095940857577576</v>
      </c>
      <c r="Q142" s="17">
        <f t="shared" si="274"/>
        <v>0.8954235118679541</v>
      </c>
      <c r="R142" s="17">
        <f t="shared" si="274"/>
        <v>0.84193620063425134</v>
      </c>
      <c r="S142" s="17">
        <f t="shared" si="274"/>
        <v>0.92412487177707725</v>
      </c>
      <c r="T142" s="17">
        <f t="shared" si="274"/>
        <v>0.83878924689313106</v>
      </c>
      <c r="U142" s="17">
        <f t="shared" si="274"/>
        <v>0.92411999521281341</v>
      </c>
      <c r="V142" s="17">
        <f t="shared" si="274"/>
        <v>0.80951721059721482</v>
      </c>
      <c r="W142" s="17">
        <f t="shared" si="274"/>
        <v>0.90582297831806247</v>
      </c>
      <c r="X142" s="17">
        <f t="shared" si="274"/>
        <v>0.76717420124642666</v>
      </c>
      <c r="Y142" s="17">
        <f t="shared" si="274"/>
        <v>0.88149569242027925</v>
      </c>
      <c r="Z142" s="17">
        <f t="shared" si="274"/>
        <v>0.72629080867218465</v>
      </c>
      <c r="AA142" s="17">
        <f t="shared" si="274"/>
        <v>0.86339725299343173</v>
      </c>
      <c r="AB142" s="17">
        <f t="shared" si="274"/>
        <v>0.70056276946844365</v>
      </c>
      <c r="AC142" s="17">
        <f t="shared" si="274"/>
        <v>0.86204163807703371</v>
      </c>
      <c r="AD142" s="17">
        <f t="shared" si="274"/>
        <v>0.70077625219360751</v>
      </c>
      <c r="AE142" s="17">
        <f>AE141</f>
        <v>0.88469369196853942</v>
      </c>
      <c r="AF142" s="17">
        <f t="shared" ref="AF142:BD142" si="275">AF141-((($C$7*AF141)/($C$8+AF141))*$A$14)</f>
        <v>0.70077625219360751</v>
      </c>
      <c r="AG142" s="17">
        <f t="shared" si="275"/>
        <v>0.86204163807703371</v>
      </c>
      <c r="AH142" s="17">
        <f t="shared" si="275"/>
        <v>0.70056276946844365</v>
      </c>
      <c r="AI142" s="17">
        <f t="shared" si="275"/>
        <v>0.86339725299343173</v>
      </c>
      <c r="AJ142" s="17">
        <f t="shared" si="275"/>
        <v>0.72629080867218465</v>
      </c>
      <c r="AK142" s="17">
        <f t="shared" si="275"/>
        <v>0.88149569242027925</v>
      </c>
      <c r="AL142" s="17">
        <f t="shared" si="275"/>
        <v>0.76717420124642666</v>
      </c>
      <c r="AM142" s="17">
        <f t="shared" si="275"/>
        <v>0.90582297831806247</v>
      </c>
      <c r="AN142" s="17">
        <f t="shared" si="275"/>
        <v>0.80951721059721482</v>
      </c>
      <c r="AO142" s="17">
        <f t="shared" si="275"/>
        <v>0.92411999521281341</v>
      </c>
      <c r="AP142" s="17">
        <f t="shared" si="275"/>
        <v>0.83878924689313106</v>
      </c>
      <c r="AQ142" s="17">
        <f t="shared" si="275"/>
        <v>0.92412487177707725</v>
      </c>
      <c r="AR142" s="17">
        <f t="shared" si="275"/>
        <v>0.84193620063425134</v>
      </c>
      <c r="AS142" s="17">
        <f t="shared" si="275"/>
        <v>0.8954235118679541</v>
      </c>
      <c r="AT142" s="17">
        <f t="shared" si="275"/>
        <v>0.8095940857577576</v>
      </c>
      <c r="AU142" s="17">
        <f t="shared" si="275"/>
        <v>0.83128118134536266</v>
      </c>
      <c r="AV142" s="17">
        <f t="shared" si="275"/>
        <v>0.737862233839501</v>
      </c>
      <c r="AW142" s="17">
        <f t="shared" si="275"/>
        <v>0.73022810036188146</v>
      </c>
      <c r="AX142" s="17">
        <f t="shared" si="275"/>
        <v>0.62926833699056439</v>
      </c>
      <c r="AY142" s="17">
        <f t="shared" si="275"/>
        <v>0.59693182334033024</v>
      </c>
      <c r="AZ142" s="17">
        <f t="shared" si="275"/>
        <v>0.49246752129631316</v>
      </c>
      <c r="BA142" s="17">
        <f t="shared" si="275"/>
        <v>0.44164968016324152</v>
      </c>
      <c r="BB142" s="17">
        <f t="shared" si="275"/>
        <v>0.34021238136675375</v>
      </c>
      <c r="BC142" s="17">
        <f t="shared" si="275"/>
        <v>0.27761210572537232</v>
      </c>
      <c r="BD142" s="17">
        <f t="shared" si="275"/>
        <v>0.13041533489880566</v>
      </c>
      <c r="BE142" s="17"/>
      <c r="BF142"/>
      <c r="BG142" s="13">
        <f t="shared" si="11"/>
        <v>0.79273497208107346</v>
      </c>
      <c r="BH142" s="13"/>
      <c r="BI142" s="18">
        <f>E141</f>
        <v>0.49629629629629629</v>
      </c>
      <c r="BJ142"/>
      <c r="BK142"/>
      <c r="BL142"/>
      <c r="BM142" s="19"/>
      <c r="BN142"/>
      <c r="BO142"/>
    </row>
    <row r="143" spans="2:67" s="20" customFormat="1" x14ac:dyDescent="0.15">
      <c r="B143"/>
      <c r="C143"/>
      <c r="D143" s="20">
        <f>1+D141</f>
        <v>68</v>
      </c>
      <c r="E143" s="3">
        <f>$D143*$A$14</f>
        <v>0.50370370370370376</v>
      </c>
      <c r="F143" s="13">
        <f>AVERAGE(G142,0)</f>
        <v>0.13880605286268616</v>
      </c>
      <c r="G143" s="13">
        <f>(0.5*H142)+(0.711*F142)</f>
        <v>0.26283149379642767</v>
      </c>
      <c r="H143" s="13">
        <f t="shared" ref="H143:AB143" si="276">AVERAGE(I142,G142)</f>
        <v>0.35963089294430695</v>
      </c>
      <c r="I143" s="13">
        <f t="shared" si="276"/>
        <v>0.41633995133153345</v>
      </c>
      <c r="J143" s="13">
        <f t="shared" si="276"/>
        <v>0.51929075175178585</v>
      </c>
      <c r="K143" s="13">
        <f t="shared" si="276"/>
        <v>0.56086792914343875</v>
      </c>
      <c r="L143" s="13">
        <f t="shared" si="276"/>
        <v>0.66357996185110579</v>
      </c>
      <c r="M143" s="13">
        <f t="shared" si="276"/>
        <v>0.6835652854150327</v>
      </c>
      <c r="N143" s="13">
        <f t="shared" si="276"/>
        <v>0.78075464085362212</v>
      </c>
      <c r="O143" s="13">
        <f t="shared" si="276"/>
        <v>0.7737281597986293</v>
      </c>
      <c r="P143" s="13">
        <f t="shared" si="276"/>
        <v>0.86335234660665838</v>
      </c>
      <c r="Q143" s="13">
        <f t="shared" si="276"/>
        <v>0.82576514319600447</v>
      </c>
      <c r="R143" s="13">
        <f t="shared" si="276"/>
        <v>0.90977419182251573</v>
      </c>
      <c r="S143" s="13">
        <f t="shared" si="276"/>
        <v>0.84036272376369126</v>
      </c>
      <c r="T143" s="13">
        <f t="shared" si="276"/>
        <v>0.92412243349494538</v>
      </c>
      <c r="U143" s="13">
        <f t="shared" si="276"/>
        <v>0.82415322874517294</v>
      </c>
      <c r="V143" s="13">
        <f t="shared" si="276"/>
        <v>0.91497148676543794</v>
      </c>
      <c r="W143" s="13">
        <f t="shared" si="276"/>
        <v>0.78834570592182074</v>
      </c>
      <c r="X143" s="13">
        <f t="shared" si="276"/>
        <v>0.89365933536917086</v>
      </c>
      <c r="Y143" s="13">
        <f t="shared" si="276"/>
        <v>0.74673250495930565</v>
      </c>
      <c r="Z143" s="13">
        <f t="shared" si="276"/>
        <v>0.87244647270685549</v>
      </c>
      <c r="AA143" s="13">
        <f t="shared" si="276"/>
        <v>0.71342678907031409</v>
      </c>
      <c r="AB143" s="13">
        <f t="shared" si="276"/>
        <v>0.86271944553523272</v>
      </c>
      <c r="AC143" s="13">
        <f>AVERAGE(AB142,AD142)</f>
        <v>0.70066951083102558</v>
      </c>
      <c r="AD143" s="13">
        <f>AVERAGE(AE142,AC142)</f>
        <v>0.87336766502278662</v>
      </c>
      <c r="AE143" s="13">
        <f>(0.5*AD142)+(0.5*AF142)</f>
        <v>0.70077625219360751</v>
      </c>
      <c r="AF143" s="13">
        <f t="shared" ref="AF143:BB143" si="277">AVERAGE(AG142,AE142)</f>
        <v>0.87336766502278662</v>
      </c>
      <c r="AG143" s="13">
        <f t="shared" si="277"/>
        <v>0.70066951083102558</v>
      </c>
      <c r="AH143" s="13">
        <f t="shared" si="277"/>
        <v>0.86271944553523272</v>
      </c>
      <c r="AI143" s="13">
        <f t="shared" si="277"/>
        <v>0.71342678907031409</v>
      </c>
      <c r="AJ143" s="13">
        <f t="shared" si="277"/>
        <v>0.87244647270685549</v>
      </c>
      <c r="AK143" s="13">
        <f t="shared" si="277"/>
        <v>0.74673250495930565</v>
      </c>
      <c r="AL143" s="13">
        <f t="shared" si="277"/>
        <v>0.89365933536917086</v>
      </c>
      <c r="AM143" s="13">
        <f t="shared" si="277"/>
        <v>0.78834570592182074</v>
      </c>
      <c r="AN143" s="13">
        <f t="shared" si="277"/>
        <v>0.91497148676543794</v>
      </c>
      <c r="AO143" s="13">
        <f t="shared" si="277"/>
        <v>0.82415322874517294</v>
      </c>
      <c r="AP143" s="13">
        <f t="shared" si="277"/>
        <v>0.92412243349494538</v>
      </c>
      <c r="AQ143" s="13">
        <f t="shared" si="277"/>
        <v>0.84036272376369126</v>
      </c>
      <c r="AR143" s="13">
        <f t="shared" si="277"/>
        <v>0.90977419182251573</v>
      </c>
      <c r="AS143" s="13">
        <f t="shared" si="277"/>
        <v>0.82576514319600447</v>
      </c>
      <c r="AT143" s="13">
        <f t="shared" si="277"/>
        <v>0.86335234660665838</v>
      </c>
      <c r="AU143" s="13">
        <f t="shared" si="277"/>
        <v>0.7737281597986293</v>
      </c>
      <c r="AV143" s="13">
        <f t="shared" si="277"/>
        <v>0.78075464085362212</v>
      </c>
      <c r="AW143" s="13">
        <f t="shared" si="277"/>
        <v>0.6835652854150327</v>
      </c>
      <c r="AX143" s="13">
        <f t="shared" si="277"/>
        <v>0.66357996185110579</v>
      </c>
      <c r="AY143" s="13">
        <f t="shared" si="277"/>
        <v>0.56086792914343875</v>
      </c>
      <c r="AZ143" s="13">
        <f t="shared" si="277"/>
        <v>0.51929075175178585</v>
      </c>
      <c r="BA143" s="13">
        <f t="shared" si="277"/>
        <v>0.41633995133153345</v>
      </c>
      <c r="BB143" s="13">
        <f t="shared" si="277"/>
        <v>0.35963089294430695</v>
      </c>
      <c r="BC143" s="13">
        <f>(0.711*BD142)+(0.5*BB142)</f>
        <v>0.26283149379642767</v>
      </c>
      <c r="BD143" s="13">
        <f>AVERAGE(0,BC142)</f>
        <v>0.13880605286268616</v>
      </c>
      <c r="BE143" s="13"/>
      <c r="BF143"/>
      <c r="BG143" s="13">
        <f t="shared" si="11"/>
        <v>0.78543302700324236</v>
      </c>
      <c r="BH143" s="13"/>
      <c r="BI143" s="13">
        <f>E143</f>
        <v>0.50370370370370376</v>
      </c>
      <c r="BJ143"/>
      <c r="BK143"/>
      <c r="BL143"/>
      <c r="BM143" s="14"/>
      <c r="BN143"/>
      <c r="BO143"/>
    </row>
    <row r="144" spans="2:67" s="15" customFormat="1" x14ac:dyDescent="0.15">
      <c r="B144"/>
      <c r="C144"/>
      <c r="E144" s="16"/>
      <c r="F144" s="17">
        <f t="shared" ref="F144:AD144" si="278">F143-((($C$7*F143)/($C$8+F143))*$A$14)</f>
        <v>0.13369197908943664</v>
      </c>
      <c r="G144" s="17">
        <f t="shared" si="278"/>
        <v>0.25429959497775384</v>
      </c>
      <c r="H144" s="17">
        <f t="shared" si="278"/>
        <v>0.34894833617555604</v>
      </c>
      <c r="I144" s="17">
        <f t="shared" si="278"/>
        <v>0.40455912069322225</v>
      </c>
      <c r="J144" s="17">
        <f t="shared" si="278"/>
        <v>0.50576109830613702</v>
      </c>
      <c r="K144" s="17">
        <f t="shared" si="278"/>
        <v>0.54670813187097556</v>
      </c>
      <c r="L144" s="17">
        <f t="shared" si="278"/>
        <v>0.6480190569105605</v>
      </c>
      <c r="M144" s="17">
        <f t="shared" si="278"/>
        <v>0.66775461335035846</v>
      </c>
      <c r="N144" s="17">
        <f t="shared" si="278"/>
        <v>0.76382053106916092</v>
      </c>
      <c r="O144" s="17">
        <f t="shared" si="278"/>
        <v>0.75687055773102963</v>
      </c>
      <c r="P144" s="17">
        <f t="shared" si="278"/>
        <v>0.84556792210778209</v>
      </c>
      <c r="Q144" s="17">
        <f t="shared" si="278"/>
        <v>0.80835681956266336</v>
      </c>
      <c r="R144" s="17">
        <f t="shared" si="278"/>
        <v>0.89154835945434752</v>
      </c>
      <c r="S144" s="17">
        <f t="shared" si="278"/>
        <v>0.82280626309629812</v>
      </c>
      <c r="T144" s="17">
        <f t="shared" si="278"/>
        <v>0.90576503434523425</v>
      </c>
      <c r="U144" s="17">
        <f t="shared" si="278"/>
        <v>0.80676142819720986</v>
      </c>
      <c r="V144" s="17">
        <f t="shared" si="278"/>
        <v>0.89669774029802107</v>
      </c>
      <c r="W144" s="17">
        <f t="shared" si="278"/>
        <v>0.77132971133329131</v>
      </c>
      <c r="X144" s="17">
        <f t="shared" si="278"/>
        <v>0.87558395838675251</v>
      </c>
      <c r="Y144" s="17">
        <f t="shared" si="278"/>
        <v>0.73017539489010042</v>
      </c>
      <c r="Z144" s="17">
        <f t="shared" si="278"/>
        <v>0.8545736222208945</v>
      </c>
      <c r="AA144" s="17">
        <f t="shared" si="278"/>
        <v>0.69725537836073059</v>
      </c>
      <c r="AB144" s="17">
        <f t="shared" si="278"/>
        <v>0.84494121143728851</v>
      </c>
      <c r="AC144" s="17">
        <f t="shared" si="278"/>
        <v>0.68465043276920401</v>
      </c>
      <c r="AD144" s="17">
        <f t="shared" si="278"/>
        <v>0.85548591165721466</v>
      </c>
      <c r="AE144" s="17">
        <f>AE143</f>
        <v>0.70077625219360751</v>
      </c>
      <c r="AF144" s="17">
        <f t="shared" ref="AF144:BD144" si="279">AF143-((($C$7*AF143)/($C$8+AF143))*$A$14)</f>
        <v>0.85548591165721466</v>
      </c>
      <c r="AG144" s="17">
        <f t="shared" si="279"/>
        <v>0.68465043276920401</v>
      </c>
      <c r="AH144" s="17">
        <f t="shared" si="279"/>
        <v>0.84494121143728851</v>
      </c>
      <c r="AI144" s="17">
        <f t="shared" si="279"/>
        <v>0.69725537836073059</v>
      </c>
      <c r="AJ144" s="17">
        <f t="shared" si="279"/>
        <v>0.8545736222208945</v>
      </c>
      <c r="AK144" s="17">
        <f t="shared" si="279"/>
        <v>0.73017539489010042</v>
      </c>
      <c r="AL144" s="17">
        <f t="shared" si="279"/>
        <v>0.87558395838675251</v>
      </c>
      <c r="AM144" s="17">
        <f t="shared" si="279"/>
        <v>0.77132971133329131</v>
      </c>
      <c r="AN144" s="17">
        <f t="shared" si="279"/>
        <v>0.89669774029802107</v>
      </c>
      <c r="AO144" s="17">
        <f t="shared" si="279"/>
        <v>0.80676142819720986</v>
      </c>
      <c r="AP144" s="17">
        <f t="shared" si="279"/>
        <v>0.90576503434523425</v>
      </c>
      <c r="AQ144" s="17">
        <f t="shared" si="279"/>
        <v>0.82280626309629812</v>
      </c>
      <c r="AR144" s="17">
        <f t="shared" si="279"/>
        <v>0.89154835945434752</v>
      </c>
      <c r="AS144" s="17">
        <f t="shared" si="279"/>
        <v>0.80835681956266336</v>
      </c>
      <c r="AT144" s="17">
        <f t="shared" si="279"/>
        <v>0.84556792210778209</v>
      </c>
      <c r="AU144" s="17">
        <f t="shared" si="279"/>
        <v>0.75687055773102963</v>
      </c>
      <c r="AV144" s="17">
        <f t="shared" si="279"/>
        <v>0.76382053106916092</v>
      </c>
      <c r="AW144" s="17">
        <f t="shared" si="279"/>
        <v>0.66775461335035846</v>
      </c>
      <c r="AX144" s="17">
        <f t="shared" si="279"/>
        <v>0.6480190569105605</v>
      </c>
      <c r="AY144" s="17">
        <f t="shared" si="279"/>
        <v>0.54670813187097556</v>
      </c>
      <c r="AZ144" s="17">
        <f t="shared" si="279"/>
        <v>0.50576109830613702</v>
      </c>
      <c r="BA144" s="17">
        <f t="shared" si="279"/>
        <v>0.40455912069322225</v>
      </c>
      <c r="BB144" s="17">
        <f t="shared" si="279"/>
        <v>0.34894833617555604</v>
      </c>
      <c r="BC144" s="17">
        <f t="shared" si="279"/>
        <v>0.25429959497775384</v>
      </c>
      <c r="BD144" s="17">
        <f t="shared" si="279"/>
        <v>0.13369197908943664</v>
      </c>
      <c r="BE144" s="17"/>
      <c r="BF144"/>
      <c r="BG144" s="13">
        <f t="shared" si="11"/>
        <v>0.77813108192541103</v>
      </c>
      <c r="BH144" s="13"/>
      <c r="BI144" s="18">
        <f>E143</f>
        <v>0.50370370370370376</v>
      </c>
      <c r="BJ144"/>
      <c r="BK144"/>
      <c r="BL144"/>
      <c r="BM144" s="19"/>
      <c r="BN144"/>
      <c r="BO144"/>
    </row>
    <row r="145" spans="2:67" s="20" customFormat="1" x14ac:dyDescent="0.15">
      <c r="B145"/>
      <c r="C145"/>
      <c r="D145" s="20">
        <f>1+D143</f>
        <v>69</v>
      </c>
      <c r="E145" s="3">
        <f>$D145*$A$14</f>
        <v>0.51111111111111118</v>
      </c>
      <c r="F145" s="13">
        <f>AVERAGE(G144,0)</f>
        <v>0.12714979748887692</v>
      </c>
      <c r="G145" s="13">
        <f>(0.5*H144)+(0.711*F144)</f>
        <v>0.26952916522036746</v>
      </c>
      <c r="H145" s="13">
        <f t="shared" ref="H145:AB145" si="280">AVERAGE(I144,G144)</f>
        <v>0.32942935783548805</v>
      </c>
      <c r="I145" s="13">
        <f t="shared" si="280"/>
        <v>0.4273547172408465</v>
      </c>
      <c r="J145" s="13">
        <f t="shared" si="280"/>
        <v>0.47563362628209893</v>
      </c>
      <c r="K145" s="13">
        <f t="shared" si="280"/>
        <v>0.57689007760834876</v>
      </c>
      <c r="L145" s="13">
        <f t="shared" si="280"/>
        <v>0.60723137261066706</v>
      </c>
      <c r="M145" s="13">
        <f t="shared" si="280"/>
        <v>0.70591979398986071</v>
      </c>
      <c r="N145" s="13">
        <f t="shared" si="280"/>
        <v>0.71231258554069399</v>
      </c>
      <c r="O145" s="13">
        <f t="shared" si="280"/>
        <v>0.80469422658847156</v>
      </c>
      <c r="P145" s="13">
        <f t="shared" si="280"/>
        <v>0.78261368864684644</v>
      </c>
      <c r="Q145" s="13">
        <f t="shared" si="280"/>
        <v>0.86855814078106475</v>
      </c>
      <c r="R145" s="13">
        <f t="shared" si="280"/>
        <v>0.81558154132948069</v>
      </c>
      <c r="S145" s="13">
        <f t="shared" si="280"/>
        <v>0.89865669689979089</v>
      </c>
      <c r="T145" s="13">
        <f t="shared" si="280"/>
        <v>0.81478384564675399</v>
      </c>
      <c r="U145" s="13">
        <f t="shared" si="280"/>
        <v>0.90123138732162766</v>
      </c>
      <c r="V145" s="13">
        <f t="shared" si="280"/>
        <v>0.78904556976525053</v>
      </c>
      <c r="W145" s="13">
        <f t="shared" si="280"/>
        <v>0.88614084934238679</v>
      </c>
      <c r="X145" s="13">
        <f t="shared" si="280"/>
        <v>0.75075255311169586</v>
      </c>
      <c r="Y145" s="13">
        <f t="shared" si="280"/>
        <v>0.86507879030382351</v>
      </c>
      <c r="Z145" s="13">
        <f t="shared" si="280"/>
        <v>0.71371538662541556</v>
      </c>
      <c r="AA145" s="13">
        <f t="shared" si="280"/>
        <v>0.84975741682909156</v>
      </c>
      <c r="AB145" s="13">
        <f t="shared" si="280"/>
        <v>0.69095290556496725</v>
      </c>
      <c r="AC145" s="13">
        <f>AVERAGE(AB144,AD144)</f>
        <v>0.85021356154725158</v>
      </c>
      <c r="AD145" s="13">
        <f>AVERAGE(AE144,AC144)</f>
        <v>0.69271334248140581</v>
      </c>
      <c r="AE145" s="13">
        <f>(0.5*AD144)+(0.5*AF144)</f>
        <v>0.85548591165721466</v>
      </c>
      <c r="AF145" s="13">
        <f t="shared" ref="AF145:BB145" si="281">AVERAGE(AG144,AE144)</f>
        <v>0.69271334248140581</v>
      </c>
      <c r="AG145" s="13">
        <f t="shared" si="281"/>
        <v>0.85021356154725158</v>
      </c>
      <c r="AH145" s="13">
        <f t="shared" si="281"/>
        <v>0.69095290556496725</v>
      </c>
      <c r="AI145" s="13">
        <f t="shared" si="281"/>
        <v>0.84975741682909156</v>
      </c>
      <c r="AJ145" s="13">
        <f t="shared" si="281"/>
        <v>0.71371538662541556</v>
      </c>
      <c r="AK145" s="13">
        <f t="shared" si="281"/>
        <v>0.86507879030382351</v>
      </c>
      <c r="AL145" s="13">
        <f t="shared" si="281"/>
        <v>0.75075255311169586</v>
      </c>
      <c r="AM145" s="13">
        <f t="shared" si="281"/>
        <v>0.88614084934238679</v>
      </c>
      <c r="AN145" s="13">
        <f t="shared" si="281"/>
        <v>0.78904556976525053</v>
      </c>
      <c r="AO145" s="13">
        <f t="shared" si="281"/>
        <v>0.90123138732162766</v>
      </c>
      <c r="AP145" s="13">
        <f t="shared" si="281"/>
        <v>0.81478384564675399</v>
      </c>
      <c r="AQ145" s="13">
        <f t="shared" si="281"/>
        <v>0.89865669689979089</v>
      </c>
      <c r="AR145" s="13">
        <f t="shared" si="281"/>
        <v>0.81558154132948069</v>
      </c>
      <c r="AS145" s="13">
        <f t="shared" si="281"/>
        <v>0.86855814078106475</v>
      </c>
      <c r="AT145" s="13">
        <f t="shared" si="281"/>
        <v>0.78261368864684644</v>
      </c>
      <c r="AU145" s="13">
        <f t="shared" si="281"/>
        <v>0.80469422658847156</v>
      </c>
      <c r="AV145" s="13">
        <f t="shared" si="281"/>
        <v>0.71231258554069399</v>
      </c>
      <c r="AW145" s="13">
        <f t="shared" si="281"/>
        <v>0.70591979398986071</v>
      </c>
      <c r="AX145" s="13">
        <f t="shared" si="281"/>
        <v>0.60723137261066706</v>
      </c>
      <c r="AY145" s="13">
        <f t="shared" si="281"/>
        <v>0.57689007760834876</v>
      </c>
      <c r="AZ145" s="13">
        <f t="shared" si="281"/>
        <v>0.47563362628209893</v>
      </c>
      <c r="BA145" s="13">
        <f t="shared" si="281"/>
        <v>0.4273547172408465</v>
      </c>
      <c r="BB145" s="13">
        <f t="shared" si="281"/>
        <v>0.32942935783548805</v>
      </c>
      <c r="BC145" s="13">
        <f>(0.711*BD144)+(0.5*BB144)</f>
        <v>0.26952916522036746</v>
      </c>
      <c r="BD145" s="13">
        <f>AVERAGE(BC144,0)</f>
        <v>0.12714979748887692</v>
      </c>
      <c r="BE145" s="13"/>
      <c r="BF145"/>
      <c r="BG145" s="13">
        <f t="shared" si="11"/>
        <v>0.77213466987105528</v>
      </c>
      <c r="BH145" s="13"/>
      <c r="BI145" s="13">
        <f>E145</f>
        <v>0.51111111111111118</v>
      </c>
      <c r="BJ145"/>
      <c r="BK145"/>
      <c r="BL145"/>
      <c r="BM145" s="14"/>
      <c r="BN145"/>
      <c r="BO145"/>
    </row>
    <row r="146" spans="2:67" s="15" customFormat="1" x14ac:dyDescent="0.15">
      <c r="B146"/>
      <c r="C146"/>
      <c r="E146" s="16"/>
      <c r="F146" s="17">
        <f t="shared" ref="F146:AD146" si="282">F145-((($C$7*F145)/($C$8+F145))*$A$14)</f>
        <v>0.12240498453791641</v>
      </c>
      <c r="G146" s="17">
        <f t="shared" si="282"/>
        <v>0.26083568468342838</v>
      </c>
      <c r="H146" s="17">
        <f t="shared" si="282"/>
        <v>0.31937752917390033</v>
      </c>
      <c r="I146" s="17">
        <f t="shared" si="282"/>
        <v>0.41537253141786989</v>
      </c>
      <c r="J146" s="17">
        <f t="shared" si="282"/>
        <v>0.46281055535149984</v>
      </c>
      <c r="K146" s="17">
        <f t="shared" si="282"/>
        <v>0.56249775669431967</v>
      </c>
      <c r="L146" s="17">
        <f t="shared" si="282"/>
        <v>0.59241343605641494</v>
      </c>
      <c r="M146" s="17">
        <f t="shared" si="282"/>
        <v>0.6898377063953014</v>
      </c>
      <c r="N146" s="17">
        <f t="shared" si="282"/>
        <v>0.6961543755573637</v>
      </c>
      <c r="O146" s="17">
        <f t="shared" si="282"/>
        <v>0.78750454463755248</v>
      </c>
      <c r="P146" s="17">
        <f t="shared" si="282"/>
        <v>0.76565945175657191</v>
      </c>
      <c r="Q146" s="17">
        <f t="shared" si="282"/>
        <v>0.85072297878155523</v>
      </c>
      <c r="R146" s="17">
        <f t="shared" si="282"/>
        <v>0.7982781664814701</v>
      </c>
      <c r="S146" s="17">
        <f t="shared" si="282"/>
        <v>0.88053435334657404</v>
      </c>
      <c r="T146" s="17">
        <f t="shared" si="282"/>
        <v>0.79748874818924853</v>
      </c>
      <c r="U146" s="17">
        <f t="shared" si="282"/>
        <v>0.88308495510657514</v>
      </c>
      <c r="V146" s="17">
        <f t="shared" si="282"/>
        <v>0.77202206563843956</v>
      </c>
      <c r="W146" s="17">
        <f t="shared" si="282"/>
        <v>0.86813666394374389</v>
      </c>
      <c r="X146" s="17">
        <f t="shared" si="282"/>
        <v>0.73415002375208471</v>
      </c>
      <c r="Y146" s="17">
        <f t="shared" si="282"/>
        <v>0.8472775036893776</v>
      </c>
      <c r="Z146" s="17">
        <f t="shared" si="282"/>
        <v>0.6975405599156137</v>
      </c>
      <c r="AA146" s="17">
        <f t="shared" si="282"/>
        <v>0.83210702181479645</v>
      </c>
      <c r="AB146" s="17">
        <f t="shared" si="282"/>
        <v>0.67505162462843848</v>
      </c>
      <c r="AC146" s="17">
        <f t="shared" si="282"/>
        <v>0.83255863325637403</v>
      </c>
      <c r="AD146" s="17">
        <f t="shared" si="282"/>
        <v>0.67679060397618462</v>
      </c>
      <c r="AE146" s="17">
        <f>AE145</f>
        <v>0.85548591165721466</v>
      </c>
      <c r="AF146" s="17">
        <f t="shared" ref="AF146:BD146" si="283">AF145-((($C$7*AF145)/($C$8+AF145))*$A$14)</f>
        <v>0.67679060397618462</v>
      </c>
      <c r="AG146" s="17">
        <f t="shared" si="283"/>
        <v>0.83255863325637403</v>
      </c>
      <c r="AH146" s="17">
        <f t="shared" si="283"/>
        <v>0.67505162462843848</v>
      </c>
      <c r="AI146" s="17">
        <f t="shared" si="283"/>
        <v>0.83210702181479645</v>
      </c>
      <c r="AJ146" s="17">
        <f t="shared" si="283"/>
        <v>0.6975405599156137</v>
      </c>
      <c r="AK146" s="17">
        <f t="shared" si="283"/>
        <v>0.8472775036893776</v>
      </c>
      <c r="AL146" s="17">
        <f t="shared" si="283"/>
        <v>0.73415002375208471</v>
      </c>
      <c r="AM146" s="17">
        <f t="shared" si="283"/>
        <v>0.86813666394374389</v>
      </c>
      <c r="AN146" s="17">
        <f t="shared" si="283"/>
        <v>0.77202206563843956</v>
      </c>
      <c r="AO146" s="17">
        <f t="shared" si="283"/>
        <v>0.88308495510657514</v>
      </c>
      <c r="AP146" s="17">
        <f t="shared" si="283"/>
        <v>0.79748874818924853</v>
      </c>
      <c r="AQ146" s="17">
        <f t="shared" si="283"/>
        <v>0.88053435334657404</v>
      </c>
      <c r="AR146" s="17">
        <f t="shared" si="283"/>
        <v>0.7982781664814701</v>
      </c>
      <c r="AS146" s="17">
        <f t="shared" si="283"/>
        <v>0.85072297878155523</v>
      </c>
      <c r="AT146" s="17">
        <f t="shared" si="283"/>
        <v>0.76565945175657191</v>
      </c>
      <c r="AU146" s="17">
        <f t="shared" si="283"/>
        <v>0.78750454463755248</v>
      </c>
      <c r="AV146" s="17">
        <f t="shared" si="283"/>
        <v>0.6961543755573637</v>
      </c>
      <c r="AW146" s="17">
        <f t="shared" si="283"/>
        <v>0.6898377063953014</v>
      </c>
      <c r="AX146" s="17">
        <f t="shared" si="283"/>
        <v>0.59241343605641494</v>
      </c>
      <c r="AY146" s="17">
        <f t="shared" si="283"/>
        <v>0.56249775669431967</v>
      </c>
      <c r="AZ146" s="17">
        <f t="shared" si="283"/>
        <v>0.46281055535149984</v>
      </c>
      <c r="BA146" s="17">
        <f t="shared" si="283"/>
        <v>0.41537253141786989</v>
      </c>
      <c r="BB146" s="17">
        <f t="shared" si="283"/>
        <v>0.31937752917390033</v>
      </c>
      <c r="BC146" s="17">
        <f t="shared" si="283"/>
        <v>0.26083568468342838</v>
      </c>
      <c r="BD146" s="17">
        <f t="shared" si="283"/>
        <v>0.12240498453791641</v>
      </c>
      <c r="BE146" s="17"/>
      <c r="BF146"/>
      <c r="BG146" s="13">
        <f t="shared" si="11"/>
        <v>0.76613825781669964</v>
      </c>
      <c r="BH146" s="13"/>
      <c r="BI146" s="18">
        <f>E145</f>
        <v>0.51111111111111118</v>
      </c>
      <c r="BJ146"/>
      <c r="BK146"/>
      <c r="BL146"/>
      <c r="BM146" s="19"/>
      <c r="BN146"/>
      <c r="BO146"/>
    </row>
    <row r="147" spans="2:67" s="20" customFormat="1" x14ac:dyDescent="0.15">
      <c r="B147"/>
      <c r="C147"/>
      <c r="D147" s="20">
        <f>1+D145</f>
        <v>70</v>
      </c>
      <c r="E147" s="3">
        <f>$D147*$A$14</f>
        <v>0.51851851851851849</v>
      </c>
      <c r="F147" s="13">
        <f>AVERAGE(G146,0)</f>
        <v>0.13041784234171419</v>
      </c>
      <c r="G147" s="13">
        <f>(0.5*H146)+(0.711*F146)</f>
        <v>0.24671870859340872</v>
      </c>
      <c r="H147" s="13">
        <f t="shared" ref="H147:AB147" si="284">AVERAGE(I146,G146)</f>
        <v>0.33810410805064917</v>
      </c>
      <c r="I147" s="13">
        <f t="shared" si="284"/>
        <v>0.39109404226270006</v>
      </c>
      <c r="J147" s="13">
        <f t="shared" si="284"/>
        <v>0.48893514405609478</v>
      </c>
      <c r="K147" s="13">
        <f t="shared" si="284"/>
        <v>0.52761199570395734</v>
      </c>
      <c r="L147" s="13">
        <f t="shared" si="284"/>
        <v>0.62616773154481054</v>
      </c>
      <c r="M147" s="13">
        <f t="shared" si="284"/>
        <v>0.64428390580688932</v>
      </c>
      <c r="N147" s="13">
        <f t="shared" si="284"/>
        <v>0.73867112551642689</v>
      </c>
      <c r="O147" s="13">
        <f t="shared" si="284"/>
        <v>0.7309069136569678</v>
      </c>
      <c r="P147" s="13">
        <f t="shared" si="284"/>
        <v>0.81911376170955386</v>
      </c>
      <c r="Q147" s="13">
        <f t="shared" si="284"/>
        <v>0.781968809119021</v>
      </c>
      <c r="R147" s="13">
        <f t="shared" si="284"/>
        <v>0.86562866606406463</v>
      </c>
      <c r="S147" s="13">
        <f t="shared" si="284"/>
        <v>0.79788345733535926</v>
      </c>
      <c r="T147" s="13">
        <f t="shared" si="284"/>
        <v>0.88180965422657454</v>
      </c>
      <c r="U147" s="13">
        <f t="shared" si="284"/>
        <v>0.78475540691384404</v>
      </c>
      <c r="V147" s="13">
        <f t="shared" si="284"/>
        <v>0.87561080952515957</v>
      </c>
      <c r="W147" s="13">
        <f t="shared" si="284"/>
        <v>0.75308604469526208</v>
      </c>
      <c r="X147" s="13">
        <f t="shared" si="284"/>
        <v>0.8577070838165608</v>
      </c>
      <c r="Y147" s="13">
        <f t="shared" si="284"/>
        <v>0.71584529183384915</v>
      </c>
      <c r="Z147" s="13">
        <f t="shared" si="284"/>
        <v>0.83969226275208708</v>
      </c>
      <c r="AA147" s="13">
        <f t="shared" si="284"/>
        <v>0.68629609227202604</v>
      </c>
      <c r="AB147" s="13">
        <f t="shared" si="284"/>
        <v>0.83233282753558524</v>
      </c>
      <c r="AC147" s="13">
        <f>AVERAGE(AB146,AD146)</f>
        <v>0.67592111430231161</v>
      </c>
      <c r="AD147" s="13">
        <f>AVERAGE(AE146,AC146)</f>
        <v>0.84402227245679429</v>
      </c>
      <c r="AE147" s="13">
        <f>(0.5*AD146)+(0.5*AF146)</f>
        <v>0.67679060397618462</v>
      </c>
      <c r="AF147" s="13">
        <f t="shared" ref="AF147:BB147" si="285">AVERAGE(AG146,AE146)</f>
        <v>0.84402227245679429</v>
      </c>
      <c r="AG147" s="13">
        <f t="shared" si="285"/>
        <v>0.67592111430231161</v>
      </c>
      <c r="AH147" s="13">
        <f t="shared" si="285"/>
        <v>0.83233282753558524</v>
      </c>
      <c r="AI147" s="13">
        <f t="shared" si="285"/>
        <v>0.68629609227202604</v>
      </c>
      <c r="AJ147" s="13">
        <f t="shared" si="285"/>
        <v>0.83969226275208708</v>
      </c>
      <c r="AK147" s="13">
        <f t="shared" si="285"/>
        <v>0.71584529183384915</v>
      </c>
      <c r="AL147" s="13">
        <f t="shared" si="285"/>
        <v>0.8577070838165608</v>
      </c>
      <c r="AM147" s="13">
        <f t="shared" si="285"/>
        <v>0.75308604469526208</v>
      </c>
      <c r="AN147" s="13">
        <f t="shared" si="285"/>
        <v>0.87561080952515957</v>
      </c>
      <c r="AO147" s="13">
        <f t="shared" si="285"/>
        <v>0.78475540691384404</v>
      </c>
      <c r="AP147" s="13">
        <f t="shared" si="285"/>
        <v>0.88180965422657454</v>
      </c>
      <c r="AQ147" s="13">
        <f t="shared" si="285"/>
        <v>0.79788345733535926</v>
      </c>
      <c r="AR147" s="13">
        <f t="shared" si="285"/>
        <v>0.86562866606406463</v>
      </c>
      <c r="AS147" s="13">
        <f t="shared" si="285"/>
        <v>0.781968809119021</v>
      </c>
      <c r="AT147" s="13">
        <f t="shared" si="285"/>
        <v>0.81911376170955386</v>
      </c>
      <c r="AU147" s="13">
        <f t="shared" si="285"/>
        <v>0.7309069136569678</v>
      </c>
      <c r="AV147" s="13">
        <f t="shared" si="285"/>
        <v>0.73867112551642689</v>
      </c>
      <c r="AW147" s="13">
        <f t="shared" si="285"/>
        <v>0.64428390580688932</v>
      </c>
      <c r="AX147" s="13">
        <f t="shared" si="285"/>
        <v>0.62616773154481054</v>
      </c>
      <c r="AY147" s="13">
        <f t="shared" si="285"/>
        <v>0.52761199570395734</v>
      </c>
      <c r="AZ147" s="13">
        <f t="shared" si="285"/>
        <v>0.48893514405609478</v>
      </c>
      <c r="BA147" s="13">
        <f t="shared" si="285"/>
        <v>0.39109404226270006</v>
      </c>
      <c r="BB147" s="13">
        <f t="shared" si="285"/>
        <v>0.33810410805064917</v>
      </c>
      <c r="BC147" s="13">
        <f>(0.711*BD146)+(0.5*BB146)</f>
        <v>0.24671870859340872</v>
      </c>
      <c r="BD147" s="13">
        <f>AVERAGE(BC146,0)</f>
        <v>0.13041784234171419</v>
      </c>
      <c r="BE147" s="13"/>
      <c r="BF147"/>
      <c r="BG147" s="13">
        <f t="shared" si="11"/>
        <v>0.75887405289905774</v>
      </c>
      <c r="BH147" s="13"/>
      <c r="BI147" s="13">
        <f>E147</f>
        <v>0.51851851851851849</v>
      </c>
      <c r="BJ147"/>
      <c r="BK147"/>
      <c r="BL147"/>
      <c r="BM147" s="14"/>
      <c r="BN147"/>
      <c r="BO147"/>
    </row>
    <row r="148" spans="2:67" s="15" customFormat="1" x14ac:dyDescent="0.15">
      <c r="B148"/>
      <c r="C148"/>
      <c r="E148" s="16"/>
      <c r="F148" s="17">
        <f t="shared" ref="F148:AD148" si="286">F147-((($C$7*F147)/($C$8+F147))*$A$14)</f>
        <v>0.1255685464772634</v>
      </c>
      <c r="G148" s="17">
        <f t="shared" si="286"/>
        <v>0.238584167844827</v>
      </c>
      <c r="H148" s="17">
        <f t="shared" si="286"/>
        <v>0.32786762819709814</v>
      </c>
      <c r="I148" s="17">
        <f t="shared" si="286"/>
        <v>0.37978900859244169</v>
      </c>
      <c r="J148" s="17">
        <f t="shared" si="286"/>
        <v>0.4758916405017326</v>
      </c>
      <c r="K148" s="17">
        <f t="shared" si="286"/>
        <v>0.51395301798540638</v>
      </c>
      <c r="L148" s="17">
        <f t="shared" si="286"/>
        <v>0.61109347204706332</v>
      </c>
      <c r="M148" s="17">
        <f t="shared" si="286"/>
        <v>0.62897080478750278</v>
      </c>
      <c r="N148" s="17">
        <f t="shared" si="286"/>
        <v>0.72220581904678582</v>
      </c>
      <c r="O148" s="17">
        <f t="shared" si="286"/>
        <v>0.71453095274570055</v>
      </c>
      <c r="P148" s="17">
        <f t="shared" si="286"/>
        <v>0.80177383357238285</v>
      </c>
      <c r="Q148" s="17">
        <f t="shared" si="286"/>
        <v>0.76502154863307292</v>
      </c>
      <c r="R148" s="17">
        <f t="shared" si="286"/>
        <v>0.84782201626110354</v>
      </c>
      <c r="S148" s="17">
        <f t="shared" si="286"/>
        <v>0.7807656959017153</v>
      </c>
      <c r="T148" s="17">
        <f t="shared" si="286"/>
        <v>0.86384677279759181</v>
      </c>
      <c r="U148" s="17">
        <f t="shared" si="286"/>
        <v>0.7677780418525646</v>
      </c>
      <c r="V148" s="17">
        <f t="shared" si="286"/>
        <v>0.85770741868391043</v>
      </c>
      <c r="W148" s="17">
        <f t="shared" si="286"/>
        <v>0.73645726035211811</v>
      </c>
      <c r="X148" s="17">
        <f t="shared" si="286"/>
        <v>0.83997804458814262</v>
      </c>
      <c r="Y148" s="17">
        <f t="shared" si="286"/>
        <v>0.69964529514950169</v>
      </c>
      <c r="Z148" s="17">
        <f t="shared" si="286"/>
        <v>0.82214254745522475</v>
      </c>
      <c r="AA148" s="17">
        <f t="shared" si="286"/>
        <v>0.67045182059692465</v>
      </c>
      <c r="AB148" s="17">
        <f t="shared" si="286"/>
        <v>0.8148575227548509</v>
      </c>
      <c r="AC148" s="17">
        <f t="shared" si="286"/>
        <v>0.66020516568385545</v>
      </c>
      <c r="AD148" s="17">
        <f t="shared" si="286"/>
        <v>0.82642909198664727</v>
      </c>
      <c r="AE148" s="17">
        <f>AE147</f>
        <v>0.67679060397618462</v>
      </c>
      <c r="AF148" s="17">
        <f t="shared" ref="AF148:BD148" si="287">AF147-((($C$7*AF147)/($C$8+AF147))*$A$14)</f>
        <v>0.82642909198664727</v>
      </c>
      <c r="AG148" s="17">
        <f t="shared" si="287"/>
        <v>0.66020516568385545</v>
      </c>
      <c r="AH148" s="17">
        <f t="shared" si="287"/>
        <v>0.8148575227548509</v>
      </c>
      <c r="AI148" s="17">
        <f t="shared" si="287"/>
        <v>0.67045182059692465</v>
      </c>
      <c r="AJ148" s="17">
        <f t="shared" si="287"/>
        <v>0.82214254745522475</v>
      </c>
      <c r="AK148" s="17">
        <f t="shared" si="287"/>
        <v>0.69964529514950169</v>
      </c>
      <c r="AL148" s="17">
        <f t="shared" si="287"/>
        <v>0.83997804458814262</v>
      </c>
      <c r="AM148" s="17">
        <f t="shared" si="287"/>
        <v>0.73645726035211811</v>
      </c>
      <c r="AN148" s="17">
        <f t="shared" si="287"/>
        <v>0.85770741868391043</v>
      </c>
      <c r="AO148" s="17">
        <f t="shared" si="287"/>
        <v>0.7677780418525646</v>
      </c>
      <c r="AP148" s="17">
        <f t="shared" si="287"/>
        <v>0.86384677279759181</v>
      </c>
      <c r="AQ148" s="17">
        <f t="shared" si="287"/>
        <v>0.7807656959017153</v>
      </c>
      <c r="AR148" s="17">
        <f t="shared" si="287"/>
        <v>0.84782201626110354</v>
      </c>
      <c r="AS148" s="17">
        <f t="shared" si="287"/>
        <v>0.76502154863307292</v>
      </c>
      <c r="AT148" s="17">
        <f t="shared" si="287"/>
        <v>0.80177383357238285</v>
      </c>
      <c r="AU148" s="17">
        <f t="shared" si="287"/>
        <v>0.71453095274570055</v>
      </c>
      <c r="AV148" s="17">
        <f t="shared" si="287"/>
        <v>0.72220581904678582</v>
      </c>
      <c r="AW148" s="17">
        <f t="shared" si="287"/>
        <v>0.62897080478750278</v>
      </c>
      <c r="AX148" s="17">
        <f t="shared" si="287"/>
        <v>0.61109347204706332</v>
      </c>
      <c r="AY148" s="17">
        <f t="shared" si="287"/>
        <v>0.51395301798540638</v>
      </c>
      <c r="AZ148" s="17">
        <f t="shared" si="287"/>
        <v>0.4758916405017326</v>
      </c>
      <c r="BA148" s="17">
        <f t="shared" si="287"/>
        <v>0.37978900859244169</v>
      </c>
      <c r="BB148" s="17">
        <f t="shared" si="287"/>
        <v>0.32786762819709814</v>
      </c>
      <c r="BC148" s="17">
        <f t="shared" si="287"/>
        <v>0.238584167844827</v>
      </c>
      <c r="BD148" s="17">
        <f t="shared" si="287"/>
        <v>0.1255685464772634</v>
      </c>
      <c r="BE148" s="17"/>
      <c r="BF148"/>
      <c r="BG148" s="13">
        <f t="shared" si="11"/>
        <v>0.75160984798141595</v>
      </c>
      <c r="BH148" s="13"/>
      <c r="BI148" s="18">
        <f>E147</f>
        <v>0.51851851851851849</v>
      </c>
      <c r="BJ148"/>
      <c r="BK148"/>
      <c r="BL148"/>
      <c r="BM148" s="19"/>
      <c r="BN148"/>
      <c r="BO148"/>
    </row>
    <row r="149" spans="2:67" s="20" customFormat="1" x14ac:dyDescent="0.15">
      <c r="B149"/>
      <c r="C149"/>
      <c r="D149" s="20">
        <f>1+D147</f>
        <v>71</v>
      </c>
      <c r="E149" s="3">
        <f>$D149*$A$14</f>
        <v>0.52592592592592591</v>
      </c>
      <c r="F149" s="13">
        <f>AVERAGE(G148,0)</f>
        <v>0.1192920839224135</v>
      </c>
      <c r="G149" s="13">
        <f>(0.5*H148)+(0.711*F148)</f>
        <v>0.25321305064388333</v>
      </c>
      <c r="H149" s="13">
        <f t="shared" ref="H149:AB149" si="288">AVERAGE(I148,G148)</f>
        <v>0.30918658821863432</v>
      </c>
      <c r="I149" s="13">
        <f t="shared" si="288"/>
        <v>0.40187963434941537</v>
      </c>
      <c r="J149" s="13">
        <f t="shared" si="288"/>
        <v>0.44687101328892403</v>
      </c>
      <c r="K149" s="13">
        <f t="shared" si="288"/>
        <v>0.54349255627439796</v>
      </c>
      <c r="L149" s="13">
        <f t="shared" si="288"/>
        <v>0.57146191138645452</v>
      </c>
      <c r="M149" s="13">
        <f t="shared" si="288"/>
        <v>0.66664964554692463</v>
      </c>
      <c r="N149" s="13">
        <f t="shared" si="288"/>
        <v>0.67175087876660167</v>
      </c>
      <c r="O149" s="13">
        <f t="shared" si="288"/>
        <v>0.76198982630958434</v>
      </c>
      <c r="P149" s="13">
        <f t="shared" si="288"/>
        <v>0.73977625068938679</v>
      </c>
      <c r="Q149" s="13">
        <f t="shared" si="288"/>
        <v>0.8247979249167432</v>
      </c>
      <c r="R149" s="13">
        <f t="shared" si="288"/>
        <v>0.77289362226739411</v>
      </c>
      <c r="S149" s="13">
        <f t="shared" si="288"/>
        <v>0.85583439452934762</v>
      </c>
      <c r="T149" s="13">
        <f t="shared" si="288"/>
        <v>0.77427186887713995</v>
      </c>
      <c r="U149" s="13">
        <f t="shared" si="288"/>
        <v>0.86077709574075112</v>
      </c>
      <c r="V149" s="13">
        <f t="shared" si="288"/>
        <v>0.7521176511023413</v>
      </c>
      <c r="W149" s="13">
        <f t="shared" si="288"/>
        <v>0.84884273163602653</v>
      </c>
      <c r="X149" s="13">
        <f t="shared" si="288"/>
        <v>0.7180512777508099</v>
      </c>
      <c r="Y149" s="13">
        <f t="shared" si="288"/>
        <v>0.83106029602168374</v>
      </c>
      <c r="Z149" s="13">
        <f t="shared" si="288"/>
        <v>0.68504855787321317</v>
      </c>
      <c r="AA149" s="13">
        <f t="shared" si="288"/>
        <v>0.81850003510503777</v>
      </c>
      <c r="AB149" s="13">
        <f t="shared" si="288"/>
        <v>0.66532849314039</v>
      </c>
      <c r="AC149" s="13">
        <f>AVERAGE(AB148,AD148)</f>
        <v>0.82064330737074909</v>
      </c>
      <c r="AD149" s="13">
        <f>AVERAGE(AE148,AC148)</f>
        <v>0.66849788483002004</v>
      </c>
      <c r="AE149" s="13">
        <f>(0.5*AD148)+(0.5*AF148)</f>
        <v>0.82642909198664727</v>
      </c>
      <c r="AF149" s="13">
        <f t="shared" ref="AF149:BB149" si="289">AVERAGE(AG148,AE148)</f>
        <v>0.66849788483002004</v>
      </c>
      <c r="AG149" s="13">
        <f t="shared" si="289"/>
        <v>0.82064330737074909</v>
      </c>
      <c r="AH149" s="13">
        <f t="shared" si="289"/>
        <v>0.66532849314039</v>
      </c>
      <c r="AI149" s="13">
        <f t="shared" si="289"/>
        <v>0.81850003510503777</v>
      </c>
      <c r="AJ149" s="13">
        <f t="shared" si="289"/>
        <v>0.68504855787321317</v>
      </c>
      <c r="AK149" s="13">
        <f t="shared" si="289"/>
        <v>0.83106029602168374</v>
      </c>
      <c r="AL149" s="13">
        <f t="shared" si="289"/>
        <v>0.7180512777508099</v>
      </c>
      <c r="AM149" s="13">
        <f t="shared" si="289"/>
        <v>0.84884273163602653</v>
      </c>
      <c r="AN149" s="13">
        <f t="shared" si="289"/>
        <v>0.7521176511023413</v>
      </c>
      <c r="AO149" s="13">
        <f t="shared" si="289"/>
        <v>0.86077709574075112</v>
      </c>
      <c r="AP149" s="13">
        <f t="shared" si="289"/>
        <v>0.77427186887713995</v>
      </c>
      <c r="AQ149" s="13">
        <f t="shared" si="289"/>
        <v>0.85583439452934762</v>
      </c>
      <c r="AR149" s="13">
        <f t="shared" si="289"/>
        <v>0.77289362226739411</v>
      </c>
      <c r="AS149" s="13">
        <f t="shared" si="289"/>
        <v>0.8247979249167432</v>
      </c>
      <c r="AT149" s="13">
        <f t="shared" si="289"/>
        <v>0.73977625068938679</v>
      </c>
      <c r="AU149" s="13">
        <f t="shared" si="289"/>
        <v>0.76198982630958434</v>
      </c>
      <c r="AV149" s="13">
        <f t="shared" si="289"/>
        <v>0.67175087876660167</v>
      </c>
      <c r="AW149" s="13">
        <f t="shared" si="289"/>
        <v>0.66664964554692463</v>
      </c>
      <c r="AX149" s="13">
        <f t="shared" si="289"/>
        <v>0.57146191138645452</v>
      </c>
      <c r="AY149" s="13">
        <f t="shared" si="289"/>
        <v>0.54349255627439796</v>
      </c>
      <c r="AZ149" s="13">
        <f t="shared" si="289"/>
        <v>0.44687101328892403</v>
      </c>
      <c r="BA149" s="13">
        <f t="shared" si="289"/>
        <v>0.40187963434941537</v>
      </c>
      <c r="BB149" s="13">
        <f t="shared" si="289"/>
        <v>0.30918658821863432</v>
      </c>
      <c r="BC149" s="13">
        <f>(0.711*BD148)+(0.5*BB148)</f>
        <v>0.25321305064388333</v>
      </c>
      <c r="BD149" s="13">
        <f>AVERAGE(0,BC148)</f>
        <v>0.1192920839224135</v>
      </c>
      <c r="BE149" s="13"/>
      <c r="BF149"/>
      <c r="BG149" s="13">
        <f t="shared" si="11"/>
        <v>0.74563091665779235</v>
      </c>
      <c r="BH149" s="13"/>
      <c r="BI149" s="13">
        <f>E149</f>
        <v>0.52592592592592591</v>
      </c>
      <c r="BJ149"/>
      <c r="BK149"/>
      <c r="BL149"/>
      <c r="BM149" s="14"/>
      <c r="BN149"/>
      <c r="BO149"/>
    </row>
    <row r="150" spans="2:67" s="15" customFormat="1" x14ac:dyDescent="0.15">
      <c r="B150"/>
      <c r="C150"/>
      <c r="E150" s="16"/>
      <c r="F150" s="17">
        <f t="shared" ref="F150:AD150" si="290">F149-((($C$7*F149)/($C$8+F149))*$A$14)</f>
        <v>0.11480159854593083</v>
      </c>
      <c r="G150" s="17">
        <f t="shared" si="290"/>
        <v>0.24491686170975166</v>
      </c>
      <c r="H150" s="17">
        <f t="shared" si="290"/>
        <v>0.29957708816403417</v>
      </c>
      <c r="I150" s="17">
        <f t="shared" si="290"/>
        <v>0.39036884302271524</v>
      </c>
      <c r="J150" s="17">
        <f t="shared" si="290"/>
        <v>0.43454093850935049</v>
      </c>
      <c r="K150" s="17">
        <f t="shared" si="290"/>
        <v>0.52959128466515237</v>
      </c>
      <c r="L150" s="17">
        <f t="shared" si="290"/>
        <v>0.55714774995856464</v>
      </c>
      <c r="M150" s="17">
        <f t="shared" si="290"/>
        <v>0.65104992856803434</v>
      </c>
      <c r="N150" s="17">
        <f t="shared" si="290"/>
        <v>0.65608702654377538</v>
      </c>
      <c r="O150" s="17">
        <f t="shared" si="290"/>
        <v>0.74526159226242172</v>
      </c>
      <c r="P150" s="17">
        <f t="shared" si="290"/>
        <v>0.72329830136592821</v>
      </c>
      <c r="Q150" s="17">
        <f t="shared" si="290"/>
        <v>0.80739951186517789</v>
      </c>
      <c r="R150" s="17">
        <f t="shared" si="290"/>
        <v>0.75604515304640851</v>
      </c>
      <c r="S150" s="17">
        <f t="shared" si="290"/>
        <v>0.83812381255954971</v>
      </c>
      <c r="T150" s="17">
        <f t="shared" si="290"/>
        <v>0.75740832195003716</v>
      </c>
      <c r="U150" s="17">
        <f t="shared" si="290"/>
        <v>0.84301788957062351</v>
      </c>
      <c r="V150" s="17">
        <f t="shared" si="290"/>
        <v>0.73549975280845981</v>
      </c>
      <c r="W150" s="17">
        <f t="shared" si="290"/>
        <v>0.83120143463493279</v>
      </c>
      <c r="X150" s="17">
        <f t="shared" si="290"/>
        <v>0.70182528746765438</v>
      </c>
      <c r="Y150" s="17">
        <f t="shared" si="290"/>
        <v>0.81359792661791097</v>
      </c>
      <c r="Z150" s="17">
        <f t="shared" si="290"/>
        <v>0.66921962021253012</v>
      </c>
      <c r="AA150" s="17">
        <f t="shared" si="290"/>
        <v>0.80116644654037406</v>
      </c>
      <c r="AB150" s="17">
        <f t="shared" si="290"/>
        <v>0.64974546015550261</v>
      </c>
      <c r="AC150" s="17">
        <f t="shared" si="290"/>
        <v>0.80328760073929428</v>
      </c>
      <c r="AD150" s="17">
        <f t="shared" si="290"/>
        <v>0.65287487868169025</v>
      </c>
      <c r="AE150" s="17">
        <f>AE149</f>
        <v>0.82642909198664727</v>
      </c>
      <c r="AF150" s="17">
        <f t="shared" ref="AF150:BD150" si="291">AF149-((($C$7*AF149)/($C$8+AF149))*$A$14)</f>
        <v>0.65287487868169025</v>
      </c>
      <c r="AG150" s="17">
        <f t="shared" si="291"/>
        <v>0.80328760073929428</v>
      </c>
      <c r="AH150" s="17">
        <f t="shared" si="291"/>
        <v>0.64974546015550261</v>
      </c>
      <c r="AI150" s="17">
        <f t="shared" si="291"/>
        <v>0.80116644654037406</v>
      </c>
      <c r="AJ150" s="17">
        <f t="shared" si="291"/>
        <v>0.66921962021253012</v>
      </c>
      <c r="AK150" s="17">
        <f t="shared" si="291"/>
        <v>0.81359792661791097</v>
      </c>
      <c r="AL150" s="17">
        <f t="shared" si="291"/>
        <v>0.70182528746765438</v>
      </c>
      <c r="AM150" s="17">
        <f t="shared" si="291"/>
        <v>0.83120143463493279</v>
      </c>
      <c r="AN150" s="17">
        <f t="shared" si="291"/>
        <v>0.73549975280845981</v>
      </c>
      <c r="AO150" s="17">
        <f t="shared" si="291"/>
        <v>0.84301788957062351</v>
      </c>
      <c r="AP150" s="17">
        <f t="shared" si="291"/>
        <v>0.75740832195003716</v>
      </c>
      <c r="AQ150" s="17">
        <f t="shared" si="291"/>
        <v>0.83812381255954971</v>
      </c>
      <c r="AR150" s="17">
        <f t="shared" si="291"/>
        <v>0.75604515304640851</v>
      </c>
      <c r="AS150" s="17">
        <f t="shared" si="291"/>
        <v>0.80739951186517789</v>
      </c>
      <c r="AT150" s="17">
        <f t="shared" si="291"/>
        <v>0.72329830136592821</v>
      </c>
      <c r="AU150" s="17">
        <f t="shared" si="291"/>
        <v>0.74526159226242172</v>
      </c>
      <c r="AV150" s="17">
        <f t="shared" si="291"/>
        <v>0.65608702654377538</v>
      </c>
      <c r="AW150" s="17">
        <f t="shared" si="291"/>
        <v>0.65104992856803434</v>
      </c>
      <c r="AX150" s="17">
        <f t="shared" si="291"/>
        <v>0.55714774995856464</v>
      </c>
      <c r="AY150" s="17">
        <f t="shared" si="291"/>
        <v>0.52959128466515237</v>
      </c>
      <c r="AZ150" s="17">
        <f t="shared" si="291"/>
        <v>0.43454093850935049</v>
      </c>
      <c r="BA150" s="17">
        <f t="shared" si="291"/>
        <v>0.39036884302271524</v>
      </c>
      <c r="BB150" s="17">
        <f t="shared" si="291"/>
        <v>0.29957708816403417</v>
      </c>
      <c r="BC150" s="17">
        <f t="shared" si="291"/>
        <v>0.24491686170975166</v>
      </c>
      <c r="BD150" s="17">
        <f t="shared" si="291"/>
        <v>0.11480159854593083</v>
      </c>
      <c r="BE150" s="17"/>
      <c r="BF150"/>
      <c r="BG150" s="13">
        <f t="shared" si="11"/>
        <v>0.73965198533416876</v>
      </c>
      <c r="BH150" s="13"/>
      <c r="BI150" s="18">
        <f>E149</f>
        <v>0.52592592592592591</v>
      </c>
      <c r="BJ150"/>
      <c r="BK150"/>
      <c r="BL150"/>
      <c r="BM150" s="19"/>
      <c r="BN150"/>
      <c r="BO150"/>
    </row>
    <row r="151" spans="2:67" s="20" customFormat="1" x14ac:dyDescent="0.15">
      <c r="B151"/>
      <c r="C151"/>
      <c r="D151" s="20">
        <f>1+D149</f>
        <v>72</v>
      </c>
      <c r="E151" s="3">
        <f>$D151*$A$14</f>
        <v>0.53333333333333333</v>
      </c>
      <c r="F151" s="13">
        <f>AVERAGE(G150,0)</f>
        <v>0.12245843085487583</v>
      </c>
      <c r="G151" s="13">
        <f>(0.5*H150)+(0.711*F150)</f>
        <v>0.23141248064817391</v>
      </c>
      <c r="H151" s="13">
        <f t="shared" ref="H151:AB151" si="292">AVERAGE(I150,G150)</f>
        <v>0.31764285236623346</v>
      </c>
      <c r="I151" s="13">
        <f t="shared" si="292"/>
        <v>0.36705901333669233</v>
      </c>
      <c r="J151" s="13">
        <f t="shared" si="292"/>
        <v>0.45998006384393381</v>
      </c>
      <c r="K151" s="13">
        <f t="shared" si="292"/>
        <v>0.49584434423395757</v>
      </c>
      <c r="L151" s="13">
        <f t="shared" si="292"/>
        <v>0.59032060661659336</v>
      </c>
      <c r="M151" s="13">
        <f t="shared" si="292"/>
        <v>0.60661738825117006</v>
      </c>
      <c r="N151" s="13">
        <f t="shared" si="292"/>
        <v>0.69815576041522798</v>
      </c>
      <c r="O151" s="13">
        <f t="shared" si="292"/>
        <v>0.68969266395485174</v>
      </c>
      <c r="P151" s="13">
        <f t="shared" si="292"/>
        <v>0.77633055206379975</v>
      </c>
      <c r="Q151" s="13">
        <f t="shared" si="292"/>
        <v>0.73967172720616836</v>
      </c>
      <c r="R151" s="13">
        <f t="shared" si="292"/>
        <v>0.8227616622123638</v>
      </c>
      <c r="S151" s="13">
        <f t="shared" si="292"/>
        <v>0.75672673749822283</v>
      </c>
      <c r="T151" s="13">
        <f t="shared" si="292"/>
        <v>0.84057085106508667</v>
      </c>
      <c r="U151" s="13">
        <f t="shared" si="292"/>
        <v>0.74645403737924854</v>
      </c>
      <c r="V151" s="13">
        <f t="shared" si="292"/>
        <v>0.83710966210277815</v>
      </c>
      <c r="W151" s="13">
        <f t="shared" si="292"/>
        <v>0.71866252013805709</v>
      </c>
      <c r="X151" s="13">
        <f t="shared" si="292"/>
        <v>0.82239968062642188</v>
      </c>
      <c r="Y151" s="13">
        <f t="shared" si="292"/>
        <v>0.68552245384009225</v>
      </c>
      <c r="Z151" s="13">
        <f t="shared" si="292"/>
        <v>0.80738218657914251</v>
      </c>
      <c r="AA151" s="13">
        <f t="shared" si="292"/>
        <v>0.65948254018401631</v>
      </c>
      <c r="AB151" s="13">
        <f t="shared" si="292"/>
        <v>0.80222702363983411</v>
      </c>
      <c r="AC151" s="13">
        <f>AVERAGE(AB150,AD150)</f>
        <v>0.65131016941859643</v>
      </c>
      <c r="AD151" s="13">
        <f>AVERAGE(AE150,AC150)</f>
        <v>0.81485834636297083</v>
      </c>
      <c r="AE151" s="13">
        <f>(0.5*AD150)+(0.5*AF150)</f>
        <v>0.65287487868169025</v>
      </c>
      <c r="AF151" s="13">
        <f t="shared" ref="AF151:BB151" si="293">AVERAGE(AG150,AE150)</f>
        <v>0.81485834636297083</v>
      </c>
      <c r="AG151" s="13">
        <f t="shared" si="293"/>
        <v>0.65131016941859643</v>
      </c>
      <c r="AH151" s="13">
        <f t="shared" si="293"/>
        <v>0.80222702363983411</v>
      </c>
      <c r="AI151" s="13">
        <f t="shared" si="293"/>
        <v>0.65948254018401631</v>
      </c>
      <c r="AJ151" s="13">
        <f t="shared" si="293"/>
        <v>0.80738218657914251</v>
      </c>
      <c r="AK151" s="13">
        <f t="shared" si="293"/>
        <v>0.68552245384009225</v>
      </c>
      <c r="AL151" s="13">
        <f t="shared" si="293"/>
        <v>0.82239968062642188</v>
      </c>
      <c r="AM151" s="13">
        <f t="shared" si="293"/>
        <v>0.71866252013805709</v>
      </c>
      <c r="AN151" s="13">
        <f t="shared" si="293"/>
        <v>0.83710966210277815</v>
      </c>
      <c r="AO151" s="13">
        <f t="shared" si="293"/>
        <v>0.74645403737924854</v>
      </c>
      <c r="AP151" s="13">
        <f t="shared" si="293"/>
        <v>0.84057085106508667</v>
      </c>
      <c r="AQ151" s="13">
        <f t="shared" si="293"/>
        <v>0.75672673749822283</v>
      </c>
      <c r="AR151" s="13">
        <f t="shared" si="293"/>
        <v>0.8227616622123638</v>
      </c>
      <c r="AS151" s="13">
        <f t="shared" si="293"/>
        <v>0.73967172720616836</v>
      </c>
      <c r="AT151" s="13">
        <f t="shared" si="293"/>
        <v>0.77633055206379975</v>
      </c>
      <c r="AU151" s="13">
        <f t="shared" si="293"/>
        <v>0.68969266395485174</v>
      </c>
      <c r="AV151" s="13">
        <f t="shared" si="293"/>
        <v>0.69815576041522798</v>
      </c>
      <c r="AW151" s="13">
        <f t="shared" si="293"/>
        <v>0.60661738825117006</v>
      </c>
      <c r="AX151" s="13">
        <f t="shared" si="293"/>
        <v>0.59032060661659336</v>
      </c>
      <c r="AY151" s="13">
        <f t="shared" si="293"/>
        <v>0.49584434423395757</v>
      </c>
      <c r="AZ151" s="13">
        <f t="shared" si="293"/>
        <v>0.45998006384393381</v>
      </c>
      <c r="BA151" s="13">
        <f t="shared" si="293"/>
        <v>0.36705901333669233</v>
      </c>
      <c r="BB151" s="13">
        <f t="shared" si="293"/>
        <v>0.31764285236623346</v>
      </c>
      <c r="BC151" s="13">
        <f>(0.711*BD150)+(0.5*BB150)</f>
        <v>0.23141248064817391</v>
      </c>
      <c r="BD151" s="13">
        <f>AVERAGE(BC150,0)</f>
        <v>0.12245843085487583</v>
      </c>
      <c r="BE151" s="13"/>
      <c r="BF151"/>
      <c r="BG151" s="13">
        <f t="shared" si="11"/>
        <v>0.73243533120970117</v>
      </c>
      <c r="BH151" s="13"/>
      <c r="BI151" s="13">
        <f>E151</f>
        <v>0.53333333333333333</v>
      </c>
      <c r="BJ151"/>
      <c r="BK151"/>
      <c r="BL151"/>
      <c r="BM151" s="14"/>
      <c r="BN151"/>
      <c r="BO151"/>
    </row>
    <row r="152" spans="2:67" s="15" customFormat="1" x14ac:dyDescent="0.15">
      <c r="B152"/>
      <c r="C152"/>
      <c r="E152" s="16"/>
      <c r="F152" s="17">
        <f t="shared" ref="F152:AD152" si="294">F151-((($C$7*F151)/($C$8+F151))*$A$14)</f>
        <v>0.1178649287969665</v>
      </c>
      <c r="G152" s="17">
        <f t="shared" si="294"/>
        <v>0.22366713326374063</v>
      </c>
      <c r="H152" s="17">
        <f t="shared" si="294"/>
        <v>0.30784658871187526</v>
      </c>
      <c r="I152" s="17">
        <f t="shared" si="294"/>
        <v>0.35622641693503415</v>
      </c>
      <c r="J152" s="17">
        <f t="shared" si="294"/>
        <v>0.44742246116137163</v>
      </c>
      <c r="K152" s="17">
        <f t="shared" si="294"/>
        <v>0.48268815526902176</v>
      </c>
      <c r="L152" s="17">
        <f t="shared" si="294"/>
        <v>0.57573756260208309</v>
      </c>
      <c r="M152" s="17">
        <f t="shared" si="294"/>
        <v>0.59180787977981353</v>
      </c>
      <c r="N152" s="17">
        <f t="shared" si="294"/>
        <v>0.68216700875318781</v>
      </c>
      <c r="O152" s="17">
        <f t="shared" si="294"/>
        <v>0.67380677539044787</v>
      </c>
      <c r="P152" s="17">
        <f t="shared" si="294"/>
        <v>0.7594445333438814</v>
      </c>
      <c r="Q152" s="17">
        <f t="shared" si="294"/>
        <v>0.72319497286500556</v>
      </c>
      <c r="R152" s="17">
        <f t="shared" si="294"/>
        <v>0.8053841527827017</v>
      </c>
      <c r="S152" s="17">
        <f t="shared" si="294"/>
        <v>0.74005714961050983</v>
      </c>
      <c r="T152" s="17">
        <f t="shared" si="294"/>
        <v>0.82301229760687844</v>
      </c>
      <c r="U152" s="17">
        <f t="shared" si="294"/>
        <v>0.72990008235092496</v>
      </c>
      <c r="V152" s="17">
        <f t="shared" si="294"/>
        <v>0.81958598208938405</v>
      </c>
      <c r="W152" s="17">
        <f t="shared" si="294"/>
        <v>0.70242934099579701</v>
      </c>
      <c r="X152" s="17">
        <f t="shared" si="294"/>
        <v>0.8050258927455527</v>
      </c>
      <c r="Y152" s="17">
        <f t="shared" si="294"/>
        <v>0.66968768823298352</v>
      </c>
      <c r="Z152" s="17">
        <f t="shared" si="294"/>
        <v>0.79016429009587574</v>
      </c>
      <c r="AA152" s="17">
        <f t="shared" si="294"/>
        <v>0.64397369959305062</v>
      </c>
      <c r="AB152" s="17">
        <f t="shared" si="294"/>
        <v>0.78506332339324458</v>
      </c>
      <c r="AC152" s="17">
        <f t="shared" si="294"/>
        <v>0.63590606216368961</v>
      </c>
      <c r="AD152" s="17">
        <f t="shared" si="294"/>
        <v>0.79756247548877701</v>
      </c>
      <c r="AE152" s="17">
        <f>AE151</f>
        <v>0.65287487868169025</v>
      </c>
      <c r="AF152" s="17">
        <f t="shared" ref="AF152:BD152" si="295">AF151-((($C$7*AF151)/($C$8+AF151))*$A$14)</f>
        <v>0.79756247548877701</v>
      </c>
      <c r="AG152" s="17">
        <f t="shared" si="295"/>
        <v>0.63590606216368961</v>
      </c>
      <c r="AH152" s="17">
        <f t="shared" si="295"/>
        <v>0.78506332339324458</v>
      </c>
      <c r="AI152" s="17">
        <f t="shared" si="295"/>
        <v>0.64397369959305062</v>
      </c>
      <c r="AJ152" s="17">
        <f t="shared" si="295"/>
        <v>0.79016429009587574</v>
      </c>
      <c r="AK152" s="17">
        <f t="shared" si="295"/>
        <v>0.66968768823298352</v>
      </c>
      <c r="AL152" s="17">
        <f t="shared" si="295"/>
        <v>0.8050258927455527</v>
      </c>
      <c r="AM152" s="17">
        <f t="shared" si="295"/>
        <v>0.70242934099579701</v>
      </c>
      <c r="AN152" s="17">
        <f t="shared" si="295"/>
        <v>0.81958598208938405</v>
      </c>
      <c r="AO152" s="17">
        <f t="shared" si="295"/>
        <v>0.72990008235092496</v>
      </c>
      <c r="AP152" s="17">
        <f t="shared" si="295"/>
        <v>0.82301229760687844</v>
      </c>
      <c r="AQ152" s="17">
        <f t="shared" si="295"/>
        <v>0.74005714961050983</v>
      </c>
      <c r="AR152" s="17">
        <f t="shared" si="295"/>
        <v>0.8053841527827017</v>
      </c>
      <c r="AS152" s="17">
        <f t="shared" si="295"/>
        <v>0.72319497286500556</v>
      </c>
      <c r="AT152" s="17">
        <f t="shared" si="295"/>
        <v>0.7594445333438814</v>
      </c>
      <c r="AU152" s="17">
        <f t="shared" si="295"/>
        <v>0.67380677539044787</v>
      </c>
      <c r="AV152" s="17">
        <f t="shared" si="295"/>
        <v>0.68216700875318781</v>
      </c>
      <c r="AW152" s="17">
        <f t="shared" si="295"/>
        <v>0.59180787977981353</v>
      </c>
      <c r="AX152" s="17">
        <f t="shared" si="295"/>
        <v>0.57573756260208309</v>
      </c>
      <c r="AY152" s="17">
        <f t="shared" si="295"/>
        <v>0.48268815526902176</v>
      </c>
      <c r="AZ152" s="17">
        <f t="shared" si="295"/>
        <v>0.44742246116137163</v>
      </c>
      <c r="BA152" s="17">
        <f t="shared" si="295"/>
        <v>0.35622641693503415</v>
      </c>
      <c r="BB152" s="17">
        <f t="shared" si="295"/>
        <v>0.30784658871187526</v>
      </c>
      <c r="BC152" s="17">
        <f t="shared" si="295"/>
        <v>0.22366713326374063</v>
      </c>
      <c r="BD152" s="17">
        <f t="shared" si="295"/>
        <v>0.1178649287969665</v>
      </c>
      <c r="BE152" s="17"/>
      <c r="BF152"/>
      <c r="BG152" s="13">
        <f t="shared" si="11"/>
        <v>0.72521867708523358</v>
      </c>
      <c r="BH152" s="13"/>
      <c r="BI152" s="18">
        <f>E151</f>
        <v>0.53333333333333333</v>
      </c>
      <c r="BJ152"/>
      <c r="BK152"/>
      <c r="BL152"/>
      <c r="BM152" s="19"/>
      <c r="BN152"/>
      <c r="BO152"/>
    </row>
    <row r="153" spans="2:67" s="20" customFormat="1" x14ac:dyDescent="0.15">
      <c r="B153"/>
      <c r="C153"/>
      <c r="D153" s="20">
        <f>1+D151</f>
        <v>73</v>
      </c>
      <c r="E153" s="3">
        <f>$D153*$A$14</f>
        <v>0.54074074074074074</v>
      </c>
      <c r="F153" s="13">
        <f>AVERAGE(G152,0)</f>
        <v>0.11183356663187032</v>
      </c>
      <c r="G153" s="13">
        <f>(0.5*H152)+(0.711*F152)</f>
        <v>0.23772525873058081</v>
      </c>
      <c r="H153" s="13">
        <f t="shared" ref="H153:AB153" si="296">AVERAGE(I152,G152)</f>
        <v>0.28994677509938738</v>
      </c>
      <c r="I153" s="13">
        <f t="shared" si="296"/>
        <v>0.37763452493662342</v>
      </c>
      <c r="J153" s="13">
        <f t="shared" si="296"/>
        <v>0.41945728610202793</v>
      </c>
      <c r="K153" s="13">
        <f t="shared" si="296"/>
        <v>0.5115800118817273</v>
      </c>
      <c r="L153" s="13">
        <f t="shared" si="296"/>
        <v>0.53724801752441764</v>
      </c>
      <c r="M153" s="13">
        <f t="shared" si="296"/>
        <v>0.6289522856776355</v>
      </c>
      <c r="N153" s="13">
        <f t="shared" si="296"/>
        <v>0.6328073275851307</v>
      </c>
      <c r="O153" s="13">
        <f t="shared" si="296"/>
        <v>0.7208057710485346</v>
      </c>
      <c r="P153" s="13">
        <f t="shared" si="296"/>
        <v>0.69850087412772677</v>
      </c>
      <c r="Q153" s="13">
        <f t="shared" si="296"/>
        <v>0.7824143430632915</v>
      </c>
      <c r="R153" s="13">
        <f t="shared" si="296"/>
        <v>0.73162606123775764</v>
      </c>
      <c r="S153" s="13">
        <f t="shared" si="296"/>
        <v>0.81419822519479013</v>
      </c>
      <c r="T153" s="13">
        <f t="shared" si="296"/>
        <v>0.73497861598071745</v>
      </c>
      <c r="U153" s="13">
        <f t="shared" si="296"/>
        <v>0.8212991398481313</v>
      </c>
      <c r="V153" s="13">
        <f t="shared" si="296"/>
        <v>0.71616471167336093</v>
      </c>
      <c r="W153" s="13">
        <f t="shared" si="296"/>
        <v>0.81230593741746837</v>
      </c>
      <c r="X153" s="13">
        <f t="shared" si="296"/>
        <v>0.68605851461439027</v>
      </c>
      <c r="Y153" s="13">
        <f t="shared" si="296"/>
        <v>0.79759509142071416</v>
      </c>
      <c r="Z153" s="13">
        <f t="shared" si="296"/>
        <v>0.65683069391301707</v>
      </c>
      <c r="AA153" s="13">
        <f t="shared" si="296"/>
        <v>0.78761380674456016</v>
      </c>
      <c r="AB153" s="13">
        <f t="shared" si="296"/>
        <v>0.63993988087837006</v>
      </c>
      <c r="AC153" s="13">
        <f>AVERAGE(AB152,AD152)</f>
        <v>0.7913128994410108</v>
      </c>
      <c r="AD153" s="13">
        <f>AVERAGE(AE152,AC152)</f>
        <v>0.64439047042268993</v>
      </c>
      <c r="AE153" s="13">
        <f>(0.5*AD152)+(0.5*AF152)</f>
        <v>0.79756247548877701</v>
      </c>
      <c r="AF153" s="13">
        <f t="shared" ref="AF153:BB153" si="297">AVERAGE(AG152,AE152)</f>
        <v>0.64439047042268993</v>
      </c>
      <c r="AG153" s="13">
        <f t="shared" si="297"/>
        <v>0.7913128994410108</v>
      </c>
      <c r="AH153" s="13">
        <f t="shared" si="297"/>
        <v>0.63993988087837006</v>
      </c>
      <c r="AI153" s="13">
        <f t="shared" si="297"/>
        <v>0.78761380674456016</v>
      </c>
      <c r="AJ153" s="13">
        <f t="shared" si="297"/>
        <v>0.65683069391301707</v>
      </c>
      <c r="AK153" s="13">
        <f t="shared" si="297"/>
        <v>0.79759509142071416</v>
      </c>
      <c r="AL153" s="13">
        <f t="shared" si="297"/>
        <v>0.68605851461439027</v>
      </c>
      <c r="AM153" s="13">
        <f t="shared" si="297"/>
        <v>0.81230593741746837</v>
      </c>
      <c r="AN153" s="13">
        <f t="shared" si="297"/>
        <v>0.71616471167336093</v>
      </c>
      <c r="AO153" s="13">
        <f t="shared" si="297"/>
        <v>0.8212991398481313</v>
      </c>
      <c r="AP153" s="13">
        <f t="shared" si="297"/>
        <v>0.73497861598071745</v>
      </c>
      <c r="AQ153" s="13">
        <f t="shared" si="297"/>
        <v>0.81419822519479013</v>
      </c>
      <c r="AR153" s="13">
        <f t="shared" si="297"/>
        <v>0.73162606123775764</v>
      </c>
      <c r="AS153" s="13">
        <f t="shared" si="297"/>
        <v>0.7824143430632915</v>
      </c>
      <c r="AT153" s="13">
        <f t="shared" si="297"/>
        <v>0.69850087412772677</v>
      </c>
      <c r="AU153" s="13">
        <f t="shared" si="297"/>
        <v>0.7208057710485346</v>
      </c>
      <c r="AV153" s="13">
        <f t="shared" si="297"/>
        <v>0.6328073275851307</v>
      </c>
      <c r="AW153" s="13">
        <f t="shared" si="297"/>
        <v>0.6289522856776355</v>
      </c>
      <c r="AX153" s="13">
        <f t="shared" si="297"/>
        <v>0.53724801752441764</v>
      </c>
      <c r="AY153" s="13">
        <f t="shared" si="297"/>
        <v>0.5115800118817273</v>
      </c>
      <c r="AZ153" s="13">
        <f t="shared" si="297"/>
        <v>0.41945728610202793</v>
      </c>
      <c r="BA153" s="13">
        <f t="shared" si="297"/>
        <v>0.37763452493662342</v>
      </c>
      <c r="BB153" s="13">
        <f t="shared" si="297"/>
        <v>0.28994677509938738</v>
      </c>
      <c r="BC153" s="13">
        <f>(0.711*BD152)+(0.5*BB152)</f>
        <v>0.23772525873058081</v>
      </c>
      <c r="BD153" s="13">
        <f>AVERAGE(0,BC152)</f>
        <v>0.11183356663187032</v>
      </c>
      <c r="BE153" s="13"/>
      <c r="BF153"/>
      <c r="BG153" s="13">
        <f t="shared" si="11"/>
        <v>0.71926895302524141</v>
      </c>
      <c r="BH153" s="13"/>
      <c r="BI153" s="13">
        <f>E153</f>
        <v>0.54074074074074074</v>
      </c>
      <c r="BJ153"/>
      <c r="BK153"/>
      <c r="BL153"/>
      <c r="BM153" s="14"/>
      <c r="BN153"/>
      <c r="BO153"/>
    </row>
    <row r="154" spans="2:67" s="15" customFormat="1" x14ac:dyDescent="0.15">
      <c r="B154"/>
      <c r="C154"/>
      <c r="E154" s="16"/>
      <c r="F154" s="17">
        <f t="shared" ref="F154:AD154" si="298">F153-((($C$7*F153)/($C$8+F153))*$A$14)</f>
        <v>0.10758863408914963</v>
      </c>
      <c r="G154" s="17">
        <f t="shared" si="298"/>
        <v>0.22981797710328936</v>
      </c>
      <c r="H154" s="17">
        <f t="shared" si="298"/>
        <v>0.280773201699276</v>
      </c>
      <c r="I154" s="17">
        <f t="shared" si="298"/>
        <v>0.36659163729209771</v>
      </c>
      <c r="J154" s="17">
        <f t="shared" si="298"/>
        <v>0.4076190938864046</v>
      </c>
      <c r="K154" s="17">
        <f t="shared" si="298"/>
        <v>0.49817168207383716</v>
      </c>
      <c r="L154" s="17">
        <f t="shared" si="298"/>
        <v>0.52344132352679273</v>
      </c>
      <c r="M154" s="17">
        <f t="shared" si="298"/>
        <v>0.61384091546796027</v>
      </c>
      <c r="N154" s="17">
        <f t="shared" si="298"/>
        <v>0.61764482135663201</v>
      </c>
      <c r="O154" s="17">
        <f t="shared" si="298"/>
        <v>0.70454743126453478</v>
      </c>
      <c r="P154" s="17">
        <f t="shared" si="298"/>
        <v>0.6825079528362118</v>
      </c>
      <c r="Q154" s="17">
        <f t="shared" si="298"/>
        <v>0.76546226210875201</v>
      </c>
      <c r="R154" s="17">
        <f t="shared" si="298"/>
        <v>0.71524178626985013</v>
      </c>
      <c r="S154" s="17">
        <f t="shared" si="298"/>
        <v>0.79690920977516311</v>
      </c>
      <c r="T154" s="17">
        <f t="shared" si="298"/>
        <v>0.71855568633668931</v>
      </c>
      <c r="U154" s="17">
        <f t="shared" si="298"/>
        <v>0.80393667701009519</v>
      </c>
      <c r="V154" s="17">
        <f t="shared" si="298"/>
        <v>0.69996094645156526</v>
      </c>
      <c r="W154" s="17">
        <f t="shared" si="298"/>
        <v>0.79503660518321551</v>
      </c>
      <c r="X154" s="17">
        <f t="shared" si="298"/>
        <v>0.67021716110297436</v>
      </c>
      <c r="Y154" s="17">
        <f t="shared" si="298"/>
        <v>0.7804803887829016</v>
      </c>
      <c r="Z154" s="17">
        <f t="shared" si="298"/>
        <v>0.64135570758631311</v>
      </c>
      <c r="AA154" s="17">
        <f t="shared" si="298"/>
        <v>0.77060567260611512</v>
      </c>
      <c r="AB154" s="17">
        <f t="shared" si="298"/>
        <v>0.62468349549662727</v>
      </c>
      <c r="AC154" s="17">
        <f t="shared" si="298"/>
        <v>0.77426511280992927</v>
      </c>
      <c r="AD154" s="17">
        <f t="shared" si="298"/>
        <v>0.62907598244172169</v>
      </c>
      <c r="AE154" s="17">
        <f>AE153</f>
        <v>0.79756247548877701</v>
      </c>
      <c r="AF154" s="17">
        <f t="shared" ref="AF154:BD154" si="299">AF153-((($C$7*AF153)/($C$8+AF153))*$A$14)</f>
        <v>0.62907598244172169</v>
      </c>
      <c r="AG154" s="17">
        <f t="shared" si="299"/>
        <v>0.77426511280992927</v>
      </c>
      <c r="AH154" s="17">
        <f t="shared" si="299"/>
        <v>0.62468349549662727</v>
      </c>
      <c r="AI154" s="17">
        <f t="shared" si="299"/>
        <v>0.77060567260611512</v>
      </c>
      <c r="AJ154" s="17">
        <f t="shared" si="299"/>
        <v>0.64135570758631311</v>
      </c>
      <c r="AK154" s="17">
        <f t="shared" si="299"/>
        <v>0.7804803887829016</v>
      </c>
      <c r="AL154" s="17">
        <f t="shared" si="299"/>
        <v>0.67021716110297436</v>
      </c>
      <c r="AM154" s="17">
        <f t="shared" si="299"/>
        <v>0.79503660518321551</v>
      </c>
      <c r="AN154" s="17">
        <f t="shared" si="299"/>
        <v>0.69996094645156526</v>
      </c>
      <c r="AO154" s="17">
        <f t="shared" si="299"/>
        <v>0.80393667701009519</v>
      </c>
      <c r="AP154" s="17">
        <f t="shared" si="299"/>
        <v>0.71855568633668931</v>
      </c>
      <c r="AQ154" s="17">
        <f t="shared" si="299"/>
        <v>0.79690920977516311</v>
      </c>
      <c r="AR154" s="17">
        <f t="shared" si="299"/>
        <v>0.71524178626985013</v>
      </c>
      <c r="AS154" s="17">
        <f t="shared" si="299"/>
        <v>0.76546226210875201</v>
      </c>
      <c r="AT154" s="17">
        <f t="shared" si="299"/>
        <v>0.6825079528362118</v>
      </c>
      <c r="AU154" s="17">
        <f t="shared" si="299"/>
        <v>0.70454743126453478</v>
      </c>
      <c r="AV154" s="17">
        <f t="shared" si="299"/>
        <v>0.61764482135663201</v>
      </c>
      <c r="AW154" s="17">
        <f t="shared" si="299"/>
        <v>0.61384091546796027</v>
      </c>
      <c r="AX154" s="17">
        <f t="shared" si="299"/>
        <v>0.52344132352679273</v>
      </c>
      <c r="AY154" s="17">
        <f t="shared" si="299"/>
        <v>0.49817168207383716</v>
      </c>
      <c r="AZ154" s="17">
        <f t="shared" si="299"/>
        <v>0.4076190938864046</v>
      </c>
      <c r="BA154" s="17">
        <f t="shared" si="299"/>
        <v>0.36659163729209771</v>
      </c>
      <c r="BB154" s="17">
        <f t="shared" si="299"/>
        <v>0.280773201699276</v>
      </c>
      <c r="BC154" s="17">
        <f t="shared" si="299"/>
        <v>0.22981797710328936</v>
      </c>
      <c r="BD154" s="17">
        <f t="shared" si="299"/>
        <v>0.10758863408914963</v>
      </c>
      <c r="BE154" s="17"/>
      <c r="BF154"/>
      <c r="BG154" s="13">
        <f t="shared" si="11"/>
        <v>0.71331922896524935</v>
      </c>
      <c r="BH154" s="13"/>
      <c r="BI154" s="18">
        <f>E153</f>
        <v>0.54074074074074074</v>
      </c>
      <c r="BJ154"/>
      <c r="BK154"/>
      <c r="BL154"/>
      <c r="BM154" s="19"/>
      <c r="BN154"/>
      <c r="BO154"/>
    </row>
    <row r="155" spans="2:67" x14ac:dyDescent="0.15">
      <c r="D155" s="20">
        <f>1+D153</f>
        <v>74</v>
      </c>
      <c r="E155" s="3">
        <f>$D155*$A$14</f>
        <v>0.54814814814814816</v>
      </c>
      <c r="F155" s="13">
        <f>AVERAGE(G154,0)</f>
        <v>0.11490898855164468</v>
      </c>
      <c r="G155" s="13">
        <f>(0.5*H154)+(0.711*F154)</f>
        <v>0.21688211968702337</v>
      </c>
      <c r="H155" s="13">
        <f t="shared" ref="H155:AB155" si="300">AVERAGE(I154,G154)</f>
        <v>0.29820480719769354</v>
      </c>
      <c r="I155" s="13">
        <f t="shared" si="300"/>
        <v>0.3441961477928403</v>
      </c>
      <c r="J155" s="13">
        <f t="shared" si="300"/>
        <v>0.43238165968296743</v>
      </c>
      <c r="K155" s="13">
        <f t="shared" si="300"/>
        <v>0.46553020870659867</v>
      </c>
      <c r="L155" s="13">
        <f t="shared" si="300"/>
        <v>0.55600629877089869</v>
      </c>
      <c r="M155" s="13">
        <f t="shared" si="300"/>
        <v>0.57054307244171243</v>
      </c>
      <c r="N155" s="13">
        <f t="shared" si="300"/>
        <v>0.65919417336624753</v>
      </c>
      <c r="O155" s="13">
        <f t="shared" si="300"/>
        <v>0.6500763870964219</v>
      </c>
      <c r="P155" s="13">
        <f t="shared" si="300"/>
        <v>0.73500484668664345</v>
      </c>
      <c r="Q155" s="13">
        <f t="shared" si="300"/>
        <v>0.69887486955303091</v>
      </c>
      <c r="R155" s="13">
        <f t="shared" si="300"/>
        <v>0.78118573594195762</v>
      </c>
      <c r="S155" s="13">
        <f t="shared" si="300"/>
        <v>0.71689873630326972</v>
      </c>
      <c r="T155" s="13">
        <f t="shared" si="300"/>
        <v>0.80042294339262909</v>
      </c>
      <c r="U155" s="13">
        <f t="shared" si="300"/>
        <v>0.70925831639412729</v>
      </c>
      <c r="V155" s="13">
        <f t="shared" si="300"/>
        <v>0.79948664109665535</v>
      </c>
      <c r="W155" s="13">
        <f t="shared" si="300"/>
        <v>0.68508905377726981</v>
      </c>
      <c r="X155" s="13">
        <f t="shared" si="300"/>
        <v>0.78775849698305855</v>
      </c>
      <c r="Y155" s="13">
        <f t="shared" si="300"/>
        <v>0.65578643434464379</v>
      </c>
      <c r="Z155" s="13">
        <f t="shared" si="300"/>
        <v>0.77554303069450836</v>
      </c>
      <c r="AA155" s="13">
        <f t="shared" si="300"/>
        <v>0.63301960154147019</v>
      </c>
      <c r="AB155" s="13">
        <f t="shared" si="300"/>
        <v>0.77243539270802219</v>
      </c>
      <c r="AC155" s="13">
        <f>AVERAGE(AB154,AD154)</f>
        <v>0.62687973896917448</v>
      </c>
      <c r="AD155" s="13">
        <f>AVERAGE(AE154,AC154)</f>
        <v>0.78591379414935314</v>
      </c>
      <c r="AE155" s="13">
        <f>(0.5*AD154)+(0.5*AF154)</f>
        <v>0.62907598244172169</v>
      </c>
      <c r="AF155" s="13">
        <f t="shared" ref="AF155:BB155" si="301">AVERAGE(AG154,AE154)</f>
        <v>0.78591379414935314</v>
      </c>
      <c r="AG155" s="13">
        <f t="shared" si="301"/>
        <v>0.62687973896917448</v>
      </c>
      <c r="AH155" s="13">
        <f t="shared" si="301"/>
        <v>0.77243539270802219</v>
      </c>
      <c r="AI155" s="13">
        <f t="shared" si="301"/>
        <v>0.63301960154147019</v>
      </c>
      <c r="AJ155" s="13">
        <f t="shared" si="301"/>
        <v>0.77554303069450836</v>
      </c>
      <c r="AK155" s="13">
        <f t="shared" si="301"/>
        <v>0.65578643434464379</v>
      </c>
      <c r="AL155" s="13">
        <f t="shared" si="301"/>
        <v>0.78775849698305855</v>
      </c>
      <c r="AM155" s="13">
        <f t="shared" si="301"/>
        <v>0.68508905377726981</v>
      </c>
      <c r="AN155" s="13">
        <f t="shared" si="301"/>
        <v>0.79948664109665535</v>
      </c>
      <c r="AO155" s="13">
        <f t="shared" si="301"/>
        <v>0.70925831639412729</v>
      </c>
      <c r="AP155" s="13">
        <f t="shared" si="301"/>
        <v>0.80042294339262909</v>
      </c>
      <c r="AQ155" s="13">
        <f t="shared" si="301"/>
        <v>0.71689873630326972</v>
      </c>
      <c r="AR155" s="13">
        <f t="shared" si="301"/>
        <v>0.78118573594195762</v>
      </c>
      <c r="AS155" s="13">
        <f t="shared" si="301"/>
        <v>0.69887486955303091</v>
      </c>
      <c r="AT155" s="13">
        <f t="shared" si="301"/>
        <v>0.73500484668664345</v>
      </c>
      <c r="AU155" s="13">
        <f t="shared" si="301"/>
        <v>0.6500763870964219</v>
      </c>
      <c r="AV155" s="13">
        <f t="shared" si="301"/>
        <v>0.65919417336624753</v>
      </c>
      <c r="AW155" s="13">
        <f t="shared" si="301"/>
        <v>0.57054307244171243</v>
      </c>
      <c r="AX155" s="13">
        <f t="shared" si="301"/>
        <v>0.55600629877089869</v>
      </c>
      <c r="AY155" s="13">
        <f t="shared" si="301"/>
        <v>0.46553020870659867</v>
      </c>
      <c r="AZ155" s="13">
        <f t="shared" si="301"/>
        <v>0.43238165968296743</v>
      </c>
      <c r="BA155" s="13">
        <f t="shared" si="301"/>
        <v>0.3441961477928403</v>
      </c>
      <c r="BB155" s="13">
        <f t="shared" si="301"/>
        <v>0.29820480719769354</v>
      </c>
      <c r="BC155" s="13">
        <f>(0.711*BD154)+(0.5*BB154)</f>
        <v>0.21688211968702337</v>
      </c>
      <c r="BD155" s="13">
        <f>AVERAGE(BC154,0)</f>
        <v>0.11490898855164468</v>
      </c>
      <c r="BE155" s="13"/>
      <c r="BG155" s="13">
        <f t="shared" si="11"/>
        <v>0.70615959663292072</v>
      </c>
      <c r="BH155" s="13"/>
      <c r="BI155" s="13">
        <f>E155</f>
        <v>0.54814814814814816</v>
      </c>
      <c r="BM155" s="14"/>
    </row>
    <row r="156" spans="2:67" x14ac:dyDescent="0.15">
      <c r="D156" s="15"/>
      <c r="E156" s="16"/>
      <c r="F156" s="17">
        <f t="shared" ref="F156:AD156" si="302">F155-((($C$7*F155)/($C$8+F155))*$A$14)</f>
        <v>0.11056230960813339</v>
      </c>
      <c r="G156" s="17">
        <f t="shared" si="302"/>
        <v>0.20951729566222721</v>
      </c>
      <c r="H156" s="17">
        <f t="shared" si="302"/>
        <v>0.28884222145574789</v>
      </c>
      <c r="I156" s="17">
        <f t="shared" si="302"/>
        <v>0.33383169580113287</v>
      </c>
      <c r="J156" s="17">
        <f t="shared" si="302"/>
        <v>0.42030879486342443</v>
      </c>
      <c r="K156" s="17">
        <f t="shared" si="302"/>
        <v>0.45287771778543329</v>
      </c>
      <c r="L156" s="17">
        <f t="shared" si="302"/>
        <v>0.5419181594619713</v>
      </c>
      <c r="M156" s="17">
        <f t="shared" si="302"/>
        <v>0.55624220343760233</v>
      </c>
      <c r="N156" s="17">
        <f t="shared" si="302"/>
        <v>0.64368900810685525</v>
      </c>
      <c r="O156" s="17">
        <f t="shared" si="302"/>
        <v>0.63468819542572663</v>
      </c>
      <c r="P156" s="17">
        <f t="shared" si="302"/>
        <v>0.71858161527926856</v>
      </c>
      <c r="Q156" s="17">
        <f t="shared" si="302"/>
        <v>0.68287743188324224</v>
      </c>
      <c r="R156" s="17">
        <f t="shared" si="302"/>
        <v>0.76424695460859415</v>
      </c>
      <c r="S156" s="17">
        <f t="shared" si="302"/>
        <v>0.70068631710245521</v>
      </c>
      <c r="T156" s="17">
        <f t="shared" si="302"/>
        <v>0.78327829296102691</v>
      </c>
      <c r="U156" s="17">
        <f t="shared" si="302"/>
        <v>0.69313639369813629</v>
      </c>
      <c r="V156" s="17">
        <f t="shared" si="302"/>
        <v>0.78235189451016462</v>
      </c>
      <c r="W156" s="17">
        <f t="shared" si="302"/>
        <v>0.66925961795287303</v>
      </c>
      <c r="X156" s="17">
        <f t="shared" si="302"/>
        <v>0.77074880831849368</v>
      </c>
      <c r="Y156" s="17">
        <f t="shared" si="302"/>
        <v>0.64032481366703797</v>
      </c>
      <c r="Z156" s="17">
        <f t="shared" si="302"/>
        <v>0.75866560122983762</v>
      </c>
      <c r="AA156" s="17">
        <f t="shared" si="302"/>
        <v>0.6178542876651989</v>
      </c>
      <c r="AB156" s="17">
        <f t="shared" si="302"/>
        <v>0.75559194234486959</v>
      </c>
      <c r="AC156" s="17">
        <f t="shared" si="302"/>
        <v>0.61179597632428717</v>
      </c>
      <c r="AD156" s="17">
        <f t="shared" si="302"/>
        <v>0.76892394615946236</v>
      </c>
      <c r="AE156" s="17">
        <f>AE155</f>
        <v>0.62907598244172169</v>
      </c>
      <c r="AF156" s="17">
        <f t="shared" ref="AF156:BD156" si="303">AF155-((($C$7*AF155)/($C$8+AF155))*$A$14)</f>
        <v>0.76892394615946236</v>
      </c>
      <c r="AG156" s="17">
        <f t="shared" si="303"/>
        <v>0.61179597632428717</v>
      </c>
      <c r="AH156" s="17">
        <f t="shared" si="303"/>
        <v>0.75559194234486959</v>
      </c>
      <c r="AI156" s="17">
        <f t="shared" si="303"/>
        <v>0.6178542876651989</v>
      </c>
      <c r="AJ156" s="17">
        <f t="shared" si="303"/>
        <v>0.75866560122983762</v>
      </c>
      <c r="AK156" s="17">
        <f t="shared" si="303"/>
        <v>0.64032481366703797</v>
      </c>
      <c r="AL156" s="17">
        <f t="shared" si="303"/>
        <v>0.77074880831849368</v>
      </c>
      <c r="AM156" s="17">
        <f t="shared" si="303"/>
        <v>0.66925961795287303</v>
      </c>
      <c r="AN156" s="17">
        <f t="shared" si="303"/>
        <v>0.78235189451016462</v>
      </c>
      <c r="AO156" s="17">
        <f t="shared" si="303"/>
        <v>0.69313639369813629</v>
      </c>
      <c r="AP156" s="17">
        <f t="shared" si="303"/>
        <v>0.78327829296102691</v>
      </c>
      <c r="AQ156" s="17">
        <f t="shared" si="303"/>
        <v>0.70068631710245521</v>
      </c>
      <c r="AR156" s="17">
        <f t="shared" si="303"/>
        <v>0.76424695460859415</v>
      </c>
      <c r="AS156" s="17">
        <f t="shared" si="303"/>
        <v>0.68287743188324224</v>
      </c>
      <c r="AT156" s="17">
        <f t="shared" si="303"/>
        <v>0.71858161527926856</v>
      </c>
      <c r="AU156" s="17">
        <f t="shared" si="303"/>
        <v>0.63468819542572663</v>
      </c>
      <c r="AV156" s="17">
        <f t="shared" si="303"/>
        <v>0.64368900810685525</v>
      </c>
      <c r="AW156" s="17">
        <f t="shared" si="303"/>
        <v>0.55624220343760233</v>
      </c>
      <c r="AX156" s="17">
        <f t="shared" si="303"/>
        <v>0.5419181594619713</v>
      </c>
      <c r="AY156" s="17">
        <f t="shared" si="303"/>
        <v>0.45287771778543329</v>
      </c>
      <c r="AZ156" s="17">
        <f t="shared" si="303"/>
        <v>0.42030879486342443</v>
      </c>
      <c r="BA156" s="17">
        <f t="shared" si="303"/>
        <v>0.33383169580113287</v>
      </c>
      <c r="BB156" s="17">
        <f t="shared" si="303"/>
        <v>0.28884222145574789</v>
      </c>
      <c r="BC156" s="17">
        <f t="shared" si="303"/>
        <v>0.20951729566222721</v>
      </c>
      <c r="BD156" s="17">
        <f t="shared" si="303"/>
        <v>0.11056230960813339</v>
      </c>
      <c r="BE156" s="17"/>
      <c r="BG156" s="13">
        <f t="shared" si="11"/>
        <v>0.69899996430059208</v>
      </c>
      <c r="BH156" s="13"/>
      <c r="BI156" s="18">
        <f>E155</f>
        <v>0.54814814814814816</v>
      </c>
      <c r="BM156" s="19"/>
    </row>
    <row r="157" spans="2:67" x14ac:dyDescent="0.15">
      <c r="D157" s="20">
        <f>1+D155</f>
        <v>75</v>
      </c>
      <c r="E157" s="3">
        <f>$D157*$A$14</f>
        <v>0.55555555555555558</v>
      </c>
      <c r="F157" s="13">
        <f>AVERAGE(G156,0)</f>
        <v>0.1047586478311136</v>
      </c>
      <c r="G157" s="13">
        <f>(0.5*H156)+(0.711*F156)</f>
        <v>0.2230309128592568</v>
      </c>
      <c r="H157" s="13">
        <f t="shared" ref="H157:AB157" si="304">AVERAGE(I156,G156)</f>
        <v>0.27167449573168001</v>
      </c>
      <c r="I157" s="13">
        <f t="shared" si="304"/>
        <v>0.35457550815958616</v>
      </c>
      <c r="J157" s="13">
        <f t="shared" si="304"/>
        <v>0.3933547067932831</v>
      </c>
      <c r="K157" s="13">
        <f t="shared" si="304"/>
        <v>0.48111347716269787</v>
      </c>
      <c r="L157" s="13">
        <f t="shared" si="304"/>
        <v>0.50455996061151787</v>
      </c>
      <c r="M157" s="13">
        <f t="shared" si="304"/>
        <v>0.59280358378441322</v>
      </c>
      <c r="N157" s="13">
        <f t="shared" si="304"/>
        <v>0.59546519943166443</v>
      </c>
      <c r="O157" s="13">
        <f t="shared" si="304"/>
        <v>0.68113531169306185</v>
      </c>
      <c r="P157" s="13">
        <f t="shared" si="304"/>
        <v>0.65878281365448443</v>
      </c>
      <c r="Q157" s="13">
        <f t="shared" si="304"/>
        <v>0.74141428494393136</v>
      </c>
      <c r="R157" s="13">
        <f t="shared" si="304"/>
        <v>0.69178187449284878</v>
      </c>
      <c r="S157" s="13">
        <f t="shared" si="304"/>
        <v>0.77376262378481053</v>
      </c>
      <c r="T157" s="13">
        <f t="shared" si="304"/>
        <v>0.6969113554002957</v>
      </c>
      <c r="U157" s="13">
        <f t="shared" si="304"/>
        <v>0.78281509373559577</v>
      </c>
      <c r="V157" s="13">
        <f t="shared" si="304"/>
        <v>0.68119800582550472</v>
      </c>
      <c r="W157" s="13">
        <f t="shared" si="304"/>
        <v>0.77655035141432915</v>
      </c>
      <c r="X157" s="13">
        <f t="shared" si="304"/>
        <v>0.6547922158099555</v>
      </c>
      <c r="Y157" s="13">
        <f t="shared" si="304"/>
        <v>0.76470720477416565</v>
      </c>
      <c r="Z157" s="13">
        <f t="shared" si="304"/>
        <v>0.62908955066611849</v>
      </c>
      <c r="AA157" s="13">
        <f t="shared" si="304"/>
        <v>0.7571287717873536</v>
      </c>
      <c r="AB157" s="13">
        <f t="shared" si="304"/>
        <v>0.61482513199474309</v>
      </c>
      <c r="AC157" s="13">
        <f>AVERAGE(AB156,AD156)</f>
        <v>0.76225794425216598</v>
      </c>
      <c r="AD157" s="13">
        <f>AVERAGE(AE156,AC156)</f>
        <v>0.62043597938300443</v>
      </c>
      <c r="AE157" s="13">
        <f>(0.5*AD156)+(0.5*AF156)</f>
        <v>0.76892394615946236</v>
      </c>
      <c r="AF157" s="13">
        <f t="shared" ref="AF157:BB157" si="305">AVERAGE(AG156,AE156)</f>
        <v>0.62043597938300443</v>
      </c>
      <c r="AG157" s="13">
        <f t="shared" si="305"/>
        <v>0.76225794425216598</v>
      </c>
      <c r="AH157" s="13">
        <f t="shared" si="305"/>
        <v>0.61482513199474309</v>
      </c>
      <c r="AI157" s="13">
        <f t="shared" si="305"/>
        <v>0.7571287717873536</v>
      </c>
      <c r="AJ157" s="13">
        <f t="shared" si="305"/>
        <v>0.62908955066611849</v>
      </c>
      <c r="AK157" s="13">
        <f t="shared" si="305"/>
        <v>0.76470720477416565</v>
      </c>
      <c r="AL157" s="13">
        <f t="shared" si="305"/>
        <v>0.6547922158099555</v>
      </c>
      <c r="AM157" s="13">
        <f t="shared" si="305"/>
        <v>0.77655035141432915</v>
      </c>
      <c r="AN157" s="13">
        <f t="shared" si="305"/>
        <v>0.68119800582550472</v>
      </c>
      <c r="AO157" s="13">
        <f t="shared" si="305"/>
        <v>0.78281509373559577</v>
      </c>
      <c r="AP157" s="13">
        <f t="shared" si="305"/>
        <v>0.6969113554002957</v>
      </c>
      <c r="AQ157" s="13">
        <f t="shared" si="305"/>
        <v>0.77376262378481053</v>
      </c>
      <c r="AR157" s="13">
        <f t="shared" si="305"/>
        <v>0.69178187449284878</v>
      </c>
      <c r="AS157" s="13">
        <f t="shared" si="305"/>
        <v>0.74141428494393136</v>
      </c>
      <c r="AT157" s="13">
        <f t="shared" si="305"/>
        <v>0.65878281365448443</v>
      </c>
      <c r="AU157" s="13">
        <f t="shared" si="305"/>
        <v>0.68113531169306185</v>
      </c>
      <c r="AV157" s="13">
        <f t="shared" si="305"/>
        <v>0.59546519943166443</v>
      </c>
      <c r="AW157" s="13">
        <f t="shared" si="305"/>
        <v>0.59280358378441322</v>
      </c>
      <c r="AX157" s="13">
        <f t="shared" si="305"/>
        <v>0.50455996061151787</v>
      </c>
      <c r="AY157" s="13">
        <f t="shared" si="305"/>
        <v>0.48111347716269787</v>
      </c>
      <c r="AZ157" s="13">
        <f t="shared" si="305"/>
        <v>0.3933547067932831</v>
      </c>
      <c r="BA157" s="13">
        <f t="shared" si="305"/>
        <v>0.35457550815958616</v>
      </c>
      <c r="BB157" s="13">
        <f t="shared" si="305"/>
        <v>0.27167449573168001</v>
      </c>
      <c r="BC157" s="13">
        <f>(0.711*BD156)+(0.5*BB156)</f>
        <v>0.2230309128592568</v>
      </c>
      <c r="BD157" s="13">
        <f>AVERAGE(0,BC156)</f>
        <v>0.1047586478311136</v>
      </c>
      <c r="BE157" s="13"/>
      <c r="BG157" s="13">
        <f t="shared" si="11"/>
        <v>0.6930906120541539</v>
      </c>
      <c r="BH157" s="13"/>
      <c r="BI157" s="13">
        <f>E157</f>
        <v>0.55555555555555558</v>
      </c>
      <c r="BM157" s="14"/>
    </row>
    <row r="158" spans="2:67" x14ac:dyDescent="0.15">
      <c r="D158" s="15"/>
      <c r="E158" s="16"/>
      <c r="F158" s="17">
        <f t="shared" ref="F158:AD158" si="306">F157-((($C$7*F157)/($C$8+F157))*$A$14)</f>
        <v>0.10075046522077974</v>
      </c>
      <c r="G158" s="17">
        <f t="shared" si="306"/>
        <v>0.21550371771132995</v>
      </c>
      <c r="H158" s="17">
        <f t="shared" si="306"/>
        <v>0.26292969416164957</v>
      </c>
      <c r="I158" s="17">
        <f t="shared" si="306"/>
        <v>0.34399618797667147</v>
      </c>
      <c r="J158" s="17">
        <f t="shared" si="306"/>
        <v>0.38200623289830365</v>
      </c>
      <c r="K158" s="17">
        <f t="shared" si="306"/>
        <v>0.46819903096275467</v>
      </c>
      <c r="L158" s="17">
        <f t="shared" si="306"/>
        <v>0.49126335355483658</v>
      </c>
      <c r="M158" s="17">
        <f t="shared" si="306"/>
        <v>0.57818568845506346</v>
      </c>
      <c r="N158" s="17">
        <f t="shared" si="306"/>
        <v>0.58081008513111854</v>
      </c>
      <c r="O158" s="17">
        <f t="shared" si="306"/>
        <v>0.66535464341547379</v>
      </c>
      <c r="P158" s="17">
        <f t="shared" si="306"/>
        <v>0.64328289386204995</v>
      </c>
      <c r="Q158" s="17">
        <f t="shared" si="306"/>
        <v>0.72491762996760878</v>
      </c>
      <c r="R158" s="17">
        <f t="shared" si="306"/>
        <v>0.67587048304620678</v>
      </c>
      <c r="S158" s="17">
        <f t="shared" si="306"/>
        <v>0.75690464476800334</v>
      </c>
      <c r="T158" s="17">
        <f t="shared" si="306"/>
        <v>0.68093765469671497</v>
      </c>
      <c r="U158" s="17">
        <f t="shared" si="306"/>
        <v>0.76585867919445605</v>
      </c>
      <c r="V158" s="17">
        <f t="shared" si="306"/>
        <v>0.66541656218607526</v>
      </c>
      <c r="W158" s="17">
        <f t="shared" si="306"/>
        <v>0.75966193696137196</v>
      </c>
      <c r="X158" s="17">
        <f t="shared" si="306"/>
        <v>0.63934333837732216</v>
      </c>
      <c r="Y158" s="17">
        <f t="shared" si="306"/>
        <v>0.74794884763952441</v>
      </c>
      <c r="Z158" s="17">
        <f t="shared" si="306"/>
        <v>0.61397635487197588</v>
      </c>
      <c r="AA158" s="17">
        <f t="shared" si="306"/>
        <v>0.74045468989796348</v>
      </c>
      <c r="AB158" s="17">
        <f t="shared" si="306"/>
        <v>0.59990357028376606</v>
      </c>
      <c r="AC158" s="17">
        <f t="shared" si="306"/>
        <v>0.74552673330403008</v>
      </c>
      <c r="AD158" s="17">
        <f t="shared" si="306"/>
        <v>0.60543857345596919</v>
      </c>
      <c r="AE158" s="17">
        <f>AE157</f>
        <v>0.76892394615946236</v>
      </c>
      <c r="AF158" s="17">
        <f t="shared" ref="AF158:BD158" si="307">AF157-((($C$7*AF157)/($C$8+AF157))*$A$14)</f>
        <v>0.60543857345596919</v>
      </c>
      <c r="AG158" s="17">
        <f t="shared" si="307"/>
        <v>0.74552673330403008</v>
      </c>
      <c r="AH158" s="17">
        <f t="shared" si="307"/>
        <v>0.59990357028376606</v>
      </c>
      <c r="AI158" s="17">
        <f t="shared" si="307"/>
        <v>0.74045468989796348</v>
      </c>
      <c r="AJ158" s="17">
        <f t="shared" si="307"/>
        <v>0.61397635487197588</v>
      </c>
      <c r="AK158" s="17">
        <f t="shared" si="307"/>
        <v>0.74794884763952441</v>
      </c>
      <c r="AL158" s="17">
        <f t="shared" si="307"/>
        <v>0.63934333837732216</v>
      </c>
      <c r="AM158" s="17">
        <f t="shared" si="307"/>
        <v>0.75966193696137196</v>
      </c>
      <c r="AN158" s="17">
        <f t="shared" si="307"/>
        <v>0.66541656218607526</v>
      </c>
      <c r="AO158" s="17">
        <f t="shared" si="307"/>
        <v>0.76585867919445605</v>
      </c>
      <c r="AP158" s="17">
        <f t="shared" si="307"/>
        <v>0.68093765469671497</v>
      </c>
      <c r="AQ158" s="17">
        <f t="shared" si="307"/>
        <v>0.75690464476800334</v>
      </c>
      <c r="AR158" s="17">
        <f t="shared" si="307"/>
        <v>0.67587048304620678</v>
      </c>
      <c r="AS158" s="17">
        <f t="shared" si="307"/>
        <v>0.72491762996760878</v>
      </c>
      <c r="AT158" s="17">
        <f t="shared" si="307"/>
        <v>0.64328289386204995</v>
      </c>
      <c r="AU158" s="17">
        <f t="shared" si="307"/>
        <v>0.66535464341547379</v>
      </c>
      <c r="AV158" s="17">
        <f t="shared" si="307"/>
        <v>0.58081008513111854</v>
      </c>
      <c r="AW158" s="17">
        <f t="shared" si="307"/>
        <v>0.57818568845506346</v>
      </c>
      <c r="AX158" s="17">
        <f t="shared" si="307"/>
        <v>0.49126335355483658</v>
      </c>
      <c r="AY158" s="17">
        <f t="shared" si="307"/>
        <v>0.46819903096275467</v>
      </c>
      <c r="AZ158" s="17">
        <f t="shared" si="307"/>
        <v>0.38200623289830365</v>
      </c>
      <c r="BA158" s="17">
        <f t="shared" si="307"/>
        <v>0.34399618797667147</v>
      </c>
      <c r="BB158" s="17">
        <f t="shared" si="307"/>
        <v>0.26292969416164957</v>
      </c>
      <c r="BC158" s="17">
        <f t="shared" si="307"/>
        <v>0.21550371771132995</v>
      </c>
      <c r="BD158" s="17">
        <f t="shared" si="307"/>
        <v>0.10075046522077974</v>
      </c>
      <c r="BE158" s="17"/>
      <c r="BG158" s="13">
        <f t="shared" si="11"/>
        <v>0.68718125980771583</v>
      </c>
      <c r="BH158" s="13"/>
      <c r="BI158" s="18">
        <f>E157</f>
        <v>0.55555555555555558</v>
      </c>
      <c r="BM158" s="19"/>
    </row>
    <row r="159" spans="2:67" x14ac:dyDescent="0.15">
      <c r="D159" s="20">
        <f>1+D157</f>
        <v>76</v>
      </c>
      <c r="E159" s="3">
        <f>$D159*$A$14</f>
        <v>0.562962962962963</v>
      </c>
      <c r="F159" s="13">
        <f>AVERAGE(G158,0)</f>
        <v>0.10775185885566498</v>
      </c>
      <c r="G159" s="13">
        <f>(0.5*H158)+(0.711*F158)</f>
        <v>0.20309842785279919</v>
      </c>
      <c r="H159" s="13">
        <f t="shared" ref="H159:AB159" si="308">AVERAGE(I158,G158)</f>
        <v>0.27974995284400073</v>
      </c>
      <c r="I159" s="13">
        <f t="shared" si="308"/>
        <v>0.32246796352997664</v>
      </c>
      <c r="J159" s="13">
        <f t="shared" si="308"/>
        <v>0.40609760946971307</v>
      </c>
      <c r="K159" s="13">
        <f t="shared" si="308"/>
        <v>0.43663479322657012</v>
      </c>
      <c r="L159" s="13">
        <f t="shared" si="308"/>
        <v>0.52319235970890909</v>
      </c>
      <c r="M159" s="13">
        <f t="shared" si="308"/>
        <v>0.53603671934297759</v>
      </c>
      <c r="N159" s="13">
        <f t="shared" si="308"/>
        <v>0.62177016593526857</v>
      </c>
      <c r="O159" s="13">
        <f t="shared" si="308"/>
        <v>0.61204648949658425</v>
      </c>
      <c r="P159" s="13">
        <f t="shared" si="308"/>
        <v>0.69513613669154128</v>
      </c>
      <c r="Q159" s="13">
        <f t="shared" si="308"/>
        <v>0.65957668845412831</v>
      </c>
      <c r="R159" s="13">
        <f t="shared" si="308"/>
        <v>0.74091113736780612</v>
      </c>
      <c r="S159" s="13">
        <f t="shared" si="308"/>
        <v>0.67840406887146087</v>
      </c>
      <c r="T159" s="13">
        <f t="shared" si="308"/>
        <v>0.7613816619812297</v>
      </c>
      <c r="U159" s="13">
        <f t="shared" si="308"/>
        <v>0.67317710844139511</v>
      </c>
      <c r="V159" s="13">
        <f t="shared" si="308"/>
        <v>0.76276030807791395</v>
      </c>
      <c r="W159" s="13">
        <f t="shared" si="308"/>
        <v>0.65237995028169871</v>
      </c>
      <c r="X159" s="13">
        <f t="shared" si="308"/>
        <v>0.75380539230044818</v>
      </c>
      <c r="Y159" s="13">
        <f t="shared" si="308"/>
        <v>0.62665984662464902</v>
      </c>
      <c r="Z159" s="13">
        <f t="shared" si="308"/>
        <v>0.74420176876874389</v>
      </c>
      <c r="AA159" s="13">
        <f t="shared" si="308"/>
        <v>0.60693996257787097</v>
      </c>
      <c r="AB159" s="13">
        <f t="shared" si="308"/>
        <v>0.74299071160099683</v>
      </c>
      <c r="AC159" s="13">
        <f>AVERAGE(AB158,AD158)</f>
        <v>0.60267107186986757</v>
      </c>
      <c r="AD159" s="13">
        <f>AVERAGE(AE158,AC158)</f>
        <v>0.75722533973174622</v>
      </c>
      <c r="AE159" s="13">
        <f>(0.5*AD158)+(0.5*AF158)</f>
        <v>0.60543857345596919</v>
      </c>
      <c r="AF159" s="13">
        <f t="shared" ref="AF159:BB159" si="309">AVERAGE(AG158,AE158)</f>
        <v>0.75722533973174622</v>
      </c>
      <c r="AG159" s="13">
        <f t="shared" si="309"/>
        <v>0.60267107186986757</v>
      </c>
      <c r="AH159" s="13">
        <f t="shared" si="309"/>
        <v>0.74299071160099683</v>
      </c>
      <c r="AI159" s="13">
        <f t="shared" si="309"/>
        <v>0.60693996257787097</v>
      </c>
      <c r="AJ159" s="13">
        <f t="shared" si="309"/>
        <v>0.74420176876874389</v>
      </c>
      <c r="AK159" s="13">
        <f t="shared" si="309"/>
        <v>0.62665984662464902</v>
      </c>
      <c r="AL159" s="13">
        <f t="shared" si="309"/>
        <v>0.75380539230044818</v>
      </c>
      <c r="AM159" s="13">
        <f t="shared" si="309"/>
        <v>0.65237995028169871</v>
      </c>
      <c r="AN159" s="13">
        <f t="shared" si="309"/>
        <v>0.76276030807791395</v>
      </c>
      <c r="AO159" s="13">
        <f t="shared" si="309"/>
        <v>0.67317710844139511</v>
      </c>
      <c r="AP159" s="13">
        <f t="shared" si="309"/>
        <v>0.7613816619812297</v>
      </c>
      <c r="AQ159" s="13">
        <f t="shared" si="309"/>
        <v>0.67840406887146087</v>
      </c>
      <c r="AR159" s="13">
        <f t="shared" si="309"/>
        <v>0.74091113736780612</v>
      </c>
      <c r="AS159" s="13">
        <f t="shared" si="309"/>
        <v>0.65957668845412831</v>
      </c>
      <c r="AT159" s="13">
        <f t="shared" si="309"/>
        <v>0.69513613669154128</v>
      </c>
      <c r="AU159" s="13">
        <f t="shared" si="309"/>
        <v>0.61204648949658425</v>
      </c>
      <c r="AV159" s="13">
        <f t="shared" si="309"/>
        <v>0.62177016593526857</v>
      </c>
      <c r="AW159" s="13">
        <f t="shared" si="309"/>
        <v>0.53603671934297759</v>
      </c>
      <c r="AX159" s="13">
        <f t="shared" si="309"/>
        <v>0.52319235970890909</v>
      </c>
      <c r="AY159" s="13">
        <f t="shared" si="309"/>
        <v>0.43663479322657012</v>
      </c>
      <c r="AZ159" s="13">
        <f t="shared" si="309"/>
        <v>0.40609760946971307</v>
      </c>
      <c r="BA159" s="13">
        <f t="shared" si="309"/>
        <v>0.32246796352997664</v>
      </c>
      <c r="BB159" s="13">
        <f t="shared" si="309"/>
        <v>0.27974995284400073</v>
      </c>
      <c r="BC159" s="13">
        <f>(0.711*BD158)+(0.5*BB158)</f>
        <v>0.20309842785279919</v>
      </c>
      <c r="BD159" s="13">
        <f>AVERAGE(BC158,0)</f>
        <v>0.10775185885566498</v>
      </c>
      <c r="BE159" s="13"/>
      <c r="BG159" s="13">
        <f t="shared" si="11"/>
        <v>0.68008781795310258</v>
      </c>
      <c r="BH159" s="13"/>
      <c r="BI159" s="13">
        <f>E159</f>
        <v>0.562962962962963</v>
      </c>
      <c r="BM159" s="14"/>
    </row>
    <row r="160" spans="2:67" x14ac:dyDescent="0.15">
      <c r="D160" s="15"/>
      <c r="E160" s="16"/>
      <c r="F160" s="17">
        <f t="shared" ref="F160:AD160" si="310">F159-((($C$7*F159)/($C$8+F159))*$A$14)</f>
        <v>0.10364305308256812</v>
      </c>
      <c r="G160" s="17">
        <f t="shared" si="310"/>
        <v>0.1961049695212328</v>
      </c>
      <c r="H160" s="17">
        <f t="shared" si="310"/>
        <v>0.27081383170162809</v>
      </c>
      <c r="I160" s="17">
        <f t="shared" si="310"/>
        <v>0.31256641710006233</v>
      </c>
      <c r="J160" s="17">
        <f t="shared" si="310"/>
        <v>0.39450736933820646</v>
      </c>
      <c r="K160" s="17">
        <f t="shared" si="310"/>
        <v>0.42448579303689921</v>
      </c>
      <c r="L160" s="17">
        <f t="shared" si="310"/>
        <v>0.50960186393985563</v>
      </c>
      <c r="M160" s="17">
        <f t="shared" si="310"/>
        <v>0.52224847518257878</v>
      </c>
      <c r="N160" s="17">
        <f t="shared" si="310"/>
        <v>0.60675481459263336</v>
      </c>
      <c r="O160" s="17">
        <f t="shared" si="310"/>
        <v>0.59716271424538769</v>
      </c>
      <c r="P160" s="17">
        <f t="shared" si="310"/>
        <v>0.67918395103840701</v>
      </c>
      <c r="Q160" s="17">
        <f t="shared" si="310"/>
        <v>0.64406664823080351</v>
      </c>
      <c r="R160" s="17">
        <f t="shared" si="310"/>
        <v>0.7244202238349029</v>
      </c>
      <c r="S160" s="17">
        <f t="shared" si="310"/>
        <v>0.66265724360862333</v>
      </c>
      <c r="T160" s="17">
        <f t="shared" si="310"/>
        <v>0.74466018419293412</v>
      </c>
      <c r="U160" s="17">
        <f t="shared" si="310"/>
        <v>0.65749540549366725</v>
      </c>
      <c r="V160" s="17">
        <f t="shared" si="310"/>
        <v>0.74602352219333545</v>
      </c>
      <c r="W160" s="17">
        <f t="shared" si="310"/>
        <v>0.63696206522703058</v>
      </c>
      <c r="X160" s="17">
        <f t="shared" si="310"/>
        <v>0.73716853041863561</v>
      </c>
      <c r="Y160" s="17">
        <f t="shared" si="310"/>
        <v>0.61157901785119329</v>
      </c>
      <c r="Z160" s="17">
        <f t="shared" si="310"/>
        <v>0.72767337433931323</v>
      </c>
      <c r="AA160" s="17">
        <f t="shared" si="310"/>
        <v>0.5921260252406223</v>
      </c>
      <c r="AB160" s="17">
        <f t="shared" si="310"/>
        <v>0.72647609250001821</v>
      </c>
      <c r="AC160" s="17">
        <f t="shared" si="310"/>
        <v>0.58791591263105791</v>
      </c>
      <c r="AD160" s="17">
        <f t="shared" si="310"/>
        <v>0.74055017874100926</v>
      </c>
      <c r="AE160" s="17">
        <f>AE159</f>
        <v>0.60543857345596919</v>
      </c>
      <c r="AF160" s="17">
        <f t="shared" ref="AF160:BD160" si="311">AF159-((($C$7*AF159)/($C$8+AF159))*$A$14)</f>
        <v>0.74055017874100926</v>
      </c>
      <c r="AG160" s="17">
        <f t="shared" si="311"/>
        <v>0.58791591263105791</v>
      </c>
      <c r="AH160" s="17">
        <f t="shared" si="311"/>
        <v>0.72647609250001821</v>
      </c>
      <c r="AI160" s="17">
        <f t="shared" si="311"/>
        <v>0.5921260252406223</v>
      </c>
      <c r="AJ160" s="17">
        <f t="shared" si="311"/>
        <v>0.72767337433931323</v>
      </c>
      <c r="AK160" s="17">
        <f t="shared" si="311"/>
        <v>0.61157901785119329</v>
      </c>
      <c r="AL160" s="17">
        <f t="shared" si="311"/>
        <v>0.73716853041863561</v>
      </c>
      <c r="AM160" s="17">
        <f t="shared" si="311"/>
        <v>0.63696206522703058</v>
      </c>
      <c r="AN160" s="17">
        <f t="shared" si="311"/>
        <v>0.74602352219333545</v>
      </c>
      <c r="AO160" s="17">
        <f t="shared" si="311"/>
        <v>0.65749540549366725</v>
      </c>
      <c r="AP160" s="17">
        <f t="shared" si="311"/>
        <v>0.74466018419293412</v>
      </c>
      <c r="AQ160" s="17">
        <f t="shared" si="311"/>
        <v>0.66265724360862333</v>
      </c>
      <c r="AR160" s="17">
        <f t="shared" si="311"/>
        <v>0.7244202238349029</v>
      </c>
      <c r="AS160" s="17">
        <f t="shared" si="311"/>
        <v>0.64406664823080351</v>
      </c>
      <c r="AT160" s="17">
        <f t="shared" si="311"/>
        <v>0.67918395103840701</v>
      </c>
      <c r="AU160" s="17">
        <f t="shared" si="311"/>
        <v>0.59716271424538769</v>
      </c>
      <c r="AV160" s="17">
        <f t="shared" si="311"/>
        <v>0.60675481459263336</v>
      </c>
      <c r="AW160" s="17">
        <f t="shared" si="311"/>
        <v>0.52224847518257878</v>
      </c>
      <c r="AX160" s="17">
        <f t="shared" si="311"/>
        <v>0.50960186393985563</v>
      </c>
      <c r="AY160" s="17">
        <f t="shared" si="311"/>
        <v>0.42448579303689921</v>
      </c>
      <c r="AZ160" s="17">
        <f t="shared" si="311"/>
        <v>0.39450736933820646</v>
      </c>
      <c r="BA160" s="17">
        <f t="shared" si="311"/>
        <v>0.31256641710006233</v>
      </c>
      <c r="BB160" s="17">
        <f t="shared" si="311"/>
        <v>0.27081383170162809</v>
      </c>
      <c r="BC160" s="17">
        <f t="shared" si="311"/>
        <v>0.1961049695212328</v>
      </c>
      <c r="BD160" s="17">
        <f t="shared" si="311"/>
        <v>0.10364305308256812</v>
      </c>
      <c r="BE160" s="17"/>
      <c r="BG160" s="13">
        <f t="shared" si="11"/>
        <v>0.67299437609848922</v>
      </c>
      <c r="BH160" s="13"/>
      <c r="BI160" s="18">
        <f>E159</f>
        <v>0.562962962962963</v>
      </c>
      <c r="BM160" s="19"/>
    </row>
    <row r="161" spans="4:65" x14ac:dyDescent="0.15">
      <c r="D161" s="20">
        <f>1+D159</f>
        <v>77</v>
      </c>
      <c r="E161" s="3">
        <f>$D161*$A$14</f>
        <v>0.57037037037037042</v>
      </c>
      <c r="F161" s="13">
        <f>AVERAGE(G160,0)</f>
        <v>9.8052484760616399E-2</v>
      </c>
      <c r="G161" s="13">
        <f>(0.5*H160)+(0.711*F160)</f>
        <v>0.20909712659251997</v>
      </c>
      <c r="H161" s="13">
        <f t="shared" ref="H161:AB161" si="312">AVERAGE(I160,G160)</f>
        <v>0.25433569331064754</v>
      </c>
      <c r="I161" s="13">
        <f t="shared" si="312"/>
        <v>0.3326606005199173</v>
      </c>
      <c r="J161" s="13">
        <f t="shared" si="312"/>
        <v>0.36852610506848077</v>
      </c>
      <c r="K161" s="13">
        <f t="shared" si="312"/>
        <v>0.45205461663903101</v>
      </c>
      <c r="L161" s="13">
        <f t="shared" si="312"/>
        <v>0.47336713410973896</v>
      </c>
      <c r="M161" s="13">
        <f t="shared" si="312"/>
        <v>0.55817833926624449</v>
      </c>
      <c r="N161" s="13">
        <f t="shared" si="312"/>
        <v>0.55970559471398329</v>
      </c>
      <c r="O161" s="13">
        <f t="shared" si="312"/>
        <v>0.64296938281552019</v>
      </c>
      <c r="P161" s="13">
        <f t="shared" si="312"/>
        <v>0.6206146812380956</v>
      </c>
      <c r="Q161" s="13">
        <f t="shared" si="312"/>
        <v>0.70180208743665495</v>
      </c>
      <c r="R161" s="13">
        <f t="shared" si="312"/>
        <v>0.65336194591971342</v>
      </c>
      <c r="S161" s="13">
        <f t="shared" si="312"/>
        <v>0.73454020401391851</v>
      </c>
      <c r="T161" s="13">
        <f t="shared" si="312"/>
        <v>0.66007632455114529</v>
      </c>
      <c r="U161" s="13">
        <f t="shared" si="312"/>
        <v>0.74534185319313484</v>
      </c>
      <c r="V161" s="13">
        <f t="shared" si="312"/>
        <v>0.64722873536034897</v>
      </c>
      <c r="W161" s="13">
        <f t="shared" si="312"/>
        <v>0.74159602630598553</v>
      </c>
      <c r="X161" s="13">
        <f t="shared" si="312"/>
        <v>0.62427054153911188</v>
      </c>
      <c r="Y161" s="13">
        <f t="shared" si="312"/>
        <v>0.73242095237897442</v>
      </c>
      <c r="Z161" s="13">
        <f t="shared" si="312"/>
        <v>0.60185252154590785</v>
      </c>
      <c r="AA161" s="13">
        <f t="shared" si="312"/>
        <v>0.72707473341966566</v>
      </c>
      <c r="AB161" s="13">
        <f t="shared" si="312"/>
        <v>0.59002096893584011</v>
      </c>
      <c r="AC161" s="13">
        <f>AVERAGE(AB160,AD160)</f>
        <v>0.73351313562051379</v>
      </c>
      <c r="AD161" s="13">
        <f>AVERAGE(AE160,AC160)</f>
        <v>0.59667724304351355</v>
      </c>
      <c r="AE161" s="13">
        <f>(0.5*AD160)+(0.5*AF160)</f>
        <v>0.74055017874100926</v>
      </c>
      <c r="AF161" s="13">
        <f t="shared" ref="AF161:BB161" si="313">AVERAGE(AG160,AE160)</f>
        <v>0.59667724304351355</v>
      </c>
      <c r="AG161" s="13">
        <f t="shared" si="313"/>
        <v>0.73351313562051379</v>
      </c>
      <c r="AH161" s="13">
        <f t="shared" si="313"/>
        <v>0.59002096893584011</v>
      </c>
      <c r="AI161" s="13">
        <f t="shared" si="313"/>
        <v>0.72707473341966566</v>
      </c>
      <c r="AJ161" s="13">
        <f t="shared" si="313"/>
        <v>0.60185252154590785</v>
      </c>
      <c r="AK161" s="13">
        <f t="shared" si="313"/>
        <v>0.73242095237897442</v>
      </c>
      <c r="AL161" s="13">
        <f t="shared" si="313"/>
        <v>0.62427054153911188</v>
      </c>
      <c r="AM161" s="13">
        <f t="shared" si="313"/>
        <v>0.74159602630598553</v>
      </c>
      <c r="AN161" s="13">
        <f t="shared" si="313"/>
        <v>0.64722873536034897</v>
      </c>
      <c r="AO161" s="13">
        <f t="shared" si="313"/>
        <v>0.74534185319313484</v>
      </c>
      <c r="AP161" s="13">
        <f t="shared" si="313"/>
        <v>0.66007632455114529</v>
      </c>
      <c r="AQ161" s="13">
        <f t="shared" si="313"/>
        <v>0.73454020401391851</v>
      </c>
      <c r="AR161" s="13">
        <f t="shared" si="313"/>
        <v>0.65336194591971342</v>
      </c>
      <c r="AS161" s="13">
        <f t="shared" si="313"/>
        <v>0.70180208743665495</v>
      </c>
      <c r="AT161" s="13">
        <f t="shared" si="313"/>
        <v>0.6206146812380956</v>
      </c>
      <c r="AU161" s="13">
        <f t="shared" si="313"/>
        <v>0.64296938281552019</v>
      </c>
      <c r="AV161" s="13">
        <f t="shared" si="313"/>
        <v>0.55970559471398329</v>
      </c>
      <c r="AW161" s="13">
        <f t="shared" si="313"/>
        <v>0.55817833926624449</v>
      </c>
      <c r="AX161" s="13">
        <f t="shared" si="313"/>
        <v>0.47336713410973896</v>
      </c>
      <c r="AY161" s="13">
        <f t="shared" si="313"/>
        <v>0.45205461663903101</v>
      </c>
      <c r="AZ161" s="13">
        <f t="shared" si="313"/>
        <v>0.36852610506848077</v>
      </c>
      <c r="BA161" s="13">
        <f t="shared" si="313"/>
        <v>0.3326606005199173</v>
      </c>
      <c r="BB161" s="13">
        <f t="shared" si="313"/>
        <v>0.25433569331064754</v>
      </c>
      <c r="BC161" s="13">
        <f>(0.711*BD160)+(0.5*BB160)</f>
        <v>0.20909712659251997</v>
      </c>
      <c r="BD161" s="13">
        <f>AVERAGE(0,BC160)</f>
        <v>9.8052484760616399E-2</v>
      </c>
      <c r="BE161" s="13"/>
      <c r="BG161" s="13">
        <f t="shared" si="11"/>
        <v>0.66713603965915547</v>
      </c>
      <c r="BH161" s="13"/>
      <c r="BI161" s="13">
        <f>E161</f>
        <v>0.57037037037037042</v>
      </c>
      <c r="BM161" s="14"/>
    </row>
    <row r="162" spans="4:65" x14ac:dyDescent="0.15">
      <c r="D162" s="15"/>
      <c r="E162" s="16"/>
      <c r="F162" s="17">
        <f t="shared" ref="F162:AD162" si="314">F161-((($C$7*F161)/($C$8+F161))*$A$14)</f>
        <v>9.4272234439102556E-2</v>
      </c>
      <c r="G162" s="17">
        <f t="shared" si="314"/>
        <v>0.20194077686532683</v>
      </c>
      <c r="H162" s="17">
        <f t="shared" si="314"/>
        <v>0.24601176688495061</v>
      </c>
      <c r="I162" s="17">
        <f t="shared" si="314"/>
        <v>0.32253965495890236</v>
      </c>
      <c r="J162" s="17">
        <f t="shared" si="314"/>
        <v>0.35766410458171399</v>
      </c>
      <c r="K162" s="17">
        <f t="shared" si="314"/>
        <v>0.43963399363681743</v>
      </c>
      <c r="L162" s="17">
        <f t="shared" si="314"/>
        <v>0.46058208999989753</v>
      </c>
      <c r="M162" s="17">
        <f t="shared" si="314"/>
        <v>0.54405812083697713</v>
      </c>
      <c r="N162" s="17">
        <f t="shared" si="314"/>
        <v>0.54556288235414163</v>
      </c>
      <c r="O162" s="17">
        <f t="shared" si="314"/>
        <v>0.62767340768407953</v>
      </c>
      <c r="P162" s="17">
        <f t="shared" si="314"/>
        <v>0.60561486970692913</v>
      </c>
      <c r="Q162" s="17">
        <f t="shared" si="314"/>
        <v>0.68576937936136573</v>
      </c>
      <c r="R162" s="17">
        <f t="shared" si="314"/>
        <v>0.63793143176250933</v>
      </c>
      <c r="S162" s="17">
        <f t="shared" si="314"/>
        <v>0.71812231949714689</v>
      </c>
      <c r="T162" s="17">
        <f t="shared" si="314"/>
        <v>0.64455992061569078</v>
      </c>
      <c r="U162" s="17">
        <f t="shared" si="314"/>
        <v>0.72880051071278529</v>
      </c>
      <c r="V162" s="17">
        <f t="shared" si="314"/>
        <v>0.63187738296612461</v>
      </c>
      <c r="W162" s="17">
        <f t="shared" si="314"/>
        <v>0.72509729840290416</v>
      </c>
      <c r="X162" s="17">
        <f t="shared" si="314"/>
        <v>0.60922165084281099</v>
      </c>
      <c r="Y162" s="17">
        <f t="shared" si="314"/>
        <v>0.71602749688358103</v>
      </c>
      <c r="Z162" s="17">
        <f t="shared" si="314"/>
        <v>0.58710867437092651</v>
      </c>
      <c r="AA162" s="17">
        <f t="shared" si="314"/>
        <v>0.71074321009494046</v>
      </c>
      <c r="AB162" s="17">
        <f t="shared" si="314"/>
        <v>0.57544213920784237</v>
      </c>
      <c r="AC162" s="17">
        <f t="shared" si="314"/>
        <v>0.71710708177531024</v>
      </c>
      <c r="AD162" s="17">
        <f t="shared" si="314"/>
        <v>0.58200522769863439</v>
      </c>
      <c r="AE162" s="17">
        <f>AE161</f>
        <v>0.74055017874100926</v>
      </c>
      <c r="AF162" s="17">
        <f t="shared" ref="AF162:BD162" si="315">AF161-((($C$7*AF161)/($C$8+AF161))*$A$14)</f>
        <v>0.58200522769863439</v>
      </c>
      <c r="AG162" s="17">
        <f t="shared" si="315"/>
        <v>0.71710708177531024</v>
      </c>
      <c r="AH162" s="17">
        <f t="shared" si="315"/>
        <v>0.57544213920784237</v>
      </c>
      <c r="AI162" s="17">
        <f t="shared" si="315"/>
        <v>0.71074321009494046</v>
      </c>
      <c r="AJ162" s="17">
        <f t="shared" si="315"/>
        <v>0.58710867437092651</v>
      </c>
      <c r="AK162" s="17">
        <f t="shared" si="315"/>
        <v>0.71602749688358103</v>
      </c>
      <c r="AL162" s="17">
        <f t="shared" si="315"/>
        <v>0.60922165084281099</v>
      </c>
      <c r="AM162" s="17">
        <f t="shared" si="315"/>
        <v>0.72509729840290416</v>
      </c>
      <c r="AN162" s="17">
        <f t="shared" si="315"/>
        <v>0.63187738296612461</v>
      </c>
      <c r="AO162" s="17">
        <f t="shared" si="315"/>
        <v>0.72880051071278529</v>
      </c>
      <c r="AP162" s="17">
        <f t="shared" si="315"/>
        <v>0.64455992061569078</v>
      </c>
      <c r="AQ162" s="17">
        <f t="shared" si="315"/>
        <v>0.71812231949714689</v>
      </c>
      <c r="AR162" s="17">
        <f t="shared" si="315"/>
        <v>0.63793143176250933</v>
      </c>
      <c r="AS162" s="17">
        <f t="shared" si="315"/>
        <v>0.68576937936136573</v>
      </c>
      <c r="AT162" s="17">
        <f t="shared" si="315"/>
        <v>0.60561486970692913</v>
      </c>
      <c r="AU162" s="17">
        <f t="shared" si="315"/>
        <v>0.62767340768407953</v>
      </c>
      <c r="AV162" s="17">
        <f t="shared" si="315"/>
        <v>0.54556288235414163</v>
      </c>
      <c r="AW162" s="17">
        <f t="shared" si="315"/>
        <v>0.54405812083697713</v>
      </c>
      <c r="AX162" s="17">
        <f t="shared" si="315"/>
        <v>0.46058208999989753</v>
      </c>
      <c r="AY162" s="17">
        <f t="shared" si="315"/>
        <v>0.43963399363681743</v>
      </c>
      <c r="AZ162" s="17">
        <f t="shared" si="315"/>
        <v>0.35766410458171399</v>
      </c>
      <c r="BA162" s="17">
        <f t="shared" si="315"/>
        <v>0.32253965495890236</v>
      </c>
      <c r="BB162" s="17">
        <f t="shared" si="315"/>
        <v>0.24601176688495061</v>
      </c>
      <c r="BC162" s="17">
        <f t="shared" si="315"/>
        <v>0.20194077686532683</v>
      </c>
      <c r="BD162" s="17">
        <f t="shared" si="315"/>
        <v>9.4272234439102556E-2</v>
      </c>
      <c r="BE162" s="17"/>
      <c r="BG162" s="13">
        <f t="shared" si="11"/>
        <v>0.66127770321982182</v>
      </c>
      <c r="BH162" s="13"/>
      <c r="BI162" s="18">
        <f>E161</f>
        <v>0.57037037037037042</v>
      </c>
      <c r="BM162" s="19"/>
    </row>
    <row r="163" spans="4:65" x14ac:dyDescent="0.15">
      <c r="D163" s="20">
        <f>1+D161</f>
        <v>78</v>
      </c>
      <c r="E163" s="3">
        <f>$D163*$A$14</f>
        <v>0.57777777777777783</v>
      </c>
      <c r="F163" s="13">
        <f>AVERAGE(G162,0)</f>
        <v>0.10097038843266341</v>
      </c>
      <c r="G163" s="13">
        <f>(0.5*H162)+(0.711*F162)</f>
        <v>0.19003344212867723</v>
      </c>
      <c r="H163" s="13">
        <f t="shared" ref="H163:AB163" si="316">AVERAGE(I162,G162)</f>
        <v>0.2622402159121146</v>
      </c>
      <c r="I163" s="13">
        <f t="shared" si="316"/>
        <v>0.30183793573333229</v>
      </c>
      <c r="J163" s="13">
        <f t="shared" si="316"/>
        <v>0.38108682429785989</v>
      </c>
      <c r="K163" s="13">
        <f t="shared" si="316"/>
        <v>0.40912309729080576</v>
      </c>
      <c r="L163" s="13">
        <f t="shared" si="316"/>
        <v>0.49184605723689728</v>
      </c>
      <c r="M163" s="13">
        <f t="shared" si="316"/>
        <v>0.50307248617701961</v>
      </c>
      <c r="N163" s="13">
        <f t="shared" si="316"/>
        <v>0.58586576426052828</v>
      </c>
      <c r="O163" s="13">
        <f t="shared" si="316"/>
        <v>0.57558887603053543</v>
      </c>
      <c r="P163" s="13">
        <f t="shared" si="316"/>
        <v>0.65672139352272263</v>
      </c>
      <c r="Q163" s="13">
        <f t="shared" si="316"/>
        <v>0.62177315073471928</v>
      </c>
      <c r="R163" s="13">
        <f t="shared" si="316"/>
        <v>0.70194584942925631</v>
      </c>
      <c r="S163" s="13">
        <f t="shared" si="316"/>
        <v>0.64124567618910011</v>
      </c>
      <c r="T163" s="13">
        <f t="shared" si="316"/>
        <v>0.72346141510496609</v>
      </c>
      <c r="U163" s="13">
        <f t="shared" si="316"/>
        <v>0.63821865179090764</v>
      </c>
      <c r="V163" s="13">
        <f t="shared" si="316"/>
        <v>0.72694890455784478</v>
      </c>
      <c r="W163" s="13">
        <f t="shared" si="316"/>
        <v>0.6205495169044678</v>
      </c>
      <c r="X163" s="13">
        <f t="shared" si="316"/>
        <v>0.72056239764324259</v>
      </c>
      <c r="Y163" s="13">
        <f t="shared" si="316"/>
        <v>0.59816516260686869</v>
      </c>
      <c r="Z163" s="13">
        <f t="shared" si="316"/>
        <v>0.71338535348926069</v>
      </c>
      <c r="AA163" s="13">
        <f t="shared" si="316"/>
        <v>0.58127540678938439</v>
      </c>
      <c r="AB163" s="13">
        <f t="shared" si="316"/>
        <v>0.71392514593512535</v>
      </c>
      <c r="AC163" s="13">
        <f>AVERAGE(AB162,AD162)</f>
        <v>0.57872368345323832</v>
      </c>
      <c r="AD163" s="13">
        <f>AVERAGE(AE162,AC162)</f>
        <v>0.72882863025815969</v>
      </c>
      <c r="AE163" s="13">
        <f>(0.5*AD162)+(0.5*AF162)</f>
        <v>0.58200522769863439</v>
      </c>
      <c r="AF163" s="13">
        <f t="shared" ref="AF163:BB163" si="317">AVERAGE(AG162,AE162)</f>
        <v>0.72882863025815969</v>
      </c>
      <c r="AG163" s="13">
        <f t="shared" si="317"/>
        <v>0.57872368345323832</v>
      </c>
      <c r="AH163" s="13">
        <f t="shared" si="317"/>
        <v>0.71392514593512535</v>
      </c>
      <c r="AI163" s="13">
        <f t="shared" si="317"/>
        <v>0.58127540678938439</v>
      </c>
      <c r="AJ163" s="13">
        <f t="shared" si="317"/>
        <v>0.71338535348926069</v>
      </c>
      <c r="AK163" s="13">
        <f t="shared" si="317"/>
        <v>0.59816516260686869</v>
      </c>
      <c r="AL163" s="13">
        <f t="shared" si="317"/>
        <v>0.72056239764324259</v>
      </c>
      <c r="AM163" s="13">
        <f t="shared" si="317"/>
        <v>0.6205495169044678</v>
      </c>
      <c r="AN163" s="13">
        <f t="shared" si="317"/>
        <v>0.72694890455784478</v>
      </c>
      <c r="AO163" s="13">
        <f t="shared" si="317"/>
        <v>0.63821865179090764</v>
      </c>
      <c r="AP163" s="13">
        <f t="shared" si="317"/>
        <v>0.72346141510496609</v>
      </c>
      <c r="AQ163" s="13">
        <f t="shared" si="317"/>
        <v>0.64124567618910011</v>
      </c>
      <c r="AR163" s="13">
        <f t="shared" si="317"/>
        <v>0.70194584942925631</v>
      </c>
      <c r="AS163" s="13">
        <f t="shared" si="317"/>
        <v>0.62177315073471928</v>
      </c>
      <c r="AT163" s="13">
        <f t="shared" si="317"/>
        <v>0.65672139352272263</v>
      </c>
      <c r="AU163" s="13">
        <f t="shared" si="317"/>
        <v>0.57558887603053543</v>
      </c>
      <c r="AV163" s="13">
        <f t="shared" si="317"/>
        <v>0.58586576426052828</v>
      </c>
      <c r="AW163" s="13">
        <f t="shared" si="317"/>
        <v>0.50307248617701961</v>
      </c>
      <c r="AX163" s="13">
        <f t="shared" si="317"/>
        <v>0.49184605723689728</v>
      </c>
      <c r="AY163" s="13">
        <f t="shared" si="317"/>
        <v>0.40912309729080576</v>
      </c>
      <c r="AZ163" s="13">
        <f t="shared" si="317"/>
        <v>0.38108682429785989</v>
      </c>
      <c r="BA163" s="13">
        <f t="shared" si="317"/>
        <v>0.30183793573333229</v>
      </c>
      <c r="BB163" s="13">
        <f t="shared" si="317"/>
        <v>0.2622402159121146</v>
      </c>
      <c r="BC163" s="13">
        <f>(0.711*BD162)+(0.5*BB162)</f>
        <v>0.19003344212867723</v>
      </c>
      <c r="BD163" s="13">
        <f>AVERAGE(BC162,0)</f>
        <v>0.10097038843266341</v>
      </c>
      <c r="BE163" s="13"/>
      <c r="BG163" s="13">
        <f t="shared" si="11"/>
        <v>0.65425934376048378</v>
      </c>
      <c r="BH163" s="13"/>
      <c r="BI163" s="13">
        <f>E163</f>
        <v>0.57777777777777783</v>
      </c>
      <c r="BM163" s="14"/>
    </row>
    <row r="164" spans="4:65" x14ac:dyDescent="0.15">
      <c r="D164" s="15"/>
      <c r="E164" s="16"/>
      <c r="F164" s="17">
        <f t="shared" ref="F164:AD164" si="318">F163-((($C$7*F163)/($C$8+F163))*$A$14)</f>
        <v>9.7090536538063987E-2</v>
      </c>
      <c r="G164" s="17">
        <f t="shared" si="318"/>
        <v>0.18340172857071921</v>
      </c>
      <c r="H164" s="17">
        <f t="shared" si="318"/>
        <v>0.25372268146744192</v>
      </c>
      <c r="I164" s="17">
        <f t="shared" si="318"/>
        <v>0.29239310786566525</v>
      </c>
      <c r="J164" s="17">
        <f t="shared" si="318"/>
        <v>0.36997611797611246</v>
      </c>
      <c r="K164" s="17">
        <f t="shared" si="318"/>
        <v>0.39747621690456753</v>
      </c>
      <c r="L164" s="17">
        <f t="shared" si="318"/>
        <v>0.47875492897592437</v>
      </c>
      <c r="M164" s="17">
        <f t="shared" si="318"/>
        <v>0.48979970895182257</v>
      </c>
      <c r="N164" s="17">
        <f t="shared" si="318"/>
        <v>0.57134556646674539</v>
      </c>
      <c r="O164" s="17">
        <f t="shared" si="318"/>
        <v>0.56121523391566708</v>
      </c>
      <c r="P164" s="17">
        <f t="shared" si="318"/>
        <v>0.64124780523921854</v>
      </c>
      <c r="Q164" s="17">
        <f t="shared" si="318"/>
        <v>0.60675775928347142</v>
      </c>
      <c r="R164" s="17">
        <f t="shared" si="318"/>
        <v>0.68591141273775835</v>
      </c>
      <c r="S164" s="17">
        <f t="shared" si="318"/>
        <v>0.62597220588437441</v>
      </c>
      <c r="T164" s="17">
        <f t="shared" si="318"/>
        <v>0.70717199896258065</v>
      </c>
      <c r="U164" s="17">
        <f t="shared" si="318"/>
        <v>0.62298483490221279</v>
      </c>
      <c r="V164" s="17">
        <f t="shared" si="318"/>
        <v>0.71061884416460364</v>
      </c>
      <c r="W164" s="17">
        <f t="shared" si="318"/>
        <v>0.60555058251518756</v>
      </c>
      <c r="X164" s="17">
        <f t="shared" si="318"/>
        <v>0.70430691131801915</v>
      </c>
      <c r="Y164" s="17">
        <f t="shared" si="318"/>
        <v>0.58347243998050036</v>
      </c>
      <c r="Z164" s="17">
        <f t="shared" si="318"/>
        <v>0.69721443334251165</v>
      </c>
      <c r="AA164" s="17">
        <f t="shared" si="318"/>
        <v>0.56682039727579259</v>
      </c>
      <c r="AB164" s="17">
        <f t="shared" si="318"/>
        <v>0.69774783722640832</v>
      </c>
      <c r="AC164" s="17">
        <f t="shared" si="318"/>
        <v>0.56430510178428095</v>
      </c>
      <c r="AD164" s="17">
        <f t="shared" si="318"/>
        <v>0.71247674090365698</v>
      </c>
      <c r="AE164" s="17">
        <f>AE163</f>
        <v>0.58200522769863439</v>
      </c>
      <c r="AF164" s="17">
        <f t="shared" ref="AF164:BD164" si="319">AF163-((($C$7*AF163)/($C$8+AF163))*$A$14)</f>
        <v>0.71247674090365698</v>
      </c>
      <c r="AG164" s="17">
        <f t="shared" si="319"/>
        <v>0.56430510178428095</v>
      </c>
      <c r="AH164" s="17">
        <f t="shared" si="319"/>
        <v>0.69774783722640832</v>
      </c>
      <c r="AI164" s="17">
        <f t="shared" si="319"/>
        <v>0.56682039727579259</v>
      </c>
      <c r="AJ164" s="17">
        <f t="shared" si="319"/>
        <v>0.69721443334251165</v>
      </c>
      <c r="AK164" s="17">
        <f t="shared" si="319"/>
        <v>0.58347243998050036</v>
      </c>
      <c r="AL164" s="17">
        <f t="shared" si="319"/>
        <v>0.70430691131801915</v>
      </c>
      <c r="AM164" s="17">
        <f t="shared" si="319"/>
        <v>0.60555058251518756</v>
      </c>
      <c r="AN164" s="17">
        <f t="shared" si="319"/>
        <v>0.71061884416460364</v>
      </c>
      <c r="AO164" s="17">
        <f t="shared" si="319"/>
        <v>0.62298483490221279</v>
      </c>
      <c r="AP164" s="17">
        <f t="shared" si="319"/>
        <v>0.70717199896258065</v>
      </c>
      <c r="AQ164" s="17">
        <f t="shared" si="319"/>
        <v>0.62597220588437441</v>
      </c>
      <c r="AR164" s="17">
        <f t="shared" si="319"/>
        <v>0.68591141273775835</v>
      </c>
      <c r="AS164" s="17">
        <f t="shared" si="319"/>
        <v>0.60675775928347142</v>
      </c>
      <c r="AT164" s="17">
        <f t="shared" si="319"/>
        <v>0.64124780523921854</v>
      </c>
      <c r="AU164" s="17">
        <f t="shared" si="319"/>
        <v>0.56121523391566708</v>
      </c>
      <c r="AV164" s="17">
        <f t="shared" si="319"/>
        <v>0.57134556646674539</v>
      </c>
      <c r="AW164" s="17">
        <f t="shared" si="319"/>
        <v>0.48979970895182257</v>
      </c>
      <c r="AX164" s="17">
        <f t="shared" si="319"/>
        <v>0.47875492897592437</v>
      </c>
      <c r="AY164" s="17">
        <f t="shared" si="319"/>
        <v>0.39747621690456753</v>
      </c>
      <c r="AZ164" s="17">
        <f t="shared" si="319"/>
        <v>0.36997611797611246</v>
      </c>
      <c r="BA164" s="17">
        <f t="shared" si="319"/>
        <v>0.29239310786566525</v>
      </c>
      <c r="BB164" s="17">
        <f t="shared" si="319"/>
        <v>0.25372268146744192</v>
      </c>
      <c r="BC164" s="17">
        <f t="shared" si="319"/>
        <v>0.18340172857071921</v>
      </c>
      <c r="BD164" s="17">
        <f t="shared" si="319"/>
        <v>9.7090536538063987E-2</v>
      </c>
      <c r="BE164" s="17"/>
      <c r="BG164" s="13">
        <f t="shared" si="11"/>
        <v>0.64724098430114574</v>
      </c>
      <c r="BH164" s="13"/>
      <c r="BI164" s="18">
        <f>E163</f>
        <v>0.57777777777777783</v>
      </c>
      <c r="BM164" s="19"/>
    </row>
    <row r="165" spans="4:65" x14ac:dyDescent="0.15">
      <c r="D165" s="20">
        <f>1+D163</f>
        <v>79</v>
      </c>
      <c r="E165" s="3">
        <f>$D165*$A$14</f>
        <v>0.58518518518518525</v>
      </c>
      <c r="F165" s="13">
        <f>AVERAGE(G164,0)</f>
        <v>9.1700864285359604E-2</v>
      </c>
      <c r="G165" s="13">
        <f>(0.5*H164)+(0.711*F164)</f>
        <v>0.19589271221228444</v>
      </c>
      <c r="H165" s="13">
        <f t="shared" ref="H165:AB165" si="320">AVERAGE(I164,G164)</f>
        <v>0.23789741821819221</v>
      </c>
      <c r="I165" s="13">
        <f t="shared" si="320"/>
        <v>0.31184939972177717</v>
      </c>
      <c r="J165" s="13">
        <f t="shared" si="320"/>
        <v>0.34493466238511639</v>
      </c>
      <c r="K165" s="13">
        <f t="shared" si="320"/>
        <v>0.42436552347601841</v>
      </c>
      <c r="L165" s="13">
        <f t="shared" si="320"/>
        <v>0.44363796292819502</v>
      </c>
      <c r="M165" s="13">
        <f t="shared" si="320"/>
        <v>0.52505024772133491</v>
      </c>
      <c r="N165" s="13">
        <f t="shared" si="320"/>
        <v>0.52550747143374488</v>
      </c>
      <c r="O165" s="13">
        <f t="shared" si="320"/>
        <v>0.60629668585298191</v>
      </c>
      <c r="P165" s="13">
        <f t="shared" si="320"/>
        <v>0.58398649659956925</v>
      </c>
      <c r="Q165" s="13">
        <f t="shared" si="320"/>
        <v>0.66357960898848845</v>
      </c>
      <c r="R165" s="13">
        <f t="shared" si="320"/>
        <v>0.61636498258392292</v>
      </c>
      <c r="S165" s="13">
        <f t="shared" si="320"/>
        <v>0.6965417058501695</v>
      </c>
      <c r="T165" s="13">
        <f t="shared" si="320"/>
        <v>0.62447852039329366</v>
      </c>
      <c r="U165" s="13">
        <f t="shared" si="320"/>
        <v>0.70889542156359209</v>
      </c>
      <c r="V165" s="13">
        <f t="shared" si="320"/>
        <v>0.61426770870870018</v>
      </c>
      <c r="W165" s="13">
        <f t="shared" si="320"/>
        <v>0.70746287774131145</v>
      </c>
      <c r="X165" s="13">
        <f t="shared" si="320"/>
        <v>0.59451151124784396</v>
      </c>
      <c r="Y165" s="13">
        <f t="shared" si="320"/>
        <v>0.7007606723302654</v>
      </c>
      <c r="Z165" s="13">
        <f t="shared" si="320"/>
        <v>0.57514641862814653</v>
      </c>
      <c r="AA165" s="13">
        <f t="shared" si="320"/>
        <v>0.69748113528445999</v>
      </c>
      <c r="AB165" s="13">
        <f t="shared" si="320"/>
        <v>0.56556274953003682</v>
      </c>
      <c r="AC165" s="13">
        <f>AVERAGE(AB164,AD164)</f>
        <v>0.70511228906503265</v>
      </c>
      <c r="AD165" s="13">
        <f>AVERAGE(AE164,AC164)</f>
        <v>0.57315516474145767</v>
      </c>
      <c r="AE165" s="13">
        <f>(0.5*AD164)+(0.5*AF164)</f>
        <v>0.71247674090365698</v>
      </c>
      <c r="AF165" s="13">
        <f t="shared" ref="AF165:BB165" si="321">AVERAGE(AG164,AE164)</f>
        <v>0.57315516474145767</v>
      </c>
      <c r="AG165" s="13">
        <f t="shared" si="321"/>
        <v>0.70511228906503265</v>
      </c>
      <c r="AH165" s="13">
        <f t="shared" si="321"/>
        <v>0.56556274953003682</v>
      </c>
      <c r="AI165" s="13">
        <f t="shared" si="321"/>
        <v>0.69748113528445999</v>
      </c>
      <c r="AJ165" s="13">
        <f t="shared" si="321"/>
        <v>0.57514641862814653</v>
      </c>
      <c r="AK165" s="13">
        <f t="shared" si="321"/>
        <v>0.7007606723302654</v>
      </c>
      <c r="AL165" s="13">
        <f t="shared" si="321"/>
        <v>0.59451151124784396</v>
      </c>
      <c r="AM165" s="13">
        <f t="shared" si="321"/>
        <v>0.70746287774131145</v>
      </c>
      <c r="AN165" s="13">
        <f t="shared" si="321"/>
        <v>0.61426770870870018</v>
      </c>
      <c r="AO165" s="13">
        <f t="shared" si="321"/>
        <v>0.70889542156359209</v>
      </c>
      <c r="AP165" s="13">
        <f t="shared" si="321"/>
        <v>0.62447852039329366</v>
      </c>
      <c r="AQ165" s="13">
        <f t="shared" si="321"/>
        <v>0.6965417058501695</v>
      </c>
      <c r="AR165" s="13">
        <f t="shared" si="321"/>
        <v>0.61636498258392292</v>
      </c>
      <c r="AS165" s="13">
        <f t="shared" si="321"/>
        <v>0.66357960898848845</v>
      </c>
      <c r="AT165" s="13">
        <f t="shared" si="321"/>
        <v>0.58398649659956925</v>
      </c>
      <c r="AU165" s="13">
        <f t="shared" si="321"/>
        <v>0.60629668585298191</v>
      </c>
      <c r="AV165" s="13">
        <f t="shared" si="321"/>
        <v>0.52550747143374488</v>
      </c>
      <c r="AW165" s="13">
        <f t="shared" si="321"/>
        <v>0.52505024772133491</v>
      </c>
      <c r="AX165" s="13">
        <f t="shared" si="321"/>
        <v>0.44363796292819502</v>
      </c>
      <c r="AY165" s="13">
        <f t="shared" si="321"/>
        <v>0.42436552347601841</v>
      </c>
      <c r="AZ165" s="13">
        <f t="shared" si="321"/>
        <v>0.34493466238511639</v>
      </c>
      <c r="BA165" s="13">
        <f t="shared" si="321"/>
        <v>0.31184939972177717</v>
      </c>
      <c r="BB165" s="13">
        <f t="shared" si="321"/>
        <v>0.23789741821819221</v>
      </c>
      <c r="BC165" s="13">
        <f>(0.711*BD164)+(0.5*BB164)</f>
        <v>0.19589271221228444</v>
      </c>
      <c r="BD165" s="13">
        <f>AVERAGE(0,BC164)</f>
        <v>9.1700864285359604E-2</v>
      </c>
      <c r="BE165" s="13"/>
      <c r="BG165" s="13">
        <f t="shared" si="11"/>
        <v>0.64144381614531598</v>
      </c>
      <c r="BH165" s="13"/>
      <c r="BI165" s="13">
        <f>E165</f>
        <v>0.58518518518518525</v>
      </c>
      <c r="BM165" s="14"/>
    </row>
    <row r="166" spans="4:65" x14ac:dyDescent="0.15">
      <c r="D166" s="15"/>
      <c r="E166" s="16"/>
      <c r="F166" s="17">
        <f t="shared" ref="F166:AD166" si="322">F165-((($C$7*F165)/($C$8+F165))*$A$14)</f>
        <v>8.813972972686665E-2</v>
      </c>
      <c r="G166" s="17">
        <f t="shared" si="322"/>
        <v>0.18909756865840452</v>
      </c>
      <c r="H166" s="17">
        <f t="shared" si="322"/>
        <v>0.22998574852208731</v>
      </c>
      <c r="I166" s="17">
        <f t="shared" si="322"/>
        <v>0.30218077721563247</v>
      </c>
      <c r="J166" s="17">
        <f t="shared" si="322"/>
        <v>0.33455479102007879</v>
      </c>
      <c r="K166" s="17">
        <f t="shared" si="322"/>
        <v>0.41243761741118679</v>
      </c>
      <c r="L166" s="17">
        <f t="shared" si="322"/>
        <v>0.43136475218131343</v>
      </c>
      <c r="M166" s="17">
        <f t="shared" si="322"/>
        <v>0.51143090759885712</v>
      </c>
      <c r="N166" s="17">
        <f t="shared" si="322"/>
        <v>0.51188104534329926</v>
      </c>
      <c r="O166" s="17">
        <f t="shared" si="322"/>
        <v>0.59149158258958101</v>
      </c>
      <c r="P166" s="17">
        <f t="shared" si="322"/>
        <v>0.56949293349197616</v>
      </c>
      <c r="Q166" s="17">
        <f t="shared" si="322"/>
        <v>0.64801870851890642</v>
      </c>
      <c r="R166" s="17">
        <f t="shared" si="322"/>
        <v>0.60142254537206297</v>
      </c>
      <c r="S166" s="17">
        <f t="shared" si="322"/>
        <v>0.68057248090944933</v>
      </c>
      <c r="T166" s="17">
        <f t="shared" si="322"/>
        <v>0.60942684530530611</v>
      </c>
      <c r="U166" s="17">
        <f t="shared" si="322"/>
        <v>0.69277782025884405</v>
      </c>
      <c r="V166" s="17">
        <f t="shared" si="322"/>
        <v>0.599353715260597</v>
      </c>
      <c r="W166" s="17">
        <f t="shared" si="322"/>
        <v>0.69136235591561745</v>
      </c>
      <c r="X166" s="17">
        <f t="shared" si="322"/>
        <v>0.57986971637141405</v>
      </c>
      <c r="Y166" s="17">
        <f t="shared" si="322"/>
        <v>0.68474049641216983</v>
      </c>
      <c r="Z166" s="17">
        <f t="shared" si="322"/>
        <v>0.5607791361788943</v>
      </c>
      <c r="AA166" s="17">
        <f t="shared" si="322"/>
        <v>0.68150054000155291</v>
      </c>
      <c r="AB166" s="17">
        <f t="shared" si="322"/>
        <v>0.55133424445533574</v>
      </c>
      <c r="AC166" s="17">
        <f t="shared" si="322"/>
        <v>0.68903986348206425</v>
      </c>
      <c r="AD166" s="17">
        <f t="shared" si="322"/>
        <v>0.55881655507531591</v>
      </c>
      <c r="AE166" s="17">
        <f>AE165</f>
        <v>0.71247674090365698</v>
      </c>
      <c r="AF166" s="17">
        <f t="shared" ref="AF166:BD166" si="323">AF165-((($C$7*AF165)/($C$8+AF165))*$A$14)</f>
        <v>0.55881655507531591</v>
      </c>
      <c r="AG166" s="17">
        <f t="shared" si="323"/>
        <v>0.68903986348206425</v>
      </c>
      <c r="AH166" s="17">
        <f t="shared" si="323"/>
        <v>0.55133424445533574</v>
      </c>
      <c r="AI166" s="17">
        <f t="shared" si="323"/>
        <v>0.68150054000155291</v>
      </c>
      <c r="AJ166" s="17">
        <f t="shared" si="323"/>
        <v>0.5607791361788943</v>
      </c>
      <c r="AK166" s="17">
        <f t="shared" si="323"/>
        <v>0.68474049641216983</v>
      </c>
      <c r="AL166" s="17">
        <f t="shared" si="323"/>
        <v>0.57986971637141405</v>
      </c>
      <c r="AM166" s="17">
        <f t="shared" si="323"/>
        <v>0.69136235591561745</v>
      </c>
      <c r="AN166" s="17">
        <f t="shared" si="323"/>
        <v>0.599353715260597</v>
      </c>
      <c r="AO166" s="17">
        <f t="shared" si="323"/>
        <v>0.69277782025884405</v>
      </c>
      <c r="AP166" s="17">
        <f t="shared" si="323"/>
        <v>0.60942684530530611</v>
      </c>
      <c r="AQ166" s="17">
        <f t="shared" si="323"/>
        <v>0.68057248090944933</v>
      </c>
      <c r="AR166" s="17">
        <f t="shared" si="323"/>
        <v>0.60142254537206297</v>
      </c>
      <c r="AS166" s="17">
        <f t="shared" si="323"/>
        <v>0.64801870851890642</v>
      </c>
      <c r="AT166" s="17">
        <f t="shared" si="323"/>
        <v>0.56949293349197616</v>
      </c>
      <c r="AU166" s="17">
        <f t="shared" si="323"/>
        <v>0.59149158258958101</v>
      </c>
      <c r="AV166" s="17">
        <f t="shared" si="323"/>
        <v>0.51188104534329926</v>
      </c>
      <c r="AW166" s="17">
        <f t="shared" si="323"/>
        <v>0.51143090759885712</v>
      </c>
      <c r="AX166" s="17">
        <f t="shared" si="323"/>
        <v>0.43136475218131343</v>
      </c>
      <c r="AY166" s="17">
        <f t="shared" si="323"/>
        <v>0.41243761741118679</v>
      </c>
      <c r="AZ166" s="17">
        <f t="shared" si="323"/>
        <v>0.33455479102007879</v>
      </c>
      <c r="BA166" s="17">
        <f t="shared" si="323"/>
        <v>0.30218077721563247</v>
      </c>
      <c r="BB166" s="17">
        <f t="shared" si="323"/>
        <v>0.22998574852208731</v>
      </c>
      <c r="BC166" s="17">
        <f t="shared" si="323"/>
        <v>0.18909756865840452</v>
      </c>
      <c r="BD166" s="17">
        <f t="shared" si="323"/>
        <v>8.813972972686665E-2</v>
      </c>
      <c r="BE166" s="17"/>
      <c r="BG166" s="13">
        <f t="shared" si="11"/>
        <v>0.63564664798948645</v>
      </c>
      <c r="BH166" s="13"/>
      <c r="BI166" s="18">
        <f>E165</f>
        <v>0.58518518518518525</v>
      </c>
      <c r="BM166" s="19"/>
    </row>
    <row r="167" spans="4:65" x14ac:dyDescent="0.15">
      <c r="D167" s="20">
        <f>1+D165</f>
        <v>80</v>
      </c>
      <c r="E167" s="3">
        <f>$D167*$A$14</f>
        <v>0.59259259259259256</v>
      </c>
      <c r="F167" s="13">
        <f>AVERAGE(G166,0)</f>
        <v>9.454878432920226E-2</v>
      </c>
      <c r="G167" s="13">
        <f>(0.5*H166)+(0.711*F166)</f>
        <v>0.17766022209684584</v>
      </c>
      <c r="H167" s="13">
        <f t="shared" ref="H167:AB167" si="324">AVERAGE(I166,G166)</f>
        <v>0.24563917293701848</v>
      </c>
      <c r="I167" s="13">
        <f t="shared" si="324"/>
        <v>0.28227026977108305</v>
      </c>
      <c r="J167" s="13">
        <f t="shared" si="324"/>
        <v>0.3573091973134096</v>
      </c>
      <c r="K167" s="13">
        <f t="shared" si="324"/>
        <v>0.38295977160069611</v>
      </c>
      <c r="L167" s="13">
        <f t="shared" si="324"/>
        <v>0.46193426250502195</v>
      </c>
      <c r="M167" s="13">
        <f t="shared" si="324"/>
        <v>0.47162289876230634</v>
      </c>
      <c r="N167" s="13">
        <f t="shared" si="324"/>
        <v>0.55146124509421912</v>
      </c>
      <c r="O167" s="13">
        <f t="shared" si="324"/>
        <v>0.54068698941763771</v>
      </c>
      <c r="P167" s="13">
        <f t="shared" si="324"/>
        <v>0.61975514555424371</v>
      </c>
      <c r="Q167" s="13">
        <f t="shared" si="324"/>
        <v>0.58545773943201951</v>
      </c>
      <c r="R167" s="13">
        <f t="shared" si="324"/>
        <v>0.66429559471417787</v>
      </c>
      <c r="S167" s="13">
        <f t="shared" si="324"/>
        <v>0.60542469533868459</v>
      </c>
      <c r="T167" s="13">
        <f t="shared" si="324"/>
        <v>0.68667515058414663</v>
      </c>
      <c r="U167" s="13">
        <f t="shared" si="324"/>
        <v>0.6043902802829515</v>
      </c>
      <c r="V167" s="13">
        <f t="shared" si="324"/>
        <v>0.69207008808723081</v>
      </c>
      <c r="W167" s="13">
        <f t="shared" si="324"/>
        <v>0.58961171581600547</v>
      </c>
      <c r="X167" s="13">
        <f t="shared" si="324"/>
        <v>0.6880514261638937</v>
      </c>
      <c r="Y167" s="13">
        <f t="shared" si="324"/>
        <v>0.57032442627515412</v>
      </c>
      <c r="Z167" s="13">
        <f t="shared" si="324"/>
        <v>0.68312051820686137</v>
      </c>
      <c r="AA167" s="13">
        <f t="shared" si="324"/>
        <v>0.55605669031711502</v>
      </c>
      <c r="AB167" s="13">
        <f t="shared" si="324"/>
        <v>0.68527020174180864</v>
      </c>
      <c r="AC167" s="13">
        <f>AVERAGE(AB166,AD166)</f>
        <v>0.55507539976532583</v>
      </c>
      <c r="AD167" s="13">
        <f>AVERAGE(AE166,AC166)</f>
        <v>0.70075830219286062</v>
      </c>
      <c r="AE167" s="13">
        <f>(0.5*AD166)+(0.5*AF166)</f>
        <v>0.55881655507531591</v>
      </c>
      <c r="AF167" s="13">
        <f t="shared" ref="AF167:BB167" si="325">AVERAGE(AG166,AE166)</f>
        <v>0.70075830219286062</v>
      </c>
      <c r="AG167" s="13">
        <f t="shared" si="325"/>
        <v>0.55507539976532583</v>
      </c>
      <c r="AH167" s="13">
        <f t="shared" si="325"/>
        <v>0.68527020174180864</v>
      </c>
      <c r="AI167" s="13">
        <f t="shared" si="325"/>
        <v>0.55605669031711502</v>
      </c>
      <c r="AJ167" s="13">
        <f t="shared" si="325"/>
        <v>0.68312051820686137</v>
      </c>
      <c r="AK167" s="13">
        <f t="shared" si="325"/>
        <v>0.57032442627515412</v>
      </c>
      <c r="AL167" s="13">
        <f t="shared" si="325"/>
        <v>0.6880514261638937</v>
      </c>
      <c r="AM167" s="13">
        <f t="shared" si="325"/>
        <v>0.58961171581600547</v>
      </c>
      <c r="AN167" s="13">
        <f t="shared" si="325"/>
        <v>0.69207008808723081</v>
      </c>
      <c r="AO167" s="13">
        <f t="shared" si="325"/>
        <v>0.6043902802829515</v>
      </c>
      <c r="AP167" s="13">
        <f t="shared" si="325"/>
        <v>0.68667515058414663</v>
      </c>
      <c r="AQ167" s="13">
        <f t="shared" si="325"/>
        <v>0.60542469533868459</v>
      </c>
      <c r="AR167" s="13">
        <f t="shared" si="325"/>
        <v>0.66429559471417787</v>
      </c>
      <c r="AS167" s="13">
        <f t="shared" si="325"/>
        <v>0.58545773943201951</v>
      </c>
      <c r="AT167" s="13">
        <f t="shared" si="325"/>
        <v>0.61975514555424371</v>
      </c>
      <c r="AU167" s="13">
        <f t="shared" si="325"/>
        <v>0.54068698941763771</v>
      </c>
      <c r="AV167" s="13">
        <f t="shared" si="325"/>
        <v>0.55146124509421912</v>
      </c>
      <c r="AW167" s="13">
        <f t="shared" si="325"/>
        <v>0.47162289876230634</v>
      </c>
      <c r="AX167" s="13">
        <f t="shared" si="325"/>
        <v>0.46193426250502195</v>
      </c>
      <c r="AY167" s="13">
        <f t="shared" si="325"/>
        <v>0.38295977160069611</v>
      </c>
      <c r="AZ167" s="13">
        <f t="shared" si="325"/>
        <v>0.3573091973134096</v>
      </c>
      <c r="BA167" s="13">
        <f t="shared" si="325"/>
        <v>0.28227026977108305</v>
      </c>
      <c r="BB167" s="13">
        <f t="shared" si="325"/>
        <v>0.24563917293701848</v>
      </c>
      <c r="BC167" s="13">
        <f>(0.711*BD166)+(0.5*BB166)</f>
        <v>0.17766022209684584</v>
      </c>
      <c r="BD167" s="13">
        <f>AVERAGE(BC166,0)</f>
        <v>9.454878432920226E-2</v>
      </c>
      <c r="BE167" s="13"/>
      <c r="BG167" s="13">
        <f t="shared" si="11"/>
        <v>0.628712001467716</v>
      </c>
      <c r="BH167" s="13"/>
      <c r="BI167" s="13">
        <f>E167</f>
        <v>0.59259259259259256</v>
      </c>
      <c r="BM167" s="14"/>
    </row>
    <row r="168" spans="4:65" x14ac:dyDescent="0.15">
      <c r="D168" s="15"/>
      <c r="E168" s="16"/>
      <c r="F168" s="17">
        <f t="shared" ref="F168:AD168" si="326">F167-((($C$7*F167)/($C$8+F167))*$A$14)</f>
        <v>9.088900971486806E-2</v>
      </c>
      <c r="G168" s="17">
        <f t="shared" si="326"/>
        <v>0.17138019983047115</v>
      </c>
      <c r="H168" s="17">
        <f t="shared" si="326"/>
        <v>0.23753170092279777</v>
      </c>
      <c r="I168" s="17">
        <f t="shared" si="326"/>
        <v>0.27327503416448728</v>
      </c>
      <c r="J168" s="17">
        <f t="shared" si="326"/>
        <v>0.34667393819361153</v>
      </c>
      <c r="K168" s="17">
        <f t="shared" si="326"/>
        <v>0.37181244065252211</v>
      </c>
      <c r="L168" s="17">
        <f t="shared" si="326"/>
        <v>0.44934315306250328</v>
      </c>
      <c r="M168" s="17">
        <f t="shared" si="326"/>
        <v>0.45886721291265453</v>
      </c>
      <c r="N168" s="17">
        <f t="shared" si="326"/>
        <v>0.537440570861492</v>
      </c>
      <c r="O168" s="17">
        <f t="shared" si="326"/>
        <v>0.52682809930162278</v>
      </c>
      <c r="P168" s="17">
        <f t="shared" si="326"/>
        <v>0.60476691033442032</v>
      </c>
      <c r="Q168" s="17">
        <f t="shared" si="326"/>
        <v>0.57094331830536005</v>
      </c>
      <c r="R168" s="17">
        <f t="shared" si="326"/>
        <v>0.64872562680705259</v>
      </c>
      <c r="S168" s="17">
        <f t="shared" si="326"/>
        <v>0.59063158015673856</v>
      </c>
      <c r="T168" s="17">
        <f t="shared" si="326"/>
        <v>0.67082622489759325</v>
      </c>
      <c r="U168" s="17">
        <f t="shared" si="326"/>
        <v>0.58961140577029891</v>
      </c>
      <c r="V168" s="17">
        <f t="shared" si="326"/>
        <v>0.67615518411450726</v>
      </c>
      <c r="W168" s="17">
        <f t="shared" si="326"/>
        <v>0.57503864505191093</v>
      </c>
      <c r="X168" s="17">
        <f t="shared" si="326"/>
        <v>0.67218562301160334</v>
      </c>
      <c r="Y168" s="17">
        <f t="shared" si="326"/>
        <v>0.55602672298986611</v>
      </c>
      <c r="Z168" s="17">
        <f t="shared" si="326"/>
        <v>0.66731533039660507</v>
      </c>
      <c r="AA168" s="17">
        <f t="shared" si="326"/>
        <v>0.54196780558769664</v>
      </c>
      <c r="AB168" s="17">
        <f t="shared" si="326"/>
        <v>0.66943853784782059</v>
      </c>
      <c r="AC168" s="17">
        <f t="shared" si="326"/>
        <v>0.54100104096673951</v>
      </c>
      <c r="AD168" s="17">
        <f t="shared" si="326"/>
        <v>0.68473815481657507</v>
      </c>
      <c r="AE168" s="17">
        <f>AE167</f>
        <v>0.55881655507531591</v>
      </c>
      <c r="AF168" s="17">
        <f t="shared" ref="AF168:BD168" si="327">AF167-((($C$7*AF167)/($C$8+AF167))*$A$14)</f>
        <v>0.68473815481657507</v>
      </c>
      <c r="AG168" s="17">
        <f t="shared" si="327"/>
        <v>0.54100104096673951</v>
      </c>
      <c r="AH168" s="17">
        <f t="shared" si="327"/>
        <v>0.66943853784782059</v>
      </c>
      <c r="AI168" s="17">
        <f t="shared" si="327"/>
        <v>0.54196780558769664</v>
      </c>
      <c r="AJ168" s="17">
        <f t="shared" si="327"/>
        <v>0.66731533039660507</v>
      </c>
      <c r="AK168" s="17">
        <f t="shared" si="327"/>
        <v>0.55602672298986611</v>
      </c>
      <c r="AL168" s="17">
        <f t="shared" si="327"/>
        <v>0.67218562301160334</v>
      </c>
      <c r="AM168" s="17">
        <f t="shared" si="327"/>
        <v>0.57503864505191093</v>
      </c>
      <c r="AN168" s="17">
        <f t="shared" si="327"/>
        <v>0.67615518411450726</v>
      </c>
      <c r="AO168" s="17">
        <f t="shared" si="327"/>
        <v>0.58961140577029891</v>
      </c>
      <c r="AP168" s="17">
        <f t="shared" si="327"/>
        <v>0.67082622489759325</v>
      </c>
      <c r="AQ168" s="17">
        <f t="shared" si="327"/>
        <v>0.59063158015673856</v>
      </c>
      <c r="AR168" s="17">
        <f t="shared" si="327"/>
        <v>0.64872562680705259</v>
      </c>
      <c r="AS168" s="17">
        <f t="shared" si="327"/>
        <v>0.57094331830536005</v>
      </c>
      <c r="AT168" s="17">
        <f t="shared" si="327"/>
        <v>0.60476691033442032</v>
      </c>
      <c r="AU168" s="17">
        <f t="shared" si="327"/>
        <v>0.52682809930162278</v>
      </c>
      <c r="AV168" s="17">
        <f t="shared" si="327"/>
        <v>0.537440570861492</v>
      </c>
      <c r="AW168" s="17">
        <f t="shared" si="327"/>
        <v>0.45886721291265453</v>
      </c>
      <c r="AX168" s="17">
        <f t="shared" si="327"/>
        <v>0.44934315306250328</v>
      </c>
      <c r="AY168" s="17">
        <f t="shared" si="327"/>
        <v>0.37181244065252211</v>
      </c>
      <c r="AZ168" s="17">
        <f t="shared" si="327"/>
        <v>0.34667393819361153</v>
      </c>
      <c r="BA168" s="17">
        <f t="shared" si="327"/>
        <v>0.27327503416448728</v>
      </c>
      <c r="BB168" s="17">
        <f t="shared" si="327"/>
        <v>0.23753170092279777</v>
      </c>
      <c r="BC168" s="17">
        <f t="shared" si="327"/>
        <v>0.17138019983047115</v>
      </c>
      <c r="BD168" s="17">
        <f t="shared" si="327"/>
        <v>9.088900971486806E-2</v>
      </c>
      <c r="BE168" s="17"/>
      <c r="BG168" s="13">
        <f t="shared" si="11"/>
        <v>0.62177735494594544</v>
      </c>
      <c r="BH168" s="13"/>
      <c r="BI168" s="18">
        <f>E167</f>
        <v>0.59259259259259256</v>
      </c>
      <c r="BM168" s="19"/>
    </row>
    <row r="169" spans="4:65" x14ac:dyDescent="0.15">
      <c r="D169" s="20">
        <f>1+D167</f>
        <v>81</v>
      </c>
      <c r="E169" s="3">
        <f>$D169*$A$14</f>
        <v>0.6</v>
      </c>
      <c r="F169" s="13">
        <f>AVERAGE(G168,0)</f>
        <v>8.5690099915235574E-2</v>
      </c>
      <c r="G169" s="13">
        <f>(0.5*H168)+(0.711*F168)</f>
        <v>0.18338793636867007</v>
      </c>
      <c r="H169" s="13">
        <f t="shared" ref="H169:AB169" si="328">AVERAGE(I168,G168)</f>
        <v>0.22232761699747922</v>
      </c>
      <c r="I169" s="13">
        <f t="shared" si="328"/>
        <v>0.29210281955820466</v>
      </c>
      <c r="J169" s="13">
        <f t="shared" si="328"/>
        <v>0.32254373740850473</v>
      </c>
      <c r="K169" s="13">
        <f t="shared" si="328"/>
        <v>0.39800854562805743</v>
      </c>
      <c r="L169" s="13">
        <f t="shared" si="328"/>
        <v>0.4153398267825883</v>
      </c>
      <c r="M169" s="13">
        <f t="shared" si="328"/>
        <v>0.49339186196199764</v>
      </c>
      <c r="N169" s="13">
        <f t="shared" si="328"/>
        <v>0.49284765610713865</v>
      </c>
      <c r="O169" s="13">
        <f t="shared" si="328"/>
        <v>0.57110374059795621</v>
      </c>
      <c r="P169" s="13">
        <f t="shared" si="328"/>
        <v>0.54888570880349141</v>
      </c>
      <c r="Q169" s="13">
        <f t="shared" si="328"/>
        <v>0.62674626857073645</v>
      </c>
      <c r="R169" s="13">
        <f t="shared" si="328"/>
        <v>0.5807874492310493</v>
      </c>
      <c r="S169" s="13">
        <f t="shared" si="328"/>
        <v>0.65977592585232292</v>
      </c>
      <c r="T169" s="13">
        <f t="shared" si="328"/>
        <v>0.59012149296351879</v>
      </c>
      <c r="U169" s="13">
        <f t="shared" si="328"/>
        <v>0.67349070450605031</v>
      </c>
      <c r="V169" s="13">
        <f t="shared" si="328"/>
        <v>0.58232502541110498</v>
      </c>
      <c r="W169" s="13">
        <f t="shared" si="328"/>
        <v>0.67417040356305535</v>
      </c>
      <c r="X169" s="13">
        <f t="shared" si="328"/>
        <v>0.56553268402088852</v>
      </c>
      <c r="Y169" s="13">
        <f t="shared" si="328"/>
        <v>0.66975047670410426</v>
      </c>
      <c r="Z169" s="13">
        <f t="shared" si="328"/>
        <v>0.54899726428878137</v>
      </c>
      <c r="AA169" s="13">
        <f t="shared" si="328"/>
        <v>0.66837693412221277</v>
      </c>
      <c r="AB169" s="13">
        <f t="shared" si="328"/>
        <v>0.54148442327721802</v>
      </c>
      <c r="AC169" s="13">
        <f>AVERAGE(AB168,AD168)</f>
        <v>0.67708834633219783</v>
      </c>
      <c r="AD169" s="13">
        <f>AVERAGE(AE168,AC168)</f>
        <v>0.54990879802102777</v>
      </c>
      <c r="AE169" s="13">
        <f>(0.5*AD168)+(0.5*AF168)</f>
        <v>0.68473815481657507</v>
      </c>
      <c r="AF169" s="13">
        <f t="shared" ref="AF169:BB169" si="329">AVERAGE(AG168,AE168)</f>
        <v>0.54990879802102777</v>
      </c>
      <c r="AG169" s="13">
        <f t="shared" si="329"/>
        <v>0.67708834633219783</v>
      </c>
      <c r="AH169" s="13">
        <f t="shared" si="329"/>
        <v>0.54148442327721802</v>
      </c>
      <c r="AI169" s="13">
        <f t="shared" si="329"/>
        <v>0.66837693412221277</v>
      </c>
      <c r="AJ169" s="13">
        <f t="shared" si="329"/>
        <v>0.54899726428878137</v>
      </c>
      <c r="AK169" s="13">
        <f t="shared" si="329"/>
        <v>0.66975047670410426</v>
      </c>
      <c r="AL169" s="13">
        <f t="shared" si="329"/>
        <v>0.56553268402088852</v>
      </c>
      <c r="AM169" s="13">
        <f t="shared" si="329"/>
        <v>0.67417040356305535</v>
      </c>
      <c r="AN169" s="13">
        <f t="shared" si="329"/>
        <v>0.58232502541110498</v>
      </c>
      <c r="AO169" s="13">
        <f t="shared" si="329"/>
        <v>0.67349070450605031</v>
      </c>
      <c r="AP169" s="13">
        <f t="shared" si="329"/>
        <v>0.59012149296351879</v>
      </c>
      <c r="AQ169" s="13">
        <f t="shared" si="329"/>
        <v>0.65977592585232292</v>
      </c>
      <c r="AR169" s="13">
        <f t="shared" si="329"/>
        <v>0.5807874492310493</v>
      </c>
      <c r="AS169" s="13">
        <f t="shared" si="329"/>
        <v>0.62674626857073645</v>
      </c>
      <c r="AT169" s="13">
        <f t="shared" si="329"/>
        <v>0.54888570880349141</v>
      </c>
      <c r="AU169" s="13">
        <f t="shared" si="329"/>
        <v>0.57110374059795621</v>
      </c>
      <c r="AV169" s="13">
        <f t="shared" si="329"/>
        <v>0.49284765610713865</v>
      </c>
      <c r="AW169" s="13">
        <f t="shared" si="329"/>
        <v>0.49339186196199764</v>
      </c>
      <c r="AX169" s="13">
        <f t="shared" si="329"/>
        <v>0.4153398267825883</v>
      </c>
      <c r="AY169" s="13">
        <f t="shared" si="329"/>
        <v>0.39800854562805743</v>
      </c>
      <c r="AZ169" s="13">
        <f t="shared" si="329"/>
        <v>0.32254373740850473</v>
      </c>
      <c r="BA169" s="13">
        <f t="shared" si="329"/>
        <v>0.29210281955820466</v>
      </c>
      <c r="BB169" s="13">
        <f t="shared" si="329"/>
        <v>0.22232761699747922</v>
      </c>
      <c r="BC169" s="13">
        <f>(0.711*BD168)+(0.5*BB168)</f>
        <v>0.18338793636867007</v>
      </c>
      <c r="BD169" s="13">
        <f>AVERAGE(0,BC168)</f>
        <v>8.5690099915235574E-2</v>
      </c>
      <c r="BE169" s="13"/>
      <c r="BG169" s="13">
        <f t="shared" si="11"/>
        <v>0.61605103452361687</v>
      </c>
      <c r="BH169" s="13"/>
      <c r="BI169" s="13">
        <f>E169</f>
        <v>0.6</v>
      </c>
      <c r="BM169" s="14"/>
    </row>
    <row r="170" spans="4:65" x14ac:dyDescent="0.15">
      <c r="D170" s="15"/>
      <c r="E170" s="16"/>
      <c r="F170" s="17">
        <f t="shared" ref="F170:AD170" si="330">F169-((($C$7*F169)/($C$8+F169))*$A$14)</f>
        <v>8.233928353442567E-2</v>
      </c>
      <c r="G170" s="17">
        <f t="shared" si="330"/>
        <v>0.17694398890056168</v>
      </c>
      <c r="H170" s="17">
        <f t="shared" si="330"/>
        <v>0.21481889287819472</v>
      </c>
      <c r="I170" s="17">
        <f t="shared" si="330"/>
        <v>0.28287961708843845</v>
      </c>
      <c r="J170" s="17">
        <f t="shared" si="330"/>
        <v>0.31264054495995897</v>
      </c>
      <c r="K170" s="17">
        <f t="shared" si="330"/>
        <v>0.3865711699210852</v>
      </c>
      <c r="L170" s="17">
        <f t="shared" si="330"/>
        <v>0.40357746266705274</v>
      </c>
      <c r="M170" s="17">
        <f t="shared" si="330"/>
        <v>0.48027553169873316</v>
      </c>
      <c r="N170" s="17">
        <f t="shared" si="330"/>
        <v>0.47974019131351453</v>
      </c>
      <c r="O170" s="17">
        <f t="shared" si="330"/>
        <v>0.55679475851327609</v>
      </c>
      <c r="P170" s="17">
        <f t="shared" si="330"/>
        <v>0.53490346971782587</v>
      </c>
      <c r="Q170" s="17">
        <f t="shared" si="330"/>
        <v>0.61166428661963901</v>
      </c>
      <c r="R170" s="17">
        <f t="shared" si="330"/>
        <v>0.56633939512833531</v>
      </c>
      <c r="S170" s="17">
        <f t="shared" si="330"/>
        <v>0.64426334747374669</v>
      </c>
      <c r="T170" s="17">
        <f t="shared" si="330"/>
        <v>0.5755412491990145</v>
      </c>
      <c r="U170" s="17">
        <f t="shared" si="330"/>
        <v>0.6578050812806262</v>
      </c>
      <c r="V170" s="17">
        <f t="shared" si="330"/>
        <v>0.56785507138240765</v>
      </c>
      <c r="W170" s="17">
        <f t="shared" si="330"/>
        <v>0.65847628919488999</v>
      </c>
      <c r="X170" s="17">
        <f t="shared" si="330"/>
        <v>0.55130461742376524</v>
      </c>
      <c r="Y170" s="17">
        <f t="shared" si="330"/>
        <v>0.65411172073925838</v>
      </c>
      <c r="Z170" s="17">
        <f t="shared" si="330"/>
        <v>0.53501335735596955</v>
      </c>
      <c r="AA170" s="17">
        <f t="shared" si="330"/>
        <v>0.65275545022388459</v>
      </c>
      <c r="AB170" s="17">
        <f t="shared" si="330"/>
        <v>0.52761346864923409</v>
      </c>
      <c r="AC170" s="17">
        <f t="shared" si="330"/>
        <v>0.66135786955750586</v>
      </c>
      <c r="AD170" s="17">
        <f t="shared" si="330"/>
        <v>0.53591127338600131</v>
      </c>
      <c r="AE170" s="17">
        <f>AE169</f>
        <v>0.68473815481657507</v>
      </c>
      <c r="AF170" s="17">
        <f t="shared" ref="AF170:BD170" si="331">AF169-((($C$7*AF169)/($C$8+AF169))*$A$14)</f>
        <v>0.53591127338600131</v>
      </c>
      <c r="AG170" s="17">
        <f t="shared" si="331"/>
        <v>0.66135786955750586</v>
      </c>
      <c r="AH170" s="17">
        <f t="shared" si="331"/>
        <v>0.52761346864923409</v>
      </c>
      <c r="AI170" s="17">
        <f t="shared" si="331"/>
        <v>0.65275545022388459</v>
      </c>
      <c r="AJ170" s="17">
        <f t="shared" si="331"/>
        <v>0.53501335735596955</v>
      </c>
      <c r="AK170" s="17">
        <f t="shared" si="331"/>
        <v>0.65411172073925838</v>
      </c>
      <c r="AL170" s="17">
        <f t="shared" si="331"/>
        <v>0.55130461742376524</v>
      </c>
      <c r="AM170" s="17">
        <f t="shared" si="331"/>
        <v>0.65847628919488999</v>
      </c>
      <c r="AN170" s="17">
        <f t="shared" si="331"/>
        <v>0.56785507138240765</v>
      </c>
      <c r="AO170" s="17">
        <f t="shared" si="331"/>
        <v>0.6578050812806262</v>
      </c>
      <c r="AP170" s="17">
        <f t="shared" si="331"/>
        <v>0.5755412491990145</v>
      </c>
      <c r="AQ170" s="17">
        <f t="shared" si="331"/>
        <v>0.64426334747374669</v>
      </c>
      <c r="AR170" s="17">
        <f t="shared" si="331"/>
        <v>0.56633939512833531</v>
      </c>
      <c r="AS170" s="17">
        <f t="shared" si="331"/>
        <v>0.61166428661963901</v>
      </c>
      <c r="AT170" s="17">
        <f t="shared" si="331"/>
        <v>0.53490346971782587</v>
      </c>
      <c r="AU170" s="17">
        <f t="shared" si="331"/>
        <v>0.55679475851327609</v>
      </c>
      <c r="AV170" s="17">
        <f t="shared" si="331"/>
        <v>0.47974019131351453</v>
      </c>
      <c r="AW170" s="17">
        <f t="shared" si="331"/>
        <v>0.48027553169873316</v>
      </c>
      <c r="AX170" s="17">
        <f t="shared" si="331"/>
        <v>0.40357746266705274</v>
      </c>
      <c r="AY170" s="17">
        <f t="shared" si="331"/>
        <v>0.3865711699210852</v>
      </c>
      <c r="AZ170" s="17">
        <f t="shared" si="331"/>
        <v>0.31264054495995897</v>
      </c>
      <c r="BA170" s="17">
        <f t="shared" si="331"/>
        <v>0.28287961708843845</v>
      </c>
      <c r="BB170" s="17">
        <f t="shared" si="331"/>
        <v>0.21481889287819472</v>
      </c>
      <c r="BC170" s="17">
        <f t="shared" si="331"/>
        <v>0.17694398890056168</v>
      </c>
      <c r="BD170" s="17">
        <f t="shared" si="331"/>
        <v>8.233928353442567E-2</v>
      </c>
      <c r="BE170" s="17"/>
      <c r="BG170" s="13">
        <f t="shared" si="11"/>
        <v>0.61032471410128819</v>
      </c>
      <c r="BH170" s="13"/>
      <c r="BI170" s="18">
        <f>E169</f>
        <v>0.6</v>
      </c>
      <c r="BM170" s="19"/>
    </row>
    <row r="171" spans="4:65" x14ac:dyDescent="0.15">
      <c r="D171" s="20">
        <f>1+D169</f>
        <v>82</v>
      </c>
      <c r="E171" s="3">
        <f>$D171*$A$14</f>
        <v>0.6074074074074074</v>
      </c>
      <c r="F171" s="13">
        <f>AVERAGE(G170,0)</f>
        <v>8.8471994450280839E-2</v>
      </c>
      <c r="G171" s="13">
        <f>(0.5*H170)+(0.711*F170)</f>
        <v>0.165952677032074</v>
      </c>
      <c r="H171" s="13">
        <f t="shared" ref="H171:AB171" si="332">AVERAGE(I170,G170)</f>
        <v>0.22991180299450006</v>
      </c>
      <c r="I171" s="13">
        <f t="shared" si="332"/>
        <v>0.26372971891907682</v>
      </c>
      <c r="J171" s="13">
        <f t="shared" si="332"/>
        <v>0.33472539350476183</v>
      </c>
      <c r="K171" s="13">
        <f t="shared" si="332"/>
        <v>0.35810900381350586</v>
      </c>
      <c r="L171" s="13">
        <f t="shared" si="332"/>
        <v>0.43342335080990918</v>
      </c>
      <c r="M171" s="13">
        <f t="shared" si="332"/>
        <v>0.44165882699028364</v>
      </c>
      <c r="N171" s="13">
        <f t="shared" si="332"/>
        <v>0.51853514510600462</v>
      </c>
      <c r="O171" s="13">
        <f t="shared" si="332"/>
        <v>0.50732183051567015</v>
      </c>
      <c r="P171" s="13">
        <f t="shared" si="332"/>
        <v>0.58422952256645755</v>
      </c>
      <c r="Q171" s="13">
        <f t="shared" si="332"/>
        <v>0.55062143242308059</v>
      </c>
      <c r="R171" s="13">
        <f t="shared" si="332"/>
        <v>0.6279638170466928</v>
      </c>
      <c r="S171" s="13">
        <f t="shared" si="332"/>
        <v>0.57094032216367485</v>
      </c>
      <c r="T171" s="13">
        <f t="shared" si="332"/>
        <v>0.65103421437718645</v>
      </c>
      <c r="U171" s="13">
        <f t="shared" si="332"/>
        <v>0.57169816029071108</v>
      </c>
      <c r="V171" s="13">
        <f t="shared" si="332"/>
        <v>0.65814068523775804</v>
      </c>
      <c r="W171" s="13">
        <f t="shared" si="332"/>
        <v>0.55957984440308639</v>
      </c>
      <c r="X171" s="13">
        <f t="shared" si="332"/>
        <v>0.65629400496707424</v>
      </c>
      <c r="Y171" s="13">
        <f t="shared" si="332"/>
        <v>0.54315898738986745</v>
      </c>
      <c r="Z171" s="13">
        <f t="shared" si="332"/>
        <v>0.65343358548157149</v>
      </c>
      <c r="AA171" s="13">
        <f t="shared" si="332"/>
        <v>0.53131341300260182</v>
      </c>
      <c r="AB171" s="13">
        <f t="shared" si="332"/>
        <v>0.65705665989069528</v>
      </c>
      <c r="AC171" s="13">
        <f>AVERAGE(AB170,AD170)</f>
        <v>0.5317623710176177</v>
      </c>
      <c r="AD171" s="13">
        <f>AVERAGE(AE170,AC170)</f>
        <v>0.67304801218704047</v>
      </c>
      <c r="AE171" s="13">
        <f>(0.5*AD170)+(0.5*AF170)</f>
        <v>0.53591127338600131</v>
      </c>
      <c r="AF171" s="13">
        <f t="shared" ref="AF171:BB171" si="333">AVERAGE(AG170,AE170)</f>
        <v>0.67304801218704047</v>
      </c>
      <c r="AG171" s="13">
        <f t="shared" si="333"/>
        <v>0.5317623710176177</v>
      </c>
      <c r="AH171" s="13">
        <f t="shared" si="333"/>
        <v>0.65705665989069528</v>
      </c>
      <c r="AI171" s="13">
        <f t="shared" si="333"/>
        <v>0.53131341300260182</v>
      </c>
      <c r="AJ171" s="13">
        <f t="shared" si="333"/>
        <v>0.65343358548157149</v>
      </c>
      <c r="AK171" s="13">
        <f t="shared" si="333"/>
        <v>0.54315898738986745</v>
      </c>
      <c r="AL171" s="13">
        <f t="shared" si="333"/>
        <v>0.65629400496707424</v>
      </c>
      <c r="AM171" s="13">
        <f t="shared" si="333"/>
        <v>0.55957984440308639</v>
      </c>
      <c r="AN171" s="13">
        <f t="shared" si="333"/>
        <v>0.65814068523775804</v>
      </c>
      <c r="AO171" s="13">
        <f t="shared" si="333"/>
        <v>0.57169816029071108</v>
      </c>
      <c r="AP171" s="13">
        <f t="shared" si="333"/>
        <v>0.65103421437718645</v>
      </c>
      <c r="AQ171" s="13">
        <f t="shared" si="333"/>
        <v>0.57094032216367485</v>
      </c>
      <c r="AR171" s="13">
        <f t="shared" si="333"/>
        <v>0.6279638170466928</v>
      </c>
      <c r="AS171" s="13">
        <f t="shared" si="333"/>
        <v>0.55062143242308059</v>
      </c>
      <c r="AT171" s="13">
        <f t="shared" si="333"/>
        <v>0.58422952256645755</v>
      </c>
      <c r="AU171" s="13">
        <f t="shared" si="333"/>
        <v>0.50732183051567015</v>
      </c>
      <c r="AV171" s="13">
        <f t="shared" si="333"/>
        <v>0.51853514510600462</v>
      </c>
      <c r="AW171" s="13">
        <f t="shared" si="333"/>
        <v>0.44165882699028364</v>
      </c>
      <c r="AX171" s="13">
        <f t="shared" si="333"/>
        <v>0.43342335080990918</v>
      </c>
      <c r="AY171" s="13">
        <f t="shared" si="333"/>
        <v>0.35810900381350586</v>
      </c>
      <c r="AZ171" s="13">
        <f t="shared" si="333"/>
        <v>0.33472539350476183</v>
      </c>
      <c r="BA171" s="13">
        <f t="shared" si="333"/>
        <v>0.26372971891907682</v>
      </c>
      <c r="BB171" s="13">
        <f t="shared" si="333"/>
        <v>0.22991180299450006</v>
      </c>
      <c r="BC171" s="13">
        <f>(0.711*BD170)+(0.5*BB170)</f>
        <v>0.165952677032074</v>
      </c>
      <c r="BD171" s="13">
        <f>AVERAGE(BC170,0)</f>
        <v>8.8471994450280839E-2</v>
      </c>
      <c r="BE171" s="13"/>
      <c r="BG171" s="13">
        <f t="shared" si="11"/>
        <v>0.60348215628932933</v>
      </c>
      <c r="BH171" s="13"/>
      <c r="BI171" s="13">
        <f>E171</f>
        <v>0.6074074074074074</v>
      </c>
      <c r="BM171" s="14"/>
    </row>
    <row r="172" spans="4:65" x14ac:dyDescent="0.15">
      <c r="D172" s="15"/>
      <c r="E172" s="16"/>
      <c r="F172" s="17">
        <f t="shared" ref="F172:AD172" si="334">F171-((($C$7*F171)/($C$8+F171))*$A$14)</f>
        <v>8.5023476975558482E-2</v>
      </c>
      <c r="G172" s="17">
        <f t="shared" si="334"/>
        <v>0.16001389639990343</v>
      </c>
      <c r="H172" s="17">
        <f t="shared" si="334"/>
        <v>0.22220524854995877</v>
      </c>
      <c r="I172" s="17">
        <f t="shared" si="334"/>
        <v>0.25517602995923289</v>
      </c>
      <c r="J172" s="17">
        <f t="shared" si="334"/>
        <v>0.32456049145982818</v>
      </c>
      <c r="K172" s="17">
        <f t="shared" si="334"/>
        <v>0.34745742922505324</v>
      </c>
      <c r="L172" s="17">
        <f t="shared" si="334"/>
        <v>0.42133178931906001</v>
      </c>
      <c r="M172" s="17">
        <f t="shared" si="334"/>
        <v>0.4294205745011076</v>
      </c>
      <c r="N172" s="17">
        <f t="shared" si="334"/>
        <v>0.50501731697615915</v>
      </c>
      <c r="O172" s="17">
        <f t="shared" si="334"/>
        <v>0.49398112344403805</v>
      </c>
      <c r="P172" s="17">
        <f t="shared" si="334"/>
        <v>0.56973251094322874</v>
      </c>
      <c r="Q172" s="17">
        <f t="shared" si="334"/>
        <v>0.53661327450328988</v>
      </c>
      <c r="R172" s="17">
        <f t="shared" si="334"/>
        <v>0.61286560369375476</v>
      </c>
      <c r="S172" s="17">
        <f t="shared" si="334"/>
        <v>0.55663370411027446</v>
      </c>
      <c r="T172" s="17">
        <f t="shared" si="334"/>
        <v>0.63563366451320225</v>
      </c>
      <c r="U172" s="17">
        <f t="shared" si="334"/>
        <v>0.55738058407830049</v>
      </c>
      <c r="V172" s="17">
        <f t="shared" si="334"/>
        <v>0.64264895956513268</v>
      </c>
      <c r="W172" s="17">
        <f t="shared" si="334"/>
        <v>0.54543898219829823</v>
      </c>
      <c r="X172" s="17">
        <f t="shared" si="334"/>
        <v>0.64082588538252361</v>
      </c>
      <c r="Y172" s="17">
        <f t="shared" si="334"/>
        <v>0.52926274532949746</v>
      </c>
      <c r="Z172" s="17">
        <f t="shared" si="334"/>
        <v>0.63800215067022992</v>
      </c>
      <c r="AA172" s="17">
        <f t="shared" si="334"/>
        <v>0.51759743727511942</v>
      </c>
      <c r="AB172" s="17">
        <f t="shared" si="334"/>
        <v>0.64157878394488232</v>
      </c>
      <c r="AC172" s="17">
        <f t="shared" si="334"/>
        <v>0.51803950367380658</v>
      </c>
      <c r="AD172" s="17">
        <f t="shared" si="334"/>
        <v>0.6573679235687393</v>
      </c>
      <c r="AE172" s="17">
        <f>AE171</f>
        <v>0.53591127338600131</v>
      </c>
      <c r="AF172" s="17">
        <f t="shared" ref="AF172:BD172" si="335">AF171-((($C$7*AF171)/($C$8+AF171))*$A$14)</f>
        <v>0.6573679235687393</v>
      </c>
      <c r="AG172" s="17">
        <f t="shared" si="335"/>
        <v>0.51803950367380658</v>
      </c>
      <c r="AH172" s="17">
        <f t="shared" si="335"/>
        <v>0.64157878394488232</v>
      </c>
      <c r="AI172" s="17">
        <f t="shared" si="335"/>
        <v>0.51759743727511942</v>
      </c>
      <c r="AJ172" s="17">
        <f t="shared" si="335"/>
        <v>0.63800215067022992</v>
      </c>
      <c r="AK172" s="17">
        <f t="shared" si="335"/>
        <v>0.52926274532949746</v>
      </c>
      <c r="AL172" s="17">
        <f t="shared" si="335"/>
        <v>0.64082588538252361</v>
      </c>
      <c r="AM172" s="17">
        <f t="shared" si="335"/>
        <v>0.54543898219829823</v>
      </c>
      <c r="AN172" s="17">
        <f t="shared" si="335"/>
        <v>0.64264895956513268</v>
      </c>
      <c r="AO172" s="17">
        <f t="shared" si="335"/>
        <v>0.55738058407830049</v>
      </c>
      <c r="AP172" s="17">
        <f t="shared" si="335"/>
        <v>0.63563366451320225</v>
      </c>
      <c r="AQ172" s="17">
        <f t="shared" si="335"/>
        <v>0.55663370411027446</v>
      </c>
      <c r="AR172" s="17">
        <f t="shared" si="335"/>
        <v>0.61286560369375476</v>
      </c>
      <c r="AS172" s="17">
        <f t="shared" si="335"/>
        <v>0.53661327450328988</v>
      </c>
      <c r="AT172" s="17">
        <f t="shared" si="335"/>
        <v>0.56973251094322874</v>
      </c>
      <c r="AU172" s="17">
        <f t="shared" si="335"/>
        <v>0.49398112344403805</v>
      </c>
      <c r="AV172" s="17">
        <f t="shared" si="335"/>
        <v>0.50501731697615915</v>
      </c>
      <c r="AW172" s="17">
        <f t="shared" si="335"/>
        <v>0.4294205745011076</v>
      </c>
      <c r="AX172" s="17">
        <f t="shared" si="335"/>
        <v>0.42133178931906001</v>
      </c>
      <c r="AY172" s="17">
        <f t="shared" si="335"/>
        <v>0.34745742922505324</v>
      </c>
      <c r="AZ172" s="17">
        <f t="shared" si="335"/>
        <v>0.32456049145982818</v>
      </c>
      <c r="BA172" s="17">
        <f t="shared" si="335"/>
        <v>0.25517602995923289</v>
      </c>
      <c r="BB172" s="17">
        <f t="shared" si="335"/>
        <v>0.22220524854995877</v>
      </c>
      <c r="BC172" s="17">
        <f t="shared" si="335"/>
        <v>0.16001389639990343</v>
      </c>
      <c r="BD172" s="17">
        <f t="shared" si="335"/>
        <v>8.5023476975558482E-2</v>
      </c>
      <c r="BE172" s="17"/>
      <c r="BG172" s="13">
        <f t="shared" si="11"/>
        <v>0.59663959847737025</v>
      </c>
      <c r="BH172" s="13"/>
      <c r="BI172" s="18">
        <f>E171</f>
        <v>0.6074074074074074</v>
      </c>
      <c r="BM172" s="19"/>
    </row>
    <row r="173" spans="4:65" x14ac:dyDescent="0.15">
      <c r="D173" s="20">
        <f>1+D171</f>
        <v>83</v>
      </c>
      <c r="E173" s="3">
        <f>$D173*$A$14</f>
        <v>0.61481481481481481</v>
      </c>
      <c r="F173" s="13">
        <f>AVERAGE(G172,0)</f>
        <v>8.0006948199951716E-2</v>
      </c>
      <c r="G173" s="13">
        <f>(0.5*H172)+(0.711*F172)</f>
        <v>0.17155431640460145</v>
      </c>
      <c r="H173" s="13">
        <f t="shared" ref="H173:AB173" si="336">AVERAGE(I172,G172)</f>
        <v>0.20759496317956816</v>
      </c>
      <c r="I173" s="13">
        <f t="shared" si="336"/>
        <v>0.27338287000489347</v>
      </c>
      <c r="J173" s="13">
        <f t="shared" si="336"/>
        <v>0.30131672959214306</v>
      </c>
      <c r="K173" s="13">
        <f t="shared" si="336"/>
        <v>0.37294614038944407</v>
      </c>
      <c r="L173" s="13">
        <f t="shared" si="336"/>
        <v>0.38843900186308045</v>
      </c>
      <c r="M173" s="13">
        <f t="shared" si="336"/>
        <v>0.46317455314760958</v>
      </c>
      <c r="N173" s="13">
        <f t="shared" si="336"/>
        <v>0.4617008489725728</v>
      </c>
      <c r="O173" s="13">
        <f t="shared" si="336"/>
        <v>0.53737491395969395</v>
      </c>
      <c r="P173" s="13">
        <f t="shared" si="336"/>
        <v>0.51529719897366399</v>
      </c>
      <c r="Q173" s="13">
        <f t="shared" si="336"/>
        <v>0.59129905731849175</v>
      </c>
      <c r="R173" s="13">
        <f t="shared" si="336"/>
        <v>0.54662348930678217</v>
      </c>
      <c r="S173" s="13">
        <f t="shared" si="336"/>
        <v>0.62424963410347845</v>
      </c>
      <c r="T173" s="13">
        <f t="shared" si="336"/>
        <v>0.55700714409428742</v>
      </c>
      <c r="U173" s="13">
        <f t="shared" si="336"/>
        <v>0.63914131203916746</v>
      </c>
      <c r="V173" s="13">
        <f t="shared" si="336"/>
        <v>0.55140978313829936</v>
      </c>
      <c r="W173" s="13">
        <f t="shared" si="336"/>
        <v>0.64173742247382815</v>
      </c>
      <c r="X173" s="13">
        <f t="shared" si="336"/>
        <v>0.53735086376389785</v>
      </c>
      <c r="Y173" s="13">
        <f t="shared" si="336"/>
        <v>0.63941401802637676</v>
      </c>
      <c r="Z173" s="13">
        <f t="shared" si="336"/>
        <v>0.52343009130230844</v>
      </c>
      <c r="AA173" s="13">
        <f t="shared" si="336"/>
        <v>0.63979046730755607</v>
      </c>
      <c r="AB173" s="13">
        <f t="shared" si="336"/>
        <v>0.51781847047446306</v>
      </c>
      <c r="AC173" s="13">
        <f>AVERAGE(AB172,AD172)</f>
        <v>0.64947335375681081</v>
      </c>
      <c r="AD173" s="13">
        <f>AVERAGE(AE172,AC172)</f>
        <v>0.526975388529904</v>
      </c>
      <c r="AE173" s="13">
        <f>(0.5*AD172)+(0.5*AF172)</f>
        <v>0.6573679235687393</v>
      </c>
      <c r="AF173" s="13">
        <f t="shared" ref="AF173:BB173" si="337">AVERAGE(AG172,AE172)</f>
        <v>0.526975388529904</v>
      </c>
      <c r="AG173" s="13">
        <f t="shared" si="337"/>
        <v>0.64947335375681081</v>
      </c>
      <c r="AH173" s="13">
        <f t="shared" si="337"/>
        <v>0.51781847047446306</v>
      </c>
      <c r="AI173" s="13">
        <f t="shared" si="337"/>
        <v>0.63979046730755607</v>
      </c>
      <c r="AJ173" s="13">
        <f t="shared" si="337"/>
        <v>0.52343009130230844</v>
      </c>
      <c r="AK173" s="13">
        <f t="shared" si="337"/>
        <v>0.63941401802637676</v>
      </c>
      <c r="AL173" s="13">
        <f t="shared" si="337"/>
        <v>0.53735086376389785</v>
      </c>
      <c r="AM173" s="13">
        <f t="shared" si="337"/>
        <v>0.64173742247382815</v>
      </c>
      <c r="AN173" s="13">
        <f t="shared" si="337"/>
        <v>0.55140978313829936</v>
      </c>
      <c r="AO173" s="13">
        <f t="shared" si="337"/>
        <v>0.63914131203916746</v>
      </c>
      <c r="AP173" s="13">
        <f t="shared" si="337"/>
        <v>0.55700714409428742</v>
      </c>
      <c r="AQ173" s="13">
        <f t="shared" si="337"/>
        <v>0.62424963410347845</v>
      </c>
      <c r="AR173" s="13">
        <f t="shared" si="337"/>
        <v>0.54662348930678217</v>
      </c>
      <c r="AS173" s="13">
        <f t="shared" si="337"/>
        <v>0.59129905731849175</v>
      </c>
      <c r="AT173" s="13">
        <f t="shared" si="337"/>
        <v>0.51529719897366399</v>
      </c>
      <c r="AU173" s="13">
        <f t="shared" si="337"/>
        <v>0.53737491395969395</v>
      </c>
      <c r="AV173" s="13">
        <f t="shared" si="337"/>
        <v>0.4617008489725728</v>
      </c>
      <c r="AW173" s="13">
        <f t="shared" si="337"/>
        <v>0.46317455314760958</v>
      </c>
      <c r="AX173" s="13">
        <f t="shared" si="337"/>
        <v>0.38843900186308045</v>
      </c>
      <c r="AY173" s="13">
        <f t="shared" si="337"/>
        <v>0.37294614038944407</v>
      </c>
      <c r="AZ173" s="13">
        <f t="shared" si="337"/>
        <v>0.30131672959214306</v>
      </c>
      <c r="BA173" s="13">
        <f t="shared" si="337"/>
        <v>0.27338287000489347</v>
      </c>
      <c r="BB173" s="13">
        <f t="shared" si="337"/>
        <v>0.20759496317956816</v>
      </c>
      <c r="BC173" s="13">
        <f>(0.711*BD172)+(0.5*BB172)</f>
        <v>0.17155431640460145</v>
      </c>
      <c r="BD173" s="13">
        <f>AVERAGE(0,BC172)</f>
        <v>8.0006948199951716E-2</v>
      </c>
      <c r="BE173" s="13"/>
      <c r="BG173" s="13">
        <f t="shared" si="11"/>
        <v>0.59099334174162854</v>
      </c>
      <c r="BH173" s="13"/>
      <c r="BI173" s="13">
        <f>E173</f>
        <v>0.61481481481481481</v>
      </c>
      <c r="BM173" s="14"/>
    </row>
    <row r="174" spans="4:65" x14ac:dyDescent="0.15">
      <c r="D174" s="15"/>
      <c r="E174" s="16"/>
      <c r="F174" s="17">
        <f t="shared" ref="F174:AD174" si="338">F173-((($C$7*F173)/($C$8+F173))*$A$14)</f>
        <v>7.6857690669820872E-2</v>
      </c>
      <c r="G174" s="17">
        <f t="shared" si="338"/>
        <v>0.16545121624168341</v>
      </c>
      <c r="H174" s="17">
        <f t="shared" si="338"/>
        <v>0.20047921816187347</v>
      </c>
      <c r="I174" s="17">
        <f t="shared" si="338"/>
        <v>0.26459734986994315</v>
      </c>
      <c r="J174" s="17">
        <f t="shared" si="338"/>
        <v>0.29188366616910227</v>
      </c>
      <c r="K174" s="17">
        <f t="shared" si="338"/>
        <v>0.36199600399459136</v>
      </c>
      <c r="L174" s="17">
        <f t="shared" si="338"/>
        <v>0.37718520125938315</v>
      </c>
      <c r="M174" s="17">
        <f t="shared" si="338"/>
        <v>0.45056223228325315</v>
      </c>
      <c r="N174" s="17">
        <f t="shared" si="338"/>
        <v>0.44911373610055849</v>
      </c>
      <c r="O174" s="17">
        <f t="shared" si="338"/>
        <v>0.52356628910772429</v>
      </c>
      <c r="P174" s="17">
        <f t="shared" si="338"/>
        <v>0.50183020124283251</v>
      </c>
      <c r="Q174" s="17">
        <f t="shared" si="338"/>
        <v>0.57670226460456209</v>
      </c>
      <c r="R174" s="17">
        <f t="shared" si="338"/>
        <v>0.53267513280027645</v>
      </c>
      <c r="S174" s="17">
        <f t="shared" si="338"/>
        <v>0.60920102335861248</v>
      </c>
      <c r="T174" s="17">
        <f t="shared" si="338"/>
        <v>0.54290421023518964</v>
      </c>
      <c r="U174" s="17">
        <f t="shared" si="338"/>
        <v>0.6238953905625676</v>
      </c>
      <c r="V174" s="17">
        <f t="shared" si="338"/>
        <v>0.53738987542479222</v>
      </c>
      <c r="W174" s="17">
        <f t="shared" si="338"/>
        <v>0.62645752633409413</v>
      </c>
      <c r="X174" s="17">
        <f t="shared" si="338"/>
        <v>0.52354260483079385</v>
      </c>
      <c r="Y174" s="17">
        <f t="shared" si="338"/>
        <v>0.62416452187139093</v>
      </c>
      <c r="Z174" s="17">
        <f t="shared" si="338"/>
        <v>0.50983590008038937</v>
      </c>
      <c r="AA174" s="17">
        <f t="shared" si="338"/>
        <v>0.62453603884488706</v>
      </c>
      <c r="AB174" s="17">
        <f t="shared" si="338"/>
        <v>0.50431187109446984</v>
      </c>
      <c r="AC174" s="17">
        <f t="shared" si="338"/>
        <v>0.63409295111039587</v>
      </c>
      <c r="AD174" s="17">
        <f t="shared" si="338"/>
        <v>0.51332624644303426</v>
      </c>
      <c r="AE174" s="17">
        <f>AE173</f>
        <v>0.6573679235687393</v>
      </c>
      <c r="AF174" s="17">
        <f t="shared" ref="AF174:BD174" si="339">AF173-((($C$7*AF173)/($C$8+AF173))*$A$14)</f>
        <v>0.51332624644303426</v>
      </c>
      <c r="AG174" s="17">
        <f t="shared" si="339"/>
        <v>0.63409295111039587</v>
      </c>
      <c r="AH174" s="17">
        <f t="shared" si="339"/>
        <v>0.50431187109446984</v>
      </c>
      <c r="AI174" s="17">
        <f t="shared" si="339"/>
        <v>0.62453603884488706</v>
      </c>
      <c r="AJ174" s="17">
        <f t="shared" si="339"/>
        <v>0.50983590008038937</v>
      </c>
      <c r="AK174" s="17">
        <f t="shared" si="339"/>
        <v>0.62416452187139093</v>
      </c>
      <c r="AL174" s="17">
        <f t="shared" si="339"/>
        <v>0.52354260483079385</v>
      </c>
      <c r="AM174" s="17">
        <f t="shared" si="339"/>
        <v>0.62645752633409413</v>
      </c>
      <c r="AN174" s="17">
        <f t="shared" si="339"/>
        <v>0.53738987542479222</v>
      </c>
      <c r="AO174" s="17">
        <f t="shared" si="339"/>
        <v>0.6238953905625676</v>
      </c>
      <c r="AP174" s="17">
        <f t="shared" si="339"/>
        <v>0.54290421023518964</v>
      </c>
      <c r="AQ174" s="17">
        <f t="shared" si="339"/>
        <v>0.60920102335861248</v>
      </c>
      <c r="AR174" s="17">
        <f t="shared" si="339"/>
        <v>0.53267513280027645</v>
      </c>
      <c r="AS174" s="17">
        <f t="shared" si="339"/>
        <v>0.57670226460456209</v>
      </c>
      <c r="AT174" s="17">
        <f t="shared" si="339"/>
        <v>0.50183020124283251</v>
      </c>
      <c r="AU174" s="17">
        <f t="shared" si="339"/>
        <v>0.52356628910772429</v>
      </c>
      <c r="AV174" s="17">
        <f t="shared" si="339"/>
        <v>0.44911373610055849</v>
      </c>
      <c r="AW174" s="17">
        <f t="shared" si="339"/>
        <v>0.45056223228325315</v>
      </c>
      <c r="AX174" s="17">
        <f t="shared" si="339"/>
        <v>0.37718520125938315</v>
      </c>
      <c r="AY174" s="17">
        <f t="shared" si="339"/>
        <v>0.36199600399459136</v>
      </c>
      <c r="AZ174" s="17">
        <f t="shared" si="339"/>
        <v>0.29188366616910227</v>
      </c>
      <c r="BA174" s="17">
        <f t="shared" si="339"/>
        <v>0.26459734986994315</v>
      </c>
      <c r="BB174" s="17">
        <f t="shared" si="339"/>
        <v>0.20047921816187347</v>
      </c>
      <c r="BC174" s="17">
        <f t="shared" si="339"/>
        <v>0.16545121624168341</v>
      </c>
      <c r="BD174" s="17">
        <f t="shared" si="339"/>
        <v>7.6857690669820872E-2</v>
      </c>
      <c r="BE174" s="17"/>
      <c r="BG174" s="13">
        <f t="shared" si="11"/>
        <v>0.58534708500588672</v>
      </c>
      <c r="BH174" s="13"/>
      <c r="BI174" s="18">
        <f>E173</f>
        <v>0.61481481481481481</v>
      </c>
      <c r="BM174" s="19"/>
    </row>
    <row r="175" spans="4:65" x14ac:dyDescent="0.15">
      <c r="D175" s="20">
        <f>1+D173</f>
        <v>84</v>
      </c>
      <c r="E175" s="3">
        <f>$D175*$A$14</f>
        <v>0.62222222222222223</v>
      </c>
      <c r="F175" s="13">
        <f>AVERAGE(G174,0)</f>
        <v>8.2725608120841704E-2</v>
      </c>
      <c r="G175" s="13">
        <f>(0.5*H174)+(0.711*F174)</f>
        <v>0.15488542714717937</v>
      </c>
      <c r="H175" s="13">
        <f t="shared" ref="H175:AB175" si="340">AVERAGE(I174,G174)</f>
        <v>0.21502428305581328</v>
      </c>
      <c r="I175" s="13">
        <f t="shared" si="340"/>
        <v>0.24618144216548787</v>
      </c>
      <c r="J175" s="13">
        <f t="shared" si="340"/>
        <v>0.31329667693226726</v>
      </c>
      <c r="K175" s="13">
        <f t="shared" si="340"/>
        <v>0.33453443371424274</v>
      </c>
      <c r="L175" s="13">
        <f t="shared" si="340"/>
        <v>0.40627911813892226</v>
      </c>
      <c r="M175" s="13">
        <f t="shared" si="340"/>
        <v>0.41314946867997082</v>
      </c>
      <c r="N175" s="13">
        <f t="shared" si="340"/>
        <v>0.48706426069548869</v>
      </c>
      <c r="O175" s="13">
        <f t="shared" si="340"/>
        <v>0.4754719686716955</v>
      </c>
      <c r="P175" s="13">
        <f t="shared" si="340"/>
        <v>0.55013427685614325</v>
      </c>
      <c r="Q175" s="13">
        <f t="shared" si="340"/>
        <v>0.51725266702155448</v>
      </c>
      <c r="R175" s="13">
        <f t="shared" si="340"/>
        <v>0.59295164398158728</v>
      </c>
      <c r="S175" s="13">
        <f t="shared" si="340"/>
        <v>0.53778967151773305</v>
      </c>
      <c r="T175" s="13">
        <f t="shared" si="340"/>
        <v>0.61654820696059009</v>
      </c>
      <c r="U175" s="13">
        <f t="shared" si="340"/>
        <v>0.54014704282999093</v>
      </c>
      <c r="V175" s="13">
        <f t="shared" si="340"/>
        <v>0.62517645844833081</v>
      </c>
      <c r="W175" s="13">
        <f t="shared" si="340"/>
        <v>0.53046624012779309</v>
      </c>
      <c r="X175" s="13">
        <f t="shared" si="340"/>
        <v>0.62531102410274253</v>
      </c>
      <c r="Y175" s="13">
        <f t="shared" si="340"/>
        <v>0.51668925245559161</v>
      </c>
      <c r="Z175" s="13">
        <f t="shared" si="340"/>
        <v>0.624350280358139</v>
      </c>
      <c r="AA175" s="13">
        <f t="shared" si="340"/>
        <v>0.50707388558742961</v>
      </c>
      <c r="AB175" s="13">
        <f t="shared" si="340"/>
        <v>0.62931449497764147</v>
      </c>
      <c r="AC175" s="13">
        <f>AVERAGE(AB174,AD174)</f>
        <v>0.508819058768752</v>
      </c>
      <c r="AD175" s="13">
        <f>AVERAGE(AE174,AC174)</f>
        <v>0.64573043733956759</v>
      </c>
      <c r="AE175" s="13">
        <f>(0.5*AD174)+(0.5*AF174)</f>
        <v>0.51332624644303426</v>
      </c>
      <c r="AF175" s="13">
        <f t="shared" ref="AF175:BB175" si="341">AVERAGE(AG174,AE174)</f>
        <v>0.64573043733956759</v>
      </c>
      <c r="AG175" s="13">
        <f t="shared" si="341"/>
        <v>0.508819058768752</v>
      </c>
      <c r="AH175" s="13">
        <f t="shared" si="341"/>
        <v>0.62931449497764147</v>
      </c>
      <c r="AI175" s="13">
        <f t="shared" si="341"/>
        <v>0.50707388558742961</v>
      </c>
      <c r="AJ175" s="13">
        <f t="shared" si="341"/>
        <v>0.624350280358139</v>
      </c>
      <c r="AK175" s="13">
        <f t="shared" si="341"/>
        <v>0.51668925245559161</v>
      </c>
      <c r="AL175" s="13">
        <f t="shared" si="341"/>
        <v>0.62531102410274253</v>
      </c>
      <c r="AM175" s="13">
        <f t="shared" si="341"/>
        <v>0.53046624012779309</v>
      </c>
      <c r="AN175" s="13">
        <f t="shared" si="341"/>
        <v>0.62517645844833081</v>
      </c>
      <c r="AO175" s="13">
        <f t="shared" si="341"/>
        <v>0.54014704282999093</v>
      </c>
      <c r="AP175" s="13">
        <f t="shared" si="341"/>
        <v>0.61654820696059009</v>
      </c>
      <c r="AQ175" s="13">
        <f t="shared" si="341"/>
        <v>0.53778967151773305</v>
      </c>
      <c r="AR175" s="13">
        <f t="shared" si="341"/>
        <v>0.59295164398158728</v>
      </c>
      <c r="AS175" s="13">
        <f t="shared" si="341"/>
        <v>0.51725266702155448</v>
      </c>
      <c r="AT175" s="13">
        <f t="shared" si="341"/>
        <v>0.55013427685614325</v>
      </c>
      <c r="AU175" s="13">
        <f t="shared" si="341"/>
        <v>0.4754719686716955</v>
      </c>
      <c r="AV175" s="13">
        <f t="shared" si="341"/>
        <v>0.48706426069548869</v>
      </c>
      <c r="AW175" s="13">
        <f t="shared" si="341"/>
        <v>0.41314946867997082</v>
      </c>
      <c r="AX175" s="13">
        <f t="shared" si="341"/>
        <v>0.40627911813892226</v>
      </c>
      <c r="AY175" s="13">
        <f t="shared" si="341"/>
        <v>0.33453443371424274</v>
      </c>
      <c r="AZ175" s="13">
        <f t="shared" si="341"/>
        <v>0.31329667693226726</v>
      </c>
      <c r="BA175" s="13">
        <f t="shared" si="341"/>
        <v>0.24618144216548787</v>
      </c>
      <c r="BB175" s="13">
        <f t="shared" si="341"/>
        <v>0.21502428305581328</v>
      </c>
      <c r="BC175" s="13">
        <f>(0.711*BD174)+(0.5*BB174)</f>
        <v>0.15488542714717937</v>
      </c>
      <c r="BD175" s="13">
        <f>AVERAGE(BC174,0)</f>
        <v>8.2725608120841704E-2</v>
      </c>
      <c r="BE175" s="13"/>
      <c r="BG175" s="13">
        <f t="shared" si="11"/>
        <v>0.57860473588695882</v>
      </c>
      <c r="BH175" s="13"/>
      <c r="BI175" s="13">
        <f>E175</f>
        <v>0.62222222222222223</v>
      </c>
      <c r="BM175" s="14"/>
    </row>
    <row r="176" spans="4:65" x14ac:dyDescent="0.15">
      <c r="D176" s="15"/>
      <c r="E176" s="16"/>
      <c r="F176" s="17">
        <f t="shared" ref="F176:AD176" si="342">F175-((($C$7*F175)/($C$8+F175))*$A$14)</f>
        <v>7.9479599188104849E-2</v>
      </c>
      <c r="G176" s="17">
        <f t="shared" si="342"/>
        <v>0.14927708372717688</v>
      </c>
      <c r="H176" s="17">
        <f t="shared" si="342"/>
        <v>0.20770891367387051</v>
      </c>
      <c r="I176" s="17">
        <f t="shared" si="342"/>
        <v>0.2380603659440399</v>
      </c>
      <c r="J176" s="17">
        <f t="shared" si="342"/>
        <v>0.30359604130704287</v>
      </c>
      <c r="K176" s="17">
        <f t="shared" si="342"/>
        <v>0.32437359009481515</v>
      </c>
      <c r="L176" s="17">
        <f t="shared" si="342"/>
        <v>0.39468547183136821</v>
      </c>
      <c r="M176" s="17">
        <f t="shared" si="342"/>
        <v>0.40142765597037056</v>
      </c>
      <c r="N176" s="17">
        <f t="shared" si="342"/>
        <v>0.474051481701671</v>
      </c>
      <c r="O176" s="17">
        <f t="shared" si="342"/>
        <v>0.46265160545784223</v>
      </c>
      <c r="P176" s="17">
        <f t="shared" si="342"/>
        <v>0.53613338659807352</v>
      </c>
      <c r="Q176" s="17">
        <f t="shared" si="342"/>
        <v>0.5037549413285396</v>
      </c>
      <c r="R176" s="17">
        <f t="shared" si="342"/>
        <v>0.57833167444706968</v>
      </c>
      <c r="S176" s="17">
        <f t="shared" si="342"/>
        <v>0.52397473831469243</v>
      </c>
      <c r="T176" s="17">
        <f t="shared" si="342"/>
        <v>0.60160328887073877</v>
      </c>
      <c r="U176" s="17">
        <f t="shared" si="342"/>
        <v>0.52629632993296449</v>
      </c>
      <c r="V176" s="17">
        <f t="shared" si="342"/>
        <v>0.6101154454877038</v>
      </c>
      <c r="W176" s="17">
        <f t="shared" si="342"/>
        <v>0.51676328157506934</v>
      </c>
      <c r="X176" s="17">
        <f t="shared" si="342"/>
        <v>0.61024821182403644</v>
      </c>
      <c r="Y176" s="17">
        <f t="shared" si="342"/>
        <v>0.50320037067883006</v>
      </c>
      <c r="Z176" s="17">
        <f t="shared" si="342"/>
        <v>0.60930032203224616</v>
      </c>
      <c r="AA176" s="17">
        <f t="shared" si="342"/>
        <v>0.49373712983077456</v>
      </c>
      <c r="AB176" s="17">
        <f t="shared" si="342"/>
        <v>0.61419830825840671</v>
      </c>
      <c r="AC176" s="17">
        <f t="shared" si="342"/>
        <v>0.49545452378639881</v>
      </c>
      <c r="AD176" s="17">
        <f t="shared" si="342"/>
        <v>0.63039852709302757</v>
      </c>
      <c r="AE176" s="17">
        <f>AE175</f>
        <v>0.51332624644303426</v>
      </c>
      <c r="AF176" s="17">
        <f t="shared" ref="AF176:BD176" si="343">AF175-((($C$7*AF175)/($C$8+AF175))*$A$14)</f>
        <v>0.63039852709302757</v>
      </c>
      <c r="AG176" s="17">
        <f t="shared" si="343"/>
        <v>0.49545452378639881</v>
      </c>
      <c r="AH176" s="17">
        <f t="shared" si="343"/>
        <v>0.61419830825840671</v>
      </c>
      <c r="AI176" s="17">
        <f t="shared" si="343"/>
        <v>0.49373712983077456</v>
      </c>
      <c r="AJ176" s="17">
        <f t="shared" si="343"/>
        <v>0.60930032203224616</v>
      </c>
      <c r="AK176" s="17">
        <f t="shared" si="343"/>
        <v>0.50320037067883006</v>
      </c>
      <c r="AL176" s="17">
        <f t="shared" si="343"/>
        <v>0.61024821182403644</v>
      </c>
      <c r="AM176" s="17">
        <f t="shared" si="343"/>
        <v>0.51676328157506934</v>
      </c>
      <c r="AN176" s="17">
        <f t="shared" si="343"/>
        <v>0.6101154454877038</v>
      </c>
      <c r="AO176" s="17">
        <f t="shared" si="343"/>
        <v>0.52629632993296449</v>
      </c>
      <c r="AP176" s="17">
        <f t="shared" si="343"/>
        <v>0.60160328887073877</v>
      </c>
      <c r="AQ176" s="17">
        <f t="shared" si="343"/>
        <v>0.52397473831469243</v>
      </c>
      <c r="AR176" s="17">
        <f t="shared" si="343"/>
        <v>0.57833167444706968</v>
      </c>
      <c r="AS176" s="17">
        <f t="shared" si="343"/>
        <v>0.5037549413285396</v>
      </c>
      <c r="AT176" s="17">
        <f t="shared" si="343"/>
        <v>0.53613338659807352</v>
      </c>
      <c r="AU176" s="17">
        <f t="shared" si="343"/>
        <v>0.46265160545784223</v>
      </c>
      <c r="AV176" s="17">
        <f t="shared" si="343"/>
        <v>0.474051481701671</v>
      </c>
      <c r="AW176" s="17">
        <f t="shared" si="343"/>
        <v>0.40142765597037056</v>
      </c>
      <c r="AX176" s="17">
        <f t="shared" si="343"/>
        <v>0.39468547183136821</v>
      </c>
      <c r="AY176" s="17">
        <f t="shared" si="343"/>
        <v>0.32437359009481515</v>
      </c>
      <c r="AZ176" s="17">
        <f t="shared" si="343"/>
        <v>0.30359604130704287</v>
      </c>
      <c r="BA176" s="17">
        <f t="shared" si="343"/>
        <v>0.2380603659440399</v>
      </c>
      <c r="BB176" s="17">
        <f t="shared" si="343"/>
        <v>0.20770891367387051</v>
      </c>
      <c r="BC176" s="17">
        <f t="shared" si="343"/>
        <v>0.14927708372717688</v>
      </c>
      <c r="BD176" s="17">
        <f t="shared" si="343"/>
        <v>7.9479599188104849E-2</v>
      </c>
      <c r="BE176" s="17"/>
      <c r="BG176" s="13">
        <f t="shared" si="11"/>
        <v>0.57186238676803092</v>
      </c>
      <c r="BH176" s="13"/>
      <c r="BI176" s="18">
        <f>E175</f>
        <v>0.62222222222222223</v>
      </c>
      <c r="BM176" s="19"/>
    </row>
    <row r="177" spans="4:65" x14ac:dyDescent="0.15">
      <c r="D177" s="20">
        <f>1+D175</f>
        <v>85</v>
      </c>
      <c r="E177" s="3">
        <f>$D177*$A$14</f>
        <v>0.62962962962962965</v>
      </c>
      <c r="F177" s="13">
        <f>AVERAGE(G176,0)</f>
        <v>7.463854186358844E-2</v>
      </c>
      <c r="G177" s="13">
        <f>(0.5*H176)+(0.711*F176)</f>
        <v>0.16036445185967779</v>
      </c>
      <c r="H177" s="13">
        <f t="shared" ref="H177:AB177" si="344">AVERAGE(I176,G176)</f>
        <v>0.19366872483560837</v>
      </c>
      <c r="I177" s="13">
        <f t="shared" si="344"/>
        <v>0.25565247749045672</v>
      </c>
      <c r="J177" s="13">
        <f t="shared" si="344"/>
        <v>0.28121697801942752</v>
      </c>
      <c r="K177" s="13">
        <f t="shared" si="344"/>
        <v>0.34914075656920551</v>
      </c>
      <c r="L177" s="13">
        <f t="shared" si="344"/>
        <v>0.36290062303259285</v>
      </c>
      <c r="M177" s="13">
        <f t="shared" si="344"/>
        <v>0.43436847676651957</v>
      </c>
      <c r="N177" s="13">
        <f t="shared" si="344"/>
        <v>0.43203963071410639</v>
      </c>
      <c r="O177" s="13">
        <f t="shared" si="344"/>
        <v>0.50509243414987226</v>
      </c>
      <c r="P177" s="13">
        <f t="shared" si="344"/>
        <v>0.48320327339319091</v>
      </c>
      <c r="Q177" s="13">
        <f t="shared" si="344"/>
        <v>0.5572325305225716</v>
      </c>
      <c r="R177" s="13">
        <f t="shared" si="344"/>
        <v>0.51386483982161602</v>
      </c>
      <c r="S177" s="13">
        <f t="shared" si="344"/>
        <v>0.58996748165890422</v>
      </c>
      <c r="T177" s="13">
        <f t="shared" si="344"/>
        <v>0.52513553412382841</v>
      </c>
      <c r="U177" s="13">
        <f t="shared" si="344"/>
        <v>0.60585936717922129</v>
      </c>
      <c r="V177" s="13">
        <f t="shared" si="344"/>
        <v>0.52152980575401697</v>
      </c>
      <c r="W177" s="13">
        <f t="shared" si="344"/>
        <v>0.61018182865587012</v>
      </c>
      <c r="X177" s="13">
        <f t="shared" si="344"/>
        <v>0.50998182612694976</v>
      </c>
      <c r="Y177" s="13">
        <f t="shared" si="344"/>
        <v>0.6097742669281413</v>
      </c>
      <c r="Z177" s="13">
        <f t="shared" si="344"/>
        <v>0.49846875025480231</v>
      </c>
      <c r="AA177" s="13">
        <f t="shared" si="344"/>
        <v>0.61174931514532638</v>
      </c>
      <c r="AB177" s="13">
        <f t="shared" si="344"/>
        <v>0.49459582680858671</v>
      </c>
      <c r="AC177" s="13">
        <f>AVERAGE(AB176,AD176)</f>
        <v>0.62229841767571714</v>
      </c>
      <c r="AD177" s="13">
        <f>AVERAGE(AE176,AC176)</f>
        <v>0.50439038511471657</v>
      </c>
      <c r="AE177" s="13">
        <f>(0.5*AD176)+(0.5*AF176)</f>
        <v>0.63039852709302757</v>
      </c>
      <c r="AF177" s="13">
        <f t="shared" ref="AF177:BB177" si="345">AVERAGE(AG176,AE176)</f>
        <v>0.50439038511471657</v>
      </c>
      <c r="AG177" s="13">
        <f t="shared" si="345"/>
        <v>0.62229841767571714</v>
      </c>
      <c r="AH177" s="13">
        <f t="shared" si="345"/>
        <v>0.49459582680858671</v>
      </c>
      <c r="AI177" s="13">
        <f t="shared" si="345"/>
        <v>0.61174931514532638</v>
      </c>
      <c r="AJ177" s="13">
        <f t="shared" si="345"/>
        <v>0.49846875025480231</v>
      </c>
      <c r="AK177" s="13">
        <f t="shared" si="345"/>
        <v>0.6097742669281413</v>
      </c>
      <c r="AL177" s="13">
        <f t="shared" si="345"/>
        <v>0.50998182612694976</v>
      </c>
      <c r="AM177" s="13">
        <f t="shared" si="345"/>
        <v>0.61018182865587012</v>
      </c>
      <c r="AN177" s="13">
        <f t="shared" si="345"/>
        <v>0.52152980575401697</v>
      </c>
      <c r="AO177" s="13">
        <f t="shared" si="345"/>
        <v>0.60585936717922129</v>
      </c>
      <c r="AP177" s="13">
        <f t="shared" si="345"/>
        <v>0.52513553412382841</v>
      </c>
      <c r="AQ177" s="13">
        <f t="shared" si="345"/>
        <v>0.58996748165890422</v>
      </c>
      <c r="AR177" s="13">
        <f t="shared" si="345"/>
        <v>0.51386483982161602</v>
      </c>
      <c r="AS177" s="13">
        <f t="shared" si="345"/>
        <v>0.5572325305225716</v>
      </c>
      <c r="AT177" s="13">
        <f t="shared" si="345"/>
        <v>0.48320327339319091</v>
      </c>
      <c r="AU177" s="13">
        <f t="shared" si="345"/>
        <v>0.50509243414987226</v>
      </c>
      <c r="AV177" s="13">
        <f t="shared" si="345"/>
        <v>0.43203963071410639</v>
      </c>
      <c r="AW177" s="13">
        <f t="shared" si="345"/>
        <v>0.43436847676651957</v>
      </c>
      <c r="AX177" s="13">
        <f t="shared" si="345"/>
        <v>0.36290062303259285</v>
      </c>
      <c r="AY177" s="13">
        <f t="shared" si="345"/>
        <v>0.34914075656920551</v>
      </c>
      <c r="AZ177" s="13">
        <f t="shared" si="345"/>
        <v>0.28121697801942752</v>
      </c>
      <c r="BA177" s="13">
        <f t="shared" si="345"/>
        <v>0.25565247749045672</v>
      </c>
      <c r="BB177" s="13">
        <f t="shared" si="345"/>
        <v>0.19366872483560837</v>
      </c>
      <c r="BC177" s="13">
        <f>(0.711*BD176)+(0.5*BB176)</f>
        <v>0.16036445185967779</v>
      </c>
      <c r="BD177" s="13">
        <f>AVERAGE(0,BC176)</f>
        <v>7.463854186358844E-2</v>
      </c>
      <c r="BE177" s="13"/>
      <c r="BG177" s="13">
        <f t="shared" si="11"/>
        <v>0.56630494813875831</v>
      </c>
      <c r="BH177" s="13"/>
      <c r="BI177" s="13">
        <f>E177</f>
        <v>0.62962962962962965</v>
      </c>
      <c r="BM177" s="14"/>
    </row>
    <row r="178" spans="4:65" x14ac:dyDescent="0.15">
      <c r="D178" s="15"/>
      <c r="E178" s="16"/>
      <c r="F178" s="17">
        <f t="shared" ref="F178:AD178" si="346">F177-((($C$7*F177)/($C$8+F177))*$A$14)</f>
        <v>7.1682142476199556E-2</v>
      </c>
      <c r="G178" s="17">
        <f t="shared" si="346"/>
        <v>0.15459154790108864</v>
      </c>
      <c r="H178" s="17">
        <f t="shared" si="346"/>
        <v>0.18693538236065213</v>
      </c>
      <c r="I178" s="17">
        <f t="shared" si="346"/>
        <v>0.24729609348939052</v>
      </c>
      <c r="J178" s="17">
        <f t="shared" si="346"/>
        <v>0.27224641339850902</v>
      </c>
      <c r="K178" s="17">
        <f t="shared" si="346"/>
        <v>0.33867345114420661</v>
      </c>
      <c r="L178" s="17">
        <f t="shared" si="346"/>
        <v>0.35215178111207029</v>
      </c>
      <c r="M178" s="17">
        <f t="shared" si="346"/>
        <v>0.42225997954682282</v>
      </c>
      <c r="N178" s="17">
        <f t="shared" si="346"/>
        <v>0.41997291176990337</v>
      </c>
      <c r="O178" s="17">
        <f t="shared" si="346"/>
        <v>0.49178731009967602</v>
      </c>
      <c r="P178" s="17">
        <f t="shared" si="346"/>
        <v>0.47025418913274764</v>
      </c>
      <c r="Q178" s="17">
        <f t="shared" si="346"/>
        <v>0.54312626804411468</v>
      </c>
      <c r="R178" s="17">
        <f t="shared" si="346"/>
        <v>0.50042040892424722</v>
      </c>
      <c r="S178" s="17">
        <f t="shared" si="346"/>
        <v>0.57538940440239617</v>
      </c>
      <c r="T178" s="17">
        <f t="shared" si="346"/>
        <v>0.51151487187189071</v>
      </c>
      <c r="U178" s="17">
        <f t="shared" si="346"/>
        <v>0.59106027426508767</v>
      </c>
      <c r="V178" s="17">
        <f t="shared" si="346"/>
        <v>0.50796519152646791</v>
      </c>
      <c r="W178" s="17">
        <f t="shared" si="346"/>
        <v>0.59532349542163265</v>
      </c>
      <c r="X178" s="17">
        <f t="shared" si="346"/>
        <v>0.49659882423069868</v>
      </c>
      <c r="Y178" s="17">
        <f t="shared" si="346"/>
        <v>0.59492150368569863</v>
      </c>
      <c r="Z178" s="17">
        <f t="shared" si="346"/>
        <v>0.48527007779367232</v>
      </c>
      <c r="AA178" s="17">
        <f t="shared" si="346"/>
        <v>0.59686959006738805</v>
      </c>
      <c r="AB178" s="17">
        <f t="shared" si="346"/>
        <v>0.48145991007050154</v>
      </c>
      <c r="AC178" s="17">
        <f t="shared" si="346"/>
        <v>0.60727597054373172</v>
      </c>
      <c r="AD178" s="17">
        <f t="shared" si="346"/>
        <v>0.49109649192594368</v>
      </c>
      <c r="AE178" s="17">
        <f>AE177</f>
        <v>0.63039852709302757</v>
      </c>
      <c r="AF178" s="17">
        <f t="shared" ref="AF178:BD178" si="347">AF177-((($C$7*AF177)/($C$8+AF177))*$A$14)</f>
        <v>0.49109649192594368</v>
      </c>
      <c r="AG178" s="17">
        <f t="shared" si="347"/>
        <v>0.60727597054373172</v>
      </c>
      <c r="AH178" s="17">
        <f t="shared" si="347"/>
        <v>0.48145991007050154</v>
      </c>
      <c r="AI178" s="17">
        <f t="shared" si="347"/>
        <v>0.59686959006738805</v>
      </c>
      <c r="AJ178" s="17">
        <f t="shared" si="347"/>
        <v>0.48527007779367232</v>
      </c>
      <c r="AK178" s="17">
        <f t="shared" si="347"/>
        <v>0.59492150368569863</v>
      </c>
      <c r="AL178" s="17">
        <f t="shared" si="347"/>
        <v>0.49659882423069868</v>
      </c>
      <c r="AM178" s="17">
        <f t="shared" si="347"/>
        <v>0.59532349542163265</v>
      </c>
      <c r="AN178" s="17">
        <f t="shared" si="347"/>
        <v>0.50796519152646791</v>
      </c>
      <c r="AO178" s="17">
        <f t="shared" si="347"/>
        <v>0.59106027426508767</v>
      </c>
      <c r="AP178" s="17">
        <f t="shared" si="347"/>
        <v>0.51151487187189071</v>
      </c>
      <c r="AQ178" s="17">
        <f t="shared" si="347"/>
        <v>0.57538940440239617</v>
      </c>
      <c r="AR178" s="17">
        <f t="shared" si="347"/>
        <v>0.50042040892424722</v>
      </c>
      <c r="AS178" s="17">
        <f t="shared" si="347"/>
        <v>0.54312626804411468</v>
      </c>
      <c r="AT178" s="17">
        <f t="shared" si="347"/>
        <v>0.47025418913274764</v>
      </c>
      <c r="AU178" s="17">
        <f t="shared" si="347"/>
        <v>0.49178731009967602</v>
      </c>
      <c r="AV178" s="17">
        <f t="shared" si="347"/>
        <v>0.41997291176990337</v>
      </c>
      <c r="AW178" s="17">
        <f t="shared" si="347"/>
        <v>0.42225997954682282</v>
      </c>
      <c r="AX178" s="17">
        <f t="shared" si="347"/>
        <v>0.35215178111207029</v>
      </c>
      <c r="AY178" s="17">
        <f t="shared" si="347"/>
        <v>0.33867345114420661</v>
      </c>
      <c r="AZ178" s="17">
        <f t="shared" si="347"/>
        <v>0.27224641339850902</v>
      </c>
      <c r="BA178" s="17">
        <f t="shared" si="347"/>
        <v>0.24729609348939052</v>
      </c>
      <c r="BB178" s="17">
        <f t="shared" si="347"/>
        <v>0.18693538236065213</v>
      </c>
      <c r="BC178" s="17">
        <f t="shared" si="347"/>
        <v>0.15459154790108864</v>
      </c>
      <c r="BD178" s="17">
        <f t="shared" si="347"/>
        <v>7.1682142476199556E-2</v>
      </c>
      <c r="BE178" s="17"/>
      <c r="BG178" s="13">
        <f t="shared" si="11"/>
        <v>0.5607475095094856</v>
      </c>
      <c r="BH178" s="13"/>
      <c r="BI178" s="18">
        <f>E177</f>
        <v>0.62962962962962965</v>
      </c>
      <c r="BM178" s="19"/>
    </row>
    <row r="179" spans="4:65" x14ac:dyDescent="0.15">
      <c r="D179" s="20">
        <f>1+D177</f>
        <v>86</v>
      </c>
      <c r="E179" s="3">
        <f>$D179*$A$14</f>
        <v>0.63703703703703707</v>
      </c>
      <c r="F179" s="13">
        <f>AVERAGE(G178,0)</f>
        <v>7.7295773950544322E-2</v>
      </c>
      <c r="G179" s="13">
        <f>(0.5*H178)+(0.711*F178)</f>
        <v>0.14443369448090396</v>
      </c>
      <c r="H179" s="13">
        <f t="shared" ref="H179:AB179" si="348">AVERAGE(I178,G178)</f>
        <v>0.20094382069523958</v>
      </c>
      <c r="I179" s="13">
        <f t="shared" si="348"/>
        <v>0.22959089787958059</v>
      </c>
      <c r="J179" s="13">
        <f t="shared" si="348"/>
        <v>0.29298477231679854</v>
      </c>
      <c r="K179" s="13">
        <f t="shared" si="348"/>
        <v>0.31219909725528966</v>
      </c>
      <c r="L179" s="13">
        <f t="shared" si="348"/>
        <v>0.38046671534551468</v>
      </c>
      <c r="M179" s="13">
        <f t="shared" si="348"/>
        <v>0.3860623464409868</v>
      </c>
      <c r="N179" s="13">
        <f t="shared" si="348"/>
        <v>0.45702364482324942</v>
      </c>
      <c r="O179" s="13">
        <f t="shared" si="348"/>
        <v>0.4451135504513255</v>
      </c>
      <c r="P179" s="13">
        <f t="shared" si="348"/>
        <v>0.5174567890718953</v>
      </c>
      <c r="Q179" s="13">
        <f t="shared" si="348"/>
        <v>0.48533729902849743</v>
      </c>
      <c r="R179" s="13">
        <f t="shared" si="348"/>
        <v>0.55925783622325542</v>
      </c>
      <c r="S179" s="13">
        <f t="shared" si="348"/>
        <v>0.50596764039806896</v>
      </c>
      <c r="T179" s="13">
        <f t="shared" si="348"/>
        <v>0.58322483933374192</v>
      </c>
      <c r="U179" s="13">
        <f t="shared" si="348"/>
        <v>0.50974003169917936</v>
      </c>
      <c r="V179" s="13">
        <f t="shared" si="348"/>
        <v>0.59319188484336016</v>
      </c>
      <c r="W179" s="13">
        <f t="shared" si="348"/>
        <v>0.50228200787858324</v>
      </c>
      <c r="X179" s="13">
        <f t="shared" si="348"/>
        <v>0.5951224995536657</v>
      </c>
      <c r="Y179" s="13">
        <f t="shared" si="348"/>
        <v>0.49093445101218547</v>
      </c>
      <c r="Z179" s="13">
        <f t="shared" si="348"/>
        <v>0.59589554687654334</v>
      </c>
      <c r="AA179" s="13">
        <f t="shared" si="348"/>
        <v>0.48336499393208693</v>
      </c>
      <c r="AB179" s="13">
        <f t="shared" si="348"/>
        <v>0.60207278030555988</v>
      </c>
      <c r="AC179" s="13">
        <f>AVERAGE(AB178,AD178)</f>
        <v>0.48627820099822261</v>
      </c>
      <c r="AD179" s="13">
        <f>AVERAGE(AE178,AC178)</f>
        <v>0.61883724881837965</v>
      </c>
      <c r="AE179" s="13">
        <f>(0.5*AD178)+(0.5*AF178)</f>
        <v>0.49109649192594368</v>
      </c>
      <c r="AF179" s="13">
        <f t="shared" ref="AF179:BB179" si="349">AVERAGE(AG178,AE178)</f>
        <v>0.61883724881837965</v>
      </c>
      <c r="AG179" s="13">
        <f t="shared" si="349"/>
        <v>0.48627820099822261</v>
      </c>
      <c r="AH179" s="13">
        <f t="shared" si="349"/>
        <v>0.60207278030555988</v>
      </c>
      <c r="AI179" s="13">
        <f t="shared" si="349"/>
        <v>0.48336499393208693</v>
      </c>
      <c r="AJ179" s="13">
        <f t="shared" si="349"/>
        <v>0.59589554687654334</v>
      </c>
      <c r="AK179" s="13">
        <f t="shared" si="349"/>
        <v>0.49093445101218547</v>
      </c>
      <c r="AL179" s="13">
        <f t="shared" si="349"/>
        <v>0.5951224995536657</v>
      </c>
      <c r="AM179" s="13">
        <f t="shared" si="349"/>
        <v>0.50228200787858324</v>
      </c>
      <c r="AN179" s="13">
        <f t="shared" si="349"/>
        <v>0.59319188484336016</v>
      </c>
      <c r="AO179" s="13">
        <f t="shared" si="349"/>
        <v>0.50974003169917936</v>
      </c>
      <c r="AP179" s="13">
        <f t="shared" si="349"/>
        <v>0.58322483933374192</v>
      </c>
      <c r="AQ179" s="13">
        <f t="shared" si="349"/>
        <v>0.50596764039806896</v>
      </c>
      <c r="AR179" s="13">
        <f t="shared" si="349"/>
        <v>0.55925783622325542</v>
      </c>
      <c r="AS179" s="13">
        <f t="shared" si="349"/>
        <v>0.48533729902849743</v>
      </c>
      <c r="AT179" s="13">
        <f t="shared" si="349"/>
        <v>0.5174567890718953</v>
      </c>
      <c r="AU179" s="13">
        <f t="shared" si="349"/>
        <v>0.4451135504513255</v>
      </c>
      <c r="AV179" s="13">
        <f t="shared" si="349"/>
        <v>0.45702364482324942</v>
      </c>
      <c r="AW179" s="13">
        <f t="shared" si="349"/>
        <v>0.3860623464409868</v>
      </c>
      <c r="AX179" s="13">
        <f t="shared" si="349"/>
        <v>0.38046671534551468</v>
      </c>
      <c r="AY179" s="13">
        <f t="shared" si="349"/>
        <v>0.31219909725528966</v>
      </c>
      <c r="AZ179" s="13">
        <f t="shared" si="349"/>
        <v>0.29298477231679854</v>
      </c>
      <c r="BA179" s="13">
        <f t="shared" si="349"/>
        <v>0.22959089787958059</v>
      </c>
      <c r="BB179" s="13">
        <f t="shared" si="349"/>
        <v>0.20094382069523958</v>
      </c>
      <c r="BC179" s="13">
        <f>(0.711*BD178)+(0.5*BB178)</f>
        <v>0.14443369448090396</v>
      </c>
      <c r="BD179" s="13">
        <f>AVERAGE(BC178,0)</f>
        <v>7.7295773950544322E-2</v>
      </c>
      <c r="BE179" s="13"/>
      <c r="BG179" s="13">
        <f t="shared" si="11"/>
        <v>0.55411322564385068</v>
      </c>
      <c r="BH179" s="13"/>
      <c r="BI179" s="13">
        <f>E179</f>
        <v>0.63703703703703707</v>
      </c>
      <c r="BM179" s="14"/>
    </row>
    <row r="180" spans="4:65" x14ac:dyDescent="0.15">
      <c r="D180" s="15"/>
      <c r="E180" s="16"/>
      <c r="F180" s="17">
        <f t="shared" ref="F180:AD180" si="350">F179-((($C$7*F179)/($C$8+F179))*$A$14)</f>
        <v>7.4243612528482994E-2</v>
      </c>
      <c r="G180" s="17">
        <f t="shared" si="350"/>
        <v>0.13914467477384027</v>
      </c>
      <c r="H180" s="17">
        <f t="shared" si="350"/>
        <v>0.19400935584087187</v>
      </c>
      <c r="I180" s="17">
        <f t="shared" si="350"/>
        <v>0.22189265388998369</v>
      </c>
      <c r="J180" s="17">
        <f t="shared" si="350"/>
        <v>0.28374132603200031</v>
      </c>
      <c r="K180" s="17">
        <f t="shared" si="350"/>
        <v>0.3025227318241821</v>
      </c>
      <c r="L180" s="17">
        <f t="shared" si="350"/>
        <v>0.36936816102066933</v>
      </c>
      <c r="M180" s="17">
        <f t="shared" si="350"/>
        <v>0.37485460493626616</v>
      </c>
      <c r="N180" s="17">
        <f t="shared" si="350"/>
        <v>0.44451693423441457</v>
      </c>
      <c r="O180" s="17">
        <f t="shared" si="350"/>
        <v>0.43281434931884344</v>
      </c>
      <c r="P180" s="17">
        <f t="shared" si="350"/>
        <v>0.50395586117130065</v>
      </c>
      <c r="Q180" s="17">
        <f t="shared" si="350"/>
        <v>0.47235296168421387</v>
      </c>
      <c r="R180" s="17">
        <f t="shared" si="350"/>
        <v>0.54512171328504255</v>
      </c>
      <c r="S180" s="17">
        <f t="shared" si="350"/>
        <v>0.49264853261765501</v>
      </c>
      <c r="T180" s="17">
        <f t="shared" si="350"/>
        <v>0.56874209203646175</v>
      </c>
      <c r="U180" s="17">
        <f t="shared" si="350"/>
        <v>0.49636086720716521</v>
      </c>
      <c r="V180" s="17">
        <f t="shared" si="350"/>
        <v>0.57856855067784496</v>
      </c>
      <c r="W180" s="17">
        <f t="shared" si="350"/>
        <v>0.4890219168735736</v>
      </c>
      <c r="X180" s="17">
        <f t="shared" si="350"/>
        <v>0.58047216935025947</v>
      </c>
      <c r="Y180" s="17">
        <f t="shared" si="350"/>
        <v>0.47785821384558796</v>
      </c>
      <c r="Z180" s="17">
        <f t="shared" si="350"/>
        <v>0.58123442829247907</v>
      </c>
      <c r="AA180" s="17">
        <f t="shared" si="350"/>
        <v>0.47041323395492241</v>
      </c>
      <c r="AB180" s="17">
        <f t="shared" si="350"/>
        <v>0.58732588791800389</v>
      </c>
      <c r="AC180" s="17">
        <f t="shared" si="350"/>
        <v>0.47327835814694386</v>
      </c>
      <c r="AD180" s="17">
        <f t="shared" si="350"/>
        <v>0.60386139163048791</v>
      </c>
      <c r="AE180" s="17">
        <f>AE179</f>
        <v>0.49109649192594368</v>
      </c>
      <c r="AF180" s="17">
        <f t="shared" ref="AF180:BD180" si="351">AF179-((($C$7*AF179)/($C$8+AF179))*$A$14)</f>
        <v>0.60386139163048791</v>
      </c>
      <c r="AG180" s="17">
        <f t="shared" si="351"/>
        <v>0.47327835814694386</v>
      </c>
      <c r="AH180" s="17">
        <f t="shared" si="351"/>
        <v>0.58732588791800389</v>
      </c>
      <c r="AI180" s="17">
        <f t="shared" si="351"/>
        <v>0.47041323395492241</v>
      </c>
      <c r="AJ180" s="17">
        <f t="shared" si="351"/>
        <v>0.58123442829247907</v>
      </c>
      <c r="AK180" s="17">
        <f t="shared" si="351"/>
        <v>0.47785821384558796</v>
      </c>
      <c r="AL180" s="17">
        <f t="shared" si="351"/>
        <v>0.58047216935025947</v>
      </c>
      <c r="AM180" s="17">
        <f t="shared" si="351"/>
        <v>0.4890219168735736</v>
      </c>
      <c r="AN180" s="17">
        <f t="shared" si="351"/>
        <v>0.57856855067784496</v>
      </c>
      <c r="AO180" s="17">
        <f t="shared" si="351"/>
        <v>0.49636086720716521</v>
      </c>
      <c r="AP180" s="17">
        <f t="shared" si="351"/>
        <v>0.56874209203646175</v>
      </c>
      <c r="AQ180" s="17">
        <f t="shared" si="351"/>
        <v>0.49264853261765501</v>
      </c>
      <c r="AR180" s="17">
        <f t="shared" si="351"/>
        <v>0.54512171328504255</v>
      </c>
      <c r="AS180" s="17">
        <f t="shared" si="351"/>
        <v>0.47235296168421387</v>
      </c>
      <c r="AT180" s="17">
        <f t="shared" si="351"/>
        <v>0.50395586117130065</v>
      </c>
      <c r="AU180" s="17">
        <f t="shared" si="351"/>
        <v>0.43281434931884344</v>
      </c>
      <c r="AV180" s="17">
        <f t="shared" si="351"/>
        <v>0.44451693423441457</v>
      </c>
      <c r="AW180" s="17">
        <f t="shared" si="351"/>
        <v>0.37485460493626616</v>
      </c>
      <c r="AX180" s="17">
        <f t="shared" si="351"/>
        <v>0.36936816102066933</v>
      </c>
      <c r="AY180" s="17">
        <f t="shared" si="351"/>
        <v>0.3025227318241821</v>
      </c>
      <c r="AZ180" s="17">
        <f t="shared" si="351"/>
        <v>0.28374132603200031</v>
      </c>
      <c r="BA180" s="17">
        <f t="shared" si="351"/>
        <v>0.22189265388998369</v>
      </c>
      <c r="BB180" s="17">
        <f t="shared" si="351"/>
        <v>0.19400935584087187</v>
      </c>
      <c r="BC180" s="17">
        <f t="shared" si="351"/>
        <v>0.13914467477384027</v>
      </c>
      <c r="BD180" s="17">
        <f t="shared" si="351"/>
        <v>7.4243612528482994E-2</v>
      </c>
      <c r="BE180" s="17"/>
      <c r="BG180" s="13">
        <f t="shared" si="11"/>
        <v>0.54747894177821577</v>
      </c>
      <c r="BH180" s="13"/>
      <c r="BI180" s="18">
        <f>E179</f>
        <v>0.63703703703703707</v>
      </c>
      <c r="BM180" s="19"/>
    </row>
    <row r="181" spans="4:65" x14ac:dyDescent="0.15">
      <c r="D181" s="20">
        <f>1+D179</f>
        <v>87</v>
      </c>
      <c r="E181" s="3">
        <f>$D181*$A$14</f>
        <v>0.64444444444444449</v>
      </c>
      <c r="F181" s="13">
        <f>AVERAGE(G180,0)</f>
        <v>6.9572337386920133E-2</v>
      </c>
      <c r="G181" s="13">
        <f>(0.5*H180)+(0.711*F180)</f>
        <v>0.14979188642818733</v>
      </c>
      <c r="H181" s="13">
        <f t="shared" ref="H181:AB181" si="352">AVERAGE(I180,G180)</f>
        <v>0.18051866433191199</v>
      </c>
      <c r="I181" s="13">
        <f t="shared" si="352"/>
        <v>0.23887534093643609</v>
      </c>
      <c r="J181" s="13">
        <f t="shared" si="352"/>
        <v>0.2622076928570829</v>
      </c>
      <c r="K181" s="13">
        <f t="shared" si="352"/>
        <v>0.32655474352633485</v>
      </c>
      <c r="L181" s="13">
        <f t="shared" si="352"/>
        <v>0.33868866838022416</v>
      </c>
      <c r="M181" s="13">
        <f t="shared" si="352"/>
        <v>0.40694254762754195</v>
      </c>
      <c r="N181" s="13">
        <f t="shared" si="352"/>
        <v>0.40383447712755483</v>
      </c>
      <c r="O181" s="13">
        <f t="shared" si="352"/>
        <v>0.47423639770285764</v>
      </c>
      <c r="P181" s="13">
        <f t="shared" si="352"/>
        <v>0.45258365550152868</v>
      </c>
      <c r="Q181" s="13">
        <f t="shared" si="352"/>
        <v>0.5245387872281716</v>
      </c>
      <c r="R181" s="13">
        <f t="shared" si="352"/>
        <v>0.48250074715093444</v>
      </c>
      <c r="S181" s="13">
        <f t="shared" si="352"/>
        <v>0.55693190266075221</v>
      </c>
      <c r="T181" s="13">
        <f t="shared" si="352"/>
        <v>0.49450469991241008</v>
      </c>
      <c r="U181" s="13">
        <f t="shared" si="352"/>
        <v>0.57365532135715336</v>
      </c>
      <c r="V181" s="13">
        <f t="shared" si="352"/>
        <v>0.49269139204036938</v>
      </c>
      <c r="W181" s="13">
        <f t="shared" si="352"/>
        <v>0.57952036001405216</v>
      </c>
      <c r="X181" s="13">
        <f t="shared" si="352"/>
        <v>0.48344006535958078</v>
      </c>
      <c r="Y181" s="13">
        <f t="shared" si="352"/>
        <v>0.58085329882136927</v>
      </c>
      <c r="Z181" s="13">
        <f t="shared" si="352"/>
        <v>0.47413572390025516</v>
      </c>
      <c r="AA181" s="13">
        <f t="shared" si="352"/>
        <v>0.58428015810524148</v>
      </c>
      <c r="AB181" s="13">
        <f t="shared" si="352"/>
        <v>0.47184579605093313</v>
      </c>
      <c r="AC181" s="13">
        <f>AVERAGE(AB180,AD180)</f>
        <v>0.59559363977424584</v>
      </c>
      <c r="AD181" s="13">
        <f>AVERAGE(AE180,AC180)</f>
        <v>0.48218742503644374</v>
      </c>
      <c r="AE181" s="13">
        <f>(0.5*AD180)+(0.5*AF180)</f>
        <v>0.60386139163048791</v>
      </c>
      <c r="AF181" s="13">
        <f t="shared" ref="AF181:BB181" si="353">AVERAGE(AG180,AE180)</f>
        <v>0.48218742503644374</v>
      </c>
      <c r="AG181" s="13">
        <f t="shared" si="353"/>
        <v>0.59559363977424584</v>
      </c>
      <c r="AH181" s="13">
        <f t="shared" si="353"/>
        <v>0.47184579605093313</v>
      </c>
      <c r="AI181" s="13">
        <f t="shared" si="353"/>
        <v>0.58428015810524148</v>
      </c>
      <c r="AJ181" s="13">
        <f t="shared" si="353"/>
        <v>0.47413572390025516</v>
      </c>
      <c r="AK181" s="13">
        <f t="shared" si="353"/>
        <v>0.58085329882136927</v>
      </c>
      <c r="AL181" s="13">
        <f t="shared" si="353"/>
        <v>0.48344006535958078</v>
      </c>
      <c r="AM181" s="13">
        <f t="shared" si="353"/>
        <v>0.57952036001405216</v>
      </c>
      <c r="AN181" s="13">
        <f t="shared" si="353"/>
        <v>0.49269139204036938</v>
      </c>
      <c r="AO181" s="13">
        <f t="shared" si="353"/>
        <v>0.57365532135715336</v>
      </c>
      <c r="AP181" s="13">
        <f t="shared" si="353"/>
        <v>0.49450469991241008</v>
      </c>
      <c r="AQ181" s="13">
        <f t="shared" si="353"/>
        <v>0.55693190266075221</v>
      </c>
      <c r="AR181" s="13">
        <f t="shared" si="353"/>
        <v>0.48250074715093444</v>
      </c>
      <c r="AS181" s="13">
        <f t="shared" si="353"/>
        <v>0.5245387872281716</v>
      </c>
      <c r="AT181" s="13">
        <f t="shared" si="353"/>
        <v>0.45258365550152868</v>
      </c>
      <c r="AU181" s="13">
        <f t="shared" si="353"/>
        <v>0.47423639770285764</v>
      </c>
      <c r="AV181" s="13">
        <f t="shared" si="353"/>
        <v>0.40383447712755483</v>
      </c>
      <c r="AW181" s="13">
        <f t="shared" si="353"/>
        <v>0.40694254762754195</v>
      </c>
      <c r="AX181" s="13">
        <f t="shared" si="353"/>
        <v>0.33868866838022416</v>
      </c>
      <c r="AY181" s="13">
        <f t="shared" si="353"/>
        <v>0.32655474352633485</v>
      </c>
      <c r="AZ181" s="13">
        <f t="shared" si="353"/>
        <v>0.2622076928570829</v>
      </c>
      <c r="BA181" s="13">
        <f t="shared" si="353"/>
        <v>0.23887534093643609</v>
      </c>
      <c r="BB181" s="13">
        <f t="shared" si="353"/>
        <v>0.18051866433191199</v>
      </c>
      <c r="BC181" s="13">
        <f>(0.711*BD180)+(0.5*BB180)</f>
        <v>0.14979188642818733</v>
      </c>
      <c r="BD181" s="13">
        <f>AVERAGE(BC180,0)</f>
        <v>6.9572337386920133E-2</v>
      </c>
      <c r="BE181" s="13"/>
      <c r="BG181" s="13">
        <f t="shared" si="11"/>
        <v>0.54201860979283345</v>
      </c>
      <c r="BH181" s="13"/>
      <c r="BI181" s="13">
        <f>E181</f>
        <v>0.64444444444444449</v>
      </c>
      <c r="BM181" s="14"/>
    </row>
    <row r="182" spans="4:65" x14ac:dyDescent="0.15">
      <c r="D182" s="15"/>
      <c r="E182" s="16"/>
      <c r="F182" s="17">
        <f t="shared" ref="F182:AD182" si="354">F181-((($C$7*F181)/($C$8+F181))*$A$14)</f>
        <v>6.6800175024085959E-2</v>
      </c>
      <c r="G182" s="17">
        <f t="shared" si="354"/>
        <v>0.14433826522327908</v>
      </c>
      <c r="H182" s="17">
        <f t="shared" si="354"/>
        <v>0.17415659006060308</v>
      </c>
      <c r="I182" s="17">
        <f t="shared" si="354"/>
        <v>0.23093877369651372</v>
      </c>
      <c r="J182" s="17">
        <f t="shared" si="354"/>
        <v>0.25369094899321754</v>
      </c>
      <c r="K182" s="17">
        <f t="shared" si="354"/>
        <v>0.3165647427025664</v>
      </c>
      <c r="L182" s="17">
        <f t="shared" si="354"/>
        <v>0.32843984853429764</v>
      </c>
      <c r="M182" s="17">
        <f t="shared" si="354"/>
        <v>0.39533646032193676</v>
      </c>
      <c r="N182" s="17">
        <f t="shared" si="354"/>
        <v>0.39228679444343317</v>
      </c>
      <c r="O182" s="17">
        <f t="shared" si="354"/>
        <v>0.46143675298899378</v>
      </c>
      <c r="P182" s="17">
        <f t="shared" si="354"/>
        <v>0.44015383397320945</v>
      </c>
      <c r="Q182" s="17">
        <f t="shared" si="354"/>
        <v>0.51092737951102229</v>
      </c>
      <c r="R182" s="17">
        <f t="shared" si="354"/>
        <v>0.46956329436302846</v>
      </c>
      <c r="S182" s="17">
        <f t="shared" si="354"/>
        <v>0.54283008025459956</v>
      </c>
      <c r="T182" s="17">
        <f t="shared" si="354"/>
        <v>0.48137026436059938</v>
      </c>
      <c r="U182" s="17">
        <f t="shared" si="354"/>
        <v>0.55930950182228145</v>
      </c>
      <c r="V182" s="17">
        <f t="shared" si="354"/>
        <v>0.47958647429177492</v>
      </c>
      <c r="W182" s="17">
        <f t="shared" si="354"/>
        <v>0.5650903904826472</v>
      </c>
      <c r="X182" s="17">
        <f t="shared" si="354"/>
        <v>0.47048706353503877</v>
      </c>
      <c r="Y182" s="17">
        <f t="shared" si="354"/>
        <v>0.56640430579883672</v>
      </c>
      <c r="Z182" s="17">
        <f t="shared" si="354"/>
        <v>0.46133776911970981</v>
      </c>
      <c r="AA182" s="17">
        <f t="shared" si="354"/>
        <v>0.56978242812313507</v>
      </c>
      <c r="AB182" s="17">
        <f t="shared" si="354"/>
        <v>0.45908635392537489</v>
      </c>
      <c r="AC182" s="17">
        <f t="shared" si="354"/>
        <v>0.58093673305806481</v>
      </c>
      <c r="AD182" s="17">
        <f t="shared" si="354"/>
        <v>0.46925516398441469</v>
      </c>
      <c r="AE182" s="17">
        <f>AE181</f>
        <v>0.60386139163048791</v>
      </c>
      <c r="AF182" s="17">
        <f t="shared" ref="AF182:BD182" si="355">AF181-((($C$7*AF181)/($C$8+AF181))*$A$14)</f>
        <v>0.46925516398441469</v>
      </c>
      <c r="AG182" s="17">
        <f t="shared" si="355"/>
        <v>0.58093673305806481</v>
      </c>
      <c r="AH182" s="17">
        <f t="shared" si="355"/>
        <v>0.45908635392537489</v>
      </c>
      <c r="AI182" s="17">
        <f t="shared" si="355"/>
        <v>0.56978242812313507</v>
      </c>
      <c r="AJ182" s="17">
        <f t="shared" si="355"/>
        <v>0.46133776911970981</v>
      </c>
      <c r="AK182" s="17">
        <f t="shared" si="355"/>
        <v>0.56640430579883672</v>
      </c>
      <c r="AL182" s="17">
        <f t="shared" si="355"/>
        <v>0.47048706353503877</v>
      </c>
      <c r="AM182" s="17">
        <f t="shared" si="355"/>
        <v>0.5650903904826472</v>
      </c>
      <c r="AN182" s="17">
        <f t="shared" si="355"/>
        <v>0.47958647429177492</v>
      </c>
      <c r="AO182" s="17">
        <f t="shared" si="355"/>
        <v>0.55930950182228145</v>
      </c>
      <c r="AP182" s="17">
        <f t="shared" si="355"/>
        <v>0.48137026436059938</v>
      </c>
      <c r="AQ182" s="17">
        <f t="shared" si="355"/>
        <v>0.54283008025459956</v>
      </c>
      <c r="AR182" s="17">
        <f t="shared" si="355"/>
        <v>0.46956329436302846</v>
      </c>
      <c r="AS182" s="17">
        <f t="shared" si="355"/>
        <v>0.51092737951102229</v>
      </c>
      <c r="AT182" s="17">
        <f t="shared" si="355"/>
        <v>0.44015383397320945</v>
      </c>
      <c r="AU182" s="17">
        <f t="shared" si="355"/>
        <v>0.46143675298899378</v>
      </c>
      <c r="AV182" s="17">
        <f t="shared" si="355"/>
        <v>0.39228679444343317</v>
      </c>
      <c r="AW182" s="17">
        <f t="shared" si="355"/>
        <v>0.39533646032193676</v>
      </c>
      <c r="AX182" s="17">
        <f t="shared" si="355"/>
        <v>0.32843984853429764</v>
      </c>
      <c r="AY182" s="17">
        <f t="shared" si="355"/>
        <v>0.3165647427025664</v>
      </c>
      <c r="AZ182" s="17">
        <f t="shared" si="355"/>
        <v>0.25369094899321754</v>
      </c>
      <c r="BA182" s="17">
        <f t="shared" si="355"/>
        <v>0.23093877369651372</v>
      </c>
      <c r="BB182" s="17">
        <f t="shared" si="355"/>
        <v>0.17415659006060308</v>
      </c>
      <c r="BC182" s="17">
        <f t="shared" si="355"/>
        <v>0.14433826522327908</v>
      </c>
      <c r="BD182" s="17">
        <f t="shared" si="355"/>
        <v>6.6800175024085959E-2</v>
      </c>
      <c r="BE182" s="17"/>
      <c r="BG182" s="13">
        <f t="shared" si="11"/>
        <v>0.53655827780745136</v>
      </c>
      <c r="BH182" s="13"/>
      <c r="BI182" s="18">
        <f>E181</f>
        <v>0.64444444444444449</v>
      </c>
      <c r="BM182" s="19"/>
    </row>
    <row r="183" spans="4:65" x14ac:dyDescent="0.15">
      <c r="D183" s="20">
        <f>1+D181</f>
        <v>88</v>
      </c>
      <c r="E183" s="3">
        <f>$D183*$A$14</f>
        <v>0.6518518518518519</v>
      </c>
      <c r="F183" s="13">
        <f>AVERAGE(G182,0)</f>
        <v>7.2169132611639542E-2</v>
      </c>
      <c r="G183" s="13">
        <f>(0.5*H182)+(0.711*F182)</f>
        <v>0.13457321947242665</v>
      </c>
      <c r="H183" s="13">
        <f t="shared" ref="H183:AB183" si="356">AVERAGE(I182,G182)</f>
        <v>0.1876385194598964</v>
      </c>
      <c r="I183" s="13">
        <f t="shared" si="356"/>
        <v>0.21392376952691031</v>
      </c>
      <c r="J183" s="13">
        <f t="shared" si="356"/>
        <v>0.27375175819954006</v>
      </c>
      <c r="K183" s="13">
        <f t="shared" si="356"/>
        <v>0.29106539876375759</v>
      </c>
      <c r="L183" s="13">
        <f t="shared" si="356"/>
        <v>0.35595060151225155</v>
      </c>
      <c r="M183" s="13">
        <f t="shared" si="356"/>
        <v>0.36036332148886541</v>
      </c>
      <c r="N183" s="13">
        <f t="shared" si="356"/>
        <v>0.42838660665546524</v>
      </c>
      <c r="O183" s="13">
        <f t="shared" si="356"/>
        <v>0.41622031420832128</v>
      </c>
      <c r="P183" s="13">
        <f t="shared" si="356"/>
        <v>0.48618206625000804</v>
      </c>
      <c r="Q183" s="13">
        <f t="shared" si="356"/>
        <v>0.45485856416811898</v>
      </c>
      <c r="R183" s="13">
        <f t="shared" si="356"/>
        <v>0.52687872988281093</v>
      </c>
      <c r="S183" s="13">
        <f t="shared" si="356"/>
        <v>0.47546677936181392</v>
      </c>
      <c r="T183" s="13">
        <f t="shared" si="356"/>
        <v>0.55106979103844056</v>
      </c>
      <c r="U183" s="13">
        <f t="shared" si="356"/>
        <v>0.48047836932618715</v>
      </c>
      <c r="V183" s="13">
        <f t="shared" si="356"/>
        <v>0.56219994615246427</v>
      </c>
      <c r="W183" s="13">
        <f t="shared" si="356"/>
        <v>0.47503676891340685</v>
      </c>
      <c r="X183" s="13">
        <f t="shared" si="356"/>
        <v>0.56574734814074201</v>
      </c>
      <c r="Y183" s="13">
        <f t="shared" si="356"/>
        <v>0.46591241632737429</v>
      </c>
      <c r="Z183" s="13">
        <f t="shared" si="356"/>
        <v>0.56809336696098589</v>
      </c>
      <c r="AA183" s="13">
        <f t="shared" si="356"/>
        <v>0.46021206152254235</v>
      </c>
      <c r="AB183" s="13">
        <f t="shared" si="356"/>
        <v>0.57535958059059999</v>
      </c>
      <c r="AC183" s="13">
        <f>AVERAGE(AB182,AD182)</f>
        <v>0.46417075895489479</v>
      </c>
      <c r="AD183" s="13">
        <f>AVERAGE(AE182,AC182)</f>
        <v>0.59239906234427631</v>
      </c>
      <c r="AE183" s="13">
        <f>(0.5*AD182)+(0.5*AF182)</f>
        <v>0.46925516398441469</v>
      </c>
      <c r="AF183" s="13">
        <f t="shared" ref="AF183:BB183" si="357">AVERAGE(AG182,AE182)</f>
        <v>0.59239906234427631</v>
      </c>
      <c r="AG183" s="13">
        <f t="shared" si="357"/>
        <v>0.46417075895489479</v>
      </c>
      <c r="AH183" s="13">
        <f t="shared" si="357"/>
        <v>0.57535958059059999</v>
      </c>
      <c r="AI183" s="13">
        <f t="shared" si="357"/>
        <v>0.46021206152254235</v>
      </c>
      <c r="AJ183" s="13">
        <f t="shared" si="357"/>
        <v>0.56809336696098589</v>
      </c>
      <c r="AK183" s="13">
        <f t="shared" si="357"/>
        <v>0.46591241632737429</v>
      </c>
      <c r="AL183" s="13">
        <f t="shared" si="357"/>
        <v>0.56574734814074201</v>
      </c>
      <c r="AM183" s="13">
        <f t="shared" si="357"/>
        <v>0.47503676891340685</v>
      </c>
      <c r="AN183" s="13">
        <f t="shared" si="357"/>
        <v>0.56219994615246427</v>
      </c>
      <c r="AO183" s="13">
        <f t="shared" si="357"/>
        <v>0.48047836932618715</v>
      </c>
      <c r="AP183" s="13">
        <f t="shared" si="357"/>
        <v>0.55106979103844056</v>
      </c>
      <c r="AQ183" s="13">
        <f t="shared" si="357"/>
        <v>0.47546677936181392</v>
      </c>
      <c r="AR183" s="13">
        <f t="shared" si="357"/>
        <v>0.52687872988281093</v>
      </c>
      <c r="AS183" s="13">
        <f t="shared" si="357"/>
        <v>0.45485856416811898</v>
      </c>
      <c r="AT183" s="13">
        <f t="shared" si="357"/>
        <v>0.48618206625000804</v>
      </c>
      <c r="AU183" s="13">
        <f t="shared" si="357"/>
        <v>0.41622031420832128</v>
      </c>
      <c r="AV183" s="13">
        <f t="shared" si="357"/>
        <v>0.42838660665546524</v>
      </c>
      <c r="AW183" s="13">
        <f t="shared" si="357"/>
        <v>0.36036332148886541</v>
      </c>
      <c r="AX183" s="13">
        <f t="shared" si="357"/>
        <v>0.35595060151225155</v>
      </c>
      <c r="AY183" s="13">
        <f t="shared" si="357"/>
        <v>0.29106539876375759</v>
      </c>
      <c r="AZ183" s="13">
        <f t="shared" si="357"/>
        <v>0.27375175819954006</v>
      </c>
      <c r="BA183" s="13">
        <f t="shared" si="357"/>
        <v>0.21392376952691031</v>
      </c>
      <c r="BB183" s="13">
        <f t="shared" si="357"/>
        <v>0.1876385194598964</v>
      </c>
      <c r="BC183" s="13">
        <f>(0.711*BD182)+(0.5*BB182)</f>
        <v>0.13457321947242665</v>
      </c>
      <c r="BD183" s="13">
        <f>AVERAGE(0,BC182)</f>
        <v>7.2169132611639542E-2</v>
      </c>
      <c r="BE183" s="13"/>
      <c r="BG183" s="13">
        <f t="shared" si="11"/>
        <v>0.53003963897961537</v>
      </c>
      <c r="BH183" s="13"/>
      <c r="BI183" s="13">
        <f>E183</f>
        <v>0.6518518518518519</v>
      </c>
      <c r="BM183" s="14"/>
    </row>
    <row r="184" spans="4:65" x14ac:dyDescent="0.15">
      <c r="D184" s="15"/>
      <c r="E184" s="16"/>
      <c r="F184" s="17">
        <f t="shared" ref="F184:AD184" si="358">F183-((($C$7*F183)/($C$8+F183))*$A$14)</f>
        <v>6.9302261832175097E-2</v>
      </c>
      <c r="G184" s="17">
        <f t="shared" si="358"/>
        <v>0.1295921500601436</v>
      </c>
      <c r="H184" s="17">
        <f t="shared" si="358"/>
        <v>0.18107417623180472</v>
      </c>
      <c r="I184" s="17">
        <f t="shared" si="358"/>
        <v>0.2066377824365104</v>
      </c>
      <c r="J184" s="17">
        <f t="shared" si="358"/>
        <v>0.26495746306252549</v>
      </c>
      <c r="K184" s="17">
        <f t="shared" si="358"/>
        <v>0.28186605130138642</v>
      </c>
      <c r="L184" s="17">
        <f t="shared" si="358"/>
        <v>0.34534310941450619</v>
      </c>
      <c r="M184" s="17">
        <f t="shared" si="358"/>
        <v>0.34966588362673279</v>
      </c>
      <c r="N184" s="17">
        <f t="shared" si="358"/>
        <v>0.41638574545430079</v>
      </c>
      <c r="O184" s="17">
        <f t="shared" si="358"/>
        <v>0.40444169095058452</v>
      </c>
      <c r="P184" s="17">
        <f t="shared" si="358"/>
        <v>0.47318380658545139</v>
      </c>
      <c r="Q184" s="17">
        <f t="shared" si="358"/>
        <v>0.44238927806964329</v>
      </c>
      <c r="R184" s="17">
        <f t="shared" si="358"/>
        <v>0.51323108201766876</v>
      </c>
      <c r="S184" s="17">
        <f t="shared" si="358"/>
        <v>0.46264650307890426</v>
      </c>
      <c r="T184" s="17">
        <f t="shared" si="358"/>
        <v>0.53705494895287964</v>
      </c>
      <c r="U184" s="17">
        <f t="shared" si="358"/>
        <v>0.46757447270069863</v>
      </c>
      <c r="V184" s="17">
        <f t="shared" si="358"/>
        <v>0.5480206062241415</v>
      </c>
      <c r="W184" s="17">
        <f t="shared" si="358"/>
        <v>0.46222369863231727</v>
      </c>
      <c r="X184" s="17">
        <f t="shared" si="358"/>
        <v>0.55151615129588261</v>
      </c>
      <c r="Y184" s="17">
        <f t="shared" si="358"/>
        <v>0.45325342209410036</v>
      </c>
      <c r="Z184" s="17">
        <f t="shared" si="358"/>
        <v>0.55382802528087982</v>
      </c>
      <c r="AA184" s="17">
        <f t="shared" si="358"/>
        <v>0.44765047547574088</v>
      </c>
      <c r="AB184" s="17">
        <f t="shared" si="358"/>
        <v>0.56098923373754606</v>
      </c>
      <c r="AC184" s="17">
        <f t="shared" si="358"/>
        <v>0.45154143162742916</v>
      </c>
      <c r="AD184" s="17">
        <f t="shared" si="358"/>
        <v>0.57778683631914385</v>
      </c>
      <c r="AE184" s="17">
        <f>AE183</f>
        <v>0.46925516398441469</v>
      </c>
      <c r="AF184" s="17">
        <f t="shared" ref="AF184:BD184" si="359">AF183-((($C$7*AF183)/($C$8+AF183))*$A$14)</f>
        <v>0.57778683631914385</v>
      </c>
      <c r="AG184" s="17">
        <f t="shared" si="359"/>
        <v>0.45154143162742916</v>
      </c>
      <c r="AH184" s="17">
        <f t="shared" si="359"/>
        <v>0.56098923373754606</v>
      </c>
      <c r="AI184" s="17">
        <f t="shared" si="359"/>
        <v>0.44765047547574088</v>
      </c>
      <c r="AJ184" s="17">
        <f t="shared" si="359"/>
        <v>0.55382802528087982</v>
      </c>
      <c r="AK184" s="17">
        <f t="shared" si="359"/>
        <v>0.45325342209410036</v>
      </c>
      <c r="AL184" s="17">
        <f t="shared" si="359"/>
        <v>0.55151615129588261</v>
      </c>
      <c r="AM184" s="17">
        <f t="shared" si="359"/>
        <v>0.46222369863231727</v>
      </c>
      <c r="AN184" s="17">
        <f t="shared" si="359"/>
        <v>0.5480206062241415</v>
      </c>
      <c r="AO184" s="17">
        <f t="shared" si="359"/>
        <v>0.46757447270069863</v>
      </c>
      <c r="AP184" s="17">
        <f t="shared" si="359"/>
        <v>0.53705494895287964</v>
      </c>
      <c r="AQ184" s="17">
        <f t="shared" si="359"/>
        <v>0.46264650307890426</v>
      </c>
      <c r="AR184" s="17">
        <f t="shared" si="359"/>
        <v>0.51323108201766876</v>
      </c>
      <c r="AS184" s="17">
        <f t="shared" si="359"/>
        <v>0.44238927806964329</v>
      </c>
      <c r="AT184" s="17">
        <f t="shared" si="359"/>
        <v>0.47318380658545139</v>
      </c>
      <c r="AU184" s="17">
        <f t="shared" si="359"/>
        <v>0.40444169095058452</v>
      </c>
      <c r="AV184" s="17">
        <f t="shared" si="359"/>
        <v>0.41638574545430079</v>
      </c>
      <c r="AW184" s="17">
        <f t="shared" si="359"/>
        <v>0.34966588362673279</v>
      </c>
      <c r="AX184" s="17">
        <f t="shared" si="359"/>
        <v>0.34534310941450619</v>
      </c>
      <c r="AY184" s="17">
        <f t="shared" si="359"/>
        <v>0.28186605130138642</v>
      </c>
      <c r="AZ184" s="17">
        <f t="shared" si="359"/>
        <v>0.26495746306252549</v>
      </c>
      <c r="BA184" s="17">
        <f t="shared" si="359"/>
        <v>0.2066377824365104</v>
      </c>
      <c r="BB184" s="17">
        <f t="shared" si="359"/>
        <v>0.18107417623180472</v>
      </c>
      <c r="BC184" s="17">
        <f t="shared" si="359"/>
        <v>0.1295921500601436</v>
      </c>
      <c r="BD184" s="17">
        <f t="shared" si="359"/>
        <v>6.9302261832175097E-2</v>
      </c>
      <c r="BE184" s="17"/>
      <c r="BG184" s="13">
        <f t="shared" si="11"/>
        <v>0.52352100015177927</v>
      </c>
      <c r="BH184" s="13"/>
      <c r="BI184" s="18">
        <f>E183</f>
        <v>0.6518518518518519</v>
      </c>
      <c r="BM184" s="19"/>
    </row>
    <row r="185" spans="4:65" x14ac:dyDescent="0.15">
      <c r="D185" s="20">
        <f>1+D183</f>
        <v>89</v>
      </c>
      <c r="E185" s="3">
        <f>$D185*$A$14</f>
        <v>0.65925925925925932</v>
      </c>
      <c r="F185" s="13">
        <f>AVERAGE(G184,0)</f>
        <v>6.4796075030071801E-2</v>
      </c>
      <c r="G185" s="13">
        <f>(0.5*H184)+(0.711*F184)</f>
        <v>0.13981099627857885</v>
      </c>
      <c r="H185" s="13">
        <f t="shared" ref="H185:AB185" si="360">AVERAGE(I184,G184)</f>
        <v>0.168114966248327</v>
      </c>
      <c r="I185" s="13">
        <f t="shared" si="360"/>
        <v>0.2230158196471651</v>
      </c>
      <c r="J185" s="13">
        <f t="shared" si="360"/>
        <v>0.24425191686894843</v>
      </c>
      <c r="K185" s="13">
        <f t="shared" si="360"/>
        <v>0.30515028623851581</v>
      </c>
      <c r="L185" s="13">
        <f t="shared" si="360"/>
        <v>0.3157659674640596</v>
      </c>
      <c r="M185" s="13">
        <f t="shared" si="360"/>
        <v>0.38086442743440352</v>
      </c>
      <c r="N185" s="13">
        <f t="shared" si="360"/>
        <v>0.37705378728865868</v>
      </c>
      <c r="O185" s="13">
        <f t="shared" si="360"/>
        <v>0.44478477601987609</v>
      </c>
      <c r="P185" s="13">
        <f t="shared" si="360"/>
        <v>0.4234154845101139</v>
      </c>
      <c r="Q185" s="13">
        <f t="shared" si="360"/>
        <v>0.49320744430156005</v>
      </c>
      <c r="R185" s="13">
        <f t="shared" si="360"/>
        <v>0.45251789057427377</v>
      </c>
      <c r="S185" s="13">
        <f t="shared" si="360"/>
        <v>0.5251430154852742</v>
      </c>
      <c r="T185" s="13">
        <f t="shared" si="360"/>
        <v>0.46511048788980147</v>
      </c>
      <c r="U185" s="13">
        <f t="shared" si="360"/>
        <v>0.54253777758851052</v>
      </c>
      <c r="V185" s="13">
        <f t="shared" si="360"/>
        <v>0.46489908566650795</v>
      </c>
      <c r="W185" s="13">
        <f t="shared" si="360"/>
        <v>0.54976837876001206</v>
      </c>
      <c r="X185" s="13">
        <f t="shared" si="360"/>
        <v>0.45773856036320881</v>
      </c>
      <c r="Y185" s="13">
        <f t="shared" si="360"/>
        <v>0.55267208828838121</v>
      </c>
      <c r="Z185" s="13">
        <f t="shared" si="360"/>
        <v>0.45045194878492062</v>
      </c>
      <c r="AA185" s="13">
        <f t="shared" si="360"/>
        <v>0.55740862950921288</v>
      </c>
      <c r="AB185" s="13">
        <f t="shared" si="360"/>
        <v>0.44959595355158499</v>
      </c>
      <c r="AC185" s="13">
        <f>AVERAGE(AB184,AD184)</f>
        <v>0.5693880350283449</v>
      </c>
      <c r="AD185" s="13">
        <f>AVERAGE(AE184,AC184)</f>
        <v>0.4603982978059219</v>
      </c>
      <c r="AE185" s="13">
        <f>(0.5*AD184)+(0.5*AF184)</f>
        <v>0.57778683631914385</v>
      </c>
      <c r="AF185" s="13">
        <f t="shared" ref="AF185:BB185" si="361">AVERAGE(AG184,AE184)</f>
        <v>0.4603982978059219</v>
      </c>
      <c r="AG185" s="13">
        <f t="shared" si="361"/>
        <v>0.5693880350283449</v>
      </c>
      <c r="AH185" s="13">
        <f t="shared" si="361"/>
        <v>0.44959595355158499</v>
      </c>
      <c r="AI185" s="13">
        <f t="shared" si="361"/>
        <v>0.55740862950921288</v>
      </c>
      <c r="AJ185" s="13">
        <f t="shared" si="361"/>
        <v>0.45045194878492062</v>
      </c>
      <c r="AK185" s="13">
        <f t="shared" si="361"/>
        <v>0.55267208828838121</v>
      </c>
      <c r="AL185" s="13">
        <f t="shared" si="361"/>
        <v>0.45773856036320881</v>
      </c>
      <c r="AM185" s="13">
        <f t="shared" si="361"/>
        <v>0.54976837876001206</v>
      </c>
      <c r="AN185" s="13">
        <f t="shared" si="361"/>
        <v>0.46489908566650795</v>
      </c>
      <c r="AO185" s="13">
        <f t="shared" si="361"/>
        <v>0.54253777758851052</v>
      </c>
      <c r="AP185" s="13">
        <f t="shared" si="361"/>
        <v>0.46511048788980147</v>
      </c>
      <c r="AQ185" s="13">
        <f t="shared" si="361"/>
        <v>0.5251430154852742</v>
      </c>
      <c r="AR185" s="13">
        <f t="shared" si="361"/>
        <v>0.45251789057427377</v>
      </c>
      <c r="AS185" s="13">
        <f t="shared" si="361"/>
        <v>0.49320744430156005</v>
      </c>
      <c r="AT185" s="13">
        <f t="shared" si="361"/>
        <v>0.4234154845101139</v>
      </c>
      <c r="AU185" s="13">
        <f t="shared" si="361"/>
        <v>0.44478477601987609</v>
      </c>
      <c r="AV185" s="13">
        <f t="shared" si="361"/>
        <v>0.37705378728865868</v>
      </c>
      <c r="AW185" s="13">
        <f t="shared" si="361"/>
        <v>0.38086442743440352</v>
      </c>
      <c r="AX185" s="13">
        <f t="shared" si="361"/>
        <v>0.3157659674640596</v>
      </c>
      <c r="AY185" s="13">
        <f t="shared" si="361"/>
        <v>0.30515028623851581</v>
      </c>
      <c r="AZ185" s="13">
        <f t="shared" si="361"/>
        <v>0.24425191686894843</v>
      </c>
      <c r="BA185" s="13">
        <f t="shared" si="361"/>
        <v>0.2230158196471651</v>
      </c>
      <c r="BB185" s="13">
        <f t="shared" si="361"/>
        <v>0.168114966248327</v>
      </c>
      <c r="BC185" s="13">
        <f>(0.711*BD184)+(0.5*BB184)</f>
        <v>0.13981099627857885</v>
      </c>
      <c r="BD185" s="13">
        <f>AVERAGE(BC184,0)</f>
        <v>6.4796075030071801E-2</v>
      </c>
      <c r="BE185" s="13"/>
      <c r="BG185" s="13">
        <f t="shared" si="11"/>
        <v>0.51816558795295797</v>
      </c>
      <c r="BH185" s="13"/>
      <c r="BI185" s="13">
        <f>E185</f>
        <v>0.65925925925925932</v>
      </c>
      <c r="BM185" s="14"/>
    </row>
    <row r="186" spans="4:65" x14ac:dyDescent="0.15">
      <c r="D186" s="15"/>
      <c r="E186" s="16"/>
      <c r="F186" s="17">
        <f t="shared" ref="F186:AD186" si="362">F185-((($C$7*F185)/($C$8+F185))*$A$14)</f>
        <v>6.2199629334675564E-2</v>
      </c>
      <c r="G186" s="17">
        <f t="shared" si="362"/>
        <v>0.13466552492366929</v>
      </c>
      <c r="H186" s="17">
        <f t="shared" si="362"/>
        <v>0.1621125265294007</v>
      </c>
      <c r="I186" s="17">
        <f t="shared" si="362"/>
        <v>0.21548902062821157</v>
      </c>
      <c r="J186" s="17">
        <f t="shared" si="362"/>
        <v>0.23617931327582631</v>
      </c>
      <c r="K186" s="17">
        <f t="shared" si="362"/>
        <v>0.29563095752128971</v>
      </c>
      <c r="L186" s="17">
        <f t="shared" si="362"/>
        <v>0.30601090747146986</v>
      </c>
      <c r="M186" s="17">
        <f t="shared" si="362"/>
        <v>0.36975807783107884</v>
      </c>
      <c r="N186" s="17">
        <f t="shared" si="362"/>
        <v>0.36602234770676567</v>
      </c>
      <c r="O186" s="17">
        <f t="shared" si="362"/>
        <v>0.43249136036140157</v>
      </c>
      <c r="P186" s="17">
        <f t="shared" si="362"/>
        <v>0.41150488635186327</v>
      </c>
      <c r="Q186" s="17">
        <f t="shared" si="362"/>
        <v>0.48009411747375019</v>
      </c>
      <c r="R186" s="17">
        <f t="shared" si="362"/>
        <v>0.44008921208677909</v>
      </c>
      <c r="S186" s="17">
        <f t="shared" si="362"/>
        <v>0.51152223726379142</v>
      </c>
      <c r="T186" s="17">
        <f t="shared" si="362"/>
        <v>0.45246514317226377</v>
      </c>
      <c r="U186" s="17">
        <f t="shared" si="362"/>
        <v>0.5286509088863951</v>
      </c>
      <c r="V186" s="17">
        <f t="shared" si="362"/>
        <v>0.45225734212661434</v>
      </c>
      <c r="W186" s="17">
        <f t="shared" si="362"/>
        <v>0.53577295067803976</v>
      </c>
      <c r="X186" s="17">
        <f t="shared" si="362"/>
        <v>0.44521952085962557</v>
      </c>
      <c r="Y186" s="17">
        <f t="shared" si="362"/>
        <v>0.53863339578494573</v>
      </c>
      <c r="Z186" s="17">
        <f t="shared" si="362"/>
        <v>0.43805924003127672</v>
      </c>
      <c r="AA186" s="17">
        <f t="shared" si="362"/>
        <v>0.54329976709368166</v>
      </c>
      <c r="AB186" s="17">
        <f t="shared" si="362"/>
        <v>0.43721818379001443</v>
      </c>
      <c r="AC186" s="17">
        <f t="shared" si="362"/>
        <v>0.55510390110419039</v>
      </c>
      <c r="AD186" s="17">
        <f t="shared" si="362"/>
        <v>0.44783351518912939</v>
      </c>
      <c r="AE186" s="17">
        <f>AE185</f>
        <v>0.57778683631914385</v>
      </c>
      <c r="AF186" s="17">
        <f t="shared" ref="AF186:BD186" si="363">AF185-((($C$7*AF185)/($C$8+AF185))*$A$14)</f>
        <v>0.44783351518912939</v>
      </c>
      <c r="AG186" s="17">
        <f t="shared" si="363"/>
        <v>0.55510390110419039</v>
      </c>
      <c r="AH186" s="17">
        <f t="shared" si="363"/>
        <v>0.43721818379001443</v>
      </c>
      <c r="AI186" s="17">
        <f t="shared" si="363"/>
        <v>0.54329976709368166</v>
      </c>
      <c r="AJ186" s="17">
        <f t="shared" si="363"/>
        <v>0.43805924003127672</v>
      </c>
      <c r="AK186" s="17">
        <f t="shared" si="363"/>
        <v>0.53863339578494573</v>
      </c>
      <c r="AL186" s="17">
        <f t="shared" si="363"/>
        <v>0.44521952085962557</v>
      </c>
      <c r="AM186" s="17">
        <f t="shared" si="363"/>
        <v>0.53577295067803976</v>
      </c>
      <c r="AN186" s="17">
        <f t="shared" si="363"/>
        <v>0.45225734212661434</v>
      </c>
      <c r="AO186" s="17">
        <f t="shared" si="363"/>
        <v>0.5286509088863951</v>
      </c>
      <c r="AP186" s="17">
        <f t="shared" si="363"/>
        <v>0.45246514317226377</v>
      </c>
      <c r="AQ186" s="17">
        <f t="shared" si="363"/>
        <v>0.51152223726379142</v>
      </c>
      <c r="AR186" s="17">
        <f t="shared" si="363"/>
        <v>0.44008921208677909</v>
      </c>
      <c r="AS186" s="17">
        <f t="shared" si="363"/>
        <v>0.48009411747375019</v>
      </c>
      <c r="AT186" s="17">
        <f t="shared" si="363"/>
        <v>0.41150488635186327</v>
      </c>
      <c r="AU186" s="17">
        <f t="shared" si="363"/>
        <v>0.43249136036140157</v>
      </c>
      <c r="AV186" s="17">
        <f t="shared" si="363"/>
        <v>0.36602234770676567</v>
      </c>
      <c r="AW186" s="17">
        <f t="shared" si="363"/>
        <v>0.36975807783107884</v>
      </c>
      <c r="AX186" s="17">
        <f t="shared" si="363"/>
        <v>0.30601090747146986</v>
      </c>
      <c r="AY186" s="17">
        <f t="shared" si="363"/>
        <v>0.29563095752128971</v>
      </c>
      <c r="AZ186" s="17">
        <f t="shared" si="363"/>
        <v>0.23617931327582631</v>
      </c>
      <c r="BA186" s="17">
        <f t="shared" si="363"/>
        <v>0.21548902062821157</v>
      </c>
      <c r="BB186" s="17">
        <f t="shared" si="363"/>
        <v>0.1621125265294007</v>
      </c>
      <c r="BC186" s="17">
        <f t="shared" si="363"/>
        <v>0.13466552492366929</v>
      </c>
      <c r="BD186" s="17">
        <f t="shared" si="363"/>
        <v>6.2199629334675564E-2</v>
      </c>
      <c r="BE186" s="17"/>
      <c r="BG186" s="13">
        <f t="shared" si="11"/>
        <v>0.51281017575413657</v>
      </c>
      <c r="BH186" s="13"/>
      <c r="BI186" s="18">
        <f>E185</f>
        <v>0.65925925925925932</v>
      </c>
      <c r="BM186" s="19"/>
    </row>
    <row r="187" spans="4:65" x14ac:dyDescent="0.15">
      <c r="D187" s="20">
        <f>1+D185</f>
        <v>90</v>
      </c>
      <c r="E187" s="3">
        <f>$D187*$A$14</f>
        <v>0.66666666666666674</v>
      </c>
      <c r="F187" s="13">
        <f>AVERAGE(G186,0)</f>
        <v>6.7332762461834644E-2</v>
      </c>
      <c r="G187" s="13">
        <f>(0.5*H186)+(0.711*F186)</f>
        <v>0.12528019972165466</v>
      </c>
      <c r="H187" s="13">
        <f t="shared" ref="H187:AB187" si="364">AVERAGE(I186,G186)</f>
        <v>0.17507727277594043</v>
      </c>
      <c r="I187" s="13">
        <f t="shared" si="364"/>
        <v>0.19914591990261349</v>
      </c>
      <c r="J187" s="13">
        <f t="shared" si="364"/>
        <v>0.25555998907475064</v>
      </c>
      <c r="K187" s="13">
        <f t="shared" si="364"/>
        <v>0.27109511037364808</v>
      </c>
      <c r="L187" s="13">
        <f t="shared" si="364"/>
        <v>0.3326945176761843</v>
      </c>
      <c r="M187" s="13">
        <f t="shared" si="364"/>
        <v>0.33601662758911777</v>
      </c>
      <c r="N187" s="13">
        <f t="shared" si="364"/>
        <v>0.4011247190962402</v>
      </c>
      <c r="O187" s="13">
        <f t="shared" si="364"/>
        <v>0.3887636170293145</v>
      </c>
      <c r="P187" s="13">
        <f t="shared" si="364"/>
        <v>0.45629273891757588</v>
      </c>
      <c r="Q187" s="13">
        <f t="shared" si="364"/>
        <v>0.42579704921932116</v>
      </c>
      <c r="R187" s="13">
        <f t="shared" si="364"/>
        <v>0.49580817736877081</v>
      </c>
      <c r="S187" s="13">
        <f t="shared" si="364"/>
        <v>0.44627717762952146</v>
      </c>
      <c r="T187" s="13">
        <f t="shared" si="364"/>
        <v>0.52008657307509321</v>
      </c>
      <c r="U187" s="13">
        <f t="shared" si="364"/>
        <v>0.45236124264943905</v>
      </c>
      <c r="V187" s="13">
        <f t="shared" si="364"/>
        <v>0.53221192978221743</v>
      </c>
      <c r="W187" s="13">
        <f t="shared" si="364"/>
        <v>0.44873843149311998</v>
      </c>
      <c r="X187" s="13">
        <f t="shared" si="364"/>
        <v>0.5372031732314928</v>
      </c>
      <c r="Y187" s="13">
        <f t="shared" si="364"/>
        <v>0.44163938044545115</v>
      </c>
      <c r="Z187" s="13">
        <f t="shared" si="364"/>
        <v>0.54096658143931364</v>
      </c>
      <c r="AA187" s="13">
        <f t="shared" si="364"/>
        <v>0.43763871191064557</v>
      </c>
      <c r="AB187" s="13">
        <f t="shared" si="364"/>
        <v>0.54920183409893597</v>
      </c>
      <c r="AC187" s="13">
        <f>AVERAGE(AB186,AD186)</f>
        <v>0.44252584948957191</v>
      </c>
      <c r="AD187" s="13">
        <f>AVERAGE(AE186,AC186)</f>
        <v>0.56644536871166706</v>
      </c>
      <c r="AE187" s="13">
        <f>(0.5*AD186)+(0.5*AF186)</f>
        <v>0.44783351518912939</v>
      </c>
      <c r="AF187" s="13">
        <f t="shared" ref="AF187:BB187" si="365">AVERAGE(AG186,AE186)</f>
        <v>0.56644536871166706</v>
      </c>
      <c r="AG187" s="13">
        <f t="shared" si="365"/>
        <v>0.44252584948957191</v>
      </c>
      <c r="AH187" s="13">
        <f t="shared" si="365"/>
        <v>0.54920183409893597</v>
      </c>
      <c r="AI187" s="13">
        <f t="shared" si="365"/>
        <v>0.43763871191064557</v>
      </c>
      <c r="AJ187" s="13">
        <f t="shared" si="365"/>
        <v>0.54096658143931364</v>
      </c>
      <c r="AK187" s="13">
        <f t="shared" si="365"/>
        <v>0.44163938044545115</v>
      </c>
      <c r="AL187" s="13">
        <f t="shared" si="365"/>
        <v>0.5372031732314928</v>
      </c>
      <c r="AM187" s="13">
        <f t="shared" si="365"/>
        <v>0.44873843149311998</v>
      </c>
      <c r="AN187" s="13">
        <f t="shared" si="365"/>
        <v>0.53221192978221743</v>
      </c>
      <c r="AO187" s="13">
        <f t="shared" si="365"/>
        <v>0.45236124264943905</v>
      </c>
      <c r="AP187" s="13">
        <f t="shared" si="365"/>
        <v>0.52008657307509321</v>
      </c>
      <c r="AQ187" s="13">
        <f t="shared" si="365"/>
        <v>0.44627717762952146</v>
      </c>
      <c r="AR187" s="13">
        <f t="shared" si="365"/>
        <v>0.49580817736877081</v>
      </c>
      <c r="AS187" s="13">
        <f t="shared" si="365"/>
        <v>0.42579704921932116</v>
      </c>
      <c r="AT187" s="13">
        <f t="shared" si="365"/>
        <v>0.45629273891757588</v>
      </c>
      <c r="AU187" s="13">
        <f t="shared" si="365"/>
        <v>0.3887636170293145</v>
      </c>
      <c r="AV187" s="13">
        <f t="shared" si="365"/>
        <v>0.4011247190962402</v>
      </c>
      <c r="AW187" s="13">
        <f t="shared" si="365"/>
        <v>0.33601662758911777</v>
      </c>
      <c r="AX187" s="13">
        <f t="shared" si="365"/>
        <v>0.3326945176761843</v>
      </c>
      <c r="AY187" s="13">
        <f t="shared" si="365"/>
        <v>0.27109511037364808</v>
      </c>
      <c r="AZ187" s="13">
        <f t="shared" si="365"/>
        <v>0.25555998907475064</v>
      </c>
      <c r="BA187" s="13">
        <f t="shared" si="365"/>
        <v>0.19914591990261349</v>
      </c>
      <c r="BB187" s="13">
        <f t="shared" si="365"/>
        <v>0.17507727277594043</v>
      </c>
      <c r="BC187" s="13">
        <f>(0.711*BD186)+(0.5*BB186)</f>
        <v>0.12528019972165466</v>
      </c>
      <c r="BD187" s="13">
        <f>AVERAGE(0,BC186)</f>
        <v>6.7332762461834644E-2</v>
      </c>
      <c r="BE187" s="13"/>
      <c r="BG187" s="13">
        <f t="shared" si="11"/>
        <v>0.50641446671931056</v>
      </c>
      <c r="BH187" s="13"/>
      <c r="BI187" s="13">
        <f>E187</f>
        <v>0.66666666666666674</v>
      </c>
      <c r="BM187" s="14"/>
    </row>
    <row r="188" spans="4:65" x14ac:dyDescent="0.15">
      <c r="D188" s="15"/>
      <c r="E188" s="16"/>
      <c r="F188" s="17">
        <f t="shared" ref="F188:AD188" si="366">F187-((($C$7*F187)/($C$8+F187))*$A$14)</f>
        <v>6.4642746448513519E-2</v>
      </c>
      <c r="G188" s="17">
        <f t="shared" si="366"/>
        <v>0.12059549904859031</v>
      </c>
      <c r="H188" s="17">
        <f t="shared" si="366"/>
        <v>0.16887181687244959</v>
      </c>
      <c r="I188" s="17">
        <f t="shared" si="366"/>
        <v>0.19226088056331406</v>
      </c>
      <c r="J188" s="17">
        <f t="shared" si="366"/>
        <v>0.24720588213677502</v>
      </c>
      <c r="K188" s="17">
        <f t="shared" si="366"/>
        <v>0.26236414832886429</v>
      </c>
      <c r="L188" s="17">
        <f t="shared" si="366"/>
        <v>0.32257284874964154</v>
      </c>
      <c r="M188" s="17">
        <f t="shared" si="366"/>
        <v>0.32582431968284747</v>
      </c>
      <c r="N188" s="17">
        <f t="shared" si="366"/>
        <v>0.38962820704681694</v>
      </c>
      <c r="O188" s="17">
        <f t="shared" si="366"/>
        <v>0.37750353998951358</v>
      </c>
      <c r="P188" s="17">
        <f t="shared" si="366"/>
        <v>0.44379864774266742</v>
      </c>
      <c r="Q188" s="17">
        <f t="shared" si="366"/>
        <v>0.41384311498265974</v>
      </c>
      <c r="R188" s="17">
        <f t="shared" si="366"/>
        <v>0.48265257508862264</v>
      </c>
      <c r="S188" s="17">
        <f t="shared" si="366"/>
        <v>0.43395752496242984</v>
      </c>
      <c r="T188" s="17">
        <f t="shared" si="366"/>
        <v>0.50654447981261752</v>
      </c>
      <c r="U188" s="17">
        <f t="shared" si="366"/>
        <v>0.43993528730474918</v>
      </c>
      <c r="V188" s="17">
        <f t="shared" si="366"/>
        <v>0.51848216632566513</v>
      </c>
      <c r="W188" s="17">
        <f t="shared" si="366"/>
        <v>0.43637564824015512</v>
      </c>
      <c r="X188" s="17">
        <f t="shared" si="366"/>
        <v>0.52339716167295458</v>
      </c>
      <c r="Y188" s="17">
        <f t="shared" si="366"/>
        <v>0.42940147201020434</v>
      </c>
      <c r="Z188" s="17">
        <f t="shared" si="366"/>
        <v>0.52710345967000061</v>
      </c>
      <c r="AA188" s="17">
        <f t="shared" si="366"/>
        <v>0.42547181815528212</v>
      </c>
      <c r="AB188" s="17">
        <f t="shared" si="366"/>
        <v>0.53521486940498064</v>
      </c>
      <c r="AC188" s="17">
        <f t="shared" si="366"/>
        <v>0.43027226850902212</v>
      </c>
      <c r="AD188" s="17">
        <f t="shared" si="366"/>
        <v>0.55220400017983973</v>
      </c>
      <c r="AE188" s="17">
        <f>AE187</f>
        <v>0.44783351518912939</v>
      </c>
      <c r="AF188" s="17">
        <f t="shared" ref="AF188:BD188" si="367">AF187-((($C$7*AF187)/($C$8+AF187))*$A$14)</f>
        <v>0.55220400017983973</v>
      </c>
      <c r="AG188" s="17">
        <f t="shared" si="367"/>
        <v>0.43027226850902212</v>
      </c>
      <c r="AH188" s="17">
        <f t="shared" si="367"/>
        <v>0.53521486940498064</v>
      </c>
      <c r="AI188" s="17">
        <f t="shared" si="367"/>
        <v>0.42547181815528212</v>
      </c>
      <c r="AJ188" s="17">
        <f t="shared" si="367"/>
        <v>0.52710345967000061</v>
      </c>
      <c r="AK188" s="17">
        <f t="shared" si="367"/>
        <v>0.42940147201020434</v>
      </c>
      <c r="AL188" s="17">
        <f t="shared" si="367"/>
        <v>0.52339716167295458</v>
      </c>
      <c r="AM188" s="17">
        <f t="shared" si="367"/>
        <v>0.43637564824015512</v>
      </c>
      <c r="AN188" s="17">
        <f t="shared" si="367"/>
        <v>0.51848216632566513</v>
      </c>
      <c r="AO188" s="17">
        <f t="shared" si="367"/>
        <v>0.43993528730474918</v>
      </c>
      <c r="AP188" s="17">
        <f t="shared" si="367"/>
        <v>0.50654447981261752</v>
      </c>
      <c r="AQ188" s="17">
        <f t="shared" si="367"/>
        <v>0.43395752496242984</v>
      </c>
      <c r="AR188" s="17">
        <f t="shared" si="367"/>
        <v>0.48265257508862264</v>
      </c>
      <c r="AS188" s="17">
        <f t="shared" si="367"/>
        <v>0.41384311498265974</v>
      </c>
      <c r="AT188" s="17">
        <f t="shared" si="367"/>
        <v>0.44379864774266742</v>
      </c>
      <c r="AU188" s="17">
        <f t="shared" si="367"/>
        <v>0.37750353998951358</v>
      </c>
      <c r="AV188" s="17">
        <f t="shared" si="367"/>
        <v>0.38962820704681694</v>
      </c>
      <c r="AW188" s="17">
        <f t="shared" si="367"/>
        <v>0.32582431968284747</v>
      </c>
      <c r="AX188" s="17">
        <f t="shared" si="367"/>
        <v>0.32257284874964154</v>
      </c>
      <c r="AY188" s="17">
        <f t="shared" si="367"/>
        <v>0.26236414832886429</v>
      </c>
      <c r="AZ188" s="17">
        <f t="shared" si="367"/>
        <v>0.24720588213677502</v>
      </c>
      <c r="BA188" s="17">
        <f t="shared" si="367"/>
        <v>0.19226088056331406</v>
      </c>
      <c r="BB188" s="17">
        <f t="shared" si="367"/>
        <v>0.16887181687244959</v>
      </c>
      <c r="BC188" s="17">
        <f t="shared" si="367"/>
        <v>0.12059549904859031</v>
      </c>
      <c r="BD188" s="17">
        <f t="shared" si="367"/>
        <v>6.4642746448513519E-2</v>
      </c>
      <c r="BE188" s="17"/>
      <c r="BG188" s="13">
        <f t="shared" si="11"/>
        <v>0.50001875768448456</v>
      </c>
      <c r="BH188" s="13"/>
      <c r="BI188" s="18">
        <f>E187</f>
        <v>0.66666666666666674</v>
      </c>
      <c r="BM188" s="19"/>
    </row>
    <row r="189" spans="4:65" x14ac:dyDescent="0.15">
      <c r="D189" s="20">
        <f>1+D187</f>
        <v>91</v>
      </c>
      <c r="E189" s="3">
        <f>$D189*$A$14</f>
        <v>0.67407407407407405</v>
      </c>
      <c r="F189" s="13">
        <f>AVERAGE(G188,0)</f>
        <v>6.0297749524295154E-2</v>
      </c>
      <c r="G189" s="13">
        <f>(0.5*H188)+(0.711*F188)</f>
        <v>0.13039690116111791</v>
      </c>
      <c r="H189" s="13">
        <f t="shared" ref="H189:AB189" si="368">AVERAGE(I188,G188)</f>
        <v>0.15642818980595219</v>
      </c>
      <c r="I189" s="13">
        <f t="shared" si="368"/>
        <v>0.20803884950461232</v>
      </c>
      <c r="J189" s="13">
        <f t="shared" si="368"/>
        <v>0.22731251444608919</v>
      </c>
      <c r="K189" s="13">
        <f t="shared" si="368"/>
        <v>0.28488936544320831</v>
      </c>
      <c r="L189" s="13">
        <f t="shared" si="368"/>
        <v>0.29409423400585588</v>
      </c>
      <c r="M189" s="13">
        <f t="shared" si="368"/>
        <v>0.35610052789822921</v>
      </c>
      <c r="N189" s="13">
        <f t="shared" si="368"/>
        <v>0.35166392983618056</v>
      </c>
      <c r="O189" s="13">
        <f t="shared" si="368"/>
        <v>0.41671342739474215</v>
      </c>
      <c r="P189" s="13">
        <f t="shared" si="368"/>
        <v>0.39567332748608663</v>
      </c>
      <c r="Q189" s="13">
        <f t="shared" si="368"/>
        <v>0.463225611415645</v>
      </c>
      <c r="R189" s="13">
        <f t="shared" si="368"/>
        <v>0.42390031997254479</v>
      </c>
      <c r="S189" s="13">
        <f t="shared" si="368"/>
        <v>0.49459852745062005</v>
      </c>
      <c r="T189" s="13">
        <f t="shared" si="368"/>
        <v>0.43694640613358948</v>
      </c>
      <c r="U189" s="13">
        <f t="shared" si="368"/>
        <v>0.51251332306914132</v>
      </c>
      <c r="V189" s="13">
        <f t="shared" si="368"/>
        <v>0.43815546777245218</v>
      </c>
      <c r="W189" s="13">
        <f t="shared" si="368"/>
        <v>0.5209396639993098</v>
      </c>
      <c r="X189" s="13">
        <f t="shared" si="368"/>
        <v>0.43288856012517973</v>
      </c>
      <c r="Y189" s="13">
        <f t="shared" si="368"/>
        <v>0.52525031067147765</v>
      </c>
      <c r="Z189" s="13">
        <f t="shared" si="368"/>
        <v>0.42743664508274326</v>
      </c>
      <c r="AA189" s="13">
        <f t="shared" si="368"/>
        <v>0.53115916453749068</v>
      </c>
      <c r="AB189" s="13">
        <f t="shared" si="368"/>
        <v>0.42787204333215212</v>
      </c>
      <c r="AC189" s="13">
        <f>AVERAGE(AB188,AD188)</f>
        <v>0.54370943479241018</v>
      </c>
      <c r="AD189" s="13">
        <f>AVERAGE(AE188,AC188)</f>
        <v>0.43905289184907575</v>
      </c>
      <c r="AE189" s="13">
        <f>(0.5*AD188)+(0.5*AF188)</f>
        <v>0.55220400017983973</v>
      </c>
      <c r="AF189" s="13">
        <f t="shared" ref="AF189:BB189" si="369">AVERAGE(AG188,AE188)</f>
        <v>0.43905289184907575</v>
      </c>
      <c r="AG189" s="13">
        <f t="shared" si="369"/>
        <v>0.54370943479241018</v>
      </c>
      <c r="AH189" s="13">
        <f t="shared" si="369"/>
        <v>0.42787204333215212</v>
      </c>
      <c r="AI189" s="13">
        <f t="shared" si="369"/>
        <v>0.53115916453749068</v>
      </c>
      <c r="AJ189" s="13">
        <f t="shared" si="369"/>
        <v>0.42743664508274326</v>
      </c>
      <c r="AK189" s="13">
        <f t="shared" si="369"/>
        <v>0.52525031067147765</v>
      </c>
      <c r="AL189" s="13">
        <f t="shared" si="369"/>
        <v>0.43288856012517973</v>
      </c>
      <c r="AM189" s="13">
        <f t="shared" si="369"/>
        <v>0.5209396639993098</v>
      </c>
      <c r="AN189" s="13">
        <f t="shared" si="369"/>
        <v>0.43815546777245218</v>
      </c>
      <c r="AO189" s="13">
        <f t="shared" si="369"/>
        <v>0.51251332306914132</v>
      </c>
      <c r="AP189" s="13">
        <f t="shared" si="369"/>
        <v>0.43694640613358948</v>
      </c>
      <c r="AQ189" s="13">
        <f t="shared" si="369"/>
        <v>0.49459852745062005</v>
      </c>
      <c r="AR189" s="13">
        <f t="shared" si="369"/>
        <v>0.42390031997254479</v>
      </c>
      <c r="AS189" s="13">
        <f t="shared" si="369"/>
        <v>0.463225611415645</v>
      </c>
      <c r="AT189" s="13">
        <f t="shared" si="369"/>
        <v>0.39567332748608663</v>
      </c>
      <c r="AU189" s="13">
        <f t="shared" si="369"/>
        <v>0.41671342739474215</v>
      </c>
      <c r="AV189" s="13">
        <f t="shared" si="369"/>
        <v>0.35166392983618056</v>
      </c>
      <c r="AW189" s="13">
        <f t="shared" si="369"/>
        <v>0.35610052789822921</v>
      </c>
      <c r="AX189" s="13">
        <f t="shared" si="369"/>
        <v>0.29409423400585588</v>
      </c>
      <c r="AY189" s="13">
        <f t="shared" si="369"/>
        <v>0.28488936544320831</v>
      </c>
      <c r="AZ189" s="13">
        <f t="shared" si="369"/>
        <v>0.22731251444608919</v>
      </c>
      <c r="BA189" s="13">
        <f t="shared" si="369"/>
        <v>0.20803884950461232</v>
      </c>
      <c r="BB189" s="13">
        <f t="shared" si="369"/>
        <v>0.15642818980595219</v>
      </c>
      <c r="BC189" s="13">
        <f>(0.711*BD188)+(0.5*BB188)</f>
        <v>0.13039690116111791</v>
      </c>
      <c r="BD189" s="13">
        <f>AVERAGE(BC188,0)</f>
        <v>6.0297749524295154E-2</v>
      </c>
      <c r="BE189" s="13"/>
      <c r="BG189" s="13">
        <f t="shared" si="11"/>
        <v>0.49477558942331262</v>
      </c>
      <c r="BH189" s="13"/>
      <c r="BI189" s="13">
        <f>E189</f>
        <v>0.67407407407407405</v>
      </c>
      <c r="BM189" s="14"/>
    </row>
    <row r="190" spans="4:65" x14ac:dyDescent="0.15">
      <c r="D190" s="15"/>
      <c r="E190" s="16"/>
      <c r="F190" s="17">
        <f t="shared" ref="F190:AD190" si="370">F189-((($C$7*F189)/($C$8+F189))*$A$14)</f>
        <v>5.7868621890605716E-2</v>
      </c>
      <c r="G190" s="17">
        <f t="shared" si="370"/>
        <v>0.12554827242082134</v>
      </c>
      <c r="H190" s="17">
        <f t="shared" si="370"/>
        <v>0.15077331528977411</v>
      </c>
      <c r="I190" s="17">
        <f t="shared" si="370"/>
        <v>0.2009110930237909</v>
      </c>
      <c r="J190" s="17">
        <f t="shared" si="370"/>
        <v>0.21967342582885671</v>
      </c>
      <c r="K190" s="17">
        <f t="shared" si="370"/>
        <v>0.27583299498247249</v>
      </c>
      <c r="L190" s="17">
        <f t="shared" si="370"/>
        <v>0.28482536901724093</v>
      </c>
      <c r="M190" s="17">
        <f t="shared" si="370"/>
        <v>0.34548996834054813</v>
      </c>
      <c r="N190" s="17">
        <f t="shared" si="370"/>
        <v>0.34114448590888519</v>
      </c>
      <c r="O190" s="17">
        <f t="shared" si="370"/>
        <v>0.40492570872632688</v>
      </c>
      <c r="P190" s="17">
        <f t="shared" si="370"/>
        <v>0.38428047323767994</v>
      </c>
      <c r="Q190" s="17">
        <f t="shared" si="370"/>
        <v>0.45061241826096882</v>
      </c>
      <c r="R190" s="17">
        <f t="shared" si="370"/>
        <v>0.41198088561938301</v>
      </c>
      <c r="S190" s="17">
        <f t="shared" si="370"/>
        <v>0.48146256681924304</v>
      </c>
      <c r="T190" s="17">
        <f t="shared" si="370"/>
        <v>0.42479184868300474</v>
      </c>
      <c r="U190" s="17">
        <f t="shared" si="370"/>
        <v>0.49909023119459145</v>
      </c>
      <c r="V190" s="17">
        <f t="shared" si="370"/>
        <v>0.42597937500308281</v>
      </c>
      <c r="W190" s="17">
        <f t="shared" si="370"/>
        <v>0.50738425261670517</v>
      </c>
      <c r="X190" s="17">
        <f t="shared" si="370"/>
        <v>0.4208065932508227</v>
      </c>
      <c r="Y190" s="17">
        <f t="shared" si="370"/>
        <v>0.51162786939977789</v>
      </c>
      <c r="Z190" s="17">
        <f t="shared" si="370"/>
        <v>0.41545297534377984</v>
      </c>
      <c r="AA190" s="17">
        <f t="shared" si="370"/>
        <v>0.51744555765131284</v>
      </c>
      <c r="AB190" s="17">
        <f t="shared" si="370"/>
        <v>0.41588049083088596</v>
      </c>
      <c r="AC190" s="17">
        <f t="shared" si="370"/>
        <v>0.5298048944504935</v>
      </c>
      <c r="AD190" s="17">
        <f t="shared" si="370"/>
        <v>0.42686084214444153</v>
      </c>
      <c r="AE190" s="17">
        <f>AE189</f>
        <v>0.55220400017983973</v>
      </c>
      <c r="AF190" s="17">
        <f t="shared" ref="AF190:BD190" si="371">AF189-((($C$7*AF189)/($C$8+AF189))*$A$14)</f>
        <v>0.42686084214444153</v>
      </c>
      <c r="AG190" s="17">
        <f t="shared" si="371"/>
        <v>0.5298048944504935</v>
      </c>
      <c r="AH190" s="17">
        <f t="shared" si="371"/>
        <v>0.41588049083088596</v>
      </c>
      <c r="AI190" s="17">
        <f t="shared" si="371"/>
        <v>0.51744555765131284</v>
      </c>
      <c r="AJ190" s="17">
        <f t="shared" si="371"/>
        <v>0.41545297534377984</v>
      </c>
      <c r="AK190" s="17">
        <f t="shared" si="371"/>
        <v>0.51162786939977789</v>
      </c>
      <c r="AL190" s="17">
        <f t="shared" si="371"/>
        <v>0.4208065932508227</v>
      </c>
      <c r="AM190" s="17">
        <f t="shared" si="371"/>
        <v>0.50738425261670517</v>
      </c>
      <c r="AN190" s="17">
        <f t="shared" si="371"/>
        <v>0.42597937500308281</v>
      </c>
      <c r="AO190" s="17">
        <f t="shared" si="371"/>
        <v>0.49909023119459145</v>
      </c>
      <c r="AP190" s="17">
        <f t="shared" si="371"/>
        <v>0.42479184868300474</v>
      </c>
      <c r="AQ190" s="17">
        <f t="shared" si="371"/>
        <v>0.48146256681924304</v>
      </c>
      <c r="AR190" s="17">
        <f t="shared" si="371"/>
        <v>0.41198088561938301</v>
      </c>
      <c r="AS190" s="17">
        <f t="shared" si="371"/>
        <v>0.45061241826096882</v>
      </c>
      <c r="AT190" s="17">
        <f t="shared" si="371"/>
        <v>0.38428047323767994</v>
      </c>
      <c r="AU190" s="17">
        <f t="shared" si="371"/>
        <v>0.40492570872632688</v>
      </c>
      <c r="AV190" s="17">
        <f t="shared" si="371"/>
        <v>0.34114448590888519</v>
      </c>
      <c r="AW190" s="17">
        <f t="shared" si="371"/>
        <v>0.34548996834054813</v>
      </c>
      <c r="AX190" s="17">
        <f t="shared" si="371"/>
        <v>0.28482536901724093</v>
      </c>
      <c r="AY190" s="17">
        <f t="shared" si="371"/>
        <v>0.27583299498247249</v>
      </c>
      <c r="AZ190" s="17">
        <f t="shared" si="371"/>
        <v>0.21967342582885671</v>
      </c>
      <c r="BA190" s="17">
        <f t="shared" si="371"/>
        <v>0.2009110930237909</v>
      </c>
      <c r="BB190" s="17">
        <f t="shared" si="371"/>
        <v>0.15077331528977411</v>
      </c>
      <c r="BC190" s="17">
        <f t="shared" si="371"/>
        <v>0.12554827242082134</v>
      </c>
      <c r="BD190" s="17">
        <f t="shared" si="371"/>
        <v>5.7868621890605716E-2</v>
      </c>
      <c r="BE190" s="17"/>
      <c r="BG190" s="13">
        <f t="shared" si="11"/>
        <v>0.48953242116214063</v>
      </c>
      <c r="BH190" s="13"/>
      <c r="BI190" s="18">
        <f>E189</f>
        <v>0.67407407407407405</v>
      </c>
      <c r="BM190" s="19"/>
    </row>
    <row r="191" spans="4:65" x14ac:dyDescent="0.15">
      <c r="D191" s="20">
        <f>1+D189</f>
        <v>92</v>
      </c>
      <c r="E191" s="3">
        <f>$D191*$A$14</f>
        <v>0.68148148148148147</v>
      </c>
      <c r="F191" s="13">
        <f>AVERAGE(G190,0)</f>
        <v>6.2774136210410669E-2</v>
      </c>
      <c r="G191" s="13">
        <f>(0.5*H190)+(0.711*F190)</f>
        <v>0.11653124780910772</v>
      </c>
      <c r="H191" s="13">
        <f t="shared" ref="H191:AB191" si="372">AVERAGE(I190,G190)</f>
        <v>0.16322968272230612</v>
      </c>
      <c r="I191" s="13">
        <f t="shared" si="372"/>
        <v>0.18522337055931543</v>
      </c>
      <c r="J191" s="13">
        <f t="shared" si="372"/>
        <v>0.23837204400313169</v>
      </c>
      <c r="K191" s="13">
        <f t="shared" si="372"/>
        <v>0.2522493974230488</v>
      </c>
      <c r="L191" s="13">
        <f t="shared" si="372"/>
        <v>0.31066148166151031</v>
      </c>
      <c r="M191" s="13">
        <f t="shared" si="372"/>
        <v>0.31298492746306306</v>
      </c>
      <c r="N191" s="13">
        <f t="shared" si="372"/>
        <v>0.37520783853343753</v>
      </c>
      <c r="O191" s="13">
        <f t="shared" si="372"/>
        <v>0.36271247957328256</v>
      </c>
      <c r="P191" s="13">
        <f t="shared" si="372"/>
        <v>0.42776906349364785</v>
      </c>
      <c r="Q191" s="13">
        <f t="shared" si="372"/>
        <v>0.39813067942853148</v>
      </c>
      <c r="R191" s="13">
        <f t="shared" si="372"/>
        <v>0.46603749254010596</v>
      </c>
      <c r="S191" s="13">
        <f t="shared" si="372"/>
        <v>0.41838636715119387</v>
      </c>
      <c r="T191" s="13">
        <f t="shared" si="372"/>
        <v>0.49027639900691722</v>
      </c>
      <c r="U191" s="13">
        <f t="shared" si="372"/>
        <v>0.4253856118430438</v>
      </c>
      <c r="V191" s="13">
        <f t="shared" si="372"/>
        <v>0.50323724190564834</v>
      </c>
      <c r="W191" s="13">
        <f t="shared" si="372"/>
        <v>0.42339298412695275</v>
      </c>
      <c r="X191" s="13">
        <f t="shared" si="372"/>
        <v>0.50950606100824158</v>
      </c>
      <c r="Y191" s="13">
        <f t="shared" si="372"/>
        <v>0.4181297842973013</v>
      </c>
      <c r="Z191" s="13">
        <f t="shared" si="372"/>
        <v>0.51453671352554542</v>
      </c>
      <c r="AA191" s="13">
        <f t="shared" si="372"/>
        <v>0.41566673308733293</v>
      </c>
      <c r="AB191" s="13">
        <f t="shared" si="372"/>
        <v>0.52362522605090311</v>
      </c>
      <c r="AC191" s="13">
        <f>AVERAGE(AB190,AD190)</f>
        <v>0.42137066648766375</v>
      </c>
      <c r="AD191" s="13">
        <f>AVERAGE(AE190,AC190)</f>
        <v>0.54100444731516661</v>
      </c>
      <c r="AE191" s="13">
        <f>(0.5*AD190)+(0.5*AF190)</f>
        <v>0.42686084214444153</v>
      </c>
      <c r="AF191" s="13">
        <f t="shared" ref="AF191:BB191" si="373">AVERAGE(AG190,AE190)</f>
        <v>0.54100444731516661</v>
      </c>
      <c r="AG191" s="13">
        <f t="shared" si="373"/>
        <v>0.42137066648766375</v>
      </c>
      <c r="AH191" s="13">
        <f t="shared" si="373"/>
        <v>0.52362522605090311</v>
      </c>
      <c r="AI191" s="13">
        <f t="shared" si="373"/>
        <v>0.41566673308733293</v>
      </c>
      <c r="AJ191" s="13">
        <f t="shared" si="373"/>
        <v>0.51453671352554542</v>
      </c>
      <c r="AK191" s="13">
        <f t="shared" si="373"/>
        <v>0.4181297842973013</v>
      </c>
      <c r="AL191" s="13">
        <f t="shared" si="373"/>
        <v>0.50950606100824158</v>
      </c>
      <c r="AM191" s="13">
        <f t="shared" si="373"/>
        <v>0.42339298412695275</v>
      </c>
      <c r="AN191" s="13">
        <f t="shared" si="373"/>
        <v>0.50323724190564834</v>
      </c>
      <c r="AO191" s="13">
        <f t="shared" si="373"/>
        <v>0.4253856118430438</v>
      </c>
      <c r="AP191" s="13">
        <f t="shared" si="373"/>
        <v>0.49027639900691722</v>
      </c>
      <c r="AQ191" s="13">
        <f t="shared" si="373"/>
        <v>0.41838636715119387</v>
      </c>
      <c r="AR191" s="13">
        <f t="shared" si="373"/>
        <v>0.46603749254010596</v>
      </c>
      <c r="AS191" s="13">
        <f t="shared" si="373"/>
        <v>0.39813067942853148</v>
      </c>
      <c r="AT191" s="13">
        <f t="shared" si="373"/>
        <v>0.42776906349364785</v>
      </c>
      <c r="AU191" s="13">
        <f t="shared" si="373"/>
        <v>0.36271247957328256</v>
      </c>
      <c r="AV191" s="13">
        <f t="shared" si="373"/>
        <v>0.37520783853343753</v>
      </c>
      <c r="AW191" s="13">
        <f t="shared" si="373"/>
        <v>0.31298492746306306</v>
      </c>
      <c r="AX191" s="13">
        <f t="shared" si="373"/>
        <v>0.31066148166151031</v>
      </c>
      <c r="AY191" s="13">
        <f t="shared" si="373"/>
        <v>0.2522493974230488</v>
      </c>
      <c r="AZ191" s="13">
        <f t="shared" si="373"/>
        <v>0.23837204400313169</v>
      </c>
      <c r="BA191" s="13">
        <f t="shared" si="373"/>
        <v>0.18522337055931543</v>
      </c>
      <c r="BB191" s="13">
        <f t="shared" si="373"/>
        <v>0.16322968272230612</v>
      </c>
      <c r="BC191" s="13">
        <f>(0.711*BD190)+(0.5*BB190)</f>
        <v>0.11653124780910772</v>
      </c>
      <c r="BD191" s="13">
        <f>AVERAGE(0,BC190)</f>
        <v>6.2774136210410669E-2</v>
      </c>
      <c r="BE191" s="13"/>
      <c r="BG191" s="13">
        <f t="shared" si="11"/>
        <v>0.48326660926211806</v>
      </c>
      <c r="BH191" s="13"/>
      <c r="BI191" s="13">
        <f>E191</f>
        <v>0.68148148148148147</v>
      </c>
      <c r="BM191" s="14"/>
    </row>
    <row r="192" spans="4:65" x14ac:dyDescent="0.15">
      <c r="D192" s="15"/>
      <c r="E192" s="16"/>
      <c r="F192" s="17">
        <f t="shared" ref="F192:AD192" si="374">F191-((($C$7*F191)/($C$8+F191))*$A$14)</f>
        <v>6.0252676820735887E-2</v>
      </c>
      <c r="G192" s="17">
        <f t="shared" si="374"/>
        <v>0.11213117971713052</v>
      </c>
      <c r="H192" s="17">
        <f t="shared" si="374"/>
        <v>0.15737148387789265</v>
      </c>
      <c r="I192" s="17">
        <f t="shared" si="374"/>
        <v>0.17872730520188293</v>
      </c>
      <c r="J192" s="17">
        <f t="shared" si="374"/>
        <v>0.23044828454141544</v>
      </c>
      <c r="K192" s="17">
        <f t="shared" si="374"/>
        <v>0.24397706589870852</v>
      </c>
      <c r="L192" s="17">
        <f t="shared" si="374"/>
        <v>0.3010191988541433</v>
      </c>
      <c r="M192" s="17">
        <f t="shared" si="374"/>
        <v>0.30329118043131337</v>
      </c>
      <c r="N192" s="17">
        <f t="shared" si="374"/>
        <v>0.3642128645209583</v>
      </c>
      <c r="O192" s="17">
        <f t="shared" si="374"/>
        <v>0.35196744147943265</v>
      </c>
      <c r="P192" s="17">
        <f t="shared" si="374"/>
        <v>0.41577937490011441</v>
      </c>
      <c r="Q192" s="17">
        <f t="shared" si="374"/>
        <v>0.38669098007002806</v>
      </c>
      <c r="R192" s="17">
        <f t="shared" si="374"/>
        <v>0.4533763709853158</v>
      </c>
      <c r="S192" s="17">
        <f t="shared" si="374"/>
        <v>0.40656784709300481</v>
      </c>
      <c r="T192" s="17">
        <f t="shared" si="374"/>
        <v>0.47721092440736024</v>
      </c>
      <c r="U192" s="17">
        <f t="shared" si="374"/>
        <v>0.41343915207901671</v>
      </c>
      <c r="V192" s="17">
        <f t="shared" si="374"/>
        <v>0.48996182251864062</v>
      </c>
      <c r="W192" s="17">
        <f t="shared" si="374"/>
        <v>0.41148279621425088</v>
      </c>
      <c r="X192" s="17">
        <f t="shared" si="374"/>
        <v>0.49613061112366647</v>
      </c>
      <c r="Y192" s="17">
        <f t="shared" si="374"/>
        <v>0.40631598273891623</v>
      </c>
      <c r="Z192" s="17">
        <f t="shared" si="374"/>
        <v>0.50108169103246436</v>
      </c>
      <c r="AA192" s="17">
        <f t="shared" si="374"/>
        <v>0.40389832950226146</v>
      </c>
      <c r="AB192" s="17">
        <f t="shared" si="374"/>
        <v>0.51002800253608638</v>
      </c>
      <c r="AC192" s="17">
        <f t="shared" si="374"/>
        <v>0.40949741389830319</v>
      </c>
      <c r="AD192" s="17">
        <f t="shared" si="374"/>
        <v>0.52714075257974935</v>
      </c>
      <c r="AE192" s="17">
        <f>AE191</f>
        <v>0.42686084214444153</v>
      </c>
      <c r="AF192" s="17">
        <f t="shared" ref="AF192:BD192" si="375">AF191-((($C$7*AF191)/($C$8+AF191))*$A$14)</f>
        <v>0.52714075257974935</v>
      </c>
      <c r="AG192" s="17">
        <f t="shared" si="375"/>
        <v>0.40949741389830319</v>
      </c>
      <c r="AH192" s="17">
        <f t="shared" si="375"/>
        <v>0.51002800253608638</v>
      </c>
      <c r="AI192" s="17">
        <f t="shared" si="375"/>
        <v>0.40389832950226146</v>
      </c>
      <c r="AJ192" s="17">
        <f t="shared" si="375"/>
        <v>0.50108169103246436</v>
      </c>
      <c r="AK192" s="17">
        <f t="shared" si="375"/>
        <v>0.40631598273891623</v>
      </c>
      <c r="AL192" s="17">
        <f t="shared" si="375"/>
        <v>0.49613061112366647</v>
      </c>
      <c r="AM192" s="17">
        <f t="shared" si="375"/>
        <v>0.41148279621425088</v>
      </c>
      <c r="AN192" s="17">
        <f t="shared" si="375"/>
        <v>0.48996182251864062</v>
      </c>
      <c r="AO192" s="17">
        <f t="shared" si="375"/>
        <v>0.41343915207901671</v>
      </c>
      <c r="AP192" s="17">
        <f t="shared" si="375"/>
        <v>0.47721092440736024</v>
      </c>
      <c r="AQ192" s="17">
        <f t="shared" si="375"/>
        <v>0.40656784709300481</v>
      </c>
      <c r="AR192" s="17">
        <f t="shared" si="375"/>
        <v>0.4533763709853158</v>
      </c>
      <c r="AS192" s="17">
        <f t="shared" si="375"/>
        <v>0.38669098007002806</v>
      </c>
      <c r="AT192" s="17">
        <f t="shared" si="375"/>
        <v>0.41577937490011441</v>
      </c>
      <c r="AU192" s="17">
        <f t="shared" si="375"/>
        <v>0.35196744147943265</v>
      </c>
      <c r="AV192" s="17">
        <f t="shared" si="375"/>
        <v>0.3642128645209583</v>
      </c>
      <c r="AW192" s="17">
        <f t="shared" si="375"/>
        <v>0.30329118043131337</v>
      </c>
      <c r="AX192" s="17">
        <f t="shared" si="375"/>
        <v>0.3010191988541433</v>
      </c>
      <c r="AY192" s="17">
        <f t="shared" si="375"/>
        <v>0.24397706589870852</v>
      </c>
      <c r="AZ192" s="17">
        <f t="shared" si="375"/>
        <v>0.23044828454141544</v>
      </c>
      <c r="BA192" s="17">
        <f t="shared" si="375"/>
        <v>0.17872730520188293</v>
      </c>
      <c r="BB192" s="17">
        <f t="shared" si="375"/>
        <v>0.15737148387789265</v>
      </c>
      <c r="BC192" s="17">
        <f t="shared" si="375"/>
        <v>0.11213117971713052</v>
      </c>
      <c r="BD192" s="17">
        <f t="shared" si="375"/>
        <v>6.0252676820735887E-2</v>
      </c>
      <c r="BE192" s="17"/>
      <c r="BG192" s="13">
        <f t="shared" si="11"/>
        <v>0.47700079736209544</v>
      </c>
      <c r="BH192" s="13"/>
      <c r="BI192" s="18">
        <f>E191</f>
        <v>0.68148148148148147</v>
      </c>
      <c r="BM192" s="19"/>
    </row>
    <row r="193" spans="4:65" x14ac:dyDescent="0.15">
      <c r="D193" s="20">
        <f>1+D191</f>
        <v>93</v>
      </c>
      <c r="E193" s="3">
        <f>$D193*$A$14</f>
        <v>0.68888888888888888</v>
      </c>
      <c r="F193" s="13">
        <f>AVERAGE(G192,0)</f>
        <v>5.606558985856526E-2</v>
      </c>
      <c r="G193" s="13">
        <f>(0.5*H192)+(0.711*F192)</f>
        <v>0.12152539515848954</v>
      </c>
      <c r="H193" s="13">
        <f t="shared" ref="H193:AB193" si="376">AVERAGE(I192,G192)</f>
        <v>0.14542924245950672</v>
      </c>
      <c r="I193" s="13">
        <f t="shared" si="376"/>
        <v>0.19390988420965405</v>
      </c>
      <c r="J193" s="13">
        <f t="shared" si="376"/>
        <v>0.21135218555029572</v>
      </c>
      <c r="K193" s="13">
        <f t="shared" si="376"/>
        <v>0.26573374169777936</v>
      </c>
      <c r="L193" s="13">
        <f t="shared" si="376"/>
        <v>0.27363412316501096</v>
      </c>
      <c r="M193" s="13">
        <f t="shared" si="376"/>
        <v>0.33261603168755083</v>
      </c>
      <c r="N193" s="13">
        <f t="shared" si="376"/>
        <v>0.32762931095537301</v>
      </c>
      <c r="O193" s="13">
        <f t="shared" si="376"/>
        <v>0.38999611971053638</v>
      </c>
      <c r="P193" s="13">
        <f t="shared" si="376"/>
        <v>0.36932921077473035</v>
      </c>
      <c r="Q193" s="13">
        <f t="shared" si="376"/>
        <v>0.4345778729427151</v>
      </c>
      <c r="R193" s="13">
        <f t="shared" si="376"/>
        <v>0.39662941358151643</v>
      </c>
      <c r="S193" s="13">
        <f t="shared" si="376"/>
        <v>0.46529364769633802</v>
      </c>
      <c r="T193" s="13">
        <f t="shared" si="376"/>
        <v>0.41000349958601079</v>
      </c>
      <c r="U193" s="13">
        <f t="shared" si="376"/>
        <v>0.48358637346300043</v>
      </c>
      <c r="V193" s="13">
        <f t="shared" si="376"/>
        <v>0.4124609741466338</v>
      </c>
      <c r="W193" s="13">
        <f t="shared" si="376"/>
        <v>0.49304621682115357</v>
      </c>
      <c r="X193" s="13">
        <f t="shared" si="376"/>
        <v>0.40889938947658355</v>
      </c>
      <c r="Y193" s="13">
        <f t="shared" si="376"/>
        <v>0.49860615107806538</v>
      </c>
      <c r="Z193" s="13">
        <f t="shared" si="376"/>
        <v>0.40510715612058884</v>
      </c>
      <c r="AA193" s="13">
        <f t="shared" si="376"/>
        <v>0.50555484678427542</v>
      </c>
      <c r="AB193" s="13">
        <f t="shared" si="376"/>
        <v>0.40669787170028232</v>
      </c>
      <c r="AC193" s="13">
        <f>AVERAGE(AB192,AD192)</f>
        <v>0.51858437755791786</v>
      </c>
      <c r="AD193" s="13">
        <f>AVERAGE(AE192,AC192)</f>
        <v>0.41817912802137236</v>
      </c>
      <c r="AE193" s="13">
        <f>(0.5*AD192)+(0.5*AF192)</f>
        <v>0.52714075257974935</v>
      </c>
      <c r="AF193" s="13">
        <f t="shared" ref="AF193:BB193" si="377">AVERAGE(AG192,AE192)</f>
        <v>0.41817912802137236</v>
      </c>
      <c r="AG193" s="13">
        <f t="shared" si="377"/>
        <v>0.51858437755791786</v>
      </c>
      <c r="AH193" s="13">
        <f t="shared" si="377"/>
        <v>0.40669787170028232</v>
      </c>
      <c r="AI193" s="13">
        <f t="shared" si="377"/>
        <v>0.50555484678427542</v>
      </c>
      <c r="AJ193" s="13">
        <f t="shared" si="377"/>
        <v>0.40510715612058884</v>
      </c>
      <c r="AK193" s="13">
        <f t="shared" si="377"/>
        <v>0.49860615107806538</v>
      </c>
      <c r="AL193" s="13">
        <f t="shared" si="377"/>
        <v>0.40889938947658355</v>
      </c>
      <c r="AM193" s="13">
        <f t="shared" si="377"/>
        <v>0.49304621682115357</v>
      </c>
      <c r="AN193" s="13">
        <f t="shared" si="377"/>
        <v>0.4124609741466338</v>
      </c>
      <c r="AO193" s="13">
        <f t="shared" si="377"/>
        <v>0.48358637346300043</v>
      </c>
      <c r="AP193" s="13">
        <f t="shared" si="377"/>
        <v>0.41000349958601079</v>
      </c>
      <c r="AQ193" s="13">
        <f t="shared" si="377"/>
        <v>0.46529364769633802</v>
      </c>
      <c r="AR193" s="13">
        <f t="shared" si="377"/>
        <v>0.39662941358151643</v>
      </c>
      <c r="AS193" s="13">
        <f t="shared" si="377"/>
        <v>0.4345778729427151</v>
      </c>
      <c r="AT193" s="13">
        <f t="shared" si="377"/>
        <v>0.36932921077473035</v>
      </c>
      <c r="AU193" s="13">
        <f t="shared" si="377"/>
        <v>0.38999611971053638</v>
      </c>
      <c r="AV193" s="13">
        <f t="shared" si="377"/>
        <v>0.32762931095537301</v>
      </c>
      <c r="AW193" s="13">
        <f t="shared" si="377"/>
        <v>0.33261603168755083</v>
      </c>
      <c r="AX193" s="13">
        <f t="shared" si="377"/>
        <v>0.27363412316501096</v>
      </c>
      <c r="AY193" s="13">
        <f t="shared" si="377"/>
        <v>0.26573374169777936</v>
      </c>
      <c r="AZ193" s="13">
        <f t="shared" si="377"/>
        <v>0.21135218555029572</v>
      </c>
      <c r="BA193" s="13">
        <f t="shared" si="377"/>
        <v>0.19390988420965405</v>
      </c>
      <c r="BB193" s="13">
        <f t="shared" si="377"/>
        <v>0.14542924245950672</v>
      </c>
      <c r="BC193" s="13">
        <f>(0.711*BD192)+(0.5*BB192)</f>
        <v>0.12152539515848954</v>
      </c>
      <c r="BD193" s="13">
        <f>AVERAGE(BC192,0)</f>
        <v>5.606558985856526E-2</v>
      </c>
      <c r="BE193" s="13"/>
      <c r="BG193" s="13">
        <f t="shared" si="11"/>
        <v>0.47187669154755402</v>
      </c>
      <c r="BH193" s="13"/>
      <c r="BI193" s="13">
        <f>E193</f>
        <v>0.68888888888888888</v>
      </c>
      <c r="BM193" s="14"/>
    </row>
    <row r="194" spans="4:65" x14ac:dyDescent="0.15">
      <c r="D194" s="15"/>
      <c r="E194" s="16"/>
      <c r="F194" s="17">
        <f t="shared" ref="F194:AD194" si="378">F193-((($C$7*F193)/($C$8+F193))*$A$14)</f>
        <v>5.3795523891372536E-2</v>
      </c>
      <c r="G194" s="17">
        <f t="shared" si="378"/>
        <v>0.11696217409424019</v>
      </c>
      <c r="H194" s="17">
        <f t="shared" si="378"/>
        <v>0.14010949574653025</v>
      </c>
      <c r="I194" s="17">
        <f t="shared" si="378"/>
        <v>0.18716982665473772</v>
      </c>
      <c r="J194" s="17">
        <f t="shared" si="378"/>
        <v>0.2041351107527633</v>
      </c>
      <c r="K194" s="17">
        <f t="shared" si="378"/>
        <v>0.2571315718553997</v>
      </c>
      <c r="L194" s="17">
        <f t="shared" si="378"/>
        <v>0.26484262562773669</v>
      </c>
      <c r="M194" s="17">
        <f t="shared" si="378"/>
        <v>0.32249603673191474</v>
      </c>
      <c r="N194" s="17">
        <f t="shared" si="378"/>
        <v>0.31761616053845304</v>
      </c>
      <c r="O194" s="17">
        <f t="shared" si="378"/>
        <v>0.37871224393964542</v>
      </c>
      <c r="P194" s="17">
        <f t="shared" si="378"/>
        <v>0.35845114589088389</v>
      </c>
      <c r="Q194" s="17">
        <f t="shared" si="378"/>
        <v>0.42246562711585278</v>
      </c>
      <c r="R194" s="17">
        <f t="shared" si="378"/>
        <v>0.3852183099717747</v>
      </c>
      <c r="S194" s="17">
        <f t="shared" si="378"/>
        <v>0.45264518389138569</v>
      </c>
      <c r="T194" s="17">
        <f t="shared" si="378"/>
        <v>0.39834019125830006</v>
      </c>
      <c r="U194" s="17">
        <f t="shared" si="378"/>
        <v>0.47063095180300013</v>
      </c>
      <c r="V194" s="17">
        <f t="shared" si="378"/>
        <v>0.40075193871973069</v>
      </c>
      <c r="W194" s="17">
        <f t="shared" si="378"/>
        <v>0.47993551646526028</v>
      </c>
      <c r="X194" s="17">
        <f t="shared" si="378"/>
        <v>0.39725668726191765</v>
      </c>
      <c r="Y194" s="17">
        <f t="shared" si="378"/>
        <v>0.48540525919710165</v>
      </c>
      <c r="Z194" s="17">
        <f t="shared" si="378"/>
        <v>0.39353552113189272</v>
      </c>
      <c r="AA194" s="17">
        <f t="shared" si="378"/>
        <v>0.49224233209916779</v>
      </c>
      <c r="AB194" s="17">
        <f t="shared" si="378"/>
        <v>0.39509637107440221</v>
      </c>
      <c r="AC194" s="17">
        <f t="shared" si="378"/>
        <v>0.50506577851640699</v>
      </c>
      <c r="AD194" s="17">
        <f t="shared" si="378"/>
        <v>0.40636441888627584</v>
      </c>
      <c r="AE194" s="17">
        <f>AE193</f>
        <v>0.52714075257974935</v>
      </c>
      <c r="AF194" s="17">
        <f t="shared" ref="AF194:BD194" si="379">AF193-((($C$7*AF193)/($C$8+AF193))*$A$14)</f>
        <v>0.40636441888627584</v>
      </c>
      <c r="AG194" s="17">
        <f t="shared" si="379"/>
        <v>0.50506577851640699</v>
      </c>
      <c r="AH194" s="17">
        <f t="shared" si="379"/>
        <v>0.39509637107440221</v>
      </c>
      <c r="AI194" s="17">
        <f t="shared" si="379"/>
        <v>0.49224233209916779</v>
      </c>
      <c r="AJ194" s="17">
        <f t="shared" si="379"/>
        <v>0.39353552113189272</v>
      </c>
      <c r="AK194" s="17">
        <f t="shared" si="379"/>
        <v>0.48540525919710165</v>
      </c>
      <c r="AL194" s="17">
        <f t="shared" si="379"/>
        <v>0.39725668726191765</v>
      </c>
      <c r="AM194" s="17">
        <f t="shared" si="379"/>
        <v>0.47993551646526028</v>
      </c>
      <c r="AN194" s="17">
        <f t="shared" si="379"/>
        <v>0.40075193871973069</v>
      </c>
      <c r="AO194" s="17">
        <f t="shared" si="379"/>
        <v>0.47063095180300013</v>
      </c>
      <c r="AP194" s="17">
        <f t="shared" si="379"/>
        <v>0.39834019125830006</v>
      </c>
      <c r="AQ194" s="17">
        <f t="shared" si="379"/>
        <v>0.45264518389138569</v>
      </c>
      <c r="AR194" s="17">
        <f t="shared" si="379"/>
        <v>0.3852183099717747</v>
      </c>
      <c r="AS194" s="17">
        <f t="shared" si="379"/>
        <v>0.42246562711585278</v>
      </c>
      <c r="AT194" s="17">
        <f t="shared" si="379"/>
        <v>0.35845114589088389</v>
      </c>
      <c r="AU194" s="17">
        <f t="shared" si="379"/>
        <v>0.37871224393964542</v>
      </c>
      <c r="AV194" s="17">
        <f t="shared" si="379"/>
        <v>0.31761616053845304</v>
      </c>
      <c r="AW194" s="17">
        <f t="shared" si="379"/>
        <v>0.32249603673191474</v>
      </c>
      <c r="AX194" s="17">
        <f t="shared" si="379"/>
        <v>0.26484262562773669</v>
      </c>
      <c r="AY194" s="17">
        <f t="shared" si="379"/>
        <v>0.2571315718553997</v>
      </c>
      <c r="AZ194" s="17">
        <f t="shared" si="379"/>
        <v>0.2041351107527633</v>
      </c>
      <c r="BA194" s="17">
        <f t="shared" si="379"/>
        <v>0.18716982665473772</v>
      </c>
      <c r="BB194" s="17">
        <f t="shared" si="379"/>
        <v>0.14010949574653025</v>
      </c>
      <c r="BC194" s="17">
        <f t="shared" si="379"/>
        <v>0.11696217409424019</v>
      </c>
      <c r="BD194" s="17">
        <f t="shared" si="379"/>
        <v>5.3795523891372536E-2</v>
      </c>
      <c r="BE194" s="17"/>
      <c r="BG194" s="13">
        <f t="shared" si="11"/>
        <v>0.46675258573301259</v>
      </c>
      <c r="BH194" s="13"/>
      <c r="BI194" s="18">
        <f>E193</f>
        <v>0.68888888888888888</v>
      </c>
      <c r="BM194" s="19"/>
    </row>
    <row r="195" spans="4:65" x14ac:dyDescent="0.15">
      <c r="D195" s="20">
        <f>1+D193</f>
        <v>94</v>
      </c>
      <c r="E195" s="3">
        <f>$D195*$A$14</f>
        <v>0.6962962962962963</v>
      </c>
      <c r="F195" s="13">
        <f>AVERAGE(G194,0)</f>
        <v>5.8481087047120094E-2</v>
      </c>
      <c r="G195" s="13">
        <f>(0.5*H194)+(0.711*F194)</f>
        <v>0.10830336536003099</v>
      </c>
      <c r="H195" s="13">
        <f t="shared" ref="H195:AB195" si="380">AVERAGE(I194,G194)</f>
        <v>0.15206600037448895</v>
      </c>
      <c r="I195" s="13">
        <f t="shared" si="380"/>
        <v>0.17212230324964678</v>
      </c>
      <c r="J195" s="13">
        <f t="shared" si="380"/>
        <v>0.2221506992550687</v>
      </c>
      <c r="K195" s="13">
        <f t="shared" si="380"/>
        <v>0.23448886819025</v>
      </c>
      <c r="L195" s="13">
        <f t="shared" si="380"/>
        <v>0.28981380429365722</v>
      </c>
      <c r="M195" s="13">
        <f t="shared" si="380"/>
        <v>0.29122939308309487</v>
      </c>
      <c r="N195" s="13">
        <f t="shared" si="380"/>
        <v>0.35060414033578008</v>
      </c>
      <c r="O195" s="13">
        <f t="shared" si="380"/>
        <v>0.33803365321466849</v>
      </c>
      <c r="P195" s="13">
        <f t="shared" si="380"/>
        <v>0.4005889355277491</v>
      </c>
      <c r="Q195" s="13">
        <f t="shared" si="380"/>
        <v>0.37183472793132932</v>
      </c>
      <c r="R195" s="13">
        <f t="shared" si="380"/>
        <v>0.43755540550361927</v>
      </c>
      <c r="S195" s="13">
        <f t="shared" si="380"/>
        <v>0.39177925061503738</v>
      </c>
      <c r="T195" s="13">
        <f t="shared" si="380"/>
        <v>0.46163806784719291</v>
      </c>
      <c r="U195" s="13">
        <f t="shared" si="380"/>
        <v>0.39954606498901535</v>
      </c>
      <c r="V195" s="13">
        <f t="shared" si="380"/>
        <v>0.47528323413413021</v>
      </c>
      <c r="W195" s="13">
        <f t="shared" si="380"/>
        <v>0.39900431299082417</v>
      </c>
      <c r="X195" s="13">
        <f t="shared" si="380"/>
        <v>0.48267038783118099</v>
      </c>
      <c r="Y195" s="13">
        <f t="shared" si="380"/>
        <v>0.39539610419690518</v>
      </c>
      <c r="Z195" s="13">
        <f t="shared" si="380"/>
        <v>0.48882379564813472</v>
      </c>
      <c r="AA195" s="13">
        <f t="shared" si="380"/>
        <v>0.39431594610314746</v>
      </c>
      <c r="AB195" s="13">
        <f t="shared" si="380"/>
        <v>0.49865405530778739</v>
      </c>
      <c r="AC195" s="13">
        <f>AVERAGE(AB194,AD194)</f>
        <v>0.40073039498033902</v>
      </c>
      <c r="AD195" s="13">
        <f>AVERAGE(AE194,AC194)</f>
        <v>0.51610326554807817</v>
      </c>
      <c r="AE195" s="13">
        <f>(0.5*AD194)+(0.5*AF194)</f>
        <v>0.40636441888627584</v>
      </c>
      <c r="AF195" s="13">
        <f t="shared" ref="AF195:BB195" si="381">AVERAGE(AG194,AE194)</f>
        <v>0.51610326554807817</v>
      </c>
      <c r="AG195" s="13">
        <f t="shared" si="381"/>
        <v>0.40073039498033902</v>
      </c>
      <c r="AH195" s="13">
        <f t="shared" si="381"/>
        <v>0.49865405530778739</v>
      </c>
      <c r="AI195" s="13">
        <f t="shared" si="381"/>
        <v>0.39431594610314746</v>
      </c>
      <c r="AJ195" s="13">
        <f t="shared" si="381"/>
        <v>0.48882379564813472</v>
      </c>
      <c r="AK195" s="13">
        <f t="shared" si="381"/>
        <v>0.39539610419690518</v>
      </c>
      <c r="AL195" s="13">
        <f t="shared" si="381"/>
        <v>0.48267038783118099</v>
      </c>
      <c r="AM195" s="13">
        <f t="shared" si="381"/>
        <v>0.39900431299082417</v>
      </c>
      <c r="AN195" s="13">
        <f t="shared" si="381"/>
        <v>0.47528323413413021</v>
      </c>
      <c r="AO195" s="13">
        <f t="shared" si="381"/>
        <v>0.39954606498901535</v>
      </c>
      <c r="AP195" s="13">
        <f t="shared" si="381"/>
        <v>0.46163806784719291</v>
      </c>
      <c r="AQ195" s="13">
        <f t="shared" si="381"/>
        <v>0.39177925061503738</v>
      </c>
      <c r="AR195" s="13">
        <f t="shared" si="381"/>
        <v>0.43755540550361927</v>
      </c>
      <c r="AS195" s="13">
        <f t="shared" si="381"/>
        <v>0.37183472793132932</v>
      </c>
      <c r="AT195" s="13">
        <f t="shared" si="381"/>
        <v>0.4005889355277491</v>
      </c>
      <c r="AU195" s="13">
        <f t="shared" si="381"/>
        <v>0.33803365321466849</v>
      </c>
      <c r="AV195" s="13">
        <f t="shared" si="381"/>
        <v>0.35060414033578008</v>
      </c>
      <c r="AW195" s="13">
        <f t="shared" si="381"/>
        <v>0.29122939308309487</v>
      </c>
      <c r="AX195" s="13">
        <f t="shared" si="381"/>
        <v>0.28981380429365722</v>
      </c>
      <c r="AY195" s="13">
        <f t="shared" si="381"/>
        <v>0.23448886819025</v>
      </c>
      <c r="AZ195" s="13">
        <f t="shared" si="381"/>
        <v>0.2221506992550687</v>
      </c>
      <c r="BA195" s="13">
        <f t="shared" si="381"/>
        <v>0.17212230324964678</v>
      </c>
      <c r="BB195" s="13">
        <f t="shared" si="381"/>
        <v>0.15206600037448895</v>
      </c>
      <c r="BC195" s="13">
        <f>(0.711*BD194)+(0.5*BB194)</f>
        <v>0.10830336536003099</v>
      </c>
      <c r="BD195" s="13">
        <f>AVERAGE(0,BC194)</f>
        <v>5.8481087047120094E-2</v>
      </c>
      <c r="BE195" s="13"/>
      <c r="BG195" s="13">
        <f t="shared" si="11"/>
        <v>0.46062329512873601</v>
      </c>
      <c r="BH195" s="13"/>
      <c r="BI195" s="13">
        <f>E195</f>
        <v>0.6962962962962963</v>
      </c>
      <c r="BM195" s="14"/>
    </row>
    <row r="196" spans="4:65" x14ac:dyDescent="0.15">
      <c r="D196" s="15"/>
      <c r="E196" s="16"/>
      <c r="F196" s="17">
        <f t="shared" ref="F196:AD196" si="382">F195-((($C$7*F195)/($C$8+F195))*$A$14)</f>
        <v>5.6120040238269282E-2</v>
      </c>
      <c r="G196" s="17">
        <f t="shared" si="382"/>
        <v>0.10417609350427391</v>
      </c>
      <c r="H196" s="17">
        <f t="shared" si="382"/>
        <v>0.14654309135912674</v>
      </c>
      <c r="I196" s="17">
        <f t="shared" si="382"/>
        <v>0.16600264961888964</v>
      </c>
      <c r="J196" s="17">
        <f t="shared" si="382"/>
        <v>0.21464662570050461</v>
      </c>
      <c r="K196" s="17">
        <f t="shared" si="382"/>
        <v>0.22666435411643351</v>
      </c>
      <c r="L196" s="17">
        <f t="shared" si="382"/>
        <v>0.28064329824092593</v>
      </c>
      <c r="M196" s="17">
        <f t="shared" si="382"/>
        <v>0.28202627157316357</v>
      </c>
      <c r="N196" s="17">
        <f t="shared" si="382"/>
        <v>0.3401065674065249</v>
      </c>
      <c r="O196" s="17">
        <f t="shared" si="382"/>
        <v>0.32779866152487352</v>
      </c>
      <c r="P196" s="17">
        <f t="shared" si="382"/>
        <v>0.38910256894333378</v>
      </c>
      <c r="Q196" s="17">
        <f t="shared" si="382"/>
        <v>0.36090668954346833</v>
      </c>
      <c r="R196" s="17">
        <f t="shared" si="382"/>
        <v>0.42538999545563977</v>
      </c>
      <c r="S196" s="17">
        <f t="shared" si="382"/>
        <v>0.3804610324920516</v>
      </c>
      <c r="T196" s="17">
        <f t="shared" si="382"/>
        <v>0.4490520301872542</v>
      </c>
      <c r="U196" s="17">
        <f t="shared" si="382"/>
        <v>0.38807947237219842</v>
      </c>
      <c r="V196" s="17">
        <f t="shared" si="382"/>
        <v>0.46246603304988598</v>
      </c>
      <c r="W196" s="17">
        <f t="shared" si="382"/>
        <v>0.38754800639144327</v>
      </c>
      <c r="X196" s="17">
        <f t="shared" si="382"/>
        <v>0.46973012517862756</v>
      </c>
      <c r="Y196" s="17">
        <f t="shared" si="382"/>
        <v>0.38400854701998371</v>
      </c>
      <c r="Z196" s="17">
        <f t="shared" si="382"/>
        <v>0.47578211817589927</v>
      </c>
      <c r="AA196" s="17">
        <f t="shared" si="382"/>
        <v>0.38294905201080232</v>
      </c>
      <c r="AB196" s="17">
        <f t="shared" si="382"/>
        <v>0.48545238974740168</v>
      </c>
      <c r="AC196" s="17">
        <f t="shared" si="382"/>
        <v>0.38924134886017508</v>
      </c>
      <c r="AD196" s="17">
        <f t="shared" si="382"/>
        <v>0.50262359016264302</v>
      </c>
      <c r="AE196" s="17">
        <f>AE195</f>
        <v>0.40636441888627584</v>
      </c>
      <c r="AF196" s="17">
        <f t="shared" ref="AF196:BD196" si="383">AF195-((($C$7*AF195)/($C$8+AF195))*$A$14)</f>
        <v>0.50262359016264302</v>
      </c>
      <c r="AG196" s="17">
        <f t="shared" si="383"/>
        <v>0.38924134886017508</v>
      </c>
      <c r="AH196" s="17">
        <f t="shared" si="383"/>
        <v>0.48545238974740168</v>
      </c>
      <c r="AI196" s="17">
        <f t="shared" si="383"/>
        <v>0.38294905201080232</v>
      </c>
      <c r="AJ196" s="17">
        <f t="shared" si="383"/>
        <v>0.47578211817589927</v>
      </c>
      <c r="AK196" s="17">
        <f t="shared" si="383"/>
        <v>0.38400854701998371</v>
      </c>
      <c r="AL196" s="17">
        <f t="shared" si="383"/>
        <v>0.46973012517862756</v>
      </c>
      <c r="AM196" s="17">
        <f t="shared" si="383"/>
        <v>0.38754800639144327</v>
      </c>
      <c r="AN196" s="17">
        <f t="shared" si="383"/>
        <v>0.46246603304988598</v>
      </c>
      <c r="AO196" s="17">
        <f t="shared" si="383"/>
        <v>0.38807947237219842</v>
      </c>
      <c r="AP196" s="17">
        <f t="shared" si="383"/>
        <v>0.4490520301872542</v>
      </c>
      <c r="AQ196" s="17">
        <f t="shared" si="383"/>
        <v>0.3804610324920516</v>
      </c>
      <c r="AR196" s="17">
        <f t="shared" si="383"/>
        <v>0.42538999545563977</v>
      </c>
      <c r="AS196" s="17">
        <f t="shared" si="383"/>
        <v>0.36090668954346833</v>
      </c>
      <c r="AT196" s="17">
        <f t="shared" si="383"/>
        <v>0.38910256894333378</v>
      </c>
      <c r="AU196" s="17">
        <f t="shared" si="383"/>
        <v>0.32779866152487352</v>
      </c>
      <c r="AV196" s="17">
        <f t="shared" si="383"/>
        <v>0.3401065674065249</v>
      </c>
      <c r="AW196" s="17">
        <f t="shared" si="383"/>
        <v>0.28202627157316357</v>
      </c>
      <c r="AX196" s="17">
        <f t="shared" si="383"/>
        <v>0.28064329824092593</v>
      </c>
      <c r="AY196" s="17">
        <f t="shared" si="383"/>
        <v>0.22666435411643351</v>
      </c>
      <c r="AZ196" s="17">
        <f t="shared" si="383"/>
        <v>0.21464662570050461</v>
      </c>
      <c r="BA196" s="17">
        <f t="shared" si="383"/>
        <v>0.16600264961888964</v>
      </c>
      <c r="BB196" s="17">
        <f t="shared" si="383"/>
        <v>0.14654309135912674</v>
      </c>
      <c r="BC196" s="17">
        <f t="shared" si="383"/>
        <v>0.10417609350427391</v>
      </c>
      <c r="BD196" s="17">
        <f t="shared" si="383"/>
        <v>5.6120040238269282E-2</v>
      </c>
      <c r="BE196" s="17"/>
      <c r="BG196" s="13">
        <f t="shared" si="11"/>
        <v>0.45449400452445943</v>
      </c>
      <c r="BH196" s="13"/>
      <c r="BI196" s="18">
        <f>E195</f>
        <v>0.6962962962962963</v>
      </c>
      <c r="BM196" s="19"/>
    </row>
    <row r="197" spans="4:65" x14ac:dyDescent="0.15">
      <c r="D197" s="20">
        <f>1+D195</f>
        <v>95</v>
      </c>
      <c r="E197" s="3">
        <f>$D197*$A$14</f>
        <v>0.70370370370370372</v>
      </c>
      <c r="F197" s="13">
        <f>AVERAGE(G196,0)</f>
        <v>5.2088046752136956E-2</v>
      </c>
      <c r="G197" s="13">
        <f>(0.5*H196)+(0.711*F196)</f>
        <v>0.11317289428897283</v>
      </c>
      <c r="H197" s="13">
        <f t="shared" ref="H197:AB197" si="384">AVERAGE(I196,G196)</f>
        <v>0.13508937156158177</v>
      </c>
      <c r="I197" s="13">
        <f t="shared" si="384"/>
        <v>0.18059485852981566</v>
      </c>
      <c r="J197" s="13">
        <f t="shared" si="384"/>
        <v>0.19633350186766158</v>
      </c>
      <c r="K197" s="13">
        <f t="shared" si="384"/>
        <v>0.24764496197071528</v>
      </c>
      <c r="L197" s="13">
        <f t="shared" si="384"/>
        <v>0.25434531284479855</v>
      </c>
      <c r="M197" s="13">
        <f t="shared" si="384"/>
        <v>0.31037493282372541</v>
      </c>
      <c r="N197" s="13">
        <f t="shared" si="384"/>
        <v>0.30491246654901855</v>
      </c>
      <c r="O197" s="13">
        <f t="shared" si="384"/>
        <v>0.36460456817492937</v>
      </c>
      <c r="P197" s="13">
        <f t="shared" si="384"/>
        <v>0.34435267553417093</v>
      </c>
      <c r="Q197" s="13">
        <f t="shared" si="384"/>
        <v>0.40724628219948678</v>
      </c>
      <c r="R197" s="13">
        <f t="shared" si="384"/>
        <v>0.37068386101775996</v>
      </c>
      <c r="S197" s="13">
        <f t="shared" si="384"/>
        <v>0.43722101282144699</v>
      </c>
      <c r="T197" s="13">
        <f t="shared" si="384"/>
        <v>0.38427025243212498</v>
      </c>
      <c r="U197" s="13">
        <f t="shared" si="384"/>
        <v>0.45575903161857012</v>
      </c>
      <c r="V197" s="13">
        <f t="shared" si="384"/>
        <v>0.38781373938182084</v>
      </c>
      <c r="W197" s="13">
        <f t="shared" si="384"/>
        <v>0.46609807911425677</v>
      </c>
      <c r="X197" s="13">
        <f t="shared" si="384"/>
        <v>0.38577827670571352</v>
      </c>
      <c r="Y197" s="13">
        <f t="shared" si="384"/>
        <v>0.47275612167726344</v>
      </c>
      <c r="Z197" s="13">
        <f t="shared" si="384"/>
        <v>0.38347879951539299</v>
      </c>
      <c r="AA197" s="13">
        <f t="shared" si="384"/>
        <v>0.48061725396165045</v>
      </c>
      <c r="AB197" s="13">
        <f t="shared" si="384"/>
        <v>0.38609520043548873</v>
      </c>
      <c r="AC197" s="13">
        <f>AVERAGE(AB196,AD196)</f>
        <v>0.49403798995502235</v>
      </c>
      <c r="AD197" s="13">
        <f>AVERAGE(AE196,AC196)</f>
        <v>0.39780288387322549</v>
      </c>
      <c r="AE197" s="13">
        <f>(0.5*AD196)+(0.5*AF196)</f>
        <v>0.50262359016264302</v>
      </c>
      <c r="AF197" s="13">
        <f t="shared" ref="AF197:BB197" si="385">AVERAGE(AG196,AE196)</f>
        <v>0.39780288387322549</v>
      </c>
      <c r="AG197" s="13">
        <f t="shared" si="385"/>
        <v>0.49403798995502235</v>
      </c>
      <c r="AH197" s="13">
        <f t="shared" si="385"/>
        <v>0.38609520043548873</v>
      </c>
      <c r="AI197" s="13">
        <f t="shared" si="385"/>
        <v>0.48061725396165045</v>
      </c>
      <c r="AJ197" s="13">
        <f t="shared" si="385"/>
        <v>0.38347879951539299</v>
      </c>
      <c r="AK197" s="13">
        <f t="shared" si="385"/>
        <v>0.47275612167726344</v>
      </c>
      <c r="AL197" s="13">
        <f t="shared" si="385"/>
        <v>0.38577827670571352</v>
      </c>
      <c r="AM197" s="13">
        <f t="shared" si="385"/>
        <v>0.46609807911425677</v>
      </c>
      <c r="AN197" s="13">
        <f t="shared" si="385"/>
        <v>0.38781373938182084</v>
      </c>
      <c r="AO197" s="13">
        <f t="shared" si="385"/>
        <v>0.45575903161857012</v>
      </c>
      <c r="AP197" s="13">
        <f t="shared" si="385"/>
        <v>0.38427025243212498</v>
      </c>
      <c r="AQ197" s="13">
        <f t="shared" si="385"/>
        <v>0.43722101282144699</v>
      </c>
      <c r="AR197" s="13">
        <f t="shared" si="385"/>
        <v>0.37068386101775996</v>
      </c>
      <c r="AS197" s="13">
        <f t="shared" si="385"/>
        <v>0.40724628219948678</v>
      </c>
      <c r="AT197" s="13">
        <f t="shared" si="385"/>
        <v>0.34435267553417093</v>
      </c>
      <c r="AU197" s="13">
        <f t="shared" si="385"/>
        <v>0.36460456817492937</v>
      </c>
      <c r="AV197" s="13">
        <f t="shared" si="385"/>
        <v>0.30491246654901855</v>
      </c>
      <c r="AW197" s="13">
        <f t="shared" si="385"/>
        <v>0.31037493282372541</v>
      </c>
      <c r="AX197" s="13">
        <f t="shared" si="385"/>
        <v>0.25434531284479855</v>
      </c>
      <c r="AY197" s="13">
        <f t="shared" si="385"/>
        <v>0.24764496197071528</v>
      </c>
      <c r="AZ197" s="13">
        <f t="shared" si="385"/>
        <v>0.19633350186766158</v>
      </c>
      <c r="BA197" s="13">
        <f t="shared" si="385"/>
        <v>0.18059485852981566</v>
      </c>
      <c r="BB197" s="13">
        <f t="shared" si="385"/>
        <v>0.13508937156158177</v>
      </c>
      <c r="BC197" s="13">
        <f>(0.711*BD196)+(0.5*BB196)</f>
        <v>0.11317289428897283</v>
      </c>
      <c r="BD197" s="13">
        <f>AVERAGE(BC196,0)</f>
        <v>5.2088046752136956E-2</v>
      </c>
      <c r="BE197" s="13"/>
      <c r="BG197" s="13">
        <f t="shared" si="11"/>
        <v>0.44949525531898477</v>
      </c>
      <c r="BH197" s="13"/>
      <c r="BI197" s="13">
        <f>E197</f>
        <v>0.70370370370370372</v>
      </c>
      <c r="BM197" s="14"/>
    </row>
    <row r="198" spans="4:65" x14ac:dyDescent="0.15">
      <c r="D198" s="15"/>
      <c r="E198" s="16"/>
      <c r="F198" s="17">
        <f t="shared" ref="F198:AD198" si="386">F197-((($C$7*F197)/($C$8+F197))*$A$14)</f>
        <v>4.9968947879381581E-2</v>
      </c>
      <c r="G198" s="17">
        <f t="shared" si="386"/>
        <v>0.10888356567677235</v>
      </c>
      <c r="H198" s="17">
        <f t="shared" si="386"/>
        <v>0.13009201771289849</v>
      </c>
      <c r="I198" s="17">
        <f t="shared" si="386"/>
        <v>0.17423060377467978</v>
      </c>
      <c r="J198" s="17">
        <f t="shared" si="386"/>
        <v>0.18952614290060216</v>
      </c>
      <c r="K198" s="17">
        <f t="shared" si="386"/>
        <v>0.23948724128436696</v>
      </c>
      <c r="L198" s="17">
        <f t="shared" si="386"/>
        <v>0.24602114900636585</v>
      </c>
      <c r="M198" s="17">
        <f t="shared" si="386"/>
        <v>0.30073901225347899</v>
      </c>
      <c r="N198" s="17">
        <f t="shared" si="386"/>
        <v>0.29539847167509775</v>
      </c>
      <c r="O198" s="17">
        <f t="shared" si="386"/>
        <v>0.35382133336218852</v>
      </c>
      <c r="P198" s="17">
        <f t="shared" si="386"/>
        <v>0.3339849537235447</v>
      </c>
      <c r="Q198" s="17">
        <f t="shared" si="386"/>
        <v>0.39563450373453801</v>
      </c>
      <c r="R198" s="17">
        <f t="shared" si="386"/>
        <v>0.35977875009011834</v>
      </c>
      <c r="S198" s="17">
        <f t="shared" si="386"/>
        <v>0.42506156043223708</v>
      </c>
      <c r="T198" s="17">
        <f t="shared" si="386"/>
        <v>0.37309736569965701</v>
      </c>
      <c r="U198" s="17">
        <f t="shared" si="386"/>
        <v>0.44327416456622282</v>
      </c>
      <c r="V198" s="17">
        <f t="shared" si="386"/>
        <v>0.37657203806512329</v>
      </c>
      <c r="W198" s="17">
        <f t="shared" si="386"/>
        <v>0.45343592724429804</v>
      </c>
      <c r="X198" s="17">
        <f t="shared" si="386"/>
        <v>0.37457605297959651</v>
      </c>
      <c r="Y198" s="17">
        <f t="shared" si="386"/>
        <v>0.45998135257723455</v>
      </c>
      <c r="Z198" s="17">
        <f t="shared" si="386"/>
        <v>0.37232134008001</v>
      </c>
      <c r="AA198" s="17">
        <f t="shared" si="386"/>
        <v>0.4677110494595117</v>
      </c>
      <c r="AB198" s="17">
        <f t="shared" si="386"/>
        <v>0.37488682094728565</v>
      </c>
      <c r="AC198" s="17">
        <f t="shared" si="386"/>
        <v>0.48091114367806437</v>
      </c>
      <c r="AD198" s="17">
        <f t="shared" si="386"/>
        <v>0.38636942206437724</v>
      </c>
      <c r="AE198" s="17">
        <f>AE197</f>
        <v>0.50262359016264302</v>
      </c>
      <c r="AF198" s="17">
        <f t="shared" ref="AF198:BD198" si="387">AF197-((($C$7*AF197)/($C$8+AF197))*$A$14)</f>
        <v>0.38636942206437724</v>
      </c>
      <c r="AG198" s="17">
        <f t="shared" si="387"/>
        <v>0.48091114367806437</v>
      </c>
      <c r="AH198" s="17">
        <f t="shared" si="387"/>
        <v>0.37488682094728565</v>
      </c>
      <c r="AI198" s="17">
        <f t="shared" si="387"/>
        <v>0.4677110494595117</v>
      </c>
      <c r="AJ198" s="17">
        <f t="shared" si="387"/>
        <v>0.37232134008001</v>
      </c>
      <c r="AK198" s="17">
        <f t="shared" si="387"/>
        <v>0.45998135257723455</v>
      </c>
      <c r="AL198" s="17">
        <f t="shared" si="387"/>
        <v>0.37457605297959651</v>
      </c>
      <c r="AM198" s="17">
        <f t="shared" si="387"/>
        <v>0.45343592724429804</v>
      </c>
      <c r="AN198" s="17">
        <f t="shared" si="387"/>
        <v>0.37657203806512329</v>
      </c>
      <c r="AO198" s="17">
        <f t="shared" si="387"/>
        <v>0.44327416456622282</v>
      </c>
      <c r="AP198" s="17">
        <f t="shared" si="387"/>
        <v>0.37309736569965701</v>
      </c>
      <c r="AQ198" s="17">
        <f t="shared" si="387"/>
        <v>0.42506156043223708</v>
      </c>
      <c r="AR198" s="17">
        <f t="shared" si="387"/>
        <v>0.35977875009011834</v>
      </c>
      <c r="AS198" s="17">
        <f t="shared" si="387"/>
        <v>0.39563450373453801</v>
      </c>
      <c r="AT198" s="17">
        <f t="shared" si="387"/>
        <v>0.3339849537235447</v>
      </c>
      <c r="AU198" s="17">
        <f t="shared" si="387"/>
        <v>0.35382133336218852</v>
      </c>
      <c r="AV198" s="17">
        <f t="shared" si="387"/>
        <v>0.29539847167509775</v>
      </c>
      <c r="AW198" s="17">
        <f t="shared" si="387"/>
        <v>0.30073901225347899</v>
      </c>
      <c r="AX198" s="17">
        <f t="shared" si="387"/>
        <v>0.24602114900636585</v>
      </c>
      <c r="AY198" s="17">
        <f t="shared" si="387"/>
        <v>0.23948724128436696</v>
      </c>
      <c r="AZ198" s="17">
        <f t="shared" si="387"/>
        <v>0.18952614290060216</v>
      </c>
      <c r="BA198" s="17">
        <f t="shared" si="387"/>
        <v>0.17423060377467978</v>
      </c>
      <c r="BB198" s="17">
        <f t="shared" si="387"/>
        <v>0.13009201771289849</v>
      </c>
      <c r="BC198" s="17">
        <f t="shared" si="387"/>
        <v>0.10888356567677235</v>
      </c>
      <c r="BD198" s="17">
        <f t="shared" si="387"/>
        <v>4.9968947879381581E-2</v>
      </c>
      <c r="BE198" s="17"/>
      <c r="BG198" s="13">
        <f t="shared" si="11"/>
        <v>0.4444965061135101</v>
      </c>
      <c r="BH198" s="13"/>
      <c r="BI198" s="18">
        <f>E197</f>
        <v>0.70370370370370372</v>
      </c>
      <c r="BM198" s="19"/>
    </row>
    <row r="199" spans="4:65" x14ac:dyDescent="0.15">
      <c r="D199" s="20">
        <f>1+D197</f>
        <v>96</v>
      </c>
      <c r="E199" s="3">
        <f>$D199*$A$14</f>
        <v>0.71111111111111114</v>
      </c>
      <c r="F199" s="13">
        <f>AVERAGE(G198,0)</f>
        <v>5.4441782838386174E-2</v>
      </c>
      <c r="G199" s="13">
        <f>(0.5*H198)+(0.711*F198)</f>
        <v>0.10057393079868955</v>
      </c>
      <c r="H199" s="13">
        <f t="shared" ref="H199:AB199" si="388">AVERAGE(I198,G198)</f>
        <v>0.14155708472572606</v>
      </c>
      <c r="I199" s="13">
        <f t="shared" si="388"/>
        <v>0.15980908030675034</v>
      </c>
      <c r="J199" s="13">
        <f t="shared" si="388"/>
        <v>0.20685892252952337</v>
      </c>
      <c r="K199" s="13">
        <f t="shared" si="388"/>
        <v>0.217773645953484</v>
      </c>
      <c r="L199" s="13">
        <f t="shared" si="388"/>
        <v>0.27011312676892296</v>
      </c>
      <c r="M199" s="13">
        <f t="shared" si="388"/>
        <v>0.27070981034073183</v>
      </c>
      <c r="N199" s="13">
        <f t="shared" si="388"/>
        <v>0.32728017280783372</v>
      </c>
      <c r="O199" s="13">
        <f t="shared" si="388"/>
        <v>0.31469171269932122</v>
      </c>
      <c r="P199" s="13">
        <f t="shared" si="388"/>
        <v>0.37472791854836329</v>
      </c>
      <c r="Q199" s="13">
        <f t="shared" si="388"/>
        <v>0.34688185190683152</v>
      </c>
      <c r="R199" s="13">
        <f t="shared" si="388"/>
        <v>0.41034803208338755</v>
      </c>
      <c r="S199" s="13">
        <f t="shared" si="388"/>
        <v>0.3664380578948877</v>
      </c>
      <c r="T199" s="13">
        <f t="shared" si="388"/>
        <v>0.43416786249922995</v>
      </c>
      <c r="U199" s="13">
        <f t="shared" si="388"/>
        <v>0.37483470188239015</v>
      </c>
      <c r="V199" s="13">
        <f t="shared" si="388"/>
        <v>0.44835504590526043</v>
      </c>
      <c r="W199" s="13">
        <f t="shared" si="388"/>
        <v>0.3755740455223599</v>
      </c>
      <c r="X199" s="13">
        <f t="shared" si="388"/>
        <v>0.45670863991076627</v>
      </c>
      <c r="Y199" s="13">
        <f t="shared" si="388"/>
        <v>0.37344869652980328</v>
      </c>
      <c r="Z199" s="13">
        <f t="shared" si="388"/>
        <v>0.46384620101837315</v>
      </c>
      <c r="AA199" s="13">
        <f t="shared" si="388"/>
        <v>0.3736040805136478</v>
      </c>
      <c r="AB199" s="13">
        <f t="shared" si="388"/>
        <v>0.474311096568788</v>
      </c>
      <c r="AC199" s="13">
        <f>AVERAGE(AB198,AD198)</f>
        <v>0.38062812150583147</v>
      </c>
      <c r="AD199" s="13">
        <f>AVERAGE(AE198,AC198)</f>
        <v>0.49176736692035372</v>
      </c>
      <c r="AE199" s="13">
        <f>(0.5*AD198)+(0.5*AF198)</f>
        <v>0.38636942206437724</v>
      </c>
      <c r="AF199" s="13">
        <f t="shared" ref="AF199:BB199" si="389">AVERAGE(AG198,AE198)</f>
        <v>0.49176736692035372</v>
      </c>
      <c r="AG199" s="13">
        <f t="shared" si="389"/>
        <v>0.38062812150583147</v>
      </c>
      <c r="AH199" s="13">
        <f t="shared" si="389"/>
        <v>0.474311096568788</v>
      </c>
      <c r="AI199" s="13">
        <f t="shared" si="389"/>
        <v>0.3736040805136478</v>
      </c>
      <c r="AJ199" s="13">
        <f t="shared" si="389"/>
        <v>0.46384620101837315</v>
      </c>
      <c r="AK199" s="13">
        <f t="shared" si="389"/>
        <v>0.37344869652980328</v>
      </c>
      <c r="AL199" s="13">
        <f t="shared" si="389"/>
        <v>0.45670863991076627</v>
      </c>
      <c r="AM199" s="13">
        <f t="shared" si="389"/>
        <v>0.3755740455223599</v>
      </c>
      <c r="AN199" s="13">
        <f t="shared" si="389"/>
        <v>0.44835504590526043</v>
      </c>
      <c r="AO199" s="13">
        <f t="shared" si="389"/>
        <v>0.37483470188239015</v>
      </c>
      <c r="AP199" s="13">
        <f t="shared" si="389"/>
        <v>0.43416786249922995</v>
      </c>
      <c r="AQ199" s="13">
        <f t="shared" si="389"/>
        <v>0.3664380578948877</v>
      </c>
      <c r="AR199" s="13">
        <f t="shared" si="389"/>
        <v>0.41034803208338755</v>
      </c>
      <c r="AS199" s="13">
        <f t="shared" si="389"/>
        <v>0.34688185190683152</v>
      </c>
      <c r="AT199" s="13">
        <f t="shared" si="389"/>
        <v>0.37472791854836329</v>
      </c>
      <c r="AU199" s="13">
        <f t="shared" si="389"/>
        <v>0.31469171269932122</v>
      </c>
      <c r="AV199" s="13">
        <f t="shared" si="389"/>
        <v>0.32728017280783372</v>
      </c>
      <c r="AW199" s="13">
        <f t="shared" si="389"/>
        <v>0.27070981034073183</v>
      </c>
      <c r="AX199" s="13">
        <f t="shared" si="389"/>
        <v>0.27011312676892296</v>
      </c>
      <c r="AY199" s="13">
        <f t="shared" si="389"/>
        <v>0.217773645953484</v>
      </c>
      <c r="AZ199" s="13">
        <f t="shared" si="389"/>
        <v>0.20685892252952337</v>
      </c>
      <c r="BA199" s="13">
        <f t="shared" si="389"/>
        <v>0.15980908030675034</v>
      </c>
      <c r="BB199" s="13">
        <f t="shared" si="389"/>
        <v>0.14155708472572606</v>
      </c>
      <c r="BC199" s="13">
        <f>(0.711*BD198)+(0.5*BB198)</f>
        <v>0.10057393079868955</v>
      </c>
      <c r="BD199" s="13">
        <f>AVERAGE(0,BC198)</f>
        <v>5.4441782838386174E-2</v>
      </c>
      <c r="BE199" s="13"/>
      <c r="BG199" s="13">
        <f t="shared" si="11"/>
        <v>0.43850998937895702</v>
      </c>
      <c r="BH199" s="13"/>
      <c r="BI199" s="13">
        <f>E199</f>
        <v>0.71111111111111114</v>
      </c>
      <c r="BM199" s="14"/>
    </row>
    <row r="200" spans="4:65" x14ac:dyDescent="0.15">
      <c r="D200" s="15"/>
      <c r="E200" s="16"/>
      <c r="F200" s="17">
        <f t="shared" ref="F200:AD200" si="390">F199-((($C$7*F199)/($C$8+F199))*$A$14)</f>
        <v>5.2233174394874564E-2</v>
      </c>
      <c r="G200" s="17">
        <f t="shared" si="390"/>
        <v>9.6707573089839807E-2</v>
      </c>
      <c r="H200" s="17">
        <f t="shared" si="390"/>
        <v>0.13635722294815478</v>
      </c>
      <c r="I200" s="17">
        <f t="shared" si="390"/>
        <v>0.15405276934478446</v>
      </c>
      <c r="J200" s="17">
        <f t="shared" si="390"/>
        <v>0.19976311841827907</v>
      </c>
      <c r="K200" s="17">
        <f t="shared" si="390"/>
        <v>0.210385155357493</v>
      </c>
      <c r="L200" s="17">
        <f t="shared" si="390"/>
        <v>0.2614056558140968</v>
      </c>
      <c r="M200" s="17">
        <f t="shared" si="390"/>
        <v>0.26198806023969717</v>
      </c>
      <c r="N200" s="17">
        <f t="shared" si="390"/>
        <v>0.31727453900709013</v>
      </c>
      <c r="O200" s="17">
        <f t="shared" si="390"/>
        <v>0.30496029963231741</v>
      </c>
      <c r="P200" s="17">
        <f t="shared" si="390"/>
        <v>0.36374244415245632</v>
      </c>
      <c r="Q200" s="17">
        <f t="shared" si="390"/>
        <v>0.33646142225755099</v>
      </c>
      <c r="R200" s="17">
        <f t="shared" si="390"/>
        <v>0.39867830153788214</v>
      </c>
      <c r="S200" s="17">
        <f t="shared" si="390"/>
        <v>0.35561792961729405</v>
      </c>
      <c r="T200" s="17">
        <f t="shared" si="390"/>
        <v>0.422062957885871</v>
      </c>
      <c r="U200" s="17">
        <f t="shared" si="390"/>
        <v>0.36384711311633317</v>
      </c>
      <c r="V200" s="17">
        <f t="shared" si="390"/>
        <v>0.43599896967012791</v>
      </c>
      <c r="W200" s="17">
        <f t="shared" si="390"/>
        <v>0.36457182805504351</v>
      </c>
      <c r="X200" s="17">
        <f t="shared" si="390"/>
        <v>0.44420736619213552</v>
      </c>
      <c r="Y200" s="17">
        <f t="shared" si="390"/>
        <v>0.36248858188644911</v>
      </c>
      <c r="Z200" s="17">
        <f t="shared" si="390"/>
        <v>0.45122241130380675</v>
      </c>
      <c r="AA200" s="17">
        <f t="shared" si="390"/>
        <v>0.36264088248199372</v>
      </c>
      <c r="AB200" s="17">
        <f t="shared" si="390"/>
        <v>0.46151019811810967</v>
      </c>
      <c r="AC200" s="17">
        <f t="shared" si="390"/>
        <v>0.36952640292680311</v>
      </c>
      <c r="AD200" s="17">
        <f t="shared" si="390"/>
        <v>0.47867752322443063</v>
      </c>
      <c r="AE200" s="17">
        <f>AE199</f>
        <v>0.38636942206437724</v>
      </c>
      <c r="AF200" s="17">
        <f t="shared" ref="AF200:BD200" si="391">AF199-((($C$7*AF199)/($C$8+AF199))*$A$14)</f>
        <v>0.47867752322443063</v>
      </c>
      <c r="AG200" s="17">
        <f t="shared" si="391"/>
        <v>0.36952640292680311</v>
      </c>
      <c r="AH200" s="17">
        <f t="shared" si="391"/>
        <v>0.46151019811810967</v>
      </c>
      <c r="AI200" s="17">
        <f t="shared" si="391"/>
        <v>0.36264088248199372</v>
      </c>
      <c r="AJ200" s="17">
        <f t="shared" si="391"/>
        <v>0.45122241130380675</v>
      </c>
      <c r="AK200" s="17">
        <f t="shared" si="391"/>
        <v>0.36248858188644911</v>
      </c>
      <c r="AL200" s="17">
        <f t="shared" si="391"/>
        <v>0.44420736619213552</v>
      </c>
      <c r="AM200" s="17">
        <f t="shared" si="391"/>
        <v>0.36457182805504351</v>
      </c>
      <c r="AN200" s="17">
        <f t="shared" si="391"/>
        <v>0.43599896967012791</v>
      </c>
      <c r="AO200" s="17">
        <f t="shared" si="391"/>
        <v>0.36384711311633317</v>
      </c>
      <c r="AP200" s="17">
        <f t="shared" si="391"/>
        <v>0.422062957885871</v>
      </c>
      <c r="AQ200" s="17">
        <f t="shared" si="391"/>
        <v>0.35561792961729405</v>
      </c>
      <c r="AR200" s="17">
        <f t="shared" si="391"/>
        <v>0.39867830153788214</v>
      </c>
      <c r="AS200" s="17">
        <f t="shared" si="391"/>
        <v>0.33646142225755099</v>
      </c>
      <c r="AT200" s="17">
        <f t="shared" si="391"/>
        <v>0.36374244415245632</v>
      </c>
      <c r="AU200" s="17">
        <f t="shared" si="391"/>
        <v>0.30496029963231741</v>
      </c>
      <c r="AV200" s="17">
        <f t="shared" si="391"/>
        <v>0.31727453900709013</v>
      </c>
      <c r="AW200" s="17">
        <f t="shared" si="391"/>
        <v>0.26198806023969717</v>
      </c>
      <c r="AX200" s="17">
        <f t="shared" si="391"/>
        <v>0.2614056558140968</v>
      </c>
      <c r="AY200" s="17">
        <f t="shared" si="391"/>
        <v>0.210385155357493</v>
      </c>
      <c r="AZ200" s="17">
        <f t="shared" si="391"/>
        <v>0.19976311841827907</v>
      </c>
      <c r="BA200" s="17">
        <f t="shared" si="391"/>
        <v>0.15405276934478446</v>
      </c>
      <c r="BB200" s="17">
        <f t="shared" si="391"/>
        <v>0.13635722294815478</v>
      </c>
      <c r="BC200" s="17">
        <f t="shared" si="391"/>
        <v>9.6707573089839807E-2</v>
      </c>
      <c r="BD200" s="17">
        <f t="shared" si="391"/>
        <v>5.2233174394874564E-2</v>
      </c>
      <c r="BE200" s="17"/>
      <c r="BG200" s="13">
        <f t="shared" si="11"/>
        <v>0.43252347264440394</v>
      </c>
      <c r="BH200" s="13"/>
      <c r="BI200" s="18">
        <f>E199</f>
        <v>0.71111111111111114</v>
      </c>
      <c r="BM200" s="19"/>
    </row>
    <row r="201" spans="4:65" x14ac:dyDescent="0.15">
      <c r="D201" s="20">
        <f>1+D199</f>
        <v>97</v>
      </c>
      <c r="E201" s="3">
        <f>$D201*$A$14</f>
        <v>0.71851851851851856</v>
      </c>
      <c r="F201" s="13">
        <f>AVERAGE(G200,0)</f>
        <v>4.8353786544919904E-2</v>
      </c>
      <c r="G201" s="13">
        <f>(0.5*H200)+(0.711*F200)</f>
        <v>0.1053163984688332</v>
      </c>
      <c r="H201" s="13">
        <f t="shared" ref="H201:AB201" si="392">AVERAGE(I200,G200)</f>
        <v>0.12538017121731213</v>
      </c>
      <c r="I201" s="13">
        <f t="shared" si="392"/>
        <v>0.16806017068321694</v>
      </c>
      <c r="J201" s="13">
        <f t="shared" si="392"/>
        <v>0.18221896235113871</v>
      </c>
      <c r="K201" s="13">
        <f t="shared" si="392"/>
        <v>0.23058438711618795</v>
      </c>
      <c r="L201" s="13">
        <f t="shared" si="392"/>
        <v>0.23618660779859507</v>
      </c>
      <c r="M201" s="13">
        <f t="shared" si="392"/>
        <v>0.28934009741059347</v>
      </c>
      <c r="N201" s="13">
        <f t="shared" si="392"/>
        <v>0.28347417993600732</v>
      </c>
      <c r="O201" s="13">
        <f t="shared" si="392"/>
        <v>0.34050849157977325</v>
      </c>
      <c r="P201" s="13">
        <f t="shared" si="392"/>
        <v>0.32071086094493417</v>
      </c>
      <c r="Q201" s="13">
        <f t="shared" si="392"/>
        <v>0.38121037284516923</v>
      </c>
      <c r="R201" s="13">
        <f t="shared" si="392"/>
        <v>0.34603967593742252</v>
      </c>
      <c r="S201" s="13">
        <f t="shared" si="392"/>
        <v>0.41037062971187654</v>
      </c>
      <c r="T201" s="13">
        <f t="shared" si="392"/>
        <v>0.35973252136681361</v>
      </c>
      <c r="U201" s="13">
        <f t="shared" si="392"/>
        <v>0.42903096377799943</v>
      </c>
      <c r="V201" s="13">
        <f t="shared" si="392"/>
        <v>0.36420947058568831</v>
      </c>
      <c r="W201" s="13">
        <f t="shared" si="392"/>
        <v>0.44010316793113169</v>
      </c>
      <c r="X201" s="13">
        <f t="shared" si="392"/>
        <v>0.36353020497074628</v>
      </c>
      <c r="Y201" s="13">
        <f t="shared" si="392"/>
        <v>0.44771488874797116</v>
      </c>
      <c r="Z201" s="13">
        <f t="shared" si="392"/>
        <v>0.36256473218422142</v>
      </c>
      <c r="AA201" s="13">
        <f t="shared" si="392"/>
        <v>0.45636630471095818</v>
      </c>
      <c r="AB201" s="13">
        <f t="shared" si="392"/>
        <v>0.36608364270439842</v>
      </c>
      <c r="AC201" s="13">
        <f>AVERAGE(AB200,AD200)</f>
        <v>0.47009386067127013</v>
      </c>
      <c r="AD201" s="13">
        <f>AVERAGE(AE200,AC200)</f>
        <v>0.37794791249559018</v>
      </c>
      <c r="AE201" s="13">
        <f>(0.5*AD200)+(0.5*AF200)</f>
        <v>0.47867752322443063</v>
      </c>
      <c r="AF201" s="13">
        <f t="shared" ref="AF201:BB201" si="393">AVERAGE(AG200,AE200)</f>
        <v>0.37794791249559018</v>
      </c>
      <c r="AG201" s="13">
        <f t="shared" si="393"/>
        <v>0.47009386067127013</v>
      </c>
      <c r="AH201" s="13">
        <f t="shared" si="393"/>
        <v>0.36608364270439842</v>
      </c>
      <c r="AI201" s="13">
        <f t="shared" si="393"/>
        <v>0.45636630471095818</v>
      </c>
      <c r="AJ201" s="13">
        <f t="shared" si="393"/>
        <v>0.36256473218422142</v>
      </c>
      <c r="AK201" s="13">
        <f t="shared" si="393"/>
        <v>0.44771488874797116</v>
      </c>
      <c r="AL201" s="13">
        <f t="shared" si="393"/>
        <v>0.36353020497074628</v>
      </c>
      <c r="AM201" s="13">
        <f t="shared" si="393"/>
        <v>0.44010316793113169</v>
      </c>
      <c r="AN201" s="13">
        <f t="shared" si="393"/>
        <v>0.36420947058568831</v>
      </c>
      <c r="AO201" s="13">
        <f t="shared" si="393"/>
        <v>0.42903096377799943</v>
      </c>
      <c r="AP201" s="13">
        <f t="shared" si="393"/>
        <v>0.35973252136681361</v>
      </c>
      <c r="AQ201" s="13">
        <f t="shared" si="393"/>
        <v>0.41037062971187654</v>
      </c>
      <c r="AR201" s="13">
        <f t="shared" si="393"/>
        <v>0.34603967593742252</v>
      </c>
      <c r="AS201" s="13">
        <f t="shared" si="393"/>
        <v>0.38121037284516923</v>
      </c>
      <c r="AT201" s="13">
        <f t="shared" si="393"/>
        <v>0.32071086094493417</v>
      </c>
      <c r="AU201" s="13">
        <f t="shared" si="393"/>
        <v>0.34050849157977325</v>
      </c>
      <c r="AV201" s="13">
        <f t="shared" si="393"/>
        <v>0.28347417993600732</v>
      </c>
      <c r="AW201" s="13">
        <f t="shared" si="393"/>
        <v>0.28934009741059347</v>
      </c>
      <c r="AX201" s="13">
        <f t="shared" si="393"/>
        <v>0.23618660779859507</v>
      </c>
      <c r="AY201" s="13">
        <f t="shared" si="393"/>
        <v>0.23058438711618795</v>
      </c>
      <c r="AZ201" s="13">
        <f t="shared" si="393"/>
        <v>0.18221896235113871</v>
      </c>
      <c r="BA201" s="13">
        <f t="shared" si="393"/>
        <v>0.16806017068321694</v>
      </c>
      <c r="BB201" s="13">
        <f t="shared" si="393"/>
        <v>0.12538017121731213</v>
      </c>
      <c r="BC201" s="13">
        <f>(0.711*BD200)+(0.5*BB200)</f>
        <v>0.1053163984688332</v>
      </c>
      <c r="BD201" s="13">
        <f>AVERAGE(BC200,0)</f>
        <v>4.8353786544919904E-2</v>
      </c>
      <c r="BE201" s="13"/>
      <c r="BG201" s="13">
        <f t="shared" si="11"/>
        <v>0.42765583008391833</v>
      </c>
      <c r="BH201" s="13"/>
      <c r="BI201" s="13">
        <f>E201</f>
        <v>0.71851851851851856</v>
      </c>
      <c r="BM201" s="14"/>
    </row>
    <row r="202" spans="4:65" x14ac:dyDescent="0.15">
      <c r="D202" s="15"/>
      <c r="E202" s="16"/>
      <c r="F202" s="17">
        <f t="shared" ref="F202:AD202" si="394">F201-((($C$7*F201)/($C$8+F201))*$A$14)</f>
        <v>4.6377740506158983E-2</v>
      </c>
      <c r="G202" s="17">
        <f t="shared" si="394"/>
        <v>0.10128941430282935</v>
      </c>
      <c r="H202" s="17">
        <f t="shared" si="394"/>
        <v>0.12069224992619128</v>
      </c>
      <c r="I202" s="17">
        <f t="shared" si="394"/>
        <v>0.16205934059237437</v>
      </c>
      <c r="J202" s="17">
        <f t="shared" si="394"/>
        <v>0.17580831201118222</v>
      </c>
      <c r="K202" s="17">
        <f t="shared" si="394"/>
        <v>0.22286043193587718</v>
      </c>
      <c r="L202" s="17">
        <f t="shared" si="394"/>
        <v>0.22831860993754263</v>
      </c>
      <c r="M202" s="17">
        <f t="shared" si="394"/>
        <v>0.28018052494523688</v>
      </c>
      <c r="N202" s="17">
        <f t="shared" si="394"/>
        <v>0.27445080529836791</v>
      </c>
      <c r="O202" s="17">
        <f t="shared" si="394"/>
        <v>0.33022133793669406</v>
      </c>
      <c r="P202" s="17">
        <f t="shared" si="394"/>
        <v>0.31084754721087365</v>
      </c>
      <c r="Q202" s="17">
        <f t="shared" si="394"/>
        <v>0.37009724694850232</v>
      </c>
      <c r="R202" s="17">
        <f t="shared" si="394"/>
        <v>0.33563677087553423</v>
      </c>
      <c r="S202" s="17">
        <f t="shared" si="394"/>
        <v>0.39870047806782932</v>
      </c>
      <c r="T202" s="17">
        <f t="shared" si="394"/>
        <v>0.34904789862305036</v>
      </c>
      <c r="U202" s="17">
        <f t="shared" si="394"/>
        <v>0.41701845701780299</v>
      </c>
      <c r="V202" s="17">
        <f t="shared" si="394"/>
        <v>0.35343420140792386</v>
      </c>
      <c r="W202" s="17">
        <f t="shared" si="394"/>
        <v>0.4278924732686486</v>
      </c>
      <c r="X202" s="17">
        <f t="shared" si="394"/>
        <v>0.35276864345811632</v>
      </c>
      <c r="Y202" s="17">
        <f t="shared" si="394"/>
        <v>0.43537002087622872</v>
      </c>
      <c r="Z202" s="17">
        <f t="shared" si="394"/>
        <v>0.35182268207985351</v>
      </c>
      <c r="AA202" s="17">
        <f t="shared" si="394"/>
        <v>0.4438709427147704</v>
      </c>
      <c r="AB202" s="17">
        <f t="shared" si="394"/>
        <v>0.35527063676272658</v>
      </c>
      <c r="AC202" s="17">
        <f t="shared" si="394"/>
        <v>0.45736397835718234</v>
      </c>
      <c r="AD202" s="17">
        <f t="shared" si="394"/>
        <v>0.36689885182243481</v>
      </c>
      <c r="AE202" s="17">
        <f>AE201</f>
        <v>0.47867752322443063</v>
      </c>
      <c r="AF202" s="17">
        <f t="shared" ref="AF202:BD202" si="395">AF201-((($C$7*AF201)/($C$8+AF201))*$A$14)</f>
        <v>0.36689885182243481</v>
      </c>
      <c r="AG202" s="17">
        <f t="shared" si="395"/>
        <v>0.45736397835718234</v>
      </c>
      <c r="AH202" s="17">
        <f t="shared" si="395"/>
        <v>0.35527063676272658</v>
      </c>
      <c r="AI202" s="17">
        <f t="shared" si="395"/>
        <v>0.4438709427147704</v>
      </c>
      <c r="AJ202" s="17">
        <f t="shared" si="395"/>
        <v>0.35182268207985351</v>
      </c>
      <c r="AK202" s="17">
        <f t="shared" si="395"/>
        <v>0.43537002087622872</v>
      </c>
      <c r="AL202" s="17">
        <f t="shared" si="395"/>
        <v>0.35276864345811632</v>
      </c>
      <c r="AM202" s="17">
        <f t="shared" si="395"/>
        <v>0.4278924732686486</v>
      </c>
      <c r="AN202" s="17">
        <f t="shared" si="395"/>
        <v>0.35343420140792386</v>
      </c>
      <c r="AO202" s="17">
        <f t="shared" si="395"/>
        <v>0.41701845701780299</v>
      </c>
      <c r="AP202" s="17">
        <f t="shared" si="395"/>
        <v>0.34904789862305036</v>
      </c>
      <c r="AQ202" s="17">
        <f t="shared" si="395"/>
        <v>0.39870047806782932</v>
      </c>
      <c r="AR202" s="17">
        <f t="shared" si="395"/>
        <v>0.33563677087553423</v>
      </c>
      <c r="AS202" s="17">
        <f t="shared" si="395"/>
        <v>0.37009724694850232</v>
      </c>
      <c r="AT202" s="17">
        <f t="shared" si="395"/>
        <v>0.31084754721087365</v>
      </c>
      <c r="AU202" s="17">
        <f t="shared" si="395"/>
        <v>0.33022133793669406</v>
      </c>
      <c r="AV202" s="17">
        <f t="shared" si="395"/>
        <v>0.27445080529836791</v>
      </c>
      <c r="AW202" s="17">
        <f t="shared" si="395"/>
        <v>0.28018052494523688</v>
      </c>
      <c r="AX202" s="17">
        <f t="shared" si="395"/>
        <v>0.22831860993754263</v>
      </c>
      <c r="AY202" s="17">
        <f t="shared" si="395"/>
        <v>0.22286043193587718</v>
      </c>
      <c r="AZ202" s="17">
        <f t="shared" si="395"/>
        <v>0.17580831201118222</v>
      </c>
      <c r="BA202" s="17">
        <f t="shared" si="395"/>
        <v>0.16205934059237437</v>
      </c>
      <c r="BB202" s="17">
        <f t="shared" si="395"/>
        <v>0.12069224992619128</v>
      </c>
      <c r="BC202" s="17">
        <f t="shared" si="395"/>
        <v>0.10128941430282935</v>
      </c>
      <c r="BD202" s="17">
        <f t="shared" si="395"/>
        <v>4.6377740506158983E-2</v>
      </c>
      <c r="BE202" s="17"/>
      <c r="BG202" s="13">
        <f t="shared" si="11"/>
        <v>0.42278818752343272</v>
      </c>
      <c r="BH202" s="13"/>
      <c r="BI202" s="18">
        <f>E201</f>
        <v>0.71851851851851856</v>
      </c>
      <c r="BM202" s="19"/>
    </row>
    <row r="203" spans="4:65" x14ac:dyDescent="0.15">
      <c r="D203" s="20">
        <f>1+D201</f>
        <v>98</v>
      </c>
      <c r="E203" s="3">
        <f>$D203*$A$14</f>
        <v>0.72592592592592597</v>
      </c>
      <c r="F203" s="13">
        <f>AVERAGE(G202,0)</f>
        <v>5.0644707151414677E-2</v>
      </c>
      <c r="G203" s="13">
        <f>(0.5*H202)+(0.711*F202)</f>
        <v>9.3320698462974666E-2</v>
      </c>
      <c r="H203" s="13">
        <f t="shared" ref="H203:AB203" si="396">AVERAGE(I202,G202)</f>
        <v>0.13167437744760185</v>
      </c>
      <c r="I203" s="13">
        <f t="shared" si="396"/>
        <v>0.14825028096868675</v>
      </c>
      <c r="J203" s="13">
        <f t="shared" si="396"/>
        <v>0.19245988626412577</v>
      </c>
      <c r="K203" s="13">
        <f t="shared" si="396"/>
        <v>0.20206346097436242</v>
      </c>
      <c r="L203" s="13">
        <f t="shared" si="396"/>
        <v>0.25152047844055703</v>
      </c>
      <c r="M203" s="13">
        <f t="shared" si="396"/>
        <v>0.25138470761795528</v>
      </c>
      <c r="N203" s="13">
        <f t="shared" si="396"/>
        <v>0.30520093144096549</v>
      </c>
      <c r="O203" s="13">
        <f t="shared" si="396"/>
        <v>0.29264917625462078</v>
      </c>
      <c r="P203" s="13">
        <f t="shared" si="396"/>
        <v>0.35015929244259819</v>
      </c>
      <c r="Q203" s="13">
        <f t="shared" si="396"/>
        <v>0.32324215904320397</v>
      </c>
      <c r="R203" s="13">
        <f t="shared" si="396"/>
        <v>0.3843988625081658</v>
      </c>
      <c r="S203" s="13">
        <f t="shared" si="396"/>
        <v>0.34234233474929232</v>
      </c>
      <c r="T203" s="13">
        <f t="shared" si="396"/>
        <v>0.40785946754281616</v>
      </c>
      <c r="U203" s="13">
        <f t="shared" si="396"/>
        <v>0.35124105001548711</v>
      </c>
      <c r="V203" s="13">
        <f t="shared" si="396"/>
        <v>0.42245546514322579</v>
      </c>
      <c r="W203" s="13">
        <f t="shared" si="396"/>
        <v>0.35310142243302012</v>
      </c>
      <c r="X203" s="13">
        <f t="shared" si="396"/>
        <v>0.43163124707243866</v>
      </c>
      <c r="Y203" s="13">
        <f t="shared" si="396"/>
        <v>0.35229566276898494</v>
      </c>
      <c r="Z203" s="13">
        <f t="shared" si="396"/>
        <v>0.43962048179549956</v>
      </c>
      <c r="AA203" s="13">
        <f t="shared" si="396"/>
        <v>0.35354665942129004</v>
      </c>
      <c r="AB203" s="13">
        <f t="shared" si="396"/>
        <v>0.4506174605359764</v>
      </c>
      <c r="AC203" s="13">
        <f>AVERAGE(AB202,AD202)</f>
        <v>0.36108474429258069</v>
      </c>
      <c r="AD203" s="13">
        <f>AVERAGE(AE202,AC202)</f>
        <v>0.46802075079080652</v>
      </c>
      <c r="AE203" s="13">
        <f>(0.5*AD202)+(0.5*AF202)</f>
        <v>0.36689885182243481</v>
      </c>
      <c r="AF203" s="13">
        <f t="shared" ref="AF203:BB203" si="397">AVERAGE(AG202,AE202)</f>
        <v>0.46802075079080652</v>
      </c>
      <c r="AG203" s="13">
        <f t="shared" si="397"/>
        <v>0.36108474429258069</v>
      </c>
      <c r="AH203" s="13">
        <f t="shared" si="397"/>
        <v>0.4506174605359764</v>
      </c>
      <c r="AI203" s="13">
        <f t="shared" si="397"/>
        <v>0.35354665942129004</v>
      </c>
      <c r="AJ203" s="13">
        <f t="shared" si="397"/>
        <v>0.43962048179549956</v>
      </c>
      <c r="AK203" s="13">
        <f t="shared" si="397"/>
        <v>0.35229566276898494</v>
      </c>
      <c r="AL203" s="13">
        <f t="shared" si="397"/>
        <v>0.43163124707243866</v>
      </c>
      <c r="AM203" s="13">
        <f t="shared" si="397"/>
        <v>0.35310142243302012</v>
      </c>
      <c r="AN203" s="13">
        <f t="shared" si="397"/>
        <v>0.42245546514322579</v>
      </c>
      <c r="AO203" s="13">
        <f t="shared" si="397"/>
        <v>0.35124105001548711</v>
      </c>
      <c r="AP203" s="13">
        <f t="shared" si="397"/>
        <v>0.40785946754281616</v>
      </c>
      <c r="AQ203" s="13">
        <f t="shared" si="397"/>
        <v>0.34234233474929232</v>
      </c>
      <c r="AR203" s="13">
        <f t="shared" si="397"/>
        <v>0.3843988625081658</v>
      </c>
      <c r="AS203" s="13">
        <f t="shared" si="397"/>
        <v>0.32324215904320397</v>
      </c>
      <c r="AT203" s="13">
        <f t="shared" si="397"/>
        <v>0.35015929244259819</v>
      </c>
      <c r="AU203" s="13">
        <f t="shared" si="397"/>
        <v>0.29264917625462078</v>
      </c>
      <c r="AV203" s="13">
        <f t="shared" si="397"/>
        <v>0.30520093144096549</v>
      </c>
      <c r="AW203" s="13">
        <f t="shared" si="397"/>
        <v>0.25138470761795528</v>
      </c>
      <c r="AX203" s="13">
        <f t="shared" si="397"/>
        <v>0.25152047844055703</v>
      </c>
      <c r="AY203" s="13">
        <f t="shared" si="397"/>
        <v>0.20206346097436242</v>
      </c>
      <c r="AZ203" s="13">
        <f t="shared" si="397"/>
        <v>0.19245988626412577</v>
      </c>
      <c r="BA203" s="13">
        <f t="shared" si="397"/>
        <v>0.14825028096868675</v>
      </c>
      <c r="BB203" s="13">
        <f t="shared" si="397"/>
        <v>0.13167437744760185</v>
      </c>
      <c r="BC203" s="13">
        <f>(0.711*BD202)+(0.5*BB202)</f>
        <v>9.3320698462974666E-2</v>
      </c>
      <c r="BD203" s="13">
        <f>AVERAGE(BC202,0)</f>
        <v>5.0644707151414677E-2</v>
      </c>
      <c r="BE203" s="13"/>
      <c r="BG203" s="13">
        <f t="shared" si="11"/>
        <v>0.41695029535807515</v>
      </c>
      <c r="BH203" s="13"/>
      <c r="BI203" s="13">
        <f>E203</f>
        <v>0.72592592592592597</v>
      </c>
      <c r="BM203" s="14"/>
    </row>
    <row r="204" spans="4:65" x14ac:dyDescent="0.15">
      <c r="D204" s="15"/>
      <c r="E204" s="16"/>
      <c r="F204" s="17">
        <f t="shared" ref="F204:AD204" si="398">F203-((($C$7*F203)/($C$8+F203))*$A$14)</f>
        <v>4.8580747544124239E-2</v>
      </c>
      <c r="G204" s="17">
        <f t="shared" si="398"/>
        <v>8.9703380718599818E-2</v>
      </c>
      <c r="H204" s="17">
        <f t="shared" si="398"/>
        <v>0.12678510817744817</v>
      </c>
      <c r="I204" s="17">
        <f t="shared" si="398"/>
        <v>0.14284382254767747</v>
      </c>
      <c r="J204" s="17">
        <f t="shared" si="398"/>
        <v>0.18576025407439462</v>
      </c>
      <c r="K204" s="17">
        <f t="shared" si="398"/>
        <v>0.19509830788864435</v>
      </c>
      <c r="L204" s="17">
        <f t="shared" si="398"/>
        <v>0.24326622256116948</v>
      </c>
      <c r="M204" s="17">
        <f t="shared" si="398"/>
        <v>0.24313382138971354</v>
      </c>
      <c r="N204" s="17">
        <f t="shared" si="398"/>
        <v>0.29568046715011009</v>
      </c>
      <c r="O204" s="17">
        <f t="shared" si="398"/>
        <v>0.28341342911711842</v>
      </c>
      <c r="P204" s="17">
        <f t="shared" si="398"/>
        <v>0.33967091211286854</v>
      </c>
      <c r="Q204" s="17">
        <f t="shared" si="398"/>
        <v>0.31332380558788175</v>
      </c>
      <c r="R204" s="17">
        <f t="shared" si="398"/>
        <v>0.37322347084072888</v>
      </c>
      <c r="S204" s="17">
        <f t="shared" si="398"/>
        <v>0.33201667773739779</v>
      </c>
      <c r="T204" s="17">
        <f t="shared" si="398"/>
        <v>0.39623620852195313</v>
      </c>
      <c r="U204" s="17">
        <f t="shared" si="398"/>
        <v>0.34073032819430638</v>
      </c>
      <c r="V204" s="17">
        <f t="shared" si="398"/>
        <v>0.41056238449734073</v>
      </c>
      <c r="W204" s="17">
        <f t="shared" si="398"/>
        <v>0.34255237818664125</v>
      </c>
      <c r="X204" s="17">
        <f t="shared" si="398"/>
        <v>0.41957187086715275</v>
      </c>
      <c r="Y204" s="17">
        <f t="shared" si="398"/>
        <v>0.34176320117238973</v>
      </c>
      <c r="Z204" s="17">
        <f t="shared" si="398"/>
        <v>0.42741835199945671</v>
      </c>
      <c r="AA204" s="17">
        <f t="shared" si="398"/>
        <v>0.34298846224610119</v>
      </c>
      <c r="AB204" s="17">
        <f t="shared" si="398"/>
        <v>0.43822186563739773</v>
      </c>
      <c r="AC204" s="17">
        <f t="shared" si="398"/>
        <v>0.35037266762089214</v>
      </c>
      <c r="AD204" s="17">
        <f t="shared" si="398"/>
        <v>0.4553259545630004</v>
      </c>
      <c r="AE204" s="17">
        <f>AE203</f>
        <v>0.36689885182243481</v>
      </c>
      <c r="AF204" s="17">
        <f t="shared" ref="AF204:BD204" si="399">AF203-((($C$7*AF203)/($C$8+AF203))*$A$14)</f>
        <v>0.4553259545630004</v>
      </c>
      <c r="AG204" s="17">
        <f t="shared" si="399"/>
        <v>0.35037266762089214</v>
      </c>
      <c r="AH204" s="17">
        <f t="shared" si="399"/>
        <v>0.43822186563739773</v>
      </c>
      <c r="AI204" s="17">
        <f t="shared" si="399"/>
        <v>0.34298846224610119</v>
      </c>
      <c r="AJ204" s="17">
        <f t="shared" si="399"/>
        <v>0.42741835199945671</v>
      </c>
      <c r="AK204" s="17">
        <f t="shared" si="399"/>
        <v>0.34176320117238973</v>
      </c>
      <c r="AL204" s="17">
        <f t="shared" si="399"/>
        <v>0.41957187086715275</v>
      </c>
      <c r="AM204" s="17">
        <f t="shared" si="399"/>
        <v>0.34255237818664125</v>
      </c>
      <c r="AN204" s="17">
        <f t="shared" si="399"/>
        <v>0.41056238449734073</v>
      </c>
      <c r="AO204" s="17">
        <f t="shared" si="399"/>
        <v>0.34073032819430638</v>
      </c>
      <c r="AP204" s="17">
        <f t="shared" si="399"/>
        <v>0.39623620852195313</v>
      </c>
      <c r="AQ204" s="17">
        <f t="shared" si="399"/>
        <v>0.33201667773739779</v>
      </c>
      <c r="AR204" s="17">
        <f t="shared" si="399"/>
        <v>0.37322347084072888</v>
      </c>
      <c r="AS204" s="17">
        <f t="shared" si="399"/>
        <v>0.31332380558788175</v>
      </c>
      <c r="AT204" s="17">
        <f t="shared" si="399"/>
        <v>0.33967091211286854</v>
      </c>
      <c r="AU204" s="17">
        <f t="shared" si="399"/>
        <v>0.28341342911711842</v>
      </c>
      <c r="AV204" s="17">
        <f t="shared" si="399"/>
        <v>0.29568046715011009</v>
      </c>
      <c r="AW204" s="17">
        <f t="shared" si="399"/>
        <v>0.24313382138971354</v>
      </c>
      <c r="AX204" s="17">
        <f t="shared" si="399"/>
        <v>0.24326622256116948</v>
      </c>
      <c r="AY204" s="17">
        <f t="shared" si="399"/>
        <v>0.19509830788864435</v>
      </c>
      <c r="AZ204" s="17">
        <f t="shared" si="399"/>
        <v>0.18576025407439462</v>
      </c>
      <c r="BA204" s="17">
        <f t="shared" si="399"/>
        <v>0.14284382254767747</v>
      </c>
      <c r="BB204" s="17">
        <f t="shared" si="399"/>
        <v>0.12678510817744817</v>
      </c>
      <c r="BC204" s="17">
        <f t="shared" si="399"/>
        <v>8.9703380718599818E-2</v>
      </c>
      <c r="BD204" s="17">
        <f t="shared" si="399"/>
        <v>4.8580747544124239E-2</v>
      </c>
      <c r="BE204" s="17"/>
      <c r="BG204" s="13">
        <f t="shared" si="11"/>
        <v>0.41111240319271758</v>
      </c>
      <c r="BH204" s="13"/>
      <c r="BI204" s="18">
        <f>E203</f>
        <v>0.72592592592592597</v>
      </c>
      <c r="BM204" s="19"/>
    </row>
    <row r="205" spans="4:65" x14ac:dyDescent="0.15">
      <c r="D205" s="20">
        <f>1+D203</f>
        <v>99</v>
      </c>
      <c r="E205" s="3">
        <f>$D205*$A$14</f>
        <v>0.73333333333333339</v>
      </c>
      <c r="F205" s="13">
        <f>AVERAGE(G204,0)</f>
        <v>4.4851690359299909E-2</v>
      </c>
      <c r="G205" s="13">
        <f>(0.5*H204)+(0.711*F204)</f>
        <v>9.7933465592596414E-2</v>
      </c>
      <c r="H205" s="13">
        <f t="shared" ref="H205:AB205" si="400">AVERAGE(I204,G204)</f>
        <v>0.11627360163313864</v>
      </c>
      <c r="I205" s="13">
        <f t="shared" si="400"/>
        <v>0.15627268112592141</v>
      </c>
      <c r="J205" s="13">
        <f t="shared" si="400"/>
        <v>0.16897106521816091</v>
      </c>
      <c r="K205" s="13">
        <f t="shared" si="400"/>
        <v>0.21451323831778205</v>
      </c>
      <c r="L205" s="13">
        <f t="shared" si="400"/>
        <v>0.21911606463917893</v>
      </c>
      <c r="M205" s="13">
        <f t="shared" si="400"/>
        <v>0.26947334485563978</v>
      </c>
      <c r="N205" s="13">
        <f t="shared" si="400"/>
        <v>0.26327362525341597</v>
      </c>
      <c r="O205" s="13">
        <f t="shared" si="400"/>
        <v>0.31767568963148929</v>
      </c>
      <c r="P205" s="13">
        <f t="shared" si="400"/>
        <v>0.29836861735250009</v>
      </c>
      <c r="Q205" s="13">
        <f t="shared" si="400"/>
        <v>0.35644719147679871</v>
      </c>
      <c r="R205" s="13">
        <f t="shared" si="400"/>
        <v>0.3226702416626398</v>
      </c>
      <c r="S205" s="13">
        <f t="shared" si="400"/>
        <v>0.384729839681341</v>
      </c>
      <c r="T205" s="13">
        <f t="shared" si="400"/>
        <v>0.33637350296585211</v>
      </c>
      <c r="U205" s="13">
        <f t="shared" si="400"/>
        <v>0.4033992965096469</v>
      </c>
      <c r="V205" s="13">
        <f t="shared" si="400"/>
        <v>0.34164135319047384</v>
      </c>
      <c r="W205" s="13">
        <f t="shared" si="400"/>
        <v>0.41506712768224674</v>
      </c>
      <c r="X205" s="13">
        <f t="shared" si="400"/>
        <v>0.34215778967951549</v>
      </c>
      <c r="Y205" s="13">
        <f t="shared" si="400"/>
        <v>0.42349511143330476</v>
      </c>
      <c r="Z205" s="13">
        <f t="shared" si="400"/>
        <v>0.34237583170924546</v>
      </c>
      <c r="AA205" s="13">
        <f t="shared" si="400"/>
        <v>0.43282010881842725</v>
      </c>
      <c r="AB205" s="13">
        <f t="shared" si="400"/>
        <v>0.34668056493349664</v>
      </c>
      <c r="AC205" s="13">
        <f>AVERAGE(AB204,AD204)</f>
        <v>0.44677391010019907</v>
      </c>
      <c r="AD205" s="13">
        <f>AVERAGE(AE204,AC204)</f>
        <v>0.35863575972166351</v>
      </c>
      <c r="AE205" s="13">
        <f>(0.5*AD204)+(0.5*AF204)</f>
        <v>0.4553259545630004</v>
      </c>
      <c r="AF205" s="13">
        <f t="shared" ref="AF205:BB205" si="401">AVERAGE(AG204,AE204)</f>
        <v>0.35863575972166351</v>
      </c>
      <c r="AG205" s="13">
        <f t="shared" si="401"/>
        <v>0.44677391010019907</v>
      </c>
      <c r="AH205" s="13">
        <f t="shared" si="401"/>
        <v>0.34668056493349664</v>
      </c>
      <c r="AI205" s="13">
        <f t="shared" si="401"/>
        <v>0.43282010881842725</v>
      </c>
      <c r="AJ205" s="13">
        <f t="shared" si="401"/>
        <v>0.34237583170924546</v>
      </c>
      <c r="AK205" s="13">
        <f t="shared" si="401"/>
        <v>0.42349511143330476</v>
      </c>
      <c r="AL205" s="13">
        <f t="shared" si="401"/>
        <v>0.34215778967951549</v>
      </c>
      <c r="AM205" s="13">
        <f t="shared" si="401"/>
        <v>0.41506712768224674</v>
      </c>
      <c r="AN205" s="13">
        <f t="shared" si="401"/>
        <v>0.34164135319047384</v>
      </c>
      <c r="AO205" s="13">
        <f t="shared" si="401"/>
        <v>0.4033992965096469</v>
      </c>
      <c r="AP205" s="13">
        <f t="shared" si="401"/>
        <v>0.33637350296585211</v>
      </c>
      <c r="AQ205" s="13">
        <f t="shared" si="401"/>
        <v>0.384729839681341</v>
      </c>
      <c r="AR205" s="13">
        <f t="shared" si="401"/>
        <v>0.3226702416626398</v>
      </c>
      <c r="AS205" s="13">
        <f t="shared" si="401"/>
        <v>0.35644719147679871</v>
      </c>
      <c r="AT205" s="13">
        <f t="shared" si="401"/>
        <v>0.29836861735250009</v>
      </c>
      <c r="AU205" s="13">
        <f t="shared" si="401"/>
        <v>0.31767568963148929</v>
      </c>
      <c r="AV205" s="13">
        <f t="shared" si="401"/>
        <v>0.26327362525341597</v>
      </c>
      <c r="AW205" s="13">
        <f t="shared" si="401"/>
        <v>0.26947334485563978</v>
      </c>
      <c r="AX205" s="13">
        <f t="shared" si="401"/>
        <v>0.21911606463917893</v>
      </c>
      <c r="AY205" s="13">
        <f t="shared" si="401"/>
        <v>0.21451323831778205</v>
      </c>
      <c r="AZ205" s="13">
        <f t="shared" si="401"/>
        <v>0.16897106521816091</v>
      </c>
      <c r="BA205" s="13">
        <f t="shared" si="401"/>
        <v>0.15627268112592141</v>
      </c>
      <c r="BB205" s="13">
        <f t="shared" si="401"/>
        <v>0.11627360163313864</v>
      </c>
      <c r="BC205" s="13">
        <f>(0.711*BD204)+(0.5*BB204)</f>
        <v>9.7933465592596414E-2</v>
      </c>
      <c r="BD205" s="13">
        <f>AVERAGE(BC204,0)</f>
        <v>4.4851690359299909E-2</v>
      </c>
      <c r="BE205" s="13"/>
      <c r="BG205" s="13">
        <f t="shared" si="11"/>
        <v>0.40638105329115787</v>
      </c>
      <c r="BH205" s="13"/>
      <c r="BI205" s="13">
        <f>E205</f>
        <v>0.73333333333333339</v>
      </c>
      <c r="BM205" s="14"/>
    </row>
    <row r="206" spans="4:65" x14ac:dyDescent="0.15">
      <c r="D206" s="15"/>
      <c r="E206" s="16"/>
      <c r="F206" s="17">
        <f t="shared" ref="F206:AD206" si="402">F205-((($C$7*F205)/($C$8+F205))*$A$14)</f>
        <v>4.3010980332159408E-2</v>
      </c>
      <c r="G206" s="17">
        <f t="shared" si="402"/>
        <v>9.4157292000282944E-2</v>
      </c>
      <c r="H206" s="17">
        <f t="shared" si="402"/>
        <v>0.11188199986154328</v>
      </c>
      <c r="I206" s="17">
        <f t="shared" si="402"/>
        <v>0.15062248994058777</v>
      </c>
      <c r="J206" s="17">
        <f t="shared" si="402"/>
        <v>0.16294350160040214</v>
      </c>
      <c r="K206" s="17">
        <f t="shared" si="402"/>
        <v>0.20721150508386588</v>
      </c>
      <c r="L206" s="17">
        <f t="shared" si="402"/>
        <v>0.21169201770304541</v>
      </c>
      <c r="M206" s="17">
        <f t="shared" si="402"/>
        <v>0.2607812024655623</v>
      </c>
      <c r="N206" s="17">
        <f t="shared" si="402"/>
        <v>0.25473099603050836</v>
      </c>
      <c r="O206" s="17">
        <f t="shared" si="402"/>
        <v>0.30787870634770143</v>
      </c>
      <c r="P206" s="17">
        <f t="shared" si="402"/>
        <v>0.28900231155564188</v>
      </c>
      <c r="Q206" s="17">
        <f t="shared" si="402"/>
        <v>0.34582954235999186</v>
      </c>
      <c r="R206" s="17">
        <f t="shared" si="402"/>
        <v>0.31276430169522496</v>
      </c>
      <c r="S206" s="17">
        <f t="shared" si="402"/>
        <v>0.37354800412414202</v>
      </c>
      <c r="T206" s="17">
        <f t="shared" si="402"/>
        <v>0.32617363172290592</v>
      </c>
      <c r="U206" s="17">
        <f t="shared" si="402"/>
        <v>0.39185981591094898</v>
      </c>
      <c r="V206" s="17">
        <f t="shared" si="402"/>
        <v>0.33133039912144518</v>
      </c>
      <c r="W206" s="17">
        <f t="shared" si="402"/>
        <v>0.40330980410652117</v>
      </c>
      <c r="X206" s="17">
        <f t="shared" si="402"/>
        <v>0.33183600168079208</v>
      </c>
      <c r="Y206" s="17">
        <f t="shared" si="402"/>
        <v>0.41158306157449798</v>
      </c>
      <c r="Z206" s="17">
        <f t="shared" si="402"/>
        <v>0.33204947256533407</v>
      </c>
      <c r="AA206" s="17">
        <f t="shared" si="402"/>
        <v>0.42073937063170797</v>
      </c>
      <c r="AB206" s="17">
        <f t="shared" si="402"/>
        <v>0.33626432142197593</v>
      </c>
      <c r="AC206" s="17">
        <f t="shared" si="402"/>
        <v>0.43444553884004633</v>
      </c>
      <c r="AD206" s="17">
        <f t="shared" si="402"/>
        <v>0.34797345221619591</v>
      </c>
      <c r="AE206" s="17">
        <f>AE205</f>
        <v>0.4553259545630004</v>
      </c>
      <c r="AF206" s="17">
        <f t="shared" ref="AF206:BD206" si="403">AF205-((($C$7*AF205)/($C$8+AF205))*$A$14)</f>
        <v>0.34797345221619591</v>
      </c>
      <c r="AG206" s="17">
        <f t="shared" si="403"/>
        <v>0.43444553884004633</v>
      </c>
      <c r="AH206" s="17">
        <f t="shared" si="403"/>
        <v>0.33626432142197593</v>
      </c>
      <c r="AI206" s="17">
        <f t="shared" si="403"/>
        <v>0.42073937063170797</v>
      </c>
      <c r="AJ206" s="17">
        <f t="shared" si="403"/>
        <v>0.33204947256533407</v>
      </c>
      <c r="AK206" s="17">
        <f t="shared" si="403"/>
        <v>0.41158306157449798</v>
      </c>
      <c r="AL206" s="17">
        <f t="shared" si="403"/>
        <v>0.33183600168079208</v>
      </c>
      <c r="AM206" s="17">
        <f t="shared" si="403"/>
        <v>0.40330980410652117</v>
      </c>
      <c r="AN206" s="17">
        <f t="shared" si="403"/>
        <v>0.33133039912144518</v>
      </c>
      <c r="AO206" s="17">
        <f t="shared" si="403"/>
        <v>0.39185981591094898</v>
      </c>
      <c r="AP206" s="17">
        <f t="shared" si="403"/>
        <v>0.32617363172290592</v>
      </c>
      <c r="AQ206" s="17">
        <f t="shared" si="403"/>
        <v>0.37354800412414202</v>
      </c>
      <c r="AR206" s="17">
        <f t="shared" si="403"/>
        <v>0.31276430169522496</v>
      </c>
      <c r="AS206" s="17">
        <f t="shared" si="403"/>
        <v>0.34582954235999186</v>
      </c>
      <c r="AT206" s="17">
        <f t="shared" si="403"/>
        <v>0.28900231155564188</v>
      </c>
      <c r="AU206" s="17">
        <f t="shared" si="403"/>
        <v>0.30787870634770143</v>
      </c>
      <c r="AV206" s="17">
        <f t="shared" si="403"/>
        <v>0.25473099603050836</v>
      </c>
      <c r="AW206" s="17">
        <f t="shared" si="403"/>
        <v>0.2607812024655623</v>
      </c>
      <c r="AX206" s="17">
        <f t="shared" si="403"/>
        <v>0.21169201770304541</v>
      </c>
      <c r="AY206" s="17">
        <f t="shared" si="403"/>
        <v>0.20721150508386588</v>
      </c>
      <c r="AZ206" s="17">
        <f t="shared" si="403"/>
        <v>0.16294350160040214</v>
      </c>
      <c r="BA206" s="17">
        <f t="shared" si="403"/>
        <v>0.15062248994058777</v>
      </c>
      <c r="BB206" s="17">
        <f t="shared" si="403"/>
        <v>0.11188199986154328</v>
      </c>
      <c r="BC206" s="17">
        <f t="shared" si="403"/>
        <v>9.4157292000282944E-2</v>
      </c>
      <c r="BD206" s="17">
        <f t="shared" si="403"/>
        <v>4.3010980332159408E-2</v>
      </c>
      <c r="BE206" s="17"/>
      <c r="BG206" s="13">
        <f t="shared" si="11"/>
        <v>0.40164970338959816</v>
      </c>
      <c r="BH206" s="13"/>
      <c r="BI206" s="18">
        <f>E205</f>
        <v>0.73333333333333339</v>
      </c>
      <c r="BM206" s="19"/>
    </row>
    <row r="207" spans="4:65" x14ac:dyDescent="0.15">
      <c r="D207" s="20">
        <f>1+D205</f>
        <v>100</v>
      </c>
      <c r="E207" s="3">
        <f>$D207*$A$14</f>
        <v>0.74074074074074081</v>
      </c>
      <c r="F207" s="13">
        <f>AVERAGE(G206,0)</f>
        <v>4.7078646000141472E-2</v>
      </c>
      <c r="G207" s="13">
        <f>(0.5*H206)+(0.711*F206)</f>
        <v>8.652180694693698E-2</v>
      </c>
      <c r="H207" s="13">
        <f t="shared" ref="H207:AB207" si="404">AVERAGE(I206,G206)</f>
        <v>0.12238989097043536</v>
      </c>
      <c r="I207" s="13">
        <f t="shared" si="404"/>
        <v>0.1374127507309727</v>
      </c>
      <c r="J207" s="13">
        <f t="shared" si="404"/>
        <v>0.17891699751222684</v>
      </c>
      <c r="K207" s="13">
        <f t="shared" si="404"/>
        <v>0.18731775965172376</v>
      </c>
      <c r="L207" s="13">
        <f t="shared" si="404"/>
        <v>0.23399635377471409</v>
      </c>
      <c r="M207" s="13">
        <f t="shared" si="404"/>
        <v>0.23321150686677689</v>
      </c>
      <c r="N207" s="13">
        <f t="shared" si="404"/>
        <v>0.28432995440663189</v>
      </c>
      <c r="O207" s="13">
        <f t="shared" si="404"/>
        <v>0.27186665379307512</v>
      </c>
      <c r="P207" s="13">
        <f t="shared" si="404"/>
        <v>0.32685412435384664</v>
      </c>
      <c r="Q207" s="13">
        <f t="shared" si="404"/>
        <v>0.30088330662543339</v>
      </c>
      <c r="R207" s="13">
        <f t="shared" si="404"/>
        <v>0.35968877324206694</v>
      </c>
      <c r="S207" s="13">
        <f t="shared" si="404"/>
        <v>0.31946896670906544</v>
      </c>
      <c r="T207" s="13">
        <f t="shared" si="404"/>
        <v>0.3827039100175455</v>
      </c>
      <c r="U207" s="13">
        <f t="shared" si="404"/>
        <v>0.32875201542217558</v>
      </c>
      <c r="V207" s="13">
        <f t="shared" si="404"/>
        <v>0.39758481000873508</v>
      </c>
      <c r="W207" s="13">
        <f t="shared" si="404"/>
        <v>0.33158320040111866</v>
      </c>
      <c r="X207" s="13">
        <f t="shared" si="404"/>
        <v>0.40744643284050958</v>
      </c>
      <c r="Y207" s="13">
        <f t="shared" si="404"/>
        <v>0.3319427371230631</v>
      </c>
      <c r="Z207" s="13">
        <f t="shared" si="404"/>
        <v>0.41616121610310297</v>
      </c>
      <c r="AA207" s="13">
        <f t="shared" si="404"/>
        <v>0.33415689699365503</v>
      </c>
      <c r="AB207" s="13">
        <f t="shared" si="404"/>
        <v>0.42759245473587715</v>
      </c>
      <c r="AC207" s="13">
        <f>AVERAGE(AB206,AD206)</f>
        <v>0.34211888681908592</v>
      </c>
      <c r="AD207" s="13">
        <f>AVERAGE(AE206,AC206)</f>
        <v>0.44488574670152337</v>
      </c>
      <c r="AE207" s="13">
        <f>(0.5*AD206)+(0.5*AF206)</f>
        <v>0.34797345221619591</v>
      </c>
      <c r="AF207" s="13">
        <f t="shared" ref="AF207:BB207" si="405">AVERAGE(AG206,AE206)</f>
        <v>0.44488574670152337</v>
      </c>
      <c r="AG207" s="13">
        <f t="shared" si="405"/>
        <v>0.34211888681908592</v>
      </c>
      <c r="AH207" s="13">
        <f t="shared" si="405"/>
        <v>0.42759245473587715</v>
      </c>
      <c r="AI207" s="13">
        <f t="shared" si="405"/>
        <v>0.33415689699365503</v>
      </c>
      <c r="AJ207" s="13">
        <f t="shared" si="405"/>
        <v>0.41616121610310297</v>
      </c>
      <c r="AK207" s="13">
        <f t="shared" si="405"/>
        <v>0.3319427371230631</v>
      </c>
      <c r="AL207" s="13">
        <f t="shared" si="405"/>
        <v>0.40744643284050958</v>
      </c>
      <c r="AM207" s="13">
        <f t="shared" si="405"/>
        <v>0.33158320040111866</v>
      </c>
      <c r="AN207" s="13">
        <f t="shared" si="405"/>
        <v>0.39758481000873508</v>
      </c>
      <c r="AO207" s="13">
        <f t="shared" si="405"/>
        <v>0.32875201542217558</v>
      </c>
      <c r="AP207" s="13">
        <f t="shared" si="405"/>
        <v>0.3827039100175455</v>
      </c>
      <c r="AQ207" s="13">
        <f t="shared" si="405"/>
        <v>0.31946896670906544</v>
      </c>
      <c r="AR207" s="13">
        <f t="shared" si="405"/>
        <v>0.35968877324206694</v>
      </c>
      <c r="AS207" s="13">
        <f t="shared" si="405"/>
        <v>0.30088330662543339</v>
      </c>
      <c r="AT207" s="13">
        <f t="shared" si="405"/>
        <v>0.32685412435384664</v>
      </c>
      <c r="AU207" s="13">
        <f t="shared" si="405"/>
        <v>0.27186665379307512</v>
      </c>
      <c r="AV207" s="13">
        <f t="shared" si="405"/>
        <v>0.28432995440663189</v>
      </c>
      <c r="AW207" s="13">
        <f t="shared" si="405"/>
        <v>0.23321150686677689</v>
      </c>
      <c r="AX207" s="13">
        <f t="shared" si="405"/>
        <v>0.23399635377471409</v>
      </c>
      <c r="AY207" s="13">
        <f t="shared" si="405"/>
        <v>0.18731775965172376</v>
      </c>
      <c r="AZ207" s="13">
        <f t="shared" si="405"/>
        <v>0.17891699751222684</v>
      </c>
      <c r="BA207" s="13">
        <f t="shared" si="405"/>
        <v>0.1374127507309727</v>
      </c>
      <c r="BB207" s="13">
        <f t="shared" si="405"/>
        <v>0.12238989097043536</v>
      </c>
      <c r="BC207" s="13">
        <f>(0.711*BD206)+(0.5*BB206)</f>
        <v>8.652180694693698E-2</v>
      </c>
      <c r="BD207" s="13">
        <f>AVERAGE(BC206,0)</f>
        <v>4.7078646000141472E-2</v>
      </c>
      <c r="BE207" s="13"/>
      <c r="BG207" s="13">
        <f t="shared" si="11"/>
        <v>0.39596585322939809</v>
      </c>
      <c r="BH207" s="13"/>
      <c r="BI207" s="13">
        <f>E207</f>
        <v>0.74074074074074081</v>
      </c>
      <c r="BM207" s="14"/>
    </row>
    <row r="208" spans="4:65" x14ac:dyDescent="0.15">
      <c r="D208" s="15"/>
      <c r="E208" s="16"/>
      <c r="F208" s="17">
        <f t="shared" ref="F208:AD208" si="406">F207-((($C$7*F207)/($C$8+F207))*$A$14)</f>
        <v>4.5151744178301555E-2</v>
      </c>
      <c r="G208" s="17">
        <f t="shared" si="406"/>
        <v>8.3141714989364818E-2</v>
      </c>
      <c r="H208" s="17">
        <f t="shared" si="406"/>
        <v>0.11779861119353101</v>
      </c>
      <c r="I208" s="17">
        <f t="shared" si="406"/>
        <v>0.13234232187918926</v>
      </c>
      <c r="J208" s="17">
        <f t="shared" si="406"/>
        <v>0.1726008390654841</v>
      </c>
      <c r="K208" s="17">
        <f t="shared" si="406"/>
        <v>0.18076246488360745</v>
      </c>
      <c r="L208" s="17">
        <f t="shared" si="406"/>
        <v>0.22618448159946655</v>
      </c>
      <c r="M208" s="17">
        <f t="shared" si="406"/>
        <v>0.22541980560095293</v>
      </c>
      <c r="N208" s="17">
        <f t="shared" si="406"/>
        <v>0.27528661643256996</v>
      </c>
      <c r="O208" s="17">
        <f t="shared" si="406"/>
        <v>0.26311726559403414</v>
      </c>
      <c r="P208" s="17">
        <f t="shared" si="406"/>
        <v>0.31685766939980975</v>
      </c>
      <c r="Q208" s="17">
        <f t="shared" si="406"/>
        <v>0.29146003488264094</v>
      </c>
      <c r="R208" s="17">
        <f t="shared" si="406"/>
        <v>0.34900503979620046</v>
      </c>
      <c r="S208" s="17">
        <f t="shared" si="406"/>
        <v>0.30963274898964238</v>
      </c>
      <c r="T208" s="17">
        <f t="shared" si="406"/>
        <v>0.37156157536689238</v>
      </c>
      <c r="U208" s="17">
        <f t="shared" si="406"/>
        <v>0.31871472631940745</v>
      </c>
      <c r="V208" s="17">
        <f t="shared" si="406"/>
        <v>0.38615549980316055</v>
      </c>
      <c r="W208" s="17">
        <f t="shared" si="406"/>
        <v>0.32148525598050209</v>
      </c>
      <c r="X208" s="17">
        <f t="shared" si="406"/>
        <v>0.39583090568861234</v>
      </c>
      <c r="Y208" s="17">
        <f t="shared" si="406"/>
        <v>0.32183711208929439</v>
      </c>
      <c r="Z208" s="17">
        <f t="shared" si="406"/>
        <v>0.40438368340570907</v>
      </c>
      <c r="AA208" s="17">
        <f t="shared" si="406"/>
        <v>0.32400408117137131</v>
      </c>
      <c r="AB208" s="17">
        <f t="shared" si="406"/>
        <v>0.41560596345405271</v>
      </c>
      <c r="AC208" s="17">
        <f t="shared" si="406"/>
        <v>0.33179791458667807</v>
      </c>
      <c r="AD208" s="17">
        <f t="shared" si="406"/>
        <v>0.43259055392220019</v>
      </c>
      <c r="AE208" s="17">
        <f>AE207</f>
        <v>0.34797345221619591</v>
      </c>
      <c r="AF208" s="17">
        <f t="shared" ref="AF208:BD208" si="407">AF207-((($C$7*AF207)/($C$8+AF207))*$A$14)</f>
        <v>0.43259055392220019</v>
      </c>
      <c r="AG208" s="17">
        <f t="shared" si="407"/>
        <v>0.33179791458667807</v>
      </c>
      <c r="AH208" s="17">
        <f t="shared" si="407"/>
        <v>0.41560596345405271</v>
      </c>
      <c r="AI208" s="17">
        <f t="shared" si="407"/>
        <v>0.32400408117137131</v>
      </c>
      <c r="AJ208" s="17">
        <f t="shared" si="407"/>
        <v>0.40438368340570907</v>
      </c>
      <c r="AK208" s="17">
        <f t="shared" si="407"/>
        <v>0.32183711208929439</v>
      </c>
      <c r="AL208" s="17">
        <f t="shared" si="407"/>
        <v>0.39583090568861234</v>
      </c>
      <c r="AM208" s="17">
        <f t="shared" si="407"/>
        <v>0.32148525598050209</v>
      </c>
      <c r="AN208" s="17">
        <f t="shared" si="407"/>
        <v>0.38615549980316055</v>
      </c>
      <c r="AO208" s="17">
        <f t="shared" si="407"/>
        <v>0.31871472631940745</v>
      </c>
      <c r="AP208" s="17">
        <f t="shared" si="407"/>
        <v>0.37156157536689238</v>
      </c>
      <c r="AQ208" s="17">
        <f t="shared" si="407"/>
        <v>0.30963274898964238</v>
      </c>
      <c r="AR208" s="17">
        <f t="shared" si="407"/>
        <v>0.34900503979620046</v>
      </c>
      <c r="AS208" s="17">
        <f t="shared" si="407"/>
        <v>0.29146003488264094</v>
      </c>
      <c r="AT208" s="17">
        <f t="shared" si="407"/>
        <v>0.31685766939980975</v>
      </c>
      <c r="AU208" s="17">
        <f t="shared" si="407"/>
        <v>0.26311726559403414</v>
      </c>
      <c r="AV208" s="17">
        <f t="shared" si="407"/>
        <v>0.27528661643256996</v>
      </c>
      <c r="AW208" s="17">
        <f t="shared" si="407"/>
        <v>0.22541980560095293</v>
      </c>
      <c r="AX208" s="17">
        <f t="shared" si="407"/>
        <v>0.22618448159946655</v>
      </c>
      <c r="AY208" s="17">
        <f t="shared" si="407"/>
        <v>0.18076246488360745</v>
      </c>
      <c r="AZ208" s="17">
        <f t="shared" si="407"/>
        <v>0.1726008390654841</v>
      </c>
      <c r="BA208" s="17">
        <f t="shared" si="407"/>
        <v>0.13234232187918926</v>
      </c>
      <c r="BB208" s="17">
        <f t="shared" si="407"/>
        <v>0.11779861119353101</v>
      </c>
      <c r="BC208" s="17">
        <f t="shared" si="407"/>
        <v>8.3141714989364818E-2</v>
      </c>
      <c r="BD208" s="17">
        <f t="shared" si="407"/>
        <v>4.5151744178301555E-2</v>
      </c>
      <c r="BE208" s="17"/>
      <c r="BG208" s="13">
        <f t="shared" si="11"/>
        <v>0.39028200306919802</v>
      </c>
      <c r="BH208" s="13"/>
      <c r="BI208" s="18">
        <f>E207</f>
        <v>0.74074074074074081</v>
      </c>
      <c r="BM208" s="19"/>
    </row>
    <row r="209" spans="4:65" x14ac:dyDescent="0.15">
      <c r="D209" s="20">
        <f>1+D207</f>
        <v>101</v>
      </c>
      <c r="E209" s="3">
        <f>$D209*$A$14</f>
        <v>0.74814814814814823</v>
      </c>
      <c r="F209" s="13">
        <f>AVERAGE(G208,0)</f>
        <v>4.1570857494682409E-2</v>
      </c>
      <c r="G209" s="13">
        <f>(0.5*H208)+(0.711*F208)</f>
        <v>9.1002195707537911E-2</v>
      </c>
      <c r="H209" s="13">
        <f t="shared" ref="H209:AB209" si="408">AVERAGE(I208,G208)</f>
        <v>0.10774201843427704</v>
      </c>
      <c r="I209" s="13">
        <f t="shared" si="408"/>
        <v>0.14519972512950755</v>
      </c>
      <c r="J209" s="13">
        <f t="shared" si="408"/>
        <v>0.15655239338139837</v>
      </c>
      <c r="K209" s="13">
        <f t="shared" si="408"/>
        <v>0.19939266033247532</v>
      </c>
      <c r="L209" s="13">
        <f t="shared" si="408"/>
        <v>0.20309113524228017</v>
      </c>
      <c r="M209" s="13">
        <f t="shared" si="408"/>
        <v>0.25073554901601824</v>
      </c>
      <c r="N209" s="13">
        <f t="shared" si="408"/>
        <v>0.24426853559749354</v>
      </c>
      <c r="O209" s="13">
        <f t="shared" si="408"/>
        <v>0.29607214291618988</v>
      </c>
      <c r="P209" s="13">
        <f t="shared" si="408"/>
        <v>0.27728865023833754</v>
      </c>
      <c r="Q209" s="13">
        <f t="shared" si="408"/>
        <v>0.3329313545980051</v>
      </c>
      <c r="R209" s="13">
        <f t="shared" si="408"/>
        <v>0.30054639193614163</v>
      </c>
      <c r="S209" s="13">
        <f t="shared" si="408"/>
        <v>0.36028330758154642</v>
      </c>
      <c r="T209" s="13">
        <f t="shared" si="408"/>
        <v>0.31417373765452494</v>
      </c>
      <c r="U209" s="13">
        <f t="shared" si="408"/>
        <v>0.37885853758502647</v>
      </c>
      <c r="V209" s="13">
        <f t="shared" si="408"/>
        <v>0.3200999911499548</v>
      </c>
      <c r="W209" s="13">
        <f t="shared" si="408"/>
        <v>0.39099320274588645</v>
      </c>
      <c r="X209" s="13">
        <f t="shared" si="408"/>
        <v>0.32166118403489824</v>
      </c>
      <c r="Y209" s="13">
        <f t="shared" si="408"/>
        <v>0.40010729454716071</v>
      </c>
      <c r="Z209" s="13">
        <f t="shared" si="408"/>
        <v>0.32292059663033285</v>
      </c>
      <c r="AA209" s="13">
        <f t="shared" si="408"/>
        <v>0.40999482342988092</v>
      </c>
      <c r="AB209" s="13">
        <f t="shared" si="408"/>
        <v>0.32790099787902471</v>
      </c>
      <c r="AC209" s="13">
        <f>AVERAGE(AB208,AD208)</f>
        <v>0.42409825868812645</v>
      </c>
      <c r="AD209" s="13">
        <f>AVERAGE(AE208,AC208)</f>
        <v>0.33988568340143699</v>
      </c>
      <c r="AE209" s="13">
        <f>(0.5*AD208)+(0.5*AF208)</f>
        <v>0.43259055392220019</v>
      </c>
      <c r="AF209" s="13">
        <f t="shared" ref="AF209:BB209" si="409">AVERAGE(AG208,AE208)</f>
        <v>0.33988568340143699</v>
      </c>
      <c r="AG209" s="13">
        <f t="shared" si="409"/>
        <v>0.42409825868812645</v>
      </c>
      <c r="AH209" s="13">
        <f t="shared" si="409"/>
        <v>0.32790099787902471</v>
      </c>
      <c r="AI209" s="13">
        <f t="shared" si="409"/>
        <v>0.40999482342988092</v>
      </c>
      <c r="AJ209" s="13">
        <f t="shared" si="409"/>
        <v>0.32292059663033285</v>
      </c>
      <c r="AK209" s="13">
        <f t="shared" si="409"/>
        <v>0.40010729454716071</v>
      </c>
      <c r="AL209" s="13">
        <f t="shared" si="409"/>
        <v>0.32166118403489824</v>
      </c>
      <c r="AM209" s="13">
        <f t="shared" si="409"/>
        <v>0.39099320274588645</v>
      </c>
      <c r="AN209" s="13">
        <f t="shared" si="409"/>
        <v>0.3200999911499548</v>
      </c>
      <c r="AO209" s="13">
        <f t="shared" si="409"/>
        <v>0.37885853758502647</v>
      </c>
      <c r="AP209" s="13">
        <f t="shared" si="409"/>
        <v>0.31417373765452494</v>
      </c>
      <c r="AQ209" s="13">
        <f t="shared" si="409"/>
        <v>0.36028330758154642</v>
      </c>
      <c r="AR209" s="13">
        <f t="shared" si="409"/>
        <v>0.30054639193614163</v>
      </c>
      <c r="AS209" s="13">
        <f t="shared" si="409"/>
        <v>0.3329313545980051</v>
      </c>
      <c r="AT209" s="13">
        <f t="shared" si="409"/>
        <v>0.27728865023833754</v>
      </c>
      <c r="AU209" s="13">
        <f t="shared" si="409"/>
        <v>0.29607214291618988</v>
      </c>
      <c r="AV209" s="13">
        <f t="shared" si="409"/>
        <v>0.24426853559749354</v>
      </c>
      <c r="AW209" s="13">
        <f t="shared" si="409"/>
        <v>0.25073554901601824</v>
      </c>
      <c r="AX209" s="13">
        <f t="shared" si="409"/>
        <v>0.20309113524228017</v>
      </c>
      <c r="AY209" s="13">
        <f t="shared" si="409"/>
        <v>0.19939266033247532</v>
      </c>
      <c r="AZ209" s="13">
        <f t="shared" si="409"/>
        <v>0.15655239338139837</v>
      </c>
      <c r="BA209" s="13">
        <f t="shared" si="409"/>
        <v>0.14519972512950755</v>
      </c>
      <c r="BB209" s="13">
        <f t="shared" si="409"/>
        <v>0.10774201843427704</v>
      </c>
      <c r="BC209" s="13">
        <f>(0.711*BD208)+(0.5*BB208)</f>
        <v>9.1002195707537911E-2</v>
      </c>
      <c r="BD209" s="13">
        <f>AVERAGE(BC208,0)</f>
        <v>4.1570857494682409E-2</v>
      </c>
      <c r="BE209" s="13"/>
      <c r="BG209" s="13">
        <f t="shared" si="11"/>
        <v>0.38569154874601136</v>
      </c>
      <c r="BH209" s="13"/>
      <c r="BI209" s="13">
        <f>E209</f>
        <v>0.74814814814814823</v>
      </c>
      <c r="BM209" s="14"/>
    </row>
    <row r="210" spans="4:65" x14ac:dyDescent="0.15">
      <c r="D210" s="15"/>
      <c r="E210" s="16"/>
      <c r="F210" s="17">
        <f t="shared" ref="F210:AD210" si="410">F209-((($C$7*F209)/($C$8+F209))*$A$14)</f>
        <v>3.9857979662628169E-2</v>
      </c>
      <c r="G210" s="17">
        <f t="shared" si="410"/>
        <v>8.7465358645052255E-2</v>
      </c>
      <c r="H210" s="17">
        <f t="shared" si="410"/>
        <v>0.10363354235618244</v>
      </c>
      <c r="I210" s="17">
        <f t="shared" si="410"/>
        <v>0.13988705646942373</v>
      </c>
      <c r="J210" s="17">
        <f t="shared" si="410"/>
        <v>0.15089377944238969</v>
      </c>
      <c r="K210" s="17">
        <f t="shared" si="410"/>
        <v>0.19250082718801392</v>
      </c>
      <c r="L210" s="17">
        <f t="shared" si="410"/>
        <v>0.19609787614738278</v>
      </c>
      <c r="M210" s="17">
        <f t="shared" si="410"/>
        <v>0.24250078630953564</v>
      </c>
      <c r="N210" s="17">
        <f t="shared" si="410"/>
        <v>0.23619551373678435</v>
      </c>
      <c r="O210" s="17">
        <f t="shared" si="410"/>
        <v>0.28675809238023081</v>
      </c>
      <c r="P210" s="17">
        <f t="shared" si="410"/>
        <v>0.26841053137651849</v>
      </c>
      <c r="Q210" s="17">
        <f t="shared" si="410"/>
        <v>0.32280463577916213</v>
      </c>
      <c r="R210" s="17">
        <f t="shared" si="410"/>
        <v>0.29113073703195858</v>
      </c>
      <c r="S210" s="17">
        <f t="shared" si="410"/>
        <v>0.34958749446926557</v>
      </c>
      <c r="T210" s="17">
        <f t="shared" si="410"/>
        <v>0.30445374305328221</v>
      </c>
      <c r="U210" s="17">
        <f t="shared" si="410"/>
        <v>0.36779155859562884</v>
      </c>
      <c r="V210" s="17">
        <f t="shared" si="410"/>
        <v>0.31024999790810381</v>
      </c>
      <c r="W210" s="17">
        <f t="shared" si="410"/>
        <v>0.37969011068403857</v>
      </c>
      <c r="X210" s="17">
        <f t="shared" si="410"/>
        <v>0.31177717713128777</v>
      </c>
      <c r="Y210" s="17">
        <f t="shared" si="410"/>
        <v>0.38863005606008477</v>
      </c>
      <c r="Z210" s="17">
        <f t="shared" si="410"/>
        <v>0.31300922111477925</v>
      </c>
      <c r="AA210" s="17">
        <f t="shared" si="410"/>
        <v>0.39833167687704862</v>
      </c>
      <c r="AB210" s="17">
        <f t="shared" si="410"/>
        <v>0.3178820015756319</v>
      </c>
      <c r="AC210" s="17">
        <f t="shared" si="410"/>
        <v>0.41217521891944486</v>
      </c>
      <c r="AD210" s="17">
        <f t="shared" si="410"/>
        <v>0.32961163492344919</v>
      </c>
      <c r="AE210" s="17">
        <f>AE209</f>
        <v>0.43259055392220019</v>
      </c>
      <c r="AF210" s="17">
        <f t="shared" ref="AF210:BD210" si="411">AF209-((($C$7*AF209)/($C$8+AF209))*$A$14)</f>
        <v>0.32961163492344919</v>
      </c>
      <c r="AG210" s="17">
        <f t="shared" si="411"/>
        <v>0.41217521891944486</v>
      </c>
      <c r="AH210" s="17">
        <f t="shared" si="411"/>
        <v>0.3178820015756319</v>
      </c>
      <c r="AI210" s="17">
        <f t="shared" si="411"/>
        <v>0.39833167687704862</v>
      </c>
      <c r="AJ210" s="17">
        <f t="shared" si="411"/>
        <v>0.31300922111477925</v>
      </c>
      <c r="AK210" s="17">
        <f t="shared" si="411"/>
        <v>0.38863005606008477</v>
      </c>
      <c r="AL210" s="17">
        <f t="shared" si="411"/>
        <v>0.31177717713128777</v>
      </c>
      <c r="AM210" s="17">
        <f t="shared" si="411"/>
        <v>0.37969011068403857</v>
      </c>
      <c r="AN210" s="17">
        <f t="shared" si="411"/>
        <v>0.31024999790810381</v>
      </c>
      <c r="AO210" s="17">
        <f t="shared" si="411"/>
        <v>0.36779155859562884</v>
      </c>
      <c r="AP210" s="17">
        <f t="shared" si="411"/>
        <v>0.30445374305328221</v>
      </c>
      <c r="AQ210" s="17">
        <f t="shared" si="411"/>
        <v>0.34958749446926557</v>
      </c>
      <c r="AR210" s="17">
        <f t="shared" si="411"/>
        <v>0.29113073703195858</v>
      </c>
      <c r="AS210" s="17">
        <f t="shared" si="411"/>
        <v>0.32280463577916213</v>
      </c>
      <c r="AT210" s="17">
        <f t="shared" si="411"/>
        <v>0.26841053137651849</v>
      </c>
      <c r="AU210" s="17">
        <f t="shared" si="411"/>
        <v>0.28675809238023081</v>
      </c>
      <c r="AV210" s="17">
        <f t="shared" si="411"/>
        <v>0.23619551373678435</v>
      </c>
      <c r="AW210" s="17">
        <f t="shared" si="411"/>
        <v>0.24250078630953564</v>
      </c>
      <c r="AX210" s="17">
        <f t="shared" si="411"/>
        <v>0.19609787614738278</v>
      </c>
      <c r="AY210" s="17">
        <f t="shared" si="411"/>
        <v>0.19250082718801392</v>
      </c>
      <c r="AZ210" s="17">
        <f t="shared" si="411"/>
        <v>0.15089377944238969</v>
      </c>
      <c r="BA210" s="17">
        <f t="shared" si="411"/>
        <v>0.13988705646942373</v>
      </c>
      <c r="BB210" s="17">
        <f t="shared" si="411"/>
        <v>0.10363354235618244</v>
      </c>
      <c r="BC210" s="17">
        <f t="shared" si="411"/>
        <v>8.7465358645052255E-2</v>
      </c>
      <c r="BD210" s="17">
        <f t="shared" si="411"/>
        <v>3.9857979662628169E-2</v>
      </c>
      <c r="BE210" s="17"/>
      <c r="BG210" s="13">
        <f t="shared" si="11"/>
        <v>0.38110109442282469</v>
      </c>
      <c r="BH210" s="13"/>
      <c r="BI210" s="18">
        <f>E209</f>
        <v>0.74814814814814823</v>
      </c>
      <c r="BM210" s="19"/>
    </row>
    <row r="211" spans="4:65" x14ac:dyDescent="0.15">
      <c r="D211" s="20">
        <f>1+D209</f>
        <v>102</v>
      </c>
      <c r="E211" s="3">
        <f>$D211*$A$14</f>
        <v>0.75555555555555554</v>
      </c>
      <c r="F211" s="13">
        <f>AVERAGE(G210,0)</f>
        <v>4.3732679322526127E-2</v>
      </c>
      <c r="G211" s="13">
        <f>(0.5*H210)+(0.711*F210)</f>
        <v>8.0155794718219847E-2</v>
      </c>
      <c r="H211" s="13">
        <f t="shared" ref="H211:AB211" si="412">AVERAGE(I210,G210)</f>
        <v>0.11367620755723799</v>
      </c>
      <c r="I211" s="13">
        <f t="shared" si="412"/>
        <v>0.12726366089928606</v>
      </c>
      <c r="J211" s="13">
        <f t="shared" si="412"/>
        <v>0.16619394182871883</v>
      </c>
      <c r="K211" s="13">
        <f t="shared" si="412"/>
        <v>0.17349582779488623</v>
      </c>
      <c r="L211" s="13">
        <f t="shared" si="412"/>
        <v>0.21750080674877478</v>
      </c>
      <c r="M211" s="13">
        <f t="shared" si="412"/>
        <v>0.21614669494208355</v>
      </c>
      <c r="N211" s="13">
        <f t="shared" si="412"/>
        <v>0.26462943934488325</v>
      </c>
      <c r="O211" s="13">
        <f t="shared" si="412"/>
        <v>0.25230302255665144</v>
      </c>
      <c r="P211" s="13">
        <f t="shared" si="412"/>
        <v>0.30478136407969647</v>
      </c>
      <c r="Q211" s="13">
        <f t="shared" si="412"/>
        <v>0.27977063420423853</v>
      </c>
      <c r="R211" s="13">
        <f t="shared" si="412"/>
        <v>0.33619606512421385</v>
      </c>
      <c r="S211" s="13">
        <f t="shared" si="412"/>
        <v>0.29779224004262039</v>
      </c>
      <c r="T211" s="13">
        <f t="shared" si="412"/>
        <v>0.35868952653244723</v>
      </c>
      <c r="U211" s="13">
        <f t="shared" si="412"/>
        <v>0.30735187048069301</v>
      </c>
      <c r="V211" s="13">
        <f t="shared" si="412"/>
        <v>0.37374083463983371</v>
      </c>
      <c r="W211" s="13">
        <f t="shared" si="412"/>
        <v>0.31101358751969577</v>
      </c>
      <c r="X211" s="13">
        <f t="shared" si="412"/>
        <v>0.38416008337206164</v>
      </c>
      <c r="Y211" s="13">
        <f t="shared" si="412"/>
        <v>0.31239319912303354</v>
      </c>
      <c r="Z211" s="13">
        <f t="shared" si="412"/>
        <v>0.39348086646856673</v>
      </c>
      <c r="AA211" s="13">
        <f t="shared" si="412"/>
        <v>0.31544561134520555</v>
      </c>
      <c r="AB211" s="13">
        <f t="shared" si="412"/>
        <v>0.40525344789824674</v>
      </c>
      <c r="AC211" s="13">
        <f>AVERAGE(AB210,AD210)</f>
        <v>0.32374681824954055</v>
      </c>
      <c r="AD211" s="13">
        <f>AVERAGE(AE210,AC210)</f>
        <v>0.42238288642082256</v>
      </c>
      <c r="AE211" s="13">
        <f>(0.5*AD210)+(0.5*AF210)</f>
        <v>0.32961163492344919</v>
      </c>
      <c r="AF211" s="13">
        <f t="shared" ref="AF211:BB211" si="413">AVERAGE(AG210,AE210)</f>
        <v>0.42238288642082256</v>
      </c>
      <c r="AG211" s="13">
        <f t="shared" si="413"/>
        <v>0.32374681824954055</v>
      </c>
      <c r="AH211" s="13">
        <f t="shared" si="413"/>
        <v>0.40525344789824674</v>
      </c>
      <c r="AI211" s="13">
        <f t="shared" si="413"/>
        <v>0.31544561134520555</v>
      </c>
      <c r="AJ211" s="13">
        <f t="shared" si="413"/>
        <v>0.39348086646856673</v>
      </c>
      <c r="AK211" s="13">
        <f t="shared" si="413"/>
        <v>0.31239319912303354</v>
      </c>
      <c r="AL211" s="13">
        <f t="shared" si="413"/>
        <v>0.38416008337206164</v>
      </c>
      <c r="AM211" s="13">
        <f t="shared" si="413"/>
        <v>0.31101358751969577</v>
      </c>
      <c r="AN211" s="13">
        <f t="shared" si="413"/>
        <v>0.37374083463983371</v>
      </c>
      <c r="AO211" s="13">
        <f t="shared" si="413"/>
        <v>0.30735187048069301</v>
      </c>
      <c r="AP211" s="13">
        <f t="shared" si="413"/>
        <v>0.35868952653244723</v>
      </c>
      <c r="AQ211" s="13">
        <f t="shared" si="413"/>
        <v>0.29779224004262039</v>
      </c>
      <c r="AR211" s="13">
        <f t="shared" si="413"/>
        <v>0.33619606512421385</v>
      </c>
      <c r="AS211" s="13">
        <f t="shared" si="413"/>
        <v>0.27977063420423853</v>
      </c>
      <c r="AT211" s="13">
        <f t="shared" si="413"/>
        <v>0.30478136407969647</v>
      </c>
      <c r="AU211" s="13">
        <f t="shared" si="413"/>
        <v>0.25230302255665144</v>
      </c>
      <c r="AV211" s="13">
        <f t="shared" si="413"/>
        <v>0.26462943934488325</v>
      </c>
      <c r="AW211" s="13">
        <f t="shared" si="413"/>
        <v>0.21614669494208355</v>
      </c>
      <c r="AX211" s="13">
        <f t="shared" si="413"/>
        <v>0.21750080674877478</v>
      </c>
      <c r="AY211" s="13">
        <f t="shared" si="413"/>
        <v>0.17349582779488623</v>
      </c>
      <c r="AZ211" s="13">
        <f t="shared" si="413"/>
        <v>0.16619394182871883</v>
      </c>
      <c r="BA211" s="13">
        <f t="shared" si="413"/>
        <v>0.12726366089928606</v>
      </c>
      <c r="BB211" s="13">
        <f t="shared" si="413"/>
        <v>0.11367620755723799</v>
      </c>
      <c r="BC211" s="13">
        <f>(0.711*BD210)+(0.5*BB210)</f>
        <v>8.0155794718219847E-2</v>
      </c>
      <c r="BD211" s="13">
        <f>AVERAGE(BC210,0)</f>
        <v>4.3732679322526127E-2</v>
      </c>
      <c r="BE211" s="13"/>
      <c r="BG211" s="13">
        <f t="shared" si="11"/>
        <v>0.37557623875706764</v>
      </c>
      <c r="BH211" s="13"/>
      <c r="BI211" s="13">
        <f>E211</f>
        <v>0.75555555555555554</v>
      </c>
      <c r="BM211" s="14"/>
    </row>
    <row r="212" spans="4:65" x14ac:dyDescent="0.15">
      <c r="D212" s="15"/>
      <c r="E212" s="16"/>
      <c r="F212" s="17">
        <f t="shared" ref="F212:AD212" si="414">F211-((($C$7*F211)/($C$8+F211))*$A$14)</f>
        <v>4.1935455273180079E-2</v>
      </c>
      <c r="G212" s="17">
        <f t="shared" si="414"/>
        <v>7.7001224227001425E-2</v>
      </c>
      <c r="H212" s="17">
        <f t="shared" si="414"/>
        <v>0.10937022950303146</v>
      </c>
      <c r="I212" s="17">
        <f t="shared" si="414"/>
        <v>0.12251519495652284</v>
      </c>
      <c r="J212" s="17">
        <f t="shared" si="414"/>
        <v>0.16024804379581903</v>
      </c>
      <c r="K212" s="17">
        <f t="shared" si="414"/>
        <v>0.16733622553106772</v>
      </c>
      <c r="L212" s="17">
        <f t="shared" si="414"/>
        <v>0.21011955448521433</v>
      </c>
      <c r="M212" s="17">
        <f t="shared" si="414"/>
        <v>0.20880142548267702</v>
      </c>
      <c r="N212" s="17">
        <f t="shared" si="414"/>
        <v>0.25605396153529791</v>
      </c>
      <c r="O212" s="17">
        <f t="shared" si="414"/>
        <v>0.24402936225077601</v>
      </c>
      <c r="P212" s="17">
        <f t="shared" si="414"/>
        <v>0.29527031058479775</v>
      </c>
      <c r="Q212" s="17">
        <f t="shared" si="414"/>
        <v>0.27083402683287849</v>
      </c>
      <c r="R212" s="17">
        <f t="shared" si="414"/>
        <v>0.32599995375511137</v>
      </c>
      <c r="S212" s="17">
        <f t="shared" si="414"/>
        <v>0.28843902852557024</v>
      </c>
      <c r="T212" s="17">
        <f t="shared" si="414"/>
        <v>0.34802612405963868</v>
      </c>
      <c r="U212" s="17">
        <f t="shared" si="414"/>
        <v>0.2977832751912009</v>
      </c>
      <c r="V212" s="17">
        <f t="shared" si="414"/>
        <v>0.36277492359173885</v>
      </c>
      <c r="W212" s="17">
        <f t="shared" si="414"/>
        <v>0.301363491490585</v>
      </c>
      <c r="X212" s="17">
        <f t="shared" si="414"/>
        <v>0.37298934283950735</v>
      </c>
      <c r="Y212" s="17">
        <f t="shared" si="414"/>
        <v>0.30271253807101617</v>
      </c>
      <c r="Z212" s="17">
        <f t="shared" si="414"/>
        <v>0.38212997325944509</v>
      </c>
      <c r="AA212" s="17">
        <f t="shared" si="414"/>
        <v>0.30569759830651011</v>
      </c>
      <c r="AB212" s="17">
        <f t="shared" si="414"/>
        <v>0.39367906293861626</v>
      </c>
      <c r="AC212" s="17">
        <f t="shared" si="414"/>
        <v>0.31381752183147915</v>
      </c>
      <c r="AD212" s="17">
        <f t="shared" si="414"/>
        <v>0.41049113125917186</v>
      </c>
      <c r="AE212" s="17">
        <f>AE211</f>
        <v>0.32961163492344919</v>
      </c>
      <c r="AF212" s="17">
        <f t="shared" ref="AF212:BD212" si="415">AF211-((($C$7*AF211)/($C$8+AF211))*$A$14)</f>
        <v>0.41049113125917186</v>
      </c>
      <c r="AG212" s="17">
        <f t="shared" si="415"/>
        <v>0.31381752183147915</v>
      </c>
      <c r="AH212" s="17">
        <f t="shared" si="415"/>
        <v>0.39367906293861626</v>
      </c>
      <c r="AI212" s="17">
        <f t="shared" si="415"/>
        <v>0.30569759830651011</v>
      </c>
      <c r="AJ212" s="17">
        <f t="shared" si="415"/>
        <v>0.38212997325944509</v>
      </c>
      <c r="AK212" s="17">
        <f t="shared" si="415"/>
        <v>0.30271253807101617</v>
      </c>
      <c r="AL212" s="17">
        <f t="shared" si="415"/>
        <v>0.37298934283950735</v>
      </c>
      <c r="AM212" s="17">
        <f t="shared" si="415"/>
        <v>0.301363491490585</v>
      </c>
      <c r="AN212" s="17">
        <f t="shared" si="415"/>
        <v>0.36277492359173885</v>
      </c>
      <c r="AO212" s="17">
        <f t="shared" si="415"/>
        <v>0.2977832751912009</v>
      </c>
      <c r="AP212" s="17">
        <f t="shared" si="415"/>
        <v>0.34802612405963868</v>
      </c>
      <c r="AQ212" s="17">
        <f t="shared" si="415"/>
        <v>0.28843902852557024</v>
      </c>
      <c r="AR212" s="17">
        <f t="shared" si="415"/>
        <v>0.32599995375511137</v>
      </c>
      <c r="AS212" s="17">
        <f t="shared" si="415"/>
        <v>0.27083402683287849</v>
      </c>
      <c r="AT212" s="17">
        <f t="shared" si="415"/>
        <v>0.29527031058479775</v>
      </c>
      <c r="AU212" s="17">
        <f t="shared" si="415"/>
        <v>0.24402936225077601</v>
      </c>
      <c r="AV212" s="17">
        <f t="shared" si="415"/>
        <v>0.25605396153529791</v>
      </c>
      <c r="AW212" s="17">
        <f t="shared" si="415"/>
        <v>0.20880142548267702</v>
      </c>
      <c r="AX212" s="17">
        <f t="shared" si="415"/>
        <v>0.21011955448521433</v>
      </c>
      <c r="AY212" s="17">
        <f t="shared" si="415"/>
        <v>0.16733622553106772</v>
      </c>
      <c r="AZ212" s="17">
        <f t="shared" si="415"/>
        <v>0.16024804379581903</v>
      </c>
      <c r="BA212" s="17">
        <f t="shared" si="415"/>
        <v>0.12251519495652284</v>
      </c>
      <c r="BB212" s="17">
        <f t="shared" si="415"/>
        <v>0.10937022950303146</v>
      </c>
      <c r="BC212" s="17">
        <f t="shared" si="415"/>
        <v>7.7001224227001425E-2</v>
      </c>
      <c r="BD212" s="17">
        <f t="shared" si="415"/>
        <v>4.1935455273180079E-2</v>
      </c>
      <c r="BE212" s="17"/>
      <c r="BG212" s="13">
        <f t="shared" si="11"/>
        <v>0.37005138309131053</v>
      </c>
      <c r="BH212" s="13"/>
      <c r="BI212" s="18">
        <f>E211</f>
        <v>0.75555555555555554</v>
      </c>
      <c r="BM212" s="19"/>
    </row>
    <row r="213" spans="4:65" x14ac:dyDescent="0.15">
      <c r="D213" s="20">
        <f>1+D211</f>
        <v>103</v>
      </c>
      <c r="E213" s="3">
        <f>$D213*$A$14</f>
        <v>0.76296296296296295</v>
      </c>
      <c r="F213" s="13">
        <f>AVERAGE(G212,0)</f>
        <v>3.8500612113500712E-2</v>
      </c>
      <c r="G213" s="13">
        <f>(0.5*H212)+(0.711*F212)</f>
        <v>8.450122345074676E-2</v>
      </c>
      <c r="H213" s="13">
        <f t="shared" ref="H213:AB213" si="416">AVERAGE(I212,G212)</f>
        <v>9.9758209591762126E-2</v>
      </c>
      <c r="I213" s="13">
        <f t="shared" si="416"/>
        <v>0.13480913664942523</v>
      </c>
      <c r="J213" s="13">
        <f t="shared" si="416"/>
        <v>0.14492571024379527</v>
      </c>
      <c r="K213" s="13">
        <f t="shared" si="416"/>
        <v>0.18518379914051669</v>
      </c>
      <c r="L213" s="13">
        <f t="shared" si="416"/>
        <v>0.18806882550687237</v>
      </c>
      <c r="M213" s="13">
        <f t="shared" si="416"/>
        <v>0.23308675801025613</v>
      </c>
      <c r="N213" s="13">
        <f t="shared" si="416"/>
        <v>0.22641539386672652</v>
      </c>
      <c r="O213" s="13">
        <f t="shared" si="416"/>
        <v>0.27566213606004786</v>
      </c>
      <c r="P213" s="13">
        <f t="shared" si="416"/>
        <v>0.25743169454182724</v>
      </c>
      <c r="Q213" s="13">
        <f t="shared" si="416"/>
        <v>0.31063513216995453</v>
      </c>
      <c r="R213" s="13">
        <f t="shared" si="416"/>
        <v>0.27963652767922437</v>
      </c>
      <c r="S213" s="13">
        <f t="shared" si="416"/>
        <v>0.337013038907375</v>
      </c>
      <c r="T213" s="13">
        <f t="shared" si="416"/>
        <v>0.29311115185838554</v>
      </c>
      <c r="U213" s="13">
        <f t="shared" si="416"/>
        <v>0.35540052382568876</v>
      </c>
      <c r="V213" s="13">
        <f t="shared" si="416"/>
        <v>0.29957338334089295</v>
      </c>
      <c r="W213" s="13">
        <f t="shared" si="416"/>
        <v>0.36788213321562313</v>
      </c>
      <c r="X213" s="13">
        <f t="shared" si="416"/>
        <v>0.30203801478080061</v>
      </c>
      <c r="Y213" s="13">
        <f t="shared" si="416"/>
        <v>0.37755965804947622</v>
      </c>
      <c r="Z213" s="13">
        <f t="shared" si="416"/>
        <v>0.30420506818876314</v>
      </c>
      <c r="AA213" s="13">
        <f t="shared" si="416"/>
        <v>0.3879045180990307</v>
      </c>
      <c r="AB213" s="13">
        <f t="shared" si="416"/>
        <v>0.30975756006899463</v>
      </c>
      <c r="AC213" s="13">
        <f>AVERAGE(AB212,AD212)</f>
        <v>0.40208509709889406</v>
      </c>
      <c r="AD213" s="13">
        <f>AVERAGE(AE212,AC212)</f>
        <v>0.3217145783774642</v>
      </c>
      <c r="AE213" s="13">
        <f>(0.5*AD212)+(0.5*AF212)</f>
        <v>0.41049113125917186</v>
      </c>
      <c r="AF213" s="13">
        <f t="shared" ref="AF213:BB213" si="417">AVERAGE(AG212,AE212)</f>
        <v>0.3217145783774642</v>
      </c>
      <c r="AG213" s="13">
        <f t="shared" si="417"/>
        <v>0.40208509709889406</v>
      </c>
      <c r="AH213" s="13">
        <f t="shared" si="417"/>
        <v>0.30975756006899463</v>
      </c>
      <c r="AI213" s="13">
        <f t="shared" si="417"/>
        <v>0.3879045180990307</v>
      </c>
      <c r="AJ213" s="13">
        <f t="shared" si="417"/>
        <v>0.30420506818876314</v>
      </c>
      <c r="AK213" s="13">
        <f t="shared" si="417"/>
        <v>0.37755965804947622</v>
      </c>
      <c r="AL213" s="13">
        <f t="shared" si="417"/>
        <v>0.30203801478080061</v>
      </c>
      <c r="AM213" s="13">
        <f t="shared" si="417"/>
        <v>0.36788213321562313</v>
      </c>
      <c r="AN213" s="13">
        <f t="shared" si="417"/>
        <v>0.29957338334089295</v>
      </c>
      <c r="AO213" s="13">
        <f t="shared" si="417"/>
        <v>0.35540052382568876</v>
      </c>
      <c r="AP213" s="13">
        <f t="shared" si="417"/>
        <v>0.29311115185838554</v>
      </c>
      <c r="AQ213" s="13">
        <f t="shared" si="417"/>
        <v>0.337013038907375</v>
      </c>
      <c r="AR213" s="13">
        <f t="shared" si="417"/>
        <v>0.27963652767922437</v>
      </c>
      <c r="AS213" s="13">
        <f t="shared" si="417"/>
        <v>0.31063513216995453</v>
      </c>
      <c r="AT213" s="13">
        <f t="shared" si="417"/>
        <v>0.25743169454182724</v>
      </c>
      <c r="AU213" s="13">
        <f t="shared" si="417"/>
        <v>0.27566213606004786</v>
      </c>
      <c r="AV213" s="13">
        <f t="shared" si="417"/>
        <v>0.22641539386672652</v>
      </c>
      <c r="AW213" s="13">
        <f t="shared" si="417"/>
        <v>0.23308675801025613</v>
      </c>
      <c r="AX213" s="13">
        <f t="shared" si="417"/>
        <v>0.18806882550687237</v>
      </c>
      <c r="AY213" s="13">
        <f t="shared" si="417"/>
        <v>0.18518379914051669</v>
      </c>
      <c r="AZ213" s="13">
        <f t="shared" si="417"/>
        <v>0.14492571024379527</v>
      </c>
      <c r="BA213" s="13">
        <f t="shared" si="417"/>
        <v>0.13480913664942523</v>
      </c>
      <c r="BB213" s="13">
        <f t="shared" si="417"/>
        <v>9.9758209591762126E-2</v>
      </c>
      <c r="BC213" s="13">
        <f>(0.711*BD212)+(0.5*BB212)</f>
        <v>8.450122345074676E-2</v>
      </c>
      <c r="BD213" s="13">
        <f>AVERAGE(BC212,0)</f>
        <v>3.8500612113500712E-2</v>
      </c>
      <c r="BE213" s="13"/>
      <c r="BG213" s="13">
        <f t="shared" si="11"/>
        <v>0.36560582682989429</v>
      </c>
      <c r="BH213" s="13"/>
      <c r="BI213" s="13">
        <f>E213</f>
        <v>0.76296296296296295</v>
      </c>
      <c r="BM213" s="14"/>
    </row>
    <row r="214" spans="4:65" x14ac:dyDescent="0.15">
      <c r="D214" s="15"/>
      <c r="E214" s="16"/>
      <c r="F214" s="17">
        <f t="shared" ref="F214:AD214" si="418">F213-((($C$7*F213)/($C$8+F213))*$A$14)</f>
        <v>3.6908289519988577E-2</v>
      </c>
      <c r="G214" s="17">
        <f t="shared" si="418"/>
        <v>8.1192352601337392E-2</v>
      </c>
      <c r="H214" s="17">
        <f t="shared" si="418"/>
        <v>9.5919654753298764E-2</v>
      </c>
      <c r="I214" s="17">
        <f t="shared" si="418"/>
        <v>0.12982062184419843</v>
      </c>
      <c r="J214" s="17">
        <f t="shared" si="418"/>
        <v>0.13962149649088293</v>
      </c>
      <c r="K214" s="17">
        <f t="shared" si="418"/>
        <v>0.17868885533867276</v>
      </c>
      <c r="L214" s="17">
        <f t="shared" si="418"/>
        <v>0.18149235299658675</v>
      </c>
      <c r="M214" s="17">
        <f t="shared" si="418"/>
        <v>0.22529826572328879</v>
      </c>
      <c r="N214" s="17">
        <f t="shared" si="418"/>
        <v>0.21879967135605705</v>
      </c>
      <c r="O214" s="17">
        <f t="shared" si="418"/>
        <v>0.26682249554220422</v>
      </c>
      <c r="P214" s="17">
        <f t="shared" si="418"/>
        <v>0.2490315852802244</v>
      </c>
      <c r="Q214" s="17">
        <f t="shared" si="418"/>
        <v>0.30099343426015435</v>
      </c>
      <c r="R214" s="17">
        <f t="shared" si="418"/>
        <v>0.27070307355595447</v>
      </c>
      <c r="S214" s="17">
        <f t="shared" si="418"/>
        <v>0.32679962593200429</v>
      </c>
      <c r="T214" s="17">
        <f t="shared" si="418"/>
        <v>0.28386480745906356</v>
      </c>
      <c r="U214" s="17">
        <f t="shared" si="418"/>
        <v>0.34480429313162508</v>
      </c>
      <c r="V214" s="17">
        <f t="shared" si="418"/>
        <v>0.29017975253440642</v>
      </c>
      <c r="W214" s="17">
        <f t="shared" si="418"/>
        <v>0.35703303023527455</v>
      </c>
      <c r="X214" s="17">
        <f t="shared" si="418"/>
        <v>0.29258867382390419</v>
      </c>
      <c r="Y214" s="17">
        <f t="shared" si="418"/>
        <v>0.36651824560852847</v>
      </c>
      <c r="Z214" s="17">
        <f t="shared" si="418"/>
        <v>0.29470695274634795</v>
      </c>
      <c r="AA214" s="17">
        <f t="shared" si="418"/>
        <v>0.37666105934375005</v>
      </c>
      <c r="AB214" s="17">
        <f t="shared" si="418"/>
        <v>0.30013535838150845</v>
      </c>
      <c r="AC214" s="17">
        <f t="shared" si="418"/>
        <v>0.39057042258668295</v>
      </c>
      <c r="AD214" s="17">
        <f t="shared" si="418"/>
        <v>0.3118294098777844</v>
      </c>
      <c r="AE214" s="17">
        <f>AE213</f>
        <v>0.41049113125917186</v>
      </c>
      <c r="AF214" s="17">
        <f t="shared" ref="AF214:BD214" si="419">AF213-((($C$7*AF213)/($C$8+AF213))*$A$14)</f>
        <v>0.3118294098777844</v>
      </c>
      <c r="AG214" s="17">
        <f t="shared" si="419"/>
        <v>0.39057042258668295</v>
      </c>
      <c r="AH214" s="17">
        <f t="shared" si="419"/>
        <v>0.30013535838150845</v>
      </c>
      <c r="AI214" s="17">
        <f t="shared" si="419"/>
        <v>0.37666105934375005</v>
      </c>
      <c r="AJ214" s="17">
        <f t="shared" si="419"/>
        <v>0.29470695274634795</v>
      </c>
      <c r="AK214" s="17">
        <f t="shared" si="419"/>
        <v>0.36651824560852847</v>
      </c>
      <c r="AL214" s="17">
        <f t="shared" si="419"/>
        <v>0.29258867382390419</v>
      </c>
      <c r="AM214" s="17">
        <f t="shared" si="419"/>
        <v>0.35703303023527455</v>
      </c>
      <c r="AN214" s="17">
        <f t="shared" si="419"/>
        <v>0.29017975253440642</v>
      </c>
      <c r="AO214" s="17">
        <f t="shared" si="419"/>
        <v>0.34480429313162508</v>
      </c>
      <c r="AP214" s="17">
        <f t="shared" si="419"/>
        <v>0.28386480745906356</v>
      </c>
      <c r="AQ214" s="17">
        <f t="shared" si="419"/>
        <v>0.32679962593200429</v>
      </c>
      <c r="AR214" s="17">
        <f t="shared" si="419"/>
        <v>0.27070307355595447</v>
      </c>
      <c r="AS214" s="17">
        <f t="shared" si="419"/>
        <v>0.30099343426015435</v>
      </c>
      <c r="AT214" s="17">
        <f t="shared" si="419"/>
        <v>0.2490315852802244</v>
      </c>
      <c r="AU214" s="17">
        <f t="shared" si="419"/>
        <v>0.26682249554220422</v>
      </c>
      <c r="AV214" s="17">
        <f t="shared" si="419"/>
        <v>0.21879967135605705</v>
      </c>
      <c r="AW214" s="17">
        <f t="shared" si="419"/>
        <v>0.22529826572328879</v>
      </c>
      <c r="AX214" s="17">
        <f t="shared" si="419"/>
        <v>0.18149235299658675</v>
      </c>
      <c r="AY214" s="17">
        <f t="shared" si="419"/>
        <v>0.17868885533867276</v>
      </c>
      <c r="AZ214" s="17">
        <f t="shared" si="419"/>
        <v>0.13962149649088293</v>
      </c>
      <c r="BA214" s="17">
        <f t="shared" si="419"/>
        <v>0.12982062184419843</v>
      </c>
      <c r="BB214" s="17">
        <f t="shared" si="419"/>
        <v>9.5919654753298764E-2</v>
      </c>
      <c r="BC214" s="17">
        <f t="shared" si="419"/>
        <v>8.1192352601337392E-2</v>
      </c>
      <c r="BD214" s="17">
        <f t="shared" si="419"/>
        <v>3.6908289519988577E-2</v>
      </c>
      <c r="BE214" s="17"/>
      <c r="BG214" s="13">
        <f t="shared" si="11"/>
        <v>0.3611602705684781</v>
      </c>
      <c r="BH214" s="13"/>
      <c r="BI214" s="18">
        <f>E213</f>
        <v>0.76296296296296295</v>
      </c>
      <c r="BM214" s="19"/>
    </row>
    <row r="215" spans="4:65" x14ac:dyDescent="0.15">
      <c r="D215" s="20">
        <f>1+D213</f>
        <v>104</v>
      </c>
      <c r="E215" s="3">
        <f>$D215*$A$14</f>
        <v>0.77037037037037037</v>
      </c>
      <c r="F215" s="13">
        <f>AVERAGE(G214,0)</f>
        <v>4.0596176300668696E-2</v>
      </c>
      <c r="G215" s="13">
        <f>(0.5*H214)+(0.711*F214)</f>
        <v>7.4201621225361253E-2</v>
      </c>
      <c r="H215" s="13">
        <f t="shared" ref="H215:AB215" si="420">AVERAGE(I214,G214)</f>
        <v>0.10550648722276791</v>
      </c>
      <c r="I215" s="13">
        <f t="shared" si="420"/>
        <v>0.11777057562209084</v>
      </c>
      <c r="J215" s="13">
        <f t="shared" si="420"/>
        <v>0.1542547385914356</v>
      </c>
      <c r="K215" s="13">
        <f t="shared" si="420"/>
        <v>0.16055692474373484</v>
      </c>
      <c r="L215" s="13">
        <f t="shared" si="420"/>
        <v>0.20199356053098078</v>
      </c>
      <c r="M215" s="13">
        <f t="shared" si="420"/>
        <v>0.20014601217632189</v>
      </c>
      <c r="N215" s="13">
        <f t="shared" si="420"/>
        <v>0.24606038063274649</v>
      </c>
      <c r="O215" s="13">
        <f t="shared" si="420"/>
        <v>0.23391562831814072</v>
      </c>
      <c r="P215" s="13">
        <f t="shared" si="420"/>
        <v>0.28390796490117931</v>
      </c>
      <c r="Q215" s="13">
        <f t="shared" si="420"/>
        <v>0.25986732941808943</v>
      </c>
      <c r="R215" s="13">
        <f t="shared" si="420"/>
        <v>0.31389653009607932</v>
      </c>
      <c r="S215" s="13">
        <f t="shared" si="420"/>
        <v>0.27728394050750904</v>
      </c>
      <c r="T215" s="13">
        <f t="shared" si="420"/>
        <v>0.33580195953181469</v>
      </c>
      <c r="U215" s="13">
        <f t="shared" si="420"/>
        <v>0.28702227999673502</v>
      </c>
      <c r="V215" s="13">
        <f t="shared" si="420"/>
        <v>0.35091866168344982</v>
      </c>
      <c r="W215" s="13">
        <f t="shared" si="420"/>
        <v>0.2913842131791553</v>
      </c>
      <c r="X215" s="13">
        <f t="shared" si="420"/>
        <v>0.36177563792190148</v>
      </c>
      <c r="Y215" s="13">
        <f t="shared" si="420"/>
        <v>0.29364781328512607</v>
      </c>
      <c r="Z215" s="13">
        <f t="shared" si="420"/>
        <v>0.37158965247613929</v>
      </c>
      <c r="AA215" s="13">
        <f t="shared" si="420"/>
        <v>0.29742115556392823</v>
      </c>
      <c r="AB215" s="13">
        <f t="shared" si="420"/>
        <v>0.3836157409652165</v>
      </c>
      <c r="AC215" s="13">
        <f>AVERAGE(AB214,AD214)</f>
        <v>0.3059823841296464</v>
      </c>
      <c r="AD215" s="13">
        <f>AVERAGE(AE214,AC214)</f>
        <v>0.40053077692292738</v>
      </c>
      <c r="AE215" s="13">
        <f>(0.5*AD214)+(0.5*AF214)</f>
        <v>0.3118294098777844</v>
      </c>
      <c r="AF215" s="13">
        <f t="shared" ref="AF215:BB215" si="421">AVERAGE(AG214,AE214)</f>
        <v>0.40053077692292738</v>
      </c>
      <c r="AG215" s="13">
        <f t="shared" si="421"/>
        <v>0.3059823841296464</v>
      </c>
      <c r="AH215" s="13">
        <f t="shared" si="421"/>
        <v>0.3836157409652165</v>
      </c>
      <c r="AI215" s="13">
        <f t="shared" si="421"/>
        <v>0.29742115556392823</v>
      </c>
      <c r="AJ215" s="13">
        <f t="shared" si="421"/>
        <v>0.37158965247613929</v>
      </c>
      <c r="AK215" s="13">
        <f t="shared" si="421"/>
        <v>0.29364781328512607</v>
      </c>
      <c r="AL215" s="13">
        <f t="shared" si="421"/>
        <v>0.36177563792190148</v>
      </c>
      <c r="AM215" s="13">
        <f t="shared" si="421"/>
        <v>0.2913842131791553</v>
      </c>
      <c r="AN215" s="13">
        <f t="shared" si="421"/>
        <v>0.35091866168344982</v>
      </c>
      <c r="AO215" s="13">
        <f t="shared" si="421"/>
        <v>0.28702227999673502</v>
      </c>
      <c r="AP215" s="13">
        <f t="shared" si="421"/>
        <v>0.33580195953181469</v>
      </c>
      <c r="AQ215" s="13">
        <f t="shared" si="421"/>
        <v>0.27728394050750904</v>
      </c>
      <c r="AR215" s="13">
        <f t="shared" si="421"/>
        <v>0.31389653009607932</v>
      </c>
      <c r="AS215" s="13">
        <f t="shared" si="421"/>
        <v>0.25986732941808943</v>
      </c>
      <c r="AT215" s="13">
        <f t="shared" si="421"/>
        <v>0.28390796490117931</v>
      </c>
      <c r="AU215" s="13">
        <f t="shared" si="421"/>
        <v>0.23391562831814072</v>
      </c>
      <c r="AV215" s="13">
        <f t="shared" si="421"/>
        <v>0.24606038063274649</v>
      </c>
      <c r="AW215" s="13">
        <f t="shared" si="421"/>
        <v>0.20014601217632189</v>
      </c>
      <c r="AX215" s="13">
        <f t="shared" si="421"/>
        <v>0.20199356053098078</v>
      </c>
      <c r="AY215" s="13">
        <f t="shared" si="421"/>
        <v>0.16055692474373484</v>
      </c>
      <c r="AZ215" s="13">
        <f t="shared" si="421"/>
        <v>0.1542547385914356</v>
      </c>
      <c r="BA215" s="13">
        <f t="shared" si="421"/>
        <v>0.11777057562209084</v>
      </c>
      <c r="BB215" s="13">
        <f t="shared" si="421"/>
        <v>0.10550648722276791</v>
      </c>
      <c r="BC215" s="13">
        <f>(0.711*BD214)+(0.5*BB214)</f>
        <v>7.4201621225361253E-2</v>
      </c>
      <c r="BD215" s="13">
        <f>AVERAGE(BC214,0)</f>
        <v>4.0596176300668696E-2</v>
      </c>
      <c r="BE215" s="13"/>
      <c r="BG215" s="13">
        <f t="shared" si="11"/>
        <v>0.35579886579606584</v>
      </c>
      <c r="BH215" s="13"/>
      <c r="BI215" s="13">
        <f>E215</f>
        <v>0.77037037037037037</v>
      </c>
      <c r="BM215" s="14"/>
    </row>
    <row r="216" spans="4:65" x14ac:dyDescent="0.15">
      <c r="D216" s="15"/>
      <c r="E216" s="16"/>
      <c r="F216" s="17">
        <f t="shared" ref="F216:AD216" si="422">F215-((($C$7*F215)/($C$8+F215))*$A$14)</f>
        <v>3.8921472243336648E-2</v>
      </c>
      <c r="G216" s="17">
        <f t="shared" si="422"/>
        <v>7.1261024735641582E-2</v>
      </c>
      <c r="H216" s="17">
        <f t="shared" si="422"/>
        <v>0.10147310065089074</v>
      </c>
      <c r="I216" s="17">
        <f t="shared" si="422"/>
        <v>0.11332985080138283</v>
      </c>
      <c r="J216" s="17">
        <f t="shared" si="422"/>
        <v>0.14866546155323052</v>
      </c>
      <c r="K216" s="17">
        <f t="shared" si="422"/>
        <v>0.15477827478940623</v>
      </c>
      <c r="L216" s="17">
        <f t="shared" si="422"/>
        <v>0.19503032129912118</v>
      </c>
      <c r="M216" s="17">
        <f t="shared" si="422"/>
        <v>0.19323345724189142</v>
      </c>
      <c r="N216" s="17">
        <f t="shared" si="422"/>
        <v>0.23794234030196854</v>
      </c>
      <c r="O216" s="17">
        <f t="shared" si="422"/>
        <v>0.2261058293817208</v>
      </c>
      <c r="P216" s="17">
        <f t="shared" si="422"/>
        <v>0.27487446700055201</v>
      </c>
      <c r="Q216" s="17">
        <f t="shared" si="422"/>
        <v>0.25140760567475351</v>
      </c>
      <c r="R216" s="17">
        <f t="shared" si="422"/>
        <v>0.30418265082023088</v>
      </c>
      <c r="S216" s="17">
        <f t="shared" si="422"/>
        <v>0.26840593289258941</v>
      </c>
      <c r="T216" s="17">
        <f t="shared" si="422"/>
        <v>0.32561420346226783</v>
      </c>
      <c r="U216" s="17">
        <f t="shared" si="422"/>
        <v>0.27791634483232597</v>
      </c>
      <c r="V216" s="17">
        <f t="shared" si="422"/>
        <v>0.34041459366349586</v>
      </c>
      <c r="W216" s="17">
        <f t="shared" si="422"/>
        <v>0.28217752981088007</v>
      </c>
      <c r="X216" s="17">
        <f t="shared" si="422"/>
        <v>0.35104955926705189</v>
      </c>
      <c r="Y216" s="17">
        <f t="shared" si="422"/>
        <v>0.28438916985573881</v>
      </c>
      <c r="Z216" s="17">
        <f t="shared" si="422"/>
        <v>0.36066649261771566</v>
      </c>
      <c r="AA216" s="17">
        <f t="shared" si="422"/>
        <v>0.28807638184776069</v>
      </c>
      <c r="AB216" s="17">
        <f t="shared" si="422"/>
        <v>0.37245561071429628</v>
      </c>
      <c r="AC216" s="17">
        <f t="shared" si="422"/>
        <v>0.29644441142566502</v>
      </c>
      <c r="AD216" s="17">
        <f t="shared" si="422"/>
        <v>0.38904551216952293</v>
      </c>
      <c r="AE216" s="17">
        <f>AE215</f>
        <v>0.3118294098777844</v>
      </c>
      <c r="AF216" s="17">
        <f t="shared" ref="AF216:BD216" si="423">AF215-((($C$7*AF215)/($C$8+AF215))*$A$14)</f>
        <v>0.38904551216952293</v>
      </c>
      <c r="AG216" s="17">
        <f t="shared" si="423"/>
        <v>0.29644441142566502</v>
      </c>
      <c r="AH216" s="17">
        <f t="shared" si="423"/>
        <v>0.37245561071429628</v>
      </c>
      <c r="AI216" s="17">
        <f t="shared" si="423"/>
        <v>0.28807638184776069</v>
      </c>
      <c r="AJ216" s="17">
        <f t="shared" si="423"/>
        <v>0.36066649261771566</v>
      </c>
      <c r="AK216" s="17">
        <f t="shared" si="423"/>
        <v>0.28438916985573881</v>
      </c>
      <c r="AL216" s="17">
        <f t="shared" si="423"/>
        <v>0.35104955926705189</v>
      </c>
      <c r="AM216" s="17">
        <f t="shared" si="423"/>
        <v>0.28217752981088007</v>
      </c>
      <c r="AN216" s="17">
        <f t="shared" si="423"/>
        <v>0.34041459366349586</v>
      </c>
      <c r="AO216" s="17">
        <f t="shared" si="423"/>
        <v>0.27791634483232597</v>
      </c>
      <c r="AP216" s="17">
        <f t="shared" si="423"/>
        <v>0.32561420346226783</v>
      </c>
      <c r="AQ216" s="17">
        <f t="shared" si="423"/>
        <v>0.26840593289258941</v>
      </c>
      <c r="AR216" s="17">
        <f t="shared" si="423"/>
        <v>0.30418265082023088</v>
      </c>
      <c r="AS216" s="17">
        <f t="shared" si="423"/>
        <v>0.25140760567475351</v>
      </c>
      <c r="AT216" s="17">
        <f t="shared" si="423"/>
        <v>0.27487446700055201</v>
      </c>
      <c r="AU216" s="17">
        <f t="shared" si="423"/>
        <v>0.2261058293817208</v>
      </c>
      <c r="AV216" s="17">
        <f t="shared" si="423"/>
        <v>0.23794234030196854</v>
      </c>
      <c r="AW216" s="17">
        <f t="shared" si="423"/>
        <v>0.19323345724189142</v>
      </c>
      <c r="AX216" s="17">
        <f t="shared" si="423"/>
        <v>0.19503032129912118</v>
      </c>
      <c r="AY216" s="17">
        <f t="shared" si="423"/>
        <v>0.15477827478940623</v>
      </c>
      <c r="AZ216" s="17">
        <f t="shared" si="423"/>
        <v>0.14866546155323052</v>
      </c>
      <c r="BA216" s="17">
        <f t="shared" si="423"/>
        <v>0.11332985080138283</v>
      </c>
      <c r="BB216" s="17">
        <f t="shared" si="423"/>
        <v>0.10147310065089074</v>
      </c>
      <c r="BC216" s="17">
        <f t="shared" si="423"/>
        <v>7.1261024735641582E-2</v>
      </c>
      <c r="BD216" s="17">
        <f t="shared" si="423"/>
        <v>3.8921472243336648E-2</v>
      </c>
      <c r="BE216" s="17"/>
      <c r="BG216" s="13">
        <f t="shared" si="11"/>
        <v>0.35043746102365364</v>
      </c>
      <c r="BH216" s="13"/>
      <c r="BI216" s="18">
        <f>E215</f>
        <v>0.77037037037037037</v>
      </c>
      <c r="BM216" s="19"/>
    </row>
    <row r="217" spans="4:65" x14ac:dyDescent="0.15">
      <c r="D217" s="20">
        <f>1+D215</f>
        <v>105</v>
      </c>
      <c r="E217" s="3">
        <f>$D217*$A$14</f>
        <v>0.77777777777777779</v>
      </c>
      <c r="F217" s="13">
        <f>AVERAGE(G216,0)</f>
        <v>3.5630512367820791E-2</v>
      </c>
      <c r="G217" s="13">
        <f>(0.5*H216)+(0.711*F216)</f>
        <v>7.8409717090457728E-2</v>
      </c>
      <c r="H217" s="13">
        <f t="shared" ref="H217:AB217" si="424">AVERAGE(I216,G216)</f>
        <v>9.2295437768512206E-2</v>
      </c>
      <c r="I217" s="13">
        <f t="shared" si="424"/>
        <v>0.12506928110206061</v>
      </c>
      <c r="J217" s="13">
        <f t="shared" si="424"/>
        <v>0.13405406279539453</v>
      </c>
      <c r="K217" s="13">
        <f t="shared" si="424"/>
        <v>0.17184789142617585</v>
      </c>
      <c r="L217" s="13">
        <f t="shared" si="424"/>
        <v>0.17400586601564882</v>
      </c>
      <c r="M217" s="13">
        <f t="shared" si="424"/>
        <v>0.21648633080054486</v>
      </c>
      <c r="N217" s="13">
        <f t="shared" si="424"/>
        <v>0.2096696433118061</v>
      </c>
      <c r="O217" s="13">
        <f t="shared" si="424"/>
        <v>0.25640840365126027</v>
      </c>
      <c r="P217" s="13">
        <f t="shared" si="424"/>
        <v>0.23875671752823716</v>
      </c>
      <c r="Q217" s="13">
        <f t="shared" si="424"/>
        <v>0.28952855891039142</v>
      </c>
      <c r="R217" s="13">
        <f t="shared" si="424"/>
        <v>0.25990676928367146</v>
      </c>
      <c r="S217" s="13">
        <f t="shared" si="424"/>
        <v>0.31489842714124938</v>
      </c>
      <c r="T217" s="13">
        <f t="shared" si="424"/>
        <v>0.27316113886245769</v>
      </c>
      <c r="U217" s="13">
        <f t="shared" si="424"/>
        <v>0.33301439856288184</v>
      </c>
      <c r="V217" s="13">
        <f t="shared" si="424"/>
        <v>0.28004693732160302</v>
      </c>
      <c r="W217" s="13">
        <f t="shared" si="424"/>
        <v>0.34573207646527387</v>
      </c>
      <c r="X217" s="13">
        <f t="shared" si="424"/>
        <v>0.28328334983330944</v>
      </c>
      <c r="Y217" s="13">
        <f t="shared" si="424"/>
        <v>0.3558580259423838</v>
      </c>
      <c r="Z217" s="13">
        <f t="shared" si="424"/>
        <v>0.28623277585174978</v>
      </c>
      <c r="AA217" s="13">
        <f t="shared" si="424"/>
        <v>0.36656105166600594</v>
      </c>
      <c r="AB217" s="13">
        <f t="shared" si="424"/>
        <v>0.29226039663671288</v>
      </c>
      <c r="AC217" s="13">
        <f>AVERAGE(AB216,AD216)</f>
        <v>0.38075056144190961</v>
      </c>
      <c r="AD217" s="13">
        <f>AVERAGE(AE216,AC216)</f>
        <v>0.30413691065172471</v>
      </c>
      <c r="AE217" s="13">
        <f>(0.5*AD216)+(0.5*AF216)</f>
        <v>0.38904551216952293</v>
      </c>
      <c r="AF217" s="13">
        <f t="shared" ref="AF217:BB217" si="425">AVERAGE(AG216,AE216)</f>
        <v>0.30413691065172471</v>
      </c>
      <c r="AG217" s="13">
        <f t="shared" si="425"/>
        <v>0.38075056144190961</v>
      </c>
      <c r="AH217" s="13">
        <f t="shared" si="425"/>
        <v>0.29226039663671288</v>
      </c>
      <c r="AI217" s="13">
        <f t="shared" si="425"/>
        <v>0.36656105166600594</v>
      </c>
      <c r="AJ217" s="13">
        <f t="shared" si="425"/>
        <v>0.28623277585174978</v>
      </c>
      <c r="AK217" s="13">
        <f t="shared" si="425"/>
        <v>0.3558580259423838</v>
      </c>
      <c r="AL217" s="13">
        <f t="shared" si="425"/>
        <v>0.28328334983330944</v>
      </c>
      <c r="AM217" s="13">
        <f t="shared" si="425"/>
        <v>0.34573207646527387</v>
      </c>
      <c r="AN217" s="13">
        <f t="shared" si="425"/>
        <v>0.28004693732160302</v>
      </c>
      <c r="AO217" s="13">
        <f t="shared" si="425"/>
        <v>0.33301439856288184</v>
      </c>
      <c r="AP217" s="13">
        <f t="shared" si="425"/>
        <v>0.27316113886245769</v>
      </c>
      <c r="AQ217" s="13">
        <f t="shared" si="425"/>
        <v>0.31489842714124938</v>
      </c>
      <c r="AR217" s="13">
        <f t="shared" si="425"/>
        <v>0.25990676928367146</v>
      </c>
      <c r="AS217" s="13">
        <f t="shared" si="425"/>
        <v>0.28952855891039142</v>
      </c>
      <c r="AT217" s="13">
        <f t="shared" si="425"/>
        <v>0.23875671752823716</v>
      </c>
      <c r="AU217" s="13">
        <f t="shared" si="425"/>
        <v>0.25640840365126027</v>
      </c>
      <c r="AV217" s="13">
        <f t="shared" si="425"/>
        <v>0.2096696433118061</v>
      </c>
      <c r="AW217" s="13">
        <f t="shared" si="425"/>
        <v>0.21648633080054486</v>
      </c>
      <c r="AX217" s="13">
        <f t="shared" si="425"/>
        <v>0.17400586601564882</v>
      </c>
      <c r="AY217" s="13">
        <f t="shared" si="425"/>
        <v>0.17184789142617585</v>
      </c>
      <c r="AZ217" s="13">
        <f t="shared" si="425"/>
        <v>0.13405406279539453</v>
      </c>
      <c r="BA217" s="13">
        <f t="shared" si="425"/>
        <v>0.12506928110206061</v>
      </c>
      <c r="BB217" s="13">
        <f t="shared" si="425"/>
        <v>9.2295437768512206E-2</v>
      </c>
      <c r="BC217" s="13">
        <f>(0.711*BD216)+(0.5*BB216)</f>
        <v>7.8409717090457728E-2</v>
      </c>
      <c r="BD217" s="13">
        <f>AVERAGE(BC216,0)</f>
        <v>3.5630512367820791E-2</v>
      </c>
      <c r="BE217" s="13"/>
      <c r="BG217" s="13">
        <f t="shared" si="11"/>
        <v>0.34614019012430974</v>
      </c>
      <c r="BH217" s="13"/>
      <c r="BI217" s="13">
        <f>E217</f>
        <v>0.77777777777777779</v>
      </c>
      <c r="BM217" s="14"/>
    </row>
    <row r="218" spans="4:65" x14ac:dyDescent="0.15">
      <c r="D218" s="15"/>
      <c r="E218" s="16"/>
      <c r="F218" s="17">
        <f t="shared" ref="F218:AD218" si="426">F217-((($C$7*F217)/($C$8+F217))*$A$14)</f>
        <v>3.4151706943316137E-2</v>
      </c>
      <c r="G218" s="17">
        <f t="shared" si="426"/>
        <v>7.5317587453705162E-2</v>
      </c>
      <c r="H218" s="17">
        <f t="shared" si="426"/>
        <v>8.8713656469811178E-2</v>
      </c>
      <c r="I218" s="17">
        <f t="shared" si="426"/>
        <v>0.12039137758297394</v>
      </c>
      <c r="J218" s="17">
        <f t="shared" si="426"/>
        <v>0.12908939116534857</v>
      </c>
      <c r="K218" s="17">
        <f t="shared" si="426"/>
        <v>0.16573623281558028</v>
      </c>
      <c r="L218" s="17">
        <f t="shared" si="426"/>
        <v>0.16783145870061214</v>
      </c>
      <c r="M218" s="17">
        <f t="shared" si="426"/>
        <v>0.20913202701162725</v>
      </c>
      <c r="N218" s="17">
        <f t="shared" si="426"/>
        <v>0.20249785043002153</v>
      </c>
      <c r="O218" s="17">
        <f t="shared" si="426"/>
        <v>0.24803342399710746</v>
      </c>
      <c r="P218" s="17">
        <f t="shared" si="426"/>
        <v>0.23082316784818185</v>
      </c>
      <c r="Q218" s="17">
        <f t="shared" si="426"/>
        <v>0.28036463542142931</v>
      </c>
      <c r="R218" s="17">
        <f t="shared" si="426"/>
        <v>0.25144608250965911</v>
      </c>
      <c r="S218" s="17">
        <f t="shared" si="426"/>
        <v>0.30516246018785859</v>
      </c>
      <c r="T218" s="17">
        <f t="shared" si="426"/>
        <v>0.26438089615957661</v>
      </c>
      <c r="U218" s="17">
        <f t="shared" si="426"/>
        <v>0.32288590957007091</v>
      </c>
      <c r="V218" s="17">
        <f t="shared" si="426"/>
        <v>0.27110383574750768</v>
      </c>
      <c r="W218" s="17">
        <f t="shared" si="426"/>
        <v>0.3353355786860826</v>
      </c>
      <c r="X218" s="17">
        <f t="shared" si="426"/>
        <v>0.27426443122411942</v>
      </c>
      <c r="Y218" s="17">
        <f t="shared" si="426"/>
        <v>0.34525242832423125</v>
      </c>
      <c r="Z218" s="17">
        <f t="shared" si="426"/>
        <v>0.27714516408185519</v>
      </c>
      <c r="AA218" s="17">
        <f t="shared" si="426"/>
        <v>0.35573845273189236</v>
      </c>
      <c r="AB218" s="17">
        <f t="shared" si="426"/>
        <v>0.28303357479367747</v>
      </c>
      <c r="AC218" s="17">
        <f t="shared" si="426"/>
        <v>0.36964644310107519</v>
      </c>
      <c r="AD218" s="17">
        <f t="shared" si="426"/>
        <v>0.29464032628040859</v>
      </c>
      <c r="AE218" s="17">
        <f>AE217</f>
        <v>0.38904551216952293</v>
      </c>
      <c r="AF218" s="17">
        <f t="shared" ref="AF218:BD218" si="427">AF217-((($C$7*AF217)/($C$8+AF217))*$A$14)</f>
        <v>0.29464032628040859</v>
      </c>
      <c r="AG218" s="17">
        <f t="shared" si="427"/>
        <v>0.36964644310107519</v>
      </c>
      <c r="AH218" s="17">
        <f t="shared" si="427"/>
        <v>0.28303357479367747</v>
      </c>
      <c r="AI218" s="17">
        <f t="shared" si="427"/>
        <v>0.35573845273189236</v>
      </c>
      <c r="AJ218" s="17">
        <f t="shared" si="427"/>
        <v>0.27714516408185519</v>
      </c>
      <c r="AK218" s="17">
        <f t="shared" si="427"/>
        <v>0.34525242832423125</v>
      </c>
      <c r="AL218" s="17">
        <f t="shared" si="427"/>
        <v>0.27426443122411942</v>
      </c>
      <c r="AM218" s="17">
        <f t="shared" si="427"/>
        <v>0.3353355786860826</v>
      </c>
      <c r="AN218" s="17">
        <f t="shared" si="427"/>
        <v>0.27110383574750768</v>
      </c>
      <c r="AO218" s="17">
        <f t="shared" si="427"/>
        <v>0.32288590957007091</v>
      </c>
      <c r="AP218" s="17">
        <f t="shared" si="427"/>
        <v>0.26438089615957661</v>
      </c>
      <c r="AQ218" s="17">
        <f t="shared" si="427"/>
        <v>0.30516246018785859</v>
      </c>
      <c r="AR218" s="17">
        <f t="shared" si="427"/>
        <v>0.25144608250965911</v>
      </c>
      <c r="AS218" s="17">
        <f t="shared" si="427"/>
        <v>0.28036463542142931</v>
      </c>
      <c r="AT218" s="17">
        <f t="shared" si="427"/>
        <v>0.23082316784818185</v>
      </c>
      <c r="AU218" s="17">
        <f t="shared" si="427"/>
        <v>0.24803342399710746</v>
      </c>
      <c r="AV218" s="17">
        <f t="shared" si="427"/>
        <v>0.20249785043002153</v>
      </c>
      <c r="AW218" s="17">
        <f t="shared" si="427"/>
        <v>0.20913202701162725</v>
      </c>
      <c r="AX218" s="17">
        <f t="shared" si="427"/>
        <v>0.16783145870061214</v>
      </c>
      <c r="AY218" s="17">
        <f t="shared" si="427"/>
        <v>0.16573623281558028</v>
      </c>
      <c r="AZ218" s="17">
        <f t="shared" si="427"/>
        <v>0.12908939116534857</v>
      </c>
      <c r="BA218" s="17">
        <f t="shared" si="427"/>
        <v>0.12039137758297394</v>
      </c>
      <c r="BB218" s="17">
        <f t="shared" si="427"/>
        <v>8.8713656469811178E-2</v>
      </c>
      <c r="BC218" s="17">
        <f t="shared" si="427"/>
        <v>7.5317587453705162E-2</v>
      </c>
      <c r="BD218" s="17">
        <f t="shared" si="427"/>
        <v>3.4151706943316137E-2</v>
      </c>
      <c r="BE218" s="17"/>
      <c r="BG218" s="13">
        <f t="shared" si="11"/>
        <v>0.34184291922496579</v>
      </c>
      <c r="BH218" s="13"/>
      <c r="BI218" s="18">
        <f>E217</f>
        <v>0.77777777777777779</v>
      </c>
      <c r="BM218" s="19"/>
    </row>
    <row r="219" spans="4:65" x14ac:dyDescent="0.15">
      <c r="D219" s="20">
        <f>1+D217</f>
        <v>106</v>
      </c>
      <c r="E219" s="3">
        <f>$D219*$A$14</f>
        <v>0.78518518518518521</v>
      </c>
      <c r="F219" s="13">
        <f>AVERAGE(G218,0)</f>
        <v>3.7658793726852581E-2</v>
      </c>
      <c r="G219" s="13">
        <f>(0.5*H218)+(0.711*F218)</f>
        <v>6.8638691871603361E-2</v>
      </c>
      <c r="H219" s="13">
        <f t="shared" ref="H219:AB219" si="428">AVERAGE(I218,G218)</f>
        <v>9.7854482518339558E-2</v>
      </c>
      <c r="I219" s="13">
        <f t="shared" si="428"/>
        <v>0.10890152381757986</v>
      </c>
      <c r="J219" s="13">
        <f t="shared" si="428"/>
        <v>0.14306380519927711</v>
      </c>
      <c r="K219" s="13">
        <f t="shared" si="428"/>
        <v>0.14846042493298034</v>
      </c>
      <c r="L219" s="13">
        <f t="shared" si="428"/>
        <v>0.18743412991360375</v>
      </c>
      <c r="M219" s="13">
        <f t="shared" si="428"/>
        <v>0.18516465456531683</v>
      </c>
      <c r="N219" s="13">
        <f t="shared" si="428"/>
        <v>0.22858272550436737</v>
      </c>
      <c r="O219" s="13">
        <f t="shared" si="428"/>
        <v>0.21666050913910168</v>
      </c>
      <c r="P219" s="13">
        <f t="shared" si="428"/>
        <v>0.2641990297092684</v>
      </c>
      <c r="Q219" s="13">
        <f t="shared" si="428"/>
        <v>0.24113462517892048</v>
      </c>
      <c r="R219" s="13">
        <f t="shared" si="428"/>
        <v>0.29276354780464398</v>
      </c>
      <c r="S219" s="13">
        <f t="shared" si="428"/>
        <v>0.25791348933461788</v>
      </c>
      <c r="T219" s="13">
        <f t="shared" si="428"/>
        <v>0.31402418487896477</v>
      </c>
      <c r="U219" s="13">
        <f t="shared" si="428"/>
        <v>0.26774236595354217</v>
      </c>
      <c r="V219" s="13">
        <f t="shared" si="428"/>
        <v>0.32911074412807673</v>
      </c>
      <c r="W219" s="13">
        <f t="shared" si="428"/>
        <v>0.27268413348581355</v>
      </c>
      <c r="X219" s="13">
        <f t="shared" si="428"/>
        <v>0.34029400350515693</v>
      </c>
      <c r="Y219" s="13">
        <f t="shared" si="428"/>
        <v>0.27570479765298728</v>
      </c>
      <c r="Z219" s="13">
        <f t="shared" si="428"/>
        <v>0.35049544052806181</v>
      </c>
      <c r="AA219" s="13">
        <f t="shared" si="428"/>
        <v>0.2800893694377663</v>
      </c>
      <c r="AB219" s="13">
        <f t="shared" si="428"/>
        <v>0.36269244791648381</v>
      </c>
      <c r="AC219" s="13">
        <f>AVERAGE(AB218,AD218)</f>
        <v>0.28883695053704306</v>
      </c>
      <c r="AD219" s="13">
        <f>AVERAGE(AE218,AC218)</f>
        <v>0.37934597763529909</v>
      </c>
      <c r="AE219" s="13">
        <f>(0.5*AD218)+(0.5*AF218)</f>
        <v>0.29464032628040859</v>
      </c>
      <c r="AF219" s="13">
        <f t="shared" ref="AF219:BB219" si="429">AVERAGE(AG218,AE218)</f>
        <v>0.37934597763529909</v>
      </c>
      <c r="AG219" s="13">
        <f t="shared" si="429"/>
        <v>0.28883695053704306</v>
      </c>
      <c r="AH219" s="13">
        <f t="shared" si="429"/>
        <v>0.36269244791648381</v>
      </c>
      <c r="AI219" s="13">
        <f t="shared" si="429"/>
        <v>0.2800893694377663</v>
      </c>
      <c r="AJ219" s="13">
        <f t="shared" si="429"/>
        <v>0.35049544052806181</v>
      </c>
      <c r="AK219" s="13">
        <f t="shared" si="429"/>
        <v>0.27570479765298728</v>
      </c>
      <c r="AL219" s="13">
        <f t="shared" si="429"/>
        <v>0.34029400350515693</v>
      </c>
      <c r="AM219" s="13">
        <f t="shared" si="429"/>
        <v>0.27268413348581355</v>
      </c>
      <c r="AN219" s="13">
        <f t="shared" si="429"/>
        <v>0.32911074412807673</v>
      </c>
      <c r="AO219" s="13">
        <f t="shared" si="429"/>
        <v>0.26774236595354217</v>
      </c>
      <c r="AP219" s="13">
        <f t="shared" si="429"/>
        <v>0.31402418487896477</v>
      </c>
      <c r="AQ219" s="13">
        <f t="shared" si="429"/>
        <v>0.25791348933461788</v>
      </c>
      <c r="AR219" s="13">
        <f t="shared" si="429"/>
        <v>0.29276354780464398</v>
      </c>
      <c r="AS219" s="13">
        <f t="shared" si="429"/>
        <v>0.24113462517892048</v>
      </c>
      <c r="AT219" s="13">
        <f t="shared" si="429"/>
        <v>0.2641990297092684</v>
      </c>
      <c r="AU219" s="13">
        <f t="shared" si="429"/>
        <v>0.21666050913910168</v>
      </c>
      <c r="AV219" s="13">
        <f t="shared" si="429"/>
        <v>0.22858272550436737</v>
      </c>
      <c r="AW219" s="13">
        <f t="shared" si="429"/>
        <v>0.18516465456531683</v>
      </c>
      <c r="AX219" s="13">
        <f t="shared" si="429"/>
        <v>0.18743412991360375</v>
      </c>
      <c r="AY219" s="13">
        <f t="shared" si="429"/>
        <v>0.14846042493298034</v>
      </c>
      <c r="AZ219" s="13">
        <f t="shared" si="429"/>
        <v>0.14306380519927711</v>
      </c>
      <c r="BA219" s="13">
        <f t="shared" si="429"/>
        <v>0.10890152381757986</v>
      </c>
      <c r="BB219" s="13">
        <f t="shared" si="429"/>
        <v>9.7854482518339558E-2</v>
      </c>
      <c r="BC219" s="13">
        <f>(0.711*BD218)+(0.5*BB218)</f>
        <v>6.8638691871603361E-2</v>
      </c>
      <c r="BD219" s="13">
        <f>AVERAGE(BC218,0)</f>
        <v>3.7658793726852581E-2</v>
      </c>
      <c r="BE219" s="13"/>
      <c r="BG219" s="13">
        <f t="shared" si="11"/>
        <v>0.33664889590333785</v>
      </c>
      <c r="BH219" s="13"/>
      <c r="BI219" s="13">
        <f>E219</f>
        <v>0.78518518518518521</v>
      </c>
      <c r="BM219" s="14"/>
    </row>
    <row r="220" spans="4:65" x14ac:dyDescent="0.15">
      <c r="D220" s="15"/>
      <c r="E220" s="16"/>
      <c r="F220" s="17">
        <f t="shared" ref="F220:AD220" si="430">F219-((($C$7*F219)/($C$8+F219))*$A$14)</f>
        <v>3.609968384392661E-2</v>
      </c>
      <c r="G220" s="17">
        <f t="shared" si="430"/>
        <v>6.5900722402620002E-2</v>
      </c>
      <c r="H220" s="17">
        <f t="shared" si="430"/>
        <v>9.4081014920671682E-2</v>
      </c>
      <c r="I220" s="17">
        <f t="shared" si="430"/>
        <v>0.10475424973610335</v>
      </c>
      <c r="J220" s="17">
        <f t="shared" si="430"/>
        <v>0.13781717467201623</v>
      </c>
      <c r="K220" s="17">
        <f t="shared" si="430"/>
        <v>0.14304752829707149</v>
      </c>
      <c r="L220" s="17">
        <f t="shared" si="430"/>
        <v>0.18087555171005959</v>
      </c>
      <c r="M220" s="17">
        <f t="shared" si="430"/>
        <v>0.17867025340288778</v>
      </c>
      <c r="N220" s="17">
        <f t="shared" si="430"/>
        <v>0.22091062448181931</v>
      </c>
      <c r="O220" s="17">
        <f t="shared" si="430"/>
        <v>0.20930157458689497</v>
      </c>
      <c r="P220" s="17">
        <f t="shared" si="430"/>
        <v>0.25563397059825649</v>
      </c>
      <c r="Q220" s="17">
        <f t="shared" si="430"/>
        <v>0.23314071976563733</v>
      </c>
      <c r="R220" s="17">
        <f t="shared" si="430"/>
        <v>0.28352517624719603</v>
      </c>
      <c r="S220" s="17">
        <f t="shared" si="430"/>
        <v>0.24950156548810656</v>
      </c>
      <c r="T220" s="17">
        <f t="shared" si="430"/>
        <v>0.3043074890953178</v>
      </c>
      <c r="U220" s="17">
        <f t="shared" si="430"/>
        <v>0.25909179000925942</v>
      </c>
      <c r="V220" s="17">
        <f t="shared" si="430"/>
        <v>0.31906575248764785</v>
      </c>
      <c r="W220" s="17">
        <f t="shared" si="430"/>
        <v>0.26391525154347284</v>
      </c>
      <c r="X220" s="17">
        <f t="shared" si="430"/>
        <v>0.33001136148735816</v>
      </c>
      <c r="Y220" s="17">
        <f t="shared" si="430"/>
        <v>0.26686414637836692</v>
      </c>
      <c r="Z220" s="17">
        <f t="shared" si="430"/>
        <v>0.34000011316790607</v>
      </c>
      <c r="AA220" s="17">
        <f t="shared" si="430"/>
        <v>0.27114527084302747</v>
      </c>
      <c r="AB220" s="17">
        <f t="shared" si="430"/>
        <v>0.35194781489029997</v>
      </c>
      <c r="AC220" s="17">
        <f t="shared" si="430"/>
        <v>0.27968900177459821</v>
      </c>
      <c r="AD220" s="17">
        <f t="shared" si="430"/>
        <v>0.36826941888301118</v>
      </c>
      <c r="AE220" s="17">
        <f>AE219</f>
        <v>0.29464032628040859</v>
      </c>
      <c r="AF220" s="17">
        <f t="shared" ref="AF220:BD220" si="431">AF219-((($C$7*AF219)/($C$8+AF219))*$A$14)</f>
        <v>0.36826941888301118</v>
      </c>
      <c r="AG220" s="17">
        <f t="shared" si="431"/>
        <v>0.27968900177459821</v>
      </c>
      <c r="AH220" s="17">
        <f t="shared" si="431"/>
        <v>0.35194781489029997</v>
      </c>
      <c r="AI220" s="17">
        <f t="shared" si="431"/>
        <v>0.27114527084302747</v>
      </c>
      <c r="AJ220" s="17">
        <f t="shared" si="431"/>
        <v>0.34000011316790607</v>
      </c>
      <c r="AK220" s="17">
        <f t="shared" si="431"/>
        <v>0.26686414637836692</v>
      </c>
      <c r="AL220" s="17">
        <f t="shared" si="431"/>
        <v>0.33001136148735816</v>
      </c>
      <c r="AM220" s="17">
        <f t="shared" si="431"/>
        <v>0.26391525154347284</v>
      </c>
      <c r="AN220" s="17">
        <f t="shared" si="431"/>
        <v>0.31906575248764785</v>
      </c>
      <c r="AO220" s="17">
        <f t="shared" si="431"/>
        <v>0.25909179000925942</v>
      </c>
      <c r="AP220" s="17">
        <f t="shared" si="431"/>
        <v>0.3043074890953178</v>
      </c>
      <c r="AQ220" s="17">
        <f t="shared" si="431"/>
        <v>0.24950156548810656</v>
      </c>
      <c r="AR220" s="17">
        <f t="shared" si="431"/>
        <v>0.28352517624719603</v>
      </c>
      <c r="AS220" s="17">
        <f t="shared" si="431"/>
        <v>0.23314071976563733</v>
      </c>
      <c r="AT220" s="17">
        <f t="shared" si="431"/>
        <v>0.25563397059825649</v>
      </c>
      <c r="AU220" s="17">
        <f t="shared" si="431"/>
        <v>0.20930157458689497</v>
      </c>
      <c r="AV220" s="17">
        <f t="shared" si="431"/>
        <v>0.22091062448181931</v>
      </c>
      <c r="AW220" s="17">
        <f t="shared" si="431"/>
        <v>0.17867025340288778</v>
      </c>
      <c r="AX220" s="17">
        <f t="shared" si="431"/>
        <v>0.18087555171005959</v>
      </c>
      <c r="AY220" s="17">
        <f t="shared" si="431"/>
        <v>0.14304752829707149</v>
      </c>
      <c r="AZ220" s="17">
        <f t="shared" si="431"/>
        <v>0.13781717467201623</v>
      </c>
      <c r="BA220" s="17">
        <f t="shared" si="431"/>
        <v>0.10475424973610335</v>
      </c>
      <c r="BB220" s="17">
        <f t="shared" si="431"/>
        <v>9.4081014920671682E-2</v>
      </c>
      <c r="BC220" s="17">
        <f t="shared" si="431"/>
        <v>6.5900722402620002E-2</v>
      </c>
      <c r="BD220" s="17">
        <f t="shared" si="431"/>
        <v>3.609968384392661E-2</v>
      </c>
      <c r="BE220" s="17"/>
      <c r="BG220" s="13">
        <f t="shared" si="11"/>
        <v>0.33145487258170986</v>
      </c>
      <c r="BH220" s="13"/>
      <c r="BI220" s="18">
        <f>E219</f>
        <v>0.78518518518518521</v>
      </c>
      <c r="BM220" s="19"/>
    </row>
    <row r="221" spans="4:65" x14ac:dyDescent="0.15">
      <c r="D221" s="20">
        <f>1+D219</f>
        <v>107</v>
      </c>
      <c r="E221" s="3">
        <f>$D221*$A$14</f>
        <v>0.79259259259259263</v>
      </c>
      <c r="F221" s="13">
        <f>AVERAGE(G220,0)</f>
        <v>3.2950361201310001E-2</v>
      </c>
      <c r="G221" s="13">
        <f>(0.5*H220)+(0.711*F220)</f>
        <v>7.2707382673367654E-2</v>
      </c>
      <c r="H221" s="13">
        <f t="shared" ref="H221:AB221" si="432">AVERAGE(I220,G220)</f>
        <v>8.5327486069361677E-2</v>
      </c>
      <c r="I221" s="13">
        <f t="shared" si="432"/>
        <v>0.11594909479634397</v>
      </c>
      <c r="J221" s="13">
        <f t="shared" si="432"/>
        <v>0.12390088901658741</v>
      </c>
      <c r="K221" s="13">
        <f t="shared" si="432"/>
        <v>0.1593463631910379</v>
      </c>
      <c r="L221" s="13">
        <f t="shared" si="432"/>
        <v>0.16085889084997962</v>
      </c>
      <c r="M221" s="13">
        <f t="shared" si="432"/>
        <v>0.20089308809593945</v>
      </c>
      <c r="N221" s="13">
        <f t="shared" si="432"/>
        <v>0.19398591399489137</v>
      </c>
      <c r="O221" s="13">
        <f t="shared" si="432"/>
        <v>0.2382722975400379</v>
      </c>
      <c r="P221" s="13">
        <f t="shared" si="432"/>
        <v>0.22122114717626615</v>
      </c>
      <c r="Q221" s="13">
        <f t="shared" si="432"/>
        <v>0.26957957342272626</v>
      </c>
      <c r="R221" s="13">
        <f t="shared" si="432"/>
        <v>0.24132114262687193</v>
      </c>
      <c r="S221" s="13">
        <f t="shared" si="432"/>
        <v>0.29391633267125694</v>
      </c>
      <c r="T221" s="13">
        <f t="shared" si="432"/>
        <v>0.25429667774868298</v>
      </c>
      <c r="U221" s="13">
        <f t="shared" si="432"/>
        <v>0.31168662079148279</v>
      </c>
      <c r="V221" s="13">
        <f t="shared" si="432"/>
        <v>0.26150352077636613</v>
      </c>
      <c r="W221" s="13">
        <f t="shared" si="432"/>
        <v>0.324538556987503</v>
      </c>
      <c r="X221" s="13">
        <f t="shared" si="432"/>
        <v>0.26538969896091991</v>
      </c>
      <c r="Y221" s="13">
        <f t="shared" si="432"/>
        <v>0.33500573732763211</v>
      </c>
      <c r="Z221" s="13">
        <f t="shared" si="432"/>
        <v>0.2690047086106972</v>
      </c>
      <c r="AA221" s="13">
        <f t="shared" si="432"/>
        <v>0.34597396402910302</v>
      </c>
      <c r="AB221" s="13">
        <f t="shared" si="432"/>
        <v>0.27541713630881282</v>
      </c>
      <c r="AC221" s="13">
        <f>AVERAGE(AB220,AD220)</f>
        <v>0.36010861688665557</v>
      </c>
      <c r="AD221" s="13">
        <f>AVERAGE(AE220,AC220)</f>
        <v>0.2871646640275034</v>
      </c>
      <c r="AE221" s="13">
        <f>(0.5*AD220)+(0.5*AF220)</f>
        <v>0.36826941888301118</v>
      </c>
      <c r="AF221" s="13">
        <f t="shared" ref="AF221:BB221" si="433">AVERAGE(AG220,AE220)</f>
        <v>0.2871646640275034</v>
      </c>
      <c r="AG221" s="13">
        <f t="shared" si="433"/>
        <v>0.36010861688665557</v>
      </c>
      <c r="AH221" s="13">
        <f t="shared" si="433"/>
        <v>0.27541713630881282</v>
      </c>
      <c r="AI221" s="13">
        <f t="shared" si="433"/>
        <v>0.34597396402910302</v>
      </c>
      <c r="AJ221" s="13">
        <f t="shared" si="433"/>
        <v>0.2690047086106972</v>
      </c>
      <c r="AK221" s="13">
        <f t="shared" si="433"/>
        <v>0.33500573732763211</v>
      </c>
      <c r="AL221" s="13">
        <f t="shared" si="433"/>
        <v>0.26538969896091991</v>
      </c>
      <c r="AM221" s="13">
        <f t="shared" si="433"/>
        <v>0.324538556987503</v>
      </c>
      <c r="AN221" s="13">
        <f t="shared" si="433"/>
        <v>0.26150352077636613</v>
      </c>
      <c r="AO221" s="13">
        <f t="shared" si="433"/>
        <v>0.31168662079148279</v>
      </c>
      <c r="AP221" s="13">
        <f t="shared" si="433"/>
        <v>0.25429667774868298</v>
      </c>
      <c r="AQ221" s="13">
        <f t="shared" si="433"/>
        <v>0.29391633267125694</v>
      </c>
      <c r="AR221" s="13">
        <f t="shared" si="433"/>
        <v>0.24132114262687193</v>
      </c>
      <c r="AS221" s="13">
        <f t="shared" si="433"/>
        <v>0.26957957342272626</v>
      </c>
      <c r="AT221" s="13">
        <f t="shared" si="433"/>
        <v>0.22122114717626615</v>
      </c>
      <c r="AU221" s="13">
        <f t="shared" si="433"/>
        <v>0.2382722975400379</v>
      </c>
      <c r="AV221" s="13">
        <f t="shared" si="433"/>
        <v>0.19398591399489137</v>
      </c>
      <c r="AW221" s="13">
        <f t="shared" si="433"/>
        <v>0.20089308809593945</v>
      </c>
      <c r="AX221" s="13">
        <f t="shared" si="433"/>
        <v>0.16085889084997962</v>
      </c>
      <c r="AY221" s="13">
        <f t="shared" si="433"/>
        <v>0.1593463631910379</v>
      </c>
      <c r="AZ221" s="13">
        <f t="shared" si="433"/>
        <v>0.12390088901658741</v>
      </c>
      <c r="BA221" s="13">
        <f t="shared" si="433"/>
        <v>0.11594909479634397</v>
      </c>
      <c r="BB221" s="13">
        <f t="shared" si="433"/>
        <v>8.5327486069361677E-2</v>
      </c>
      <c r="BC221" s="13">
        <f>(0.711*BD220)+(0.5*BB220)</f>
        <v>7.2707382673367654E-2</v>
      </c>
      <c r="BD221" s="13">
        <f>AVERAGE(BC220,0)</f>
        <v>3.2950361201310001E-2</v>
      </c>
      <c r="BE221" s="13"/>
      <c r="BG221" s="13">
        <f t="shared" si="11"/>
        <v>0.32730864781039515</v>
      </c>
      <c r="BH221" s="13"/>
      <c r="BI221" s="13">
        <f>E221</f>
        <v>0.79259259259259263</v>
      </c>
      <c r="BM221" s="14"/>
    </row>
    <row r="222" spans="4:65" x14ac:dyDescent="0.15">
      <c r="D222" s="15"/>
      <c r="E222" s="16"/>
      <c r="F222" s="17">
        <f t="shared" ref="F222:AD222" si="434">F221-((($C$7*F221)/($C$8+F221))*$A$14)</f>
        <v>3.1578283889967813E-2</v>
      </c>
      <c r="G222" s="17">
        <f t="shared" si="434"/>
        <v>6.9820953404890751E-2</v>
      </c>
      <c r="H222" s="17">
        <f t="shared" si="434"/>
        <v>8.1989451089759219E-2</v>
      </c>
      <c r="I222" s="17">
        <f t="shared" si="434"/>
        <v>0.11156816333249292</v>
      </c>
      <c r="J222" s="17">
        <f t="shared" si="434"/>
        <v>0.11926069605929816</v>
      </c>
      <c r="K222" s="17">
        <f t="shared" si="434"/>
        <v>0.1536038919458734</v>
      </c>
      <c r="L222" s="17">
        <f t="shared" si="434"/>
        <v>0.15507123087773095</v>
      </c>
      <c r="M222" s="17">
        <f t="shared" si="434"/>
        <v>0.19396001543102165</v>
      </c>
      <c r="N222" s="17">
        <f t="shared" si="434"/>
        <v>0.18724374008093106</v>
      </c>
      <c r="O222" s="17">
        <f t="shared" si="434"/>
        <v>0.23035107790535705</v>
      </c>
      <c r="P222" s="17">
        <f t="shared" si="434"/>
        <v>0.21374153538238014</v>
      </c>
      <c r="Q222" s="17">
        <f t="shared" si="434"/>
        <v>0.26088488460362891</v>
      </c>
      <c r="R222" s="17">
        <f t="shared" si="434"/>
        <v>0.2333225149396852</v>
      </c>
      <c r="S222" s="17">
        <f t="shared" si="434"/>
        <v>0.28465154001680654</v>
      </c>
      <c r="T222" s="17">
        <f t="shared" si="434"/>
        <v>0.2459737142830126</v>
      </c>
      <c r="U222" s="17">
        <f t="shared" si="434"/>
        <v>0.30202160419213314</v>
      </c>
      <c r="V222" s="17">
        <f t="shared" si="434"/>
        <v>0.25300390625997887</v>
      </c>
      <c r="W222" s="17">
        <f t="shared" si="434"/>
        <v>0.31459211276257854</v>
      </c>
      <c r="X222" s="17">
        <f t="shared" si="434"/>
        <v>0.25679583890934071</v>
      </c>
      <c r="Y222" s="17">
        <f t="shared" si="434"/>
        <v>0.32483487971687608</v>
      </c>
      <c r="Z222" s="17">
        <f t="shared" si="434"/>
        <v>0.26032380616231798</v>
      </c>
      <c r="AA222" s="17">
        <f t="shared" si="434"/>
        <v>0.33557242744916094</v>
      </c>
      <c r="AB222" s="17">
        <f t="shared" si="434"/>
        <v>0.26658330201236152</v>
      </c>
      <c r="AC222" s="17">
        <f t="shared" si="434"/>
        <v>0.34941635180869218</v>
      </c>
      <c r="AD222" s="17">
        <f t="shared" si="434"/>
        <v>0.27805542719514953</v>
      </c>
      <c r="AE222" s="17">
        <f>AE221</f>
        <v>0.36826941888301118</v>
      </c>
      <c r="AF222" s="17">
        <f t="shared" ref="AF222:BD222" si="435">AF221-((($C$7*AF221)/($C$8+AF221))*$A$14)</f>
        <v>0.27805542719514953</v>
      </c>
      <c r="AG222" s="17">
        <f t="shared" si="435"/>
        <v>0.34941635180869218</v>
      </c>
      <c r="AH222" s="17">
        <f t="shared" si="435"/>
        <v>0.26658330201236152</v>
      </c>
      <c r="AI222" s="17">
        <f t="shared" si="435"/>
        <v>0.33557242744916094</v>
      </c>
      <c r="AJ222" s="17">
        <f t="shared" si="435"/>
        <v>0.26032380616231798</v>
      </c>
      <c r="AK222" s="17">
        <f t="shared" si="435"/>
        <v>0.32483487971687608</v>
      </c>
      <c r="AL222" s="17">
        <f t="shared" si="435"/>
        <v>0.25679583890934071</v>
      </c>
      <c r="AM222" s="17">
        <f t="shared" si="435"/>
        <v>0.31459211276257854</v>
      </c>
      <c r="AN222" s="17">
        <f t="shared" si="435"/>
        <v>0.25300390625997887</v>
      </c>
      <c r="AO222" s="17">
        <f t="shared" si="435"/>
        <v>0.30202160419213314</v>
      </c>
      <c r="AP222" s="17">
        <f t="shared" si="435"/>
        <v>0.2459737142830126</v>
      </c>
      <c r="AQ222" s="17">
        <f t="shared" si="435"/>
        <v>0.28465154001680654</v>
      </c>
      <c r="AR222" s="17">
        <f t="shared" si="435"/>
        <v>0.2333225149396852</v>
      </c>
      <c r="AS222" s="17">
        <f t="shared" si="435"/>
        <v>0.26088488460362891</v>
      </c>
      <c r="AT222" s="17">
        <f t="shared" si="435"/>
        <v>0.21374153538238014</v>
      </c>
      <c r="AU222" s="17">
        <f t="shared" si="435"/>
        <v>0.23035107790535705</v>
      </c>
      <c r="AV222" s="17">
        <f t="shared" si="435"/>
        <v>0.18724374008093106</v>
      </c>
      <c r="AW222" s="17">
        <f t="shared" si="435"/>
        <v>0.19396001543102165</v>
      </c>
      <c r="AX222" s="17">
        <f t="shared" si="435"/>
        <v>0.15507123087773095</v>
      </c>
      <c r="AY222" s="17">
        <f t="shared" si="435"/>
        <v>0.1536038919458734</v>
      </c>
      <c r="AZ222" s="17">
        <f t="shared" si="435"/>
        <v>0.11926069605929816</v>
      </c>
      <c r="BA222" s="17">
        <f t="shared" si="435"/>
        <v>0.11156816333249292</v>
      </c>
      <c r="BB222" s="17">
        <f t="shared" si="435"/>
        <v>8.1989451089759219E-2</v>
      </c>
      <c r="BC222" s="17">
        <f t="shared" si="435"/>
        <v>6.9820953404890751E-2</v>
      </c>
      <c r="BD222" s="17">
        <f t="shared" si="435"/>
        <v>3.1578283889967813E-2</v>
      </c>
      <c r="BE222" s="17"/>
      <c r="BG222" s="13">
        <f t="shared" si="11"/>
        <v>0.32316242303908038</v>
      </c>
      <c r="BH222" s="13"/>
      <c r="BI222" s="18">
        <f>E221</f>
        <v>0.79259259259259263</v>
      </c>
      <c r="BM222" s="19"/>
    </row>
    <row r="223" spans="4:65" x14ac:dyDescent="0.15">
      <c r="D223" s="20">
        <f>1+D221</f>
        <v>108</v>
      </c>
      <c r="E223" s="3">
        <f>$D223*$A$14</f>
        <v>0.8</v>
      </c>
      <c r="F223" s="13">
        <f>AVERAGE(G222,0)</f>
        <v>3.4910476702445375E-2</v>
      </c>
      <c r="G223" s="13">
        <f>(0.5*H222)+(0.711*F222)</f>
        <v>6.3446885390646718E-2</v>
      </c>
      <c r="H223" s="13">
        <f t="shared" ref="H223:AB223" si="436">AVERAGE(I222,G222)</f>
        <v>9.0694558368691836E-2</v>
      </c>
      <c r="I223" s="13">
        <f t="shared" si="436"/>
        <v>0.10062507357452868</v>
      </c>
      <c r="J223" s="13">
        <f t="shared" si="436"/>
        <v>0.13258602763918315</v>
      </c>
      <c r="K223" s="13">
        <f t="shared" si="436"/>
        <v>0.13716596346851456</v>
      </c>
      <c r="L223" s="13">
        <f t="shared" si="436"/>
        <v>0.17378195368844751</v>
      </c>
      <c r="M223" s="13">
        <f t="shared" si="436"/>
        <v>0.17115748547933102</v>
      </c>
      <c r="N223" s="13">
        <f t="shared" si="436"/>
        <v>0.21215554666818937</v>
      </c>
      <c r="O223" s="13">
        <f t="shared" si="436"/>
        <v>0.2004926377316556</v>
      </c>
      <c r="P223" s="13">
        <f t="shared" si="436"/>
        <v>0.24561798125449297</v>
      </c>
      <c r="Q223" s="13">
        <f t="shared" si="436"/>
        <v>0.22353202516103265</v>
      </c>
      <c r="R223" s="13">
        <f t="shared" si="436"/>
        <v>0.27276821231021775</v>
      </c>
      <c r="S223" s="13">
        <f t="shared" si="436"/>
        <v>0.23964811461134888</v>
      </c>
      <c r="T223" s="13">
        <f t="shared" si="436"/>
        <v>0.29333657210446984</v>
      </c>
      <c r="U223" s="13">
        <f t="shared" si="436"/>
        <v>0.24948881027149572</v>
      </c>
      <c r="V223" s="13">
        <f t="shared" si="436"/>
        <v>0.30830685847735584</v>
      </c>
      <c r="W223" s="13">
        <f t="shared" si="436"/>
        <v>0.25489987258465979</v>
      </c>
      <c r="X223" s="13">
        <f t="shared" si="436"/>
        <v>0.31971349623972734</v>
      </c>
      <c r="Y223" s="13">
        <f t="shared" si="436"/>
        <v>0.25855982253582932</v>
      </c>
      <c r="Z223" s="13">
        <f t="shared" si="436"/>
        <v>0.33020365358301851</v>
      </c>
      <c r="AA223" s="13">
        <f t="shared" si="436"/>
        <v>0.26345355408733973</v>
      </c>
      <c r="AB223" s="13">
        <f t="shared" si="436"/>
        <v>0.34249438962892653</v>
      </c>
      <c r="AC223" s="13">
        <f>AVERAGE(AB222,AD222)</f>
        <v>0.2723193646037555</v>
      </c>
      <c r="AD223" s="13">
        <f>AVERAGE(AE222,AC222)</f>
        <v>0.35884288534585168</v>
      </c>
      <c r="AE223" s="13">
        <f>(0.5*AD222)+(0.5*AF222)</f>
        <v>0.27805542719514953</v>
      </c>
      <c r="AF223" s="13">
        <f t="shared" ref="AF223:BB223" si="437">AVERAGE(AG222,AE222)</f>
        <v>0.35884288534585168</v>
      </c>
      <c r="AG223" s="13">
        <f t="shared" si="437"/>
        <v>0.2723193646037555</v>
      </c>
      <c r="AH223" s="13">
        <f t="shared" si="437"/>
        <v>0.34249438962892653</v>
      </c>
      <c r="AI223" s="13">
        <f t="shared" si="437"/>
        <v>0.26345355408733973</v>
      </c>
      <c r="AJ223" s="13">
        <f t="shared" si="437"/>
        <v>0.33020365358301851</v>
      </c>
      <c r="AK223" s="13">
        <f t="shared" si="437"/>
        <v>0.25855982253582932</v>
      </c>
      <c r="AL223" s="13">
        <f t="shared" si="437"/>
        <v>0.31971349623972734</v>
      </c>
      <c r="AM223" s="13">
        <f t="shared" si="437"/>
        <v>0.25489987258465979</v>
      </c>
      <c r="AN223" s="13">
        <f t="shared" si="437"/>
        <v>0.30830685847735584</v>
      </c>
      <c r="AO223" s="13">
        <f t="shared" si="437"/>
        <v>0.24948881027149572</v>
      </c>
      <c r="AP223" s="13">
        <f t="shared" si="437"/>
        <v>0.29333657210446984</v>
      </c>
      <c r="AQ223" s="13">
        <f t="shared" si="437"/>
        <v>0.23964811461134888</v>
      </c>
      <c r="AR223" s="13">
        <f t="shared" si="437"/>
        <v>0.27276821231021775</v>
      </c>
      <c r="AS223" s="13">
        <f t="shared" si="437"/>
        <v>0.22353202516103265</v>
      </c>
      <c r="AT223" s="13">
        <f t="shared" si="437"/>
        <v>0.24561798125449297</v>
      </c>
      <c r="AU223" s="13">
        <f t="shared" si="437"/>
        <v>0.2004926377316556</v>
      </c>
      <c r="AV223" s="13">
        <f t="shared" si="437"/>
        <v>0.21215554666818937</v>
      </c>
      <c r="AW223" s="13">
        <f t="shared" si="437"/>
        <v>0.17115748547933102</v>
      </c>
      <c r="AX223" s="13">
        <f t="shared" si="437"/>
        <v>0.17378195368844751</v>
      </c>
      <c r="AY223" s="13">
        <f t="shared" si="437"/>
        <v>0.13716596346851456</v>
      </c>
      <c r="AZ223" s="13">
        <f t="shared" si="437"/>
        <v>0.13258602763918315</v>
      </c>
      <c r="BA223" s="13">
        <f t="shared" si="437"/>
        <v>0.10062507357452868</v>
      </c>
      <c r="BB223" s="13">
        <f t="shared" si="437"/>
        <v>9.0694558368691836E-2</v>
      </c>
      <c r="BC223" s="13">
        <f>(0.711*BD222)+(0.5*BB222)</f>
        <v>6.3446885390646718E-2</v>
      </c>
      <c r="BD223" s="13">
        <f>AVERAGE(BC222,0)</f>
        <v>3.4910476702445375E-2</v>
      </c>
      <c r="BE223" s="13"/>
      <c r="BG223" s="13">
        <f t="shared" si="11"/>
        <v>0.3181391583860862</v>
      </c>
      <c r="BH223" s="13"/>
      <c r="BI223" s="13">
        <f>E223</f>
        <v>0.8</v>
      </c>
      <c r="BM223" s="14"/>
    </row>
    <row r="224" spans="4:65" x14ac:dyDescent="0.15">
      <c r="D224" s="15"/>
      <c r="E224" s="16"/>
      <c r="F224" s="17">
        <f t="shared" ref="F224:AD224" si="438">F223-((($C$7*F223)/($C$8+F223))*$A$14)</f>
        <v>3.3460275337761948E-2</v>
      </c>
      <c r="G224" s="17">
        <f t="shared" si="438"/>
        <v>6.0900436287677023E-2</v>
      </c>
      <c r="H224" s="17">
        <f t="shared" si="438"/>
        <v>8.7168432330396284E-2</v>
      </c>
      <c r="I224" s="17">
        <f t="shared" si="438"/>
        <v>9.6756974441943228E-2</v>
      </c>
      <c r="J224" s="17">
        <f t="shared" si="438"/>
        <v>0.1276678254869125</v>
      </c>
      <c r="K224" s="17">
        <f t="shared" si="438"/>
        <v>0.13210327900419724</v>
      </c>
      <c r="L224" s="17">
        <f t="shared" si="438"/>
        <v>0.16761404400213326</v>
      </c>
      <c r="M224" s="17">
        <f t="shared" si="438"/>
        <v>0.16506596232965834</v>
      </c>
      <c r="N224" s="17">
        <f t="shared" si="438"/>
        <v>0.20491690534881363</v>
      </c>
      <c r="O224" s="17">
        <f t="shared" si="438"/>
        <v>0.19357055916757718</v>
      </c>
      <c r="P224" s="17">
        <f t="shared" si="438"/>
        <v>0.23751104117978022</v>
      </c>
      <c r="Q224" s="17">
        <f t="shared" si="438"/>
        <v>0.21599168483289868</v>
      </c>
      <c r="R224" s="17">
        <f t="shared" si="438"/>
        <v>0.26399732712860946</v>
      </c>
      <c r="S224" s="17">
        <f t="shared" si="438"/>
        <v>0.2316919066253309</v>
      </c>
      <c r="T224" s="17">
        <f t="shared" si="438"/>
        <v>0.28408506010004697</v>
      </c>
      <c r="U224" s="17">
        <f t="shared" si="438"/>
        <v>0.24128507055160681</v>
      </c>
      <c r="V224" s="17">
        <f t="shared" si="438"/>
        <v>0.29871695465860448</v>
      </c>
      <c r="W224" s="17">
        <f t="shared" si="438"/>
        <v>0.24656202952140641</v>
      </c>
      <c r="X224" s="17">
        <f t="shared" si="438"/>
        <v>0.30987193846422328</v>
      </c>
      <c r="Y224" s="17">
        <f t="shared" si="438"/>
        <v>0.25013206650541342</v>
      </c>
      <c r="Z224" s="17">
        <f t="shared" si="438"/>
        <v>0.32013522593376947</v>
      </c>
      <c r="AA224" s="17">
        <f t="shared" si="438"/>
        <v>0.2549065606463054</v>
      </c>
      <c r="AB224" s="17">
        <f t="shared" si="438"/>
        <v>0.33216554572117069</v>
      </c>
      <c r="AC224" s="17">
        <f t="shared" si="438"/>
        <v>0.26355917725281008</v>
      </c>
      <c r="AD224" s="17">
        <f t="shared" si="438"/>
        <v>0.34817636027103438</v>
      </c>
      <c r="AE224" s="17">
        <f>AE223</f>
        <v>0.27805542719514953</v>
      </c>
      <c r="AF224" s="17">
        <f t="shared" ref="AF224:BD224" si="439">AF223-((($C$7*AF223)/($C$8+AF223))*$A$14)</f>
        <v>0.34817636027103438</v>
      </c>
      <c r="AG224" s="17">
        <f t="shared" si="439"/>
        <v>0.26355917725281008</v>
      </c>
      <c r="AH224" s="17">
        <f t="shared" si="439"/>
        <v>0.33216554572117069</v>
      </c>
      <c r="AI224" s="17">
        <f t="shared" si="439"/>
        <v>0.2549065606463054</v>
      </c>
      <c r="AJ224" s="17">
        <f t="shared" si="439"/>
        <v>0.32013522593376947</v>
      </c>
      <c r="AK224" s="17">
        <f t="shared" si="439"/>
        <v>0.25013206650541342</v>
      </c>
      <c r="AL224" s="17">
        <f t="shared" si="439"/>
        <v>0.30987193846422328</v>
      </c>
      <c r="AM224" s="17">
        <f t="shared" si="439"/>
        <v>0.24656202952140641</v>
      </c>
      <c r="AN224" s="17">
        <f t="shared" si="439"/>
        <v>0.29871695465860448</v>
      </c>
      <c r="AO224" s="17">
        <f t="shared" si="439"/>
        <v>0.24128507055160681</v>
      </c>
      <c r="AP224" s="17">
        <f t="shared" si="439"/>
        <v>0.28408506010004697</v>
      </c>
      <c r="AQ224" s="17">
        <f t="shared" si="439"/>
        <v>0.2316919066253309</v>
      </c>
      <c r="AR224" s="17">
        <f t="shared" si="439"/>
        <v>0.26399732712860946</v>
      </c>
      <c r="AS224" s="17">
        <f t="shared" si="439"/>
        <v>0.21599168483289868</v>
      </c>
      <c r="AT224" s="17">
        <f t="shared" si="439"/>
        <v>0.23751104117978022</v>
      </c>
      <c r="AU224" s="17">
        <f t="shared" si="439"/>
        <v>0.19357055916757718</v>
      </c>
      <c r="AV224" s="17">
        <f t="shared" si="439"/>
        <v>0.20491690534881363</v>
      </c>
      <c r="AW224" s="17">
        <f t="shared" si="439"/>
        <v>0.16506596232965834</v>
      </c>
      <c r="AX224" s="17">
        <f t="shared" si="439"/>
        <v>0.16761404400213326</v>
      </c>
      <c r="AY224" s="17">
        <f t="shared" si="439"/>
        <v>0.13210327900419724</v>
      </c>
      <c r="AZ224" s="17">
        <f t="shared" si="439"/>
        <v>0.1276678254869125</v>
      </c>
      <c r="BA224" s="17">
        <f t="shared" si="439"/>
        <v>9.6756974441943228E-2</v>
      </c>
      <c r="BB224" s="17">
        <f t="shared" si="439"/>
        <v>8.7168432330396284E-2</v>
      </c>
      <c r="BC224" s="17">
        <f t="shared" si="439"/>
        <v>6.0900436287677023E-2</v>
      </c>
      <c r="BD224" s="17">
        <f t="shared" si="439"/>
        <v>3.3460275337761948E-2</v>
      </c>
      <c r="BE224" s="17"/>
      <c r="BG224" s="13">
        <f t="shared" si="11"/>
        <v>0.31311589373309195</v>
      </c>
      <c r="BH224" s="13"/>
      <c r="BI224" s="18">
        <f>E223</f>
        <v>0.8</v>
      </c>
      <c r="BM224" s="19"/>
    </row>
    <row r="225" spans="4:65" x14ac:dyDescent="0.15">
      <c r="D225" s="20">
        <f>1+D223</f>
        <v>109</v>
      </c>
      <c r="E225" s="3">
        <f>$D225*$A$14</f>
        <v>0.80740740740740746</v>
      </c>
      <c r="F225" s="13">
        <f>AVERAGE(G224,0)</f>
        <v>3.0450218143838512E-2</v>
      </c>
      <c r="G225" s="13">
        <f>(0.5*H224)+(0.711*F224)</f>
        <v>6.7374471930346888E-2</v>
      </c>
      <c r="H225" s="13">
        <f t="shared" ref="H225:AB225" si="440">AVERAGE(I224,G224)</f>
        <v>7.8828705364810125E-2</v>
      </c>
      <c r="I225" s="13">
        <f t="shared" si="440"/>
        <v>0.10741812890865439</v>
      </c>
      <c r="J225" s="13">
        <f t="shared" si="440"/>
        <v>0.11443012672307024</v>
      </c>
      <c r="K225" s="13">
        <f t="shared" si="440"/>
        <v>0.14764093474452289</v>
      </c>
      <c r="L225" s="13">
        <f t="shared" si="440"/>
        <v>0.14858462066692779</v>
      </c>
      <c r="M225" s="13">
        <f t="shared" si="440"/>
        <v>0.18626547467547344</v>
      </c>
      <c r="N225" s="13">
        <f t="shared" si="440"/>
        <v>0.17931826074861776</v>
      </c>
      <c r="O225" s="13">
        <f t="shared" si="440"/>
        <v>0.22121397326429693</v>
      </c>
      <c r="P225" s="13">
        <f t="shared" si="440"/>
        <v>0.20478112200023793</v>
      </c>
      <c r="Q225" s="13">
        <f t="shared" si="440"/>
        <v>0.25075418415419481</v>
      </c>
      <c r="R225" s="13">
        <f t="shared" si="440"/>
        <v>0.22384179572911478</v>
      </c>
      <c r="S225" s="13">
        <f t="shared" si="440"/>
        <v>0.27404119361432822</v>
      </c>
      <c r="T225" s="13">
        <f t="shared" si="440"/>
        <v>0.23648848858846885</v>
      </c>
      <c r="U225" s="13">
        <f t="shared" si="440"/>
        <v>0.29140100737932573</v>
      </c>
      <c r="V225" s="13">
        <f t="shared" si="440"/>
        <v>0.24392355003650662</v>
      </c>
      <c r="W225" s="13">
        <f t="shared" si="440"/>
        <v>0.30429444656141391</v>
      </c>
      <c r="X225" s="13">
        <f t="shared" si="440"/>
        <v>0.2483470480134099</v>
      </c>
      <c r="Y225" s="13">
        <f t="shared" si="440"/>
        <v>0.31500358219899638</v>
      </c>
      <c r="Z225" s="13">
        <f t="shared" si="440"/>
        <v>0.25251931357585944</v>
      </c>
      <c r="AA225" s="13">
        <f t="shared" si="440"/>
        <v>0.32615038582747008</v>
      </c>
      <c r="AB225" s="13">
        <f t="shared" si="440"/>
        <v>0.25923286894955777</v>
      </c>
      <c r="AC225" s="13">
        <f>AVERAGE(AB224,AD224)</f>
        <v>0.34017095299610256</v>
      </c>
      <c r="AD225" s="13">
        <f>AVERAGE(AE224,AC224)</f>
        <v>0.27080730222397981</v>
      </c>
      <c r="AE225" s="13">
        <f>(0.5*AD224)+(0.5*AF224)</f>
        <v>0.34817636027103438</v>
      </c>
      <c r="AF225" s="13">
        <f t="shared" ref="AF225:BB225" si="441">AVERAGE(AG224,AE224)</f>
        <v>0.27080730222397981</v>
      </c>
      <c r="AG225" s="13">
        <f t="shared" si="441"/>
        <v>0.34017095299610256</v>
      </c>
      <c r="AH225" s="13">
        <f t="shared" si="441"/>
        <v>0.25923286894955777</v>
      </c>
      <c r="AI225" s="13">
        <f t="shared" si="441"/>
        <v>0.32615038582747008</v>
      </c>
      <c r="AJ225" s="13">
        <f t="shared" si="441"/>
        <v>0.25251931357585944</v>
      </c>
      <c r="AK225" s="13">
        <f t="shared" si="441"/>
        <v>0.31500358219899638</v>
      </c>
      <c r="AL225" s="13">
        <f t="shared" si="441"/>
        <v>0.2483470480134099</v>
      </c>
      <c r="AM225" s="13">
        <f t="shared" si="441"/>
        <v>0.30429444656141391</v>
      </c>
      <c r="AN225" s="13">
        <f t="shared" si="441"/>
        <v>0.24392355003650662</v>
      </c>
      <c r="AO225" s="13">
        <f t="shared" si="441"/>
        <v>0.29140100737932573</v>
      </c>
      <c r="AP225" s="13">
        <f t="shared" si="441"/>
        <v>0.23648848858846885</v>
      </c>
      <c r="AQ225" s="13">
        <f t="shared" si="441"/>
        <v>0.27404119361432822</v>
      </c>
      <c r="AR225" s="13">
        <f t="shared" si="441"/>
        <v>0.22384179572911478</v>
      </c>
      <c r="AS225" s="13">
        <f t="shared" si="441"/>
        <v>0.25075418415419481</v>
      </c>
      <c r="AT225" s="13">
        <f t="shared" si="441"/>
        <v>0.20478112200023793</v>
      </c>
      <c r="AU225" s="13">
        <f t="shared" si="441"/>
        <v>0.22121397326429693</v>
      </c>
      <c r="AV225" s="13">
        <f t="shared" si="441"/>
        <v>0.17931826074861776</v>
      </c>
      <c r="AW225" s="13">
        <f t="shared" si="441"/>
        <v>0.18626547467547344</v>
      </c>
      <c r="AX225" s="13">
        <f t="shared" si="441"/>
        <v>0.14858462066692779</v>
      </c>
      <c r="AY225" s="13">
        <f t="shared" si="441"/>
        <v>0.14764093474452289</v>
      </c>
      <c r="AZ225" s="13">
        <f t="shared" si="441"/>
        <v>0.11443012672307024</v>
      </c>
      <c r="BA225" s="13">
        <f t="shared" si="441"/>
        <v>0.10741812890865439</v>
      </c>
      <c r="BB225" s="13">
        <f t="shared" si="441"/>
        <v>7.8828705364810125E-2</v>
      </c>
      <c r="BC225" s="13">
        <f>(0.711*BD224)+(0.5*BB224)</f>
        <v>6.7374471930346888E-2</v>
      </c>
      <c r="BD225" s="13">
        <f>AVERAGE(BC224,0)</f>
        <v>3.0450218143838512E-2</v>
      </c>
      <c r="BE225" s="13"/>
      <c r="BG225" s="13">
        <f t="shared" si="11"/>
        <v>0.30912284208439739</v>
      </c>
      <c r="BH225" s="13"/>
      <c r="BI225" s="13">
        <f>E225</f>
        <v>0.80740740740740746</v>
      </c>
      <c r="BM225" s="14"/>
    </row>
    <row r="226" spans="4:65" x14ac:dyDescent="0.15">
      <c r="D226" s="15"/>
      <c r="E226" s="16"/>
      <c r="F226" s="17">
        <f t="shared" ref="F226:AD226" si="442">F225-((($C$7*F225)/($C$8+F225))*$A$14)</f>
        <v>2.917833709502763E-2</v>
      </c>
      <c r="G226" s="17">
        <f t="shared" si="442"/>
        <v>6.4682922069059193E-2</v>
      </c>
      <c r="H226" s="17">
        <f t="shared" si="442"/>
        <v>7.5721569286318999E-2</v>
      </c>
      <c r="I226" s="17">
        <f t="shared" si="442"/>
        <v>0.10332050855635122</v>
      </c>
      <c r="J226" s="17">
        <f t="shared" si="442"/>
        <v>0.11009924431930997</v>
      </c>
      <c r="K226" s="17">
        <f t="shared" si="442"/>
        <v>0.14225316145526312</v>
      </c>
      <c r="L226" s="17">
        <f t="shared" si="442"/>
        <v>0.14316792039607051</v>
      </c>
      <c r="M226" s="17">
        <f t="shared" si="442"/>
        <v>0.17973990647596108</v>
      </c>
      <c r="N226" s="17">
        <f t="shared" si="442"/>
        <v>0.17299058468368292</v>
      </c>
      <c r="O226" s="17">
        <f t="shared" si="442"/>
        <v>0.21373455043314382</v>
      </c>
      <c r="P226" s="17">
        <f t="shared" si="442"/>
        <v>0.19774177076863869</v>
      </c>
      <c r="Q226" s="17">
        <f t="shared" si="442"/>
        <v>0.24251895831304512</v>
      </c>
      <c r="R226" s="17">
        <f t="shared" si="442"/>
        <v>0.216293336061951</v>
      </c>
      <c r="S226" s="17">
        <f t="shared" si="442"/>
        <v>0.2652400177743911</v>
      </c>
      <c r="T226" s="17">
        <f t="shared" si="442"/>
        <v>0.22861277393922377</v>
      </c>
      <c r="U226" s="17">
        <f t="shared" si="442"/>
        <v>0.28219393769827883</v>
      </c>
      <c r="V226" s="17">
        <f t="shared" si="442"/>
        <v>0.23585921371108545</v>
      </c>
      <c r="W226" s="17">
        <f t="shared" si="442"/>
        <v>0.29479432364092378</v>
      </c>
      <c r="X226" s="17">
        <f t="shared" si="442"/>
        <v>0.2401717851063635</v>
      </c>
      <c r="Y226" s="17">
        <f t="shared" si="442"/>
        <v>0.30526529935613239</v>
      </c>
      <c r="Z226" s="17">
        <f t="shared" si="442"/>
        <v>0.24424029517832777</v>
      </c>
      <c r="AA226" s="17">
        <f t="shared" si="442"/>
        <v>0.31616910779880797</v>
      </c>
      <c r="AB226" s="17">
        <f t="shared" si="442"/>
        <v>0.25078864731549694</v>
      </c>
      <c r="AC226" s="17">
        <f t="shared" si="442"/>
        <v>0.32989090005032029</v>
      </c>
      <c r="AD226" s="17">
        <f t="shared" si="442"/>
        <v>0.26208322060037131</v>
      </c>
      <c r="AE226" s="17">
        <f>AE225</f>
        <v>0.34817636027103438</v>
      </c>
      <c r="AF226" s="17">
        <f t="shared" ref="AF226:BD226" si="443">AF225-((($C$7*AF225)/($C$8+AF225))*$A$14)</f>
        <v>0.26208322060037131</v>
      </c>
      <c r="AG226" s="17">
        <f t="shared" si="443"/>
        <v>0.32989090005032029</v>
      </c>
      <c r="AH226" s="17">
        <f t="shared" si="443"/>
        <v>0.25078864731549694</v>
      </c>
      <c r="AI226" s="17">
        <f t="shared" si="443"/>
        <v>0.31616910779880797</v>
      </c>
      <c r="AJ226" s="17">
        <f t="shared" si="443"/>
        <v>0.24424029517832777</v>
      </c>
      <c r="AK226" s="17">
        <f t="shared" si="443"/>
        <v>0.30526529935613239</v>
      </c>
      <c r="AL226" s="17">
        <f t="shared" si="443"/>
        <v>0.2401717851063635</v>
      </c>
      <c r="AM226" s="17">
        <f t="shared" si="443"/>
        <v>0.29479432364092378</v>
      </c>
      <c r="AN226" s="17">
        <f t="shared" si="443"/>
        <v>0.23585921371108545</v>
      </c>
      <c r="AO226" s="17">
        <f t="shared" si="443"/>
        <v>0.28219393769827883</v>
      </c>
      <c r="AP226" s="17">
        <f t="shared" si="443"/>
        <v>0.22861277393922377</v>
      </c>
      <c r="AQ226" s="17">
        <f t="shared" si="443"/>
        <v>0.2652400177743911</v>
      </c>
      <c r="AR226" s="17">
        <f t="shared" si="443"/>
        <v>0.216293336061951</v>
      </c>
      <c r="AS226" s="17">
        <f t="shared" si="443"/>
        <v>0.24251895831304512</v>
      </c>
      <c r="AT226" s="17">
        <f t="shared" si="443"/>
        <v>0.19774177076863869</v>
      </c>
      <c r="AU226" s="17">
        <f t="shared" si="443"/>
        <v>0.21373455043314382</v>
      </c>
      <c r="AV226" s="17">
        <f t="shared" si="443"/>
        <v>0.17299058468368292</v>
      </c>
      <c r="AW226" s="17">
        <f t="shared" si="443"/>
        <v>0.17973990647596108</v>
      </c>
      <c r="AX226" s="17">
        <f t="shared" si="443"/>
        <v>0.14316792039607051</v>
      </c>
      <c r="AY226" s="17">
        <f t="shared" si="443"/>
        <v>0.14225316145526312</v>
      </c>
      <c r="AZ226" s="17">
        <f t="shared" si="443"/>
        <v>0.11009924431930997</v>
      </c>
      <c r="BA226" s="17">
        <f t="shared" si="443"/>
        <v>0.10332050855635122</v>
      </c>
      <c r="BB226" s="17">
        <f t="shared" si="443"/>
        <v>7.5721569286318999E-2</v>
      </c>
      <c r="BC226" s="17">
        <f t="shared" si="443"/>
        <v>6.4682922069059193E-2</v>
      </c>
      <c r="BD226" s="17">
        <f t="shared" si="443"/>
        <v>2.917833709502763E-2</v>
      </c>
      <c r="BE226" s="17"/>
      <c r="BG226" s="13">
        <f t="shared" si="11"/>
        <v>0.30512979043570287</v>
      </c>
      <c r="BH226" s="13"/>
      <c r="BI226" s="18">
        <f>E225</f>
        <v>0.80740740740740746</v>
      </c>
      <c r="BM226" s="19"/>
    </row>
    <row r="227" spans="4:65" x14ac:dyDescent="0.15">
      <c r="D227" s="20">
        <f>1+D225</f>
        <v>110</v>
      </c>
      <c r="E227" s="3">
        <f>$D227*$A$14</f>
        <v>0.81481481481481488</v>
      </c>
      <c r="F227" s="13">
        <f>AVERAGE(G226,0)</f>
        <v>3.2341461034529596E-2</v>
      </c>
      <c r="G227" s="13">
        <f>(0.5*H226)+(0.711*F226)</f>
        <v>5.8606582317724143E-2</v>
      </c>
      <c r="H227" s="13">
        <f t="shared" ref="H227:AB227" si="444">AVERAGE(I226,G226)</f>
        <v>8.40017153127052E-2</v>
      </c>
      <c r="I227" s="13">
        <f t="shared" si="444"/>
        <v>9.2910406802814482E-2</v>
      </c>
      <c r="J227" s="13">
        <f t="shared" si="444"/>
        <v>0.12278683500580717</v>
      </c>
      <c r="K227" s="13">
        <f t="shared" si="444"/>
        <v>0.12663358235769023</v>
      </c>
      <c r="L227" s="13">
        <f t="shared" si="444"/>
        <v>0.16099653396561209</v>
      </c>
      <c r="M227" s="13">
        <f t="shared" si="444"/>
        <v>0.1580792525398767</v>
      </c>
      <c r="N227" s="13">
        <f t="shared" si="444"/>
        <v>0.19673722845455244</v>
      </c>
      <c r="O227" s="13">
        <f t="shared" si="444"/>
        <v>0.18536617772616082</v>
      </c>
      <c r="P227" s="13">
        <f t="shared" si="444"/>
        <v>0.22812675437309449</v>
      </c>
      <c r="Q227" s="13">
        <f t="shared" si="444"/>
        <v>0.20701755341529485</v>
      </c>
      <c r="R227" s="13">
        <f t="shared" si="444"/>
        <v>0.25387948804371813</v>
      </c>
      <c r="S227" s="13">
        <f t="shared" si="444"/>
        <v>0.22245305500058737</v>
      </c>
      <c r="T227" s="13">
        <f t="shared" si="444"/>
        <v>0.27371697773633497</v>
      </c>
      <c r="U227" s="13">
        <f t="shared" si="444"/>
        <v>0.23223599382515461</v>
      </c>
      <c r="V227" s="13">
        <f t="shared" si="444"/>
        <v>0.28849413066960128</v>
      </c>
      <c r="W227" s="13">
        <f t="shared" si="444"/>
        <v>0.23801549940872446</v>
      </c>
      <c r="X227" s="13">
        <f t="shared" si="444"/>
        <v>0.30002981149852809</v>
      </c>
      <c r="Y227" s="13">
        <f t="shared" si="444"/>
        <v>0.24220604014234565</v>
      </c>
      <c r="Z227" s="13">
        <f t="shared" si="444"/>
        <v>0.31071720357747018</v>
      </c>
      <c r="AA227" s="13">
        <f t="shared" si="444"/>
        <v>0.24751447124691234</v>
      </c>
      <c r="AB227" s="13">
        <f t="shared" si="444"/>
        <v>0.32303000392456416</v>
      </c>
      <c r="AC227" s="13">
        <f>AVERAGE(AB226,AD226)</f>
        <v>0.25643593395793413</v>
      </c>
      <c r="AD227" s="13">
        <f>AVERAGE(AE226,AC226)</f>
        <v>0.33903363016067734</v>
      </c>
      <c r="AE227" s="13">
        <f>(0.5*AD226)+(0.5*AF226)</f>
        <v>0.26208322060037131</v>
      </c>
      <c r="AF227" s="13">
        <f t="shared" ref="AF227:BB227" si="445">AVERAGE(AG226,AE226)</f>
        <v>0.33903363016067734</v>
      </c>
      <c r="AG227" s="13">
        <f t="shared" si="445"/>
        <v>0.25643593395793413</v>
      </c>
      <c r="AH227" s="13">
        <f t="shared" si="445"/>
        <v>0.32303000392456416</v>
      </c>
      <c r="AI227" s="13">
        <f t="shared" si="445"/>
        <v>0.24751447124691234</v>
      </c>
      <c r="AJ227" s="13">
        <f t="shared" si="445"/>
        <v>0.31071720357747018</v>
      </c>
      <c r="AK227" s="13">
        <f t="shared" si="445"/>
        <v>0.24220604014234565</v>
      </c>
      <c r="AL227" s="13">
        <f t="shared" si="445"/>
        <v>0.30002981149852809</v>
      </c>
      <c r="AM227" s="13">
        <f t="shared" si="445"/>
        <v>0.23801549940872446</v>
      </c>
      <c r="AN227" s="13">
        <f t="shared" si="445"/>
        <v>0.28849413066960128</v>
      </c>
      <c r="AO227" s="13">
        <f t="shared" si="445"/>
        <v>0.23223599382515461</v>
      </c>
      <c r="AP227" s="13">
        <f t="shared" si="445"/>
        <v>0.27371697773633497</v>
      </c>
      <c r="AQ227" s="13">
        <f t="shared" si="445"/>
        <v>0.22245305500058737</v>
      </c>
      <c r="AR227" s="13">
        <f t="shared" si="445"/>
        <v>0.25387948804371813</v>
      </c>
      <c r="AS227" s="13">
        <f t="shared" si="445"/>
        <v>0.20701755341529485</v>
      </c>
      <c r="AT227" s="13">
        <f t="shared" si="445"/>
        <v>0.22812675437309449</v>
      </c>
      <c r="AU227" s="13">
        <f t="shared" si="445"/>
        <v>0.18536617772616082</v>
      </c>
      <c r="AV227" s="13">
        <f t="shared" si="445"/>
        <v>0.19673722845455244</v>
      </c>
      <c r="AW227" s="13">
        <f t="shared" si="445"/>
        <v>0.1580792525398767</v>
      </c>
      <c r="AX227" s="13">
        <f t="shared" si="445"/>
        <v>0.16099653396561209</v>
      </c>
      <c r="AY227" s="13">
        <f t="shared" si="445"/>
        <v>0.12663358235769023</v>
      </c>
      <c r="AZ227" s="13">
        <f t="shared" si="445"/>
        <v>0.12278683500580717</v>
      </c>
      <c r="BA227" s="13">
        <f t="shared" si="445"/>
        <v>9.2910406802814482E-2</v>
      </c>
      <c r="BB227" s="13">
        <f t="shared" si="445"/>
        <v>8.40017153127052E-2</v>
      </c>
      <c r="BC227" s="13">
        <f>(0.711*BD226)+(0.5*BB226)</f>
        <v>5.8606582317724143E-2</v>
      </c>
      <c r="BD227" s="13">
        <f>AVERAGE(BC226,0)</f>
        <v>3.2341461034529596E-2</v>
      </c>
      <c r="BE227" s="13"/>
      <c r="BG227" s="13">
        <f t="shared" si="11"/>
        <v>0.30028008393428834</v>
      </c>
      <c r="BH227" s="13"/>
      <c r="BI227" s="13">
        <f>E227</f>
        <v>0.81481481481481488</v>
      </c>
      <c r="BM227" s="14"/>
    </row>
    <row r="228" spans="4:65" x14ac:dyDescent="0.15">
      <c r="D228" s="15"/>
      <c r="E228" s="16"/>
      <c r="F228" s="17">
        <f t="shared" ref="F228:AD228" si="446">F227-((($C$7*F227)/($C$8+F227))*$A$14)</f>
        <v>3.0993729323016229E-2</v>
      </c>
      <c r="G228" s="17">
        <f t="shared" si="446"/>
        <v>5.6240822992678324E-2</v>
      </c>
      <c r="H228" s="17">
        <f t="shared" si="446"/>
        <v>8.0710502376816581E-2</v>
      </c>
      <c r="I228" s="17">
        <f t="shared" si="446"/>
        <v>8.9307300112743085E-2</v>
      </c>
      <c r="J228" s="17">
        <f t="shared" si="446"/>
        <v>0.11818268972277629</v>
      </c>
      <c r="K228" s="17">
        <f t="shared" si="446"/>
        <v>0.12190534224739773</v>
      </c>
      <c r="L228" s="17">
        <f t="shared" si="446"/>
        <v>0.15520476893806448</v>
      </c>
      <c r="M228" s="17">
        <f t="shared" si="446"/>
        <v>0.15237475004358692</v>
      </c>
      <c r="N228" s="17">
        <f t="shared" si="446"/>
        <v>0.18991869086084862</v>
      </c>
      <c r="O228" s="17">
        <f t="shared" si="446"/>
        <v>0.17886606561169846</v>
      </c>
      <c r="P228" s="17">
        <f t="shared" si="446"/>
        <v>0.22046649433239748</v>
      </c>
      <c r="Q228" s="17">
        <f t="shared" si="446"/>
        <v>0.1999174491418719</v>
      </c>
      <c r="R228" s="17">
        <f t="shared" si="446"/>
        <v>0.24556682596185223</v>
      </c>
      <c r="S228" s="17">
        <f t="shared" si="446"/>
        <v>0.21494103453807573</v>
      </c>
      <c r="T228" s="17">
        <f t="shared" si="446"/>
        <v>0.2649235096842471</v>
      </c>
      <c r="U228" s="17">
        <f t="shared" si="446"/>
        <v>0.22446940727261727</v>
      </c>
      <c r="V228" s="17">
        <f t="shared" si="446"/>
        <v>0.27935410800477301</v>
      </c>
      <c r="W228" s="17">
        <f t="shared" si="446"/>
        <v>0.23010082087081574</v>
      </c>
      <c r="X228" s="17">
        <f t="shared" si="446"/>
        <v>0.29062584447664086</v>
      </c>
      <c r="Y228" s="17">
        <f t="shared" si="446"/>
        <v>0.23418503198299195</v>
      </c>
      <c r="Z228" s="17">
        <f t="shared" si="446"/>
        <v>0.30107368396594592</v>
      </c>
      <c r="AA228" s="17">
        <f t="shared" si="446"/>
        <v>0.23936001362484885</v>
      </c>
      <c r="AB228" s="17">
        <f t="shared" si="446"/>
        <v>0.31311625380203773</v>
      </c>
      <c r="AC228" s="17">
        <f t="shared" si="446"/>
        <v>0.24806027757492455</v>
      </c>
      <c r="AD228" s="17">
        <f t="shared" si="446"/>
        <v>0.32877753426537626</v>
      </c>
      <c r="AE228" s="17">
        <f>AE227</f>
        <v>0.26208322060037131</v>
      </c>
      <c r="AF228" s="17">
        <f t="shared" ref="AF228:BD228" si="447">AF227-((($C$7*AF227)/($C$8+AF227))*$A$14)</f>
        <v>0.32877753426537626</v>
      </c>
      <c r="AG228" s="17">
        <f t="shared" si="447"/>
        <v>0.24806027757492455</v>
      </c>
      <c r="AH228" s="17">
        <f t="shared" si="447"/>
        <v>0.31311625380203773</v>
      </c>
      <c r="AI228" s="17">
        <f t="shared" si="447"/>
        <v>0.23936001362484885</v>
      </c>
      <c r="AJ228" s="17">
        <f t="shared" si="447"/>
        <v>0.30107368396594592</v>
      </c>
      <c r="AK228" s="17">
        <f t="shared" si="447"/>
        <v>0.23418503198299195</v>
      </c>
      <c r="AL228" s="17">
        <f t="shared" si="447"/>
        <v>0.29062584447664086</v>
      </c>
      <c r="AM228" s="17">
        <f t="shared" si="447"/>
        <v>0.23010082087081574</v>
      </c>
      <c r="AN228" s="17">
        <f t="shared" si="447"/>
        <v>0.27935410800477301</v>
      </c>
      <c r="AO228" s="17">
        <f t="shared" si="447"/>
        <v>0.22446940727261727</v>
      </c>
      <c r="AP228" s="17">
        <f t="shared" si="447"/>
        <v>0.2649235096842471</v>
      </c>
      <c r="AQ228" s="17">
        <f t="shared" si="447"/>
        <v>0.21494103453807573</v>
      </c>
      <c r="AR228" s="17">
        <f t="shared" si="447"/>
        <v>0.24556682596185223</v>
      </c>
      <c r="AS228" s="17">
        <f t="shared" si="447"/>
        <v>0.1999174491418719</v>
      </c>
      <c r="AT228" s="17">
        <f t="shared" si="447"/>
        <v>0.22046649433239748</v>
      </c>
      <c r="AU228" s="17">
        <f t="shared" si="447"/>
        <v>0.17886606561169846</v>
      </c>
      <c r="AV228" s="17">
        <f t="shared" si="447"/>
        <v>0.18991869086084862</v>
      </c>
      <c r="AW228" s="17">
        <f t="shared" si="447"/>
        <v>0.15237475004358692</v>
      </c>
      <c r="AX228" s="17">
        <f t="shared" si="447"/>
        <v>0.15520476893806448</v>
      </c>
      <c r="AY228" s="17">
        <f t="shared" si="447"/>
        <v>0.12190534224739773</v>
      </c>
      <c r="AZ228" s="17">
        <f t="shared" si="447"/>
        <v>0.11818268972277629</v>
      </c>
      <c r="BA228" s="17">
        <f t="shared" si="447"/>
        <v>8.9307300112743085E-2</v>
      </c>
      <c r="BB228" s="17">
        <f t="shared" si="447"/>
        <v>8.0710502376816581E-2</v>
      </c>
      <c r="BC228" s="17">
        <f t="shared" si="447"/>
        <v>5.6240822992678324E-2</v>
      </c>
      <c r="BD228" s="17">
        <f t="shared" si="447"/>
        <v>3.0993729323016229E-2</v>
      </c>
      <c r="BE228" s="17"/>
      <c r="BG228" s="13">
        <f t="shared" si="11"/>
        <v>0.29543037743287381</v>
      </c>
      <c r="BH228" s="13"/>
      <c r="BI228" s="18">
        <f>E227</f>
        <v>0.81481481481481488</v>
      </c>
      <c r="BM228" s="19"/>
    </row>
    <row r="229" spans="4:65" x14ac:dyDescent="0.15">
      <c r="D229" s="20">
        <f>1+D227</f>
        <v>111</v>
      </c>
      <c r="E229" s="3">
        <f>$D229*$A$14</f>
        <v>0.8222222222222223</v>
      </c>
      <c r="F229" s="13">
        <f>AVERAGE(G228,0)</f>
        <v>2.8120411496339162E-2</v>
      </c>
      <c r="G229" s="13">
        <f>(0.5*H228)+(0.711*F228)</f>
        <v>6.2391792737072828E-2</v>
      </c>
      <c r="H229" s="13">
        <f t="shared" ref="H229:AB229" si="448">AVERAGE(I228,G228)</f>
        <v>7.2774061552710712E-2</v>
      </c>
      <c r="I229" s="13">
        <f t="shared" si="448"/>
        <v>9.9446596049796443E-2</v>
      </c>
      <c r="J229" s="13">
        <f t="shared" si="448"/>
        <v>0.10560632118007041</v>
      </c>
      <c r="K229" s="13">
        <f t="shared" si="448"/>
        <v>0.1366937293304204</v>
      </c>
      <c r="L229" s="13">
        <f t="shared" si="448"/>
        <v>0.13714004614549233</v>
      </c>
      <c r="M229" s="13">
        <f t="shared" si="448"/>
        <v>0.17256172989945656</v>
      </c>
      <c r="N229" s="13">
        <f t="shared" si="448"/>
        <v>0.1656204078276427</v>
      </c>
      <c r="O229" s="13">
        <f t="shared" si="448"/>
        <v>0.20519259259662304</v>
      </c>
      <c r="P229" s="13">
        <f t="shared" si="448"/>
        <v>0.18939175737678518</v>
      </c>
      <c r="Q229" s="13">
        <f t="shared" si="448"/>
        <v>0.23301666014712485</v>
      </c>
      <c r="R229" s="13">
        <f t="shared" si="448"/>
        <v>0.2074292418399738</v>
      </c>
      <c r="S229" s="13">
        <f t="shared" si="448"/>
        <v>0.25524516782304968</v>
      </c>
      <c r="T229" s="13">
        <f t="shared" si="448"/>
        <v>0.2197052209053465</v>
      </c>
      <c r="U229" s="13">
        <f t="shared" si="448"/>
        <v>0.27213880884451003</v>
      </c>
      <c r="V229" s="13">
        <f t="shared" si="448"/>
        <v>0.2272851140717165</v>
      </c>
      <c r="W229" s="13">
        <f t="shared" si="448"/>
        <v>0.28498997624070693</v>
      </c>
      <c r="X229" s="13">
        <f t="shared" si="448"/>
        <v>0.23214292642690385</v>
      </c>
      <c r="Y229" s="13">
        <f t="shared" si="448"/>
        <v>0.29584976422129339</v>
      </c>
      <c r="Z229" s="13">
        <f t="shared" si="448"/>
        <v>0.23677252280392042</v>
      </c>
      <c r="AA229" s="13">
        <f t="shared" si="448"/>
        <v>0.30709496888399179</v>
      </c>
      <c r="AB229" s="13">
        <f t="shared" si="448"/>
        <v>0.24371014559988669</v>
      </c>
      <c r="AC229" s="13">
        <f>AVERAGE(AB228,AD228)</f>
        <v>0.32094689403370702</v>
      </c>
      <c r="AD229" s="13">
        <f>AVERAGE(AE228,AC228)</f>
        <v>0.25507174908764796</v>
      </c>
      <c r="AE229" s="13">
        <f>(0.5*AD228)+(0.5*AF228)</f>
        <v>0.32877753426537626</v>
      </c>
      <c r="AF229" s="13">
        <f t="shared" ref="AF229:BB229" si="449">AVERAGE(AG228,AE228)</f>
        <v>0.25507174908764796</v>
      </c>
      <c r="AG229" s="13">
        <f t="shared" si="449"/>
        <v>0.32094689403370702</v>
      </c>
      <c r="AH229" s="13">
        <f t="shared" si="449"/>
        <v>0.24371014559988669</v>
      </c>
      <c r="AI229" s="13">
        <f t="shared" si="449"/>
        <v>0.30709496888399179</v>
      </c>
      <c r="AJ229" s="13">
        <f t="shared" si="449"/>
        <v>0.23677252280392042</v>
      </c>
      <c r="AK229" s="13">
        <f t="shared" si="449"/>
        <v>0.29584976422129339</v>
      </c>
      <c r="AL229" s="13">
        <f t="shared" si="449"/>
        <v>0.23214292642690385</v>
      </c>
      <c r="AM229" s="13">
        <f t="shared" si="449"/>
        <v>0.28498997624070693</v>
      </c>
      <c r="AN229" s="13">
        <f t="shared" si="449"/>
        <v>0.2272851140717165</v>
      </c>
      <c r="AO229" s="13">
        <f t="shared" si="449"/>
        <v>0.27213880884451003</v>
      </c>
      <c r="AP229" s="13">
        <f t="shared" si="449"/>
        <v>0.2197052209053465</v>
      </c>
      <c r="AQ229" s="13">
        <f t="shared" si="449"/>
        <v>0.25524516782304968</v>
      </c>
      <c r="AR229" s="13">
        <f t="shared" si="449"/>
        <v>0.2074292418399738</v>
      </c>
      <c r="AS229" s="13">
        <f t="shared" si="449"/>
        <v>0.23301666014712485</v>
      </c>
      <c r="AT229" s="13">
        <f t="shared" si="449"/>
        <v>0.18939175737678518</v>
      </c>
      <c r="AU229" s="13">
        <f t="shared" si="449"/>
        <v>0.20519259259662304</v>
      </c>
      <c r="AV229" s="13">
        <f t="shared" si="449"/>
        <v>0.1656204078276427</v>
      </c>
      <c r="AW229" s="13">
        <f t="shared" si="449"/>
        <v>0.17256172989945656</v>
      </c>
      <c r="AX229" s="13">
        <f t="shared" si="449"/>
        <v>0.13714004614549233</v>
      </c>
      <c r="AY229" s="13">
        <f t="shared" si="449"/>
        <v>0.1366937293304204</v>
      </c>
      <c r="AZ229" s="13">
        <f t="shared" si="449"/>
        <v>0.10560632118007041</v>
      </c>
      <c r="BA229" s="13">
        <f t="shared" si="449"/>
        <v>9.9446596049796443E-2</v>
      </c>
      <c r="BB229" s="13">
        <f t="shared" si="449"/>
        <v>7.2774061552710712E-2</v>
      </c>
      <c r="BC229" s="13">
        <f>(0.711*BD228)+(0.5*BB228)</f>
        <v>6.2391792737072828E-2</v>
      </c>
      <c r="BD229" s="13">
        <f>AVERAGE(BC228,0)</f>
        <v>2.8120411496339162E-2</v>
      </c>
      <c r="BE229" s="13"/>
      <c r="BG229" s="13">
        <f t="shared" si="11"/>
        <v>0.29159198962109445</v>
      </c>
      <c r="BH229" s="13"/>
      <c r="BI229" s="13">
        <f>E229</f>
        <v>0.8222222222222223</v>
      </c>
      <c r="BM229" s="14"/>
    </row>
    <row r="230" spans="4:65" x14ac:dyDescent="0.15">
      <c r="D230" s="15"/>
      <c r="E230" s="16"/>
      <c r="F230" s="17">
        <f t="shared" ref="F230:AD230" si="450">F229-((($C$7*F229)/($C$8+F229))*$A$14)</f>
        <v>2.694245832197921E-2</v>
      </c>
      <c r="G230" s="17">
        <f t="shared" si="450"/>
        <v>5.9884553537074996E-2</v>
      </c>
      <c r="H230" s="17">
        <f t="shared" si="450"/>
        <v>6.988521108057702E-2</v>
      </c>
      <c r="I230" s="17">
        <f t="shared" si="450"/>
        <v>9.5618675796571601E-2</v>
      </c>
      <c r="J230" s="17">
        <f t="shared" si="450"/>
        <v>0.10156957318752764</v>
      </c>
      <c r="K230" s="17">
        <f t="shared" si="450"/>
        <v>0.13164587558569099</v>
      </c>
      <c r="L230" s="17">
        <f t="shared" si="450"/>
        <v>0.13207817522993875</v>
      </c>
      <c r="M230" s="17">
        <f t="shared" si="450"/>
        <v>0.16642928311674543</v>
      </c>
      <c r="N230" s="17">
        <f t="shared" si="450"/>
        <v>0.15969143520499754</v>
      </c>
      <c r="O230" s="17">
        <f t="shared" si="450"/>
        <v>0.1981420429905093</v>
      </c>
      <c r="P230" s="17">
        <f t="shared" si="450"/>
        <v>0.18277806207362937</v>
      </c>
      <c r="Q230" s="17">
        <f t="shared" si="450"/>
        <v>0.22522997137029055</v>
      </c>
      <c r="R230" s="17">
        <f t="shared" si="450"/>
        <v>0.20031798397260073</v>
      </c>
      <c r="S230" s="17">
        <f t="shared" si="450"/>
        <v>0.24689881482802287</v>
      </c>
      <c r="T230" s="17">
        <f t="shared" si="450"/>
        <v>0.21226559927125047</v>
      </c>
      <c r="U230" s="17">
        <f t="shared" si="450"/>
        <v>0.26338292743161823</v>
      </c>
      <c r="V230" s="17">
        <f t="shared" si="450"/>
        <v>0.21964673849939648</v>
      </c>
      <c r="W230" s="17">
        <f t="shared" si="450"/>
        <v>0.27593126332303464</v>
      </c>
      <c r="X230" s="17">
        <f t="shared" si="450"/>
        <v>0.22437873843657616</v>
      </c>
      <c r="Y230" s="17">
        <f t="shared" si="450"/>
        <v>0.28654078566137942</v>
      </c>
      <c r="Z230" s="17">
        <f t="shared" si="450"/>
        <v>0.22888955175111864</v>
      </c>
      <c r="AA230" s="17">
        <f t="shared" si="450"/>
        <v>0.29753211219835912</v>
      </c>
      <c r="AB230" s="17">
        <f t="shared" si="450"/>
        <v>0.23565118498579005</v>
      </c>
      <c r="AC230" s="17">
        <f t="shared" si="450"/>
        <v>0.31107843737333662</v>
      </c>
      <c r="AD230" s="17">
        <f t="shared" si="450"/>
        <v>0.24672966935325399</v>
      </c>
      <c r="AE230" s="17">
        <f>AE229</f>
        <v>0.32877753426537626</v>
      </c>
      <c r="AF230" s="17">
        <f t="shared" ref="AF230:BD230" si="451">AF229-((($C$7*AF229)/($C$8+AF229))*$A$14)</f>
        <v>0.24672966935325399</v>
      </c>
      <c r="AG230" s="17">
        <f t="shared" si="451"/>
        <v>0.31107843737333662</v>
      </c>
      <c r="AH230" s="17">
        <f t="shared" si="451"/>
        <v>0.23565118498579005</v>
      </c>
      <c r="AI230" s="17">
        <f t="shared" si="451"/>
        <v>0.29753211219835912</v>
      </c>
      <c r="AJ230" s="17">
        <f t="shared" si="451"/>
        <v>0.22888955175111864</v>
      </c>
      <c r="AK230" s="17">
        <f t="shared" si="451"/>
        <v>0.28654078566137942</v>
      </c>
      <c r="AL230" s="17">
        <f t="shared" si="451"/>
        <v>0.22437873843657616</v>
      </c>
      <c r="AM230" s="17">
        <f t="shared" si="451"/>
        <v>0.27593126332303464</v>
      </c>
      <c r="AN230" s="17">
        <f t="shared" si="451"/>
        <v>0.21964673849939648</v>
      </c>
      <c r="AO230" s="17">
        <f t="shared" si="451"/>
        <v>0.26338292743161823</v>
      </c>
      <c r="AP230" s="17">
        <f t="shared" si="451"/>
        <v>0.21226559927125047</v>
      </c>
      <c r="AQ230" s="17">
        <f t="shared" si="451"/>
        <v>0.24689881482802287</v>
      </c>
      <c r="AR230" s="17">
        <f t="shared" si="451"/>
        <v>0.20031798397260073</v>
      </c>
      <c r="AS230" s="17">
        <f t="shared" si="451"/>
        <v>0.22522997137029055</v>
      </c>
      <c r="AT230" s="17">
        <f t="shared" si="451"/>
        <v>0.18277806207362937</v>
      </c>
      <c r="AU230" s="17">
        <f t="shared" si="451"/>
        <v>0.1981420429905093</v>
      </c>
      <c r="AV230" s="17">
        <f t="shared" si="451"/>
        <v>0.15969143520499754</v>
      </c>
      <c r="AW230" s="17">
        <f t="shared" si="451"/>
        <v>0.16642928311674543</v>
      </c>
      <c r="AX230" s="17">
        <f t="shared" si="451"/>
        <v>0.13207817522993875</v>
      </c>
      <c r="AY230" s="17">
        <f t="shared" si="451"/>
        <v>0.13164587558569099</v>
      </c>
      <c r="AZ230" s="17">
        <f t="shared" si="451"/>
        <v>0.10156957318752764</v>
      </c>
      <c r="BA230" s="17">
        <f t="shared" si="451"/>
        <v>9.5618675796571601E-2</v>
      </c>
      <c r="BB230" s="17">
        <f t="shared" si="451"/>
        <v>6.988521108057702E-2</v>
      </c>
      <c r="BC230" s="17">
        <f t="shared" si="451"/>
        <v>5.9884553537074996E-2</v>
      </c>
      <c r="BD230" s="17">
        <f t="shared" si="451"/>
        <v>2.694245832197921E-2</v>
      </c>
      <c r="BE230" s="17"/>
      <c r="BG230" s="13">
        <f t="shared" si="11"/>
        <v>0.28775360180931514</v>
      </c>
      <c r="BH230" s="13"/>
      <c r="BI230" s="18">
        <f>E229</f>
        <v>0.8222222222222223</v>
      </c>
      <c r="BM230" s="19"/>
    </row>
    <row r="231" spans="4:65" x14ac:dyDescent="0.15">
      <c r="D231" s="20">
        <f>1+D229</f>
        <v>112</v>
      </c>
      <c r="E231" s="3">
        <f>$D231*$A$14</f>
        <v>0.82962962962962972</v>
      </c>
      <c r="F231" s="13">
        <f>AVERAGE(G230,0)</f>
        <v>2.9942276768537498E-2</v>
      </c>
      <c r="G231" s="13">
        <f>(0.5*H230)+(0.711*F230)</f>
        <v>5.4098693407215723E-2</v>
      </c>
      <c r="H231" s="13">
        <f t="shared" ref="H231:AB231" si="452">AVERAGE(I230,G230)</f>
        <v>7.7751614666823302E-2</v>
      </c>
      <c r="I231" s="13">
        <f t="shared" si="452"/>
        <v>8.5727392134052338E-2</v>
      </c>
      <c r="J231" s="13">
        <f t="shared" si="452"/>
        <v>0.1136322756911313</v>
      </c>
      <c r="K231" s="13">
        <f t="shared" si="452"/>
        <v>0.11682387420873319</v>
      </c>
      <c r="L231" s="13">
        <f t="shared" si="452"/>
        <v>0.1490375793512182</v>
      </c>
      <c r="M231" s="13">
        <f t="shared" si="452"/>
        <v>0.14588480521746816</v>
      </c>
      <c r="N231" s="13">
        <f t="shared" si="452"/>
        <v>0.18228566305362737</v>
      </c>
      <c r="O231" s="13">
        <f t="shared" si="452"/>
        <v>0.17123474863931346</v>
      </c>
      <c r="P231" s="13">
        <f t="shared" si="452"/>
        <v>0.21168600718039993</v>
      </c>
      <c r="Q231" s="13">
        <f t="shared" si="452"/>
        <v>0.19154802302311505</v>
      </c>
      <c r="R231" s="13">
        <f t="shared" si="452"/>
        <v>0.23606439309915672</v>
      </c>
      <c r="S231" s="13">
        <f t="shared" si="452"/>
        <v>0.2062917916219256</v>
      </c>
      <c r="T231" s="13">
        <f t="shared" si="452"/>
        <v>0.25514087112982053</v>
      </c>
      <c r="U231" s="13">
        <f t="shared" si="452"/>
        <v>0.21595616888532349</v>
      </c>
      <c r="V231" s="13">
        <f t="shared" si="452"/>
        <v>0.26965709537732641</v>
      </c>
      <c r="W231" s="13">
        <f t="shared" si="452"/>
        <v>0.2220127384679863</v>
      </c>
      <c r="X231" s="13">
        <f t="shared" si="452"/>
        <v>0.28123602449220703</v>
      </c>
      <c r="Y231" s="13">
        <f t="shared" si="452"/>
        <v>0.22663414509384738</v>
      </c>
      <c r="Z231" s="13">
        <f t="shared" si="452"/>
        <v>0.29203644892986924</v>
      </c>
      <c r="AA231" s="13">
        <f t="shared" si="452"/>
        <v>0.23227036836845433</v>
      </c>
      <c r="AB231" s="13">
        <f t="shared" si="452"/>
        <v>0.3043052747858479</v>
      </c>
      <c r="AC231" s="13">
        <f>AVERAGE(AB230,AD230)</f>
        <v>0.24119042716952202</v>
      </c>
      <c r="AD231" s="13">
        <f>AVERAGE(AE230,AC230)</f>
        <v>0.31992798581935644</v>
      </c>
      <c r="AE231" s="13">
        <f>(0.5*AD230)+(0.5*AF230)</f>
        <v>0.24672966935325399</v>
      </c>
      <c r="AF231" s="13">
        <f t="shared" ref="AF231:BB231" si="453">AVERAGE(AG230,AE230)</f>
        <v>0.31992798581935644</v>
      </c>
      <c r="AG231" s="13">
        <f t="shared" si="453"/>
        <v>0.24119042716952202</v>
      </c>
      <c r="AH231" s="13">
        <f t="shared" si="453"/>
        <v>0.3043052747858479</v>
      </c>
      <c r="AI231" s="13">
        <f t="shared" si="453"/>
        <v>0.23227036836845433</v>
      </c>
      <c r="AJ231" s="13">
        <f t="shared" si="453"/>
        <v>0.29203644892986924</v>
      </c>
      <c r="AK231" s="13">
        <f t="shared" si="453"/>
        <v>0.22663414509384738</v>
      </c>
      <c r="AL231" s="13">
        <f t="shared" si="453"/>
        <v>0.28123602449220703</v>
      </c>
      <c r="AM231" s="13">
        <f t="shared" si="453"/>
        <v>0.2220127384679863</v>
      </c>
      <c r="AN231" s="13">
        <f t="shared" si="453"/>
        <v>0.26965709537732641</v>
      </c>
      <c r="AO231" s="13">
        <f t="shared" si="453"/>
        <v>0.21595616888532349</v>
      </c>
      <c r="AP231" s="13">
        <f t="shared" si="453"/>
        <v>0.25514087112982053</v>
      </c>
      <c r="AQ231" s="13">
        <f t="shared" si="453"/>
        <v>0.2062917916219256</v>
      </c>
      <c r="AR231" s="13">
        <f t="shared" si="453"/>
        <v>0.23606439309915672</v>
      </c>
      <c r="AS231" s="13">
        <f t="shared" si="453"/>
        <v>0.19154802302311505</v>
      </c>
      <c r="AT231" s="13">
        <f t="shared" si="453"/>
        <v>0.21168600718039993</v>
      </c>
      <c r="AU231" s="13">
        <f t="shared" si="453"/>
        <v>0.17123474863931346</v>
      </c>
      <c r="AV231" s="13">
        <f t="shared" si="453"/>
        <v>0.18228566305362737</v>
      </c>
      <c r="AW231" s="13">
        <f t="shared" si="453"/>
        <v>0.14588480521746816</v>
      </c>
      <c r="AX231" s="13">
        <f t="shared" si="453"/>
        <v>0.1490375793512182</v>
      </c>
      <c r="AY231" s="13">
        <f t="shared" si="453"/>
        <v>0.11682387420873319</v>
      </c>
      <c r="AZ231" s="13">
        <f t="shared" si="453"/>
        <v>0.1136322756911313</v>
      </c>
      <c r="BA231" s="13">
        <f t="shared" si="453"/>
        <v>8.5727392134052338E-2</v>
      </c>
      <c r="BB231" s="13">
        <f t="shared" si="453"/>
        <v>7.7751614666823302E-2</v>
      </c>
      <c r="BC231" s="13">
        <f>(0.711*BD230)+(0.5*BB230)</f>
        <v>5.4098693407215723E-2</v>
      </c>
      <c r="BD231" s="13">
        <f>AVERAGE(BC230,0)</f>
        <v>2.9942276768537498E-2</v>
      </c>
      <c r="BE231" s="13"/>
      <c r="BG231" s="13">
        <f t="shared" si="11"/>
        <v>0.28307965473232966</v>
      </c>
      <c r="BH231" s="13"/>
      <c r="BI231" s="13">
        <f>E231</f>
        <v>0.82962962962962972</v>
      </c>
      <c r="BM231" s="14"/>
    </row>
    <row r="232" spans="4:65" x14ac:dyDescent="0.15">
      <c r="D232" s="15"/>
      <c r="E232" s="16"/>
      <c r="F232" s="17">
        <f t="shared" ref="F232:AD232" si="454">F231-((($C$7*F231)/($C$8+F231))*$A$14)</f>
        <v>2.8690827688339231E-2</v>
      </c>
      <c r="G232" s="17">
        <f t="shared" si="454"/>
        <v>5.1903100764432691E-2</v>
      </c>
      <c r="H232" s="17">
        <f t="shared" si="454"/>
        <v>7.4683085157886228E-2</v>
      </c>
      <c r="I232" s="17">
        <f t="shared" si="454"/>
        <v>8.2375261885506174E-2</v>
      </c>
      <c r="J232" s="17">
        <f t="shared" si="454"/>
        <v>0.10932775014195059</v>
      </c>
      <c r="K232" s="17">
        <f t="shared" si="454"/>
        <v>0.11241419623716643</v>
      </c>
      <c r="L232" s="17">
        <f t="shared" si="454"/>
        <v>0.14360701532594022</v>
      </c>
      <c r="M232" s="17">
        <f t="shared" si="454"/>
        <v>0.14055101986336241</v>
      </c>
      <c r="N232" s="17">
        <f t="shared" si="454"/>
        <v>0.17587311063044522</v>
      </c>
      <c r="O232" s="17">
        <f t="shared" si="454"/>
        <v>0.16514097068269565</v>
      </c>
      <c r="P232" s="17">
        <f t="shared" si="454"/>
        <v>0.20445996657652421</v>
      </c>
      <c r="Q232" s="17">
        <f t="shared" si="454"/>
        <v>0.18487387501989347</v>
      </c>
      <c r="R232" s="17">
        <f t="shared" si="454"/>
        <v>0.22819952063933605</v>
      </c>
      <c r="S232" s="17">
        <f t="shared" si="454"/>
        <v>0.19921137259425165</v>
      </c>
      <c r="T232" s="17">
        <f t="shared" si="454"/>
        <v>0.24679708796781272</v>
      </c>
      <c r="U232" s="17">
        <f t="shared" si="454"/>
        <v>0.20861597012559149</v>
      </c>
      <c r="V232" s="17">
        <f t="shared" si="454"/>
        <v>0.26096054858722206</v>
      </c>
      <c r="W232" s="17">
        <f t="shared" si="454"/>
        <v>0.21451229257212576</v>
      </c>
      <c r="X232" s="17">
        <f t="shared" si="454"/>
        <v>0.27226501331581071</v>
      </c>
      <c r="Y232" s="17">
        <f t="shared" si="454"/>
        <v>0.21901272122135121</v>
      </c>
      <c r="Z232" s="17">
        <f t="shared" si="454"/>
        <v>0.28281477123935483</v>
      </c>
      <c r="AA232" s="17">
        <f t="shared" si="454"/>
        <v>0.22450289601592766</v>
      </c>
      <c r="AB232" s="17">
        <f t="shared" si="454"/>
        <v>0.29480490868108822</v>
      </c>
      <c r="AC232" s="17">
        <f t="shared" si="454"/>
        <v>0.23319510877307162</v>
      </c>
      <c r="AD232" s="17">
        <f t="shared" si="454"/>
        <v>0.31008174595743437</v>
      </c>
      <c r="AE232" s="17">
        <f>AE231</f>
        <v>0.24672966935325399</v>
      </c>
      <c r="AF232" s="17">
        <f t="shared" ref="AF232:BD232" si="455">AF231-((($C$7*AF231)/($C$8+AF231))*$A$14)</f>
        <v>0.31008174595743437</v>
      </c>
      <c r="AG232" s="17">
        <f t="shared" si="455"/>
        <v>0.23319510877307162</v>
      </c>
      <c r="AH232" s="17">
        <f t="shared" si="455"/>
        <v>0.29480490868108822</v>
      </c>
      <c r="AI232" s="17">
        <f t="shared" si="455"/>
        <v>0.22450289601592766</v>
      </c>
      <c r="AJ232" s="17">
        <f t="shared" si="455"/>
        <v>0.28281477123935483</v>
      </c>
      <c r="AK232" s="17">
        <f t="shared" si="455"/>
        <v>0.21901272122135121</v>
      </c>
      <c r="AL232" s="17">
        <f t="shared" si="455"/>
        <v>0.27226501331581071</v>
      </c>
      <c r="AM232" s="17">
        <f t="shared" si="455"/>
        <v>0.21451229257212576</v>
      </c>
      <c r="AN232" s="17">
        <f t="shared" si="455"/>
        <v>0.26096054858722206</v>
      </c>
      <c r="AO232" s="17">
        <f t="shared" si="455"/>
        <v>0.20861597012559149</v>
      </c>
      <c r="AP232" s="17">
        <f t="shared" si="455"/>
        <v>0.24679708796781272</v>
      </c>
      <c r="AQ232" s="17">
        <f t="shared" si="455"/>
        <v>0.19921137259425165</v>
      </c>
      <c r="AR232" s="17">
        <f t="shared" si="455"/>
        <v>0.22819952063933605</v>
      </c>
      <c r="AS232" s="17">
        <f t="shared" si="455"/>
        <v>0.18487387501989347</v>
      </c>
      <c r="AT232" s="17">
        <f t="shared" si="455"/>
        <v>0.20445996657652421</v>
      </c>
      <c r="AU232" s="17">
        <f t="shared" si="455"/>
        <v>0.16514097068269565</v>
      </c>
      <c r="AV232" s="17">
        <f t="shared" si="455"/>
        <v>0.17587311063044522</v>
      </c>
      <c r="AW232" s="17">
        <f t="shared" si="455"/>
        <v>0.14055101986336241</v>
      </c>
      <c r="AX232" s="17">
        <f t="shared" si="455"/>
        <v>0.14360701532594022</v>
      </c>
      <c r="AY232" s="17">
        <f t="shared" si="455"/>
        <v>0.11241419623716643</v>
      </c>
      <c r="AZ232" s="17">
        <f t="shared" si="455"/>
        <v>0.10932775014195059</v>
      </c>
      <c r="BA232" s="17">
        <f t="shared" si="455"/>
        <v>8.2375261885506174E-2</v>
      </c>
      <c r="BB232" s="17">
        <f t="shared" si="455"/>
        <v>7.4683085157886228E-2</v>
      </c>
      <c r="BC232" s="17">
        <f t="shared" si="455"/>
        <v>5.1903100764432691E-2</v>
      </c>
      <c r="BD232" s="17">
        <f t="shared" si="455"/>
        <v>2.8690827688339231E-2</v>
      </c>
      <c r="BE232" s="17"/>
      <c r="BG232" s="13">
        <f t="shared" si="11"/>
        <v>0.27840570765534417</v>
      </c>
      <c r="BH232" s="13"/>
      <c r="BI232" s="18">
        <f>E231</f>
        <v>0.82962962962962972</v>
      </c>
      <c r="BM232" s="19"/>
    </row>
    <row r="233" spans="4:65" x14ac:dyDescent="0.15">
      <c r="D233" s="20">
        <f>1+D231</f>
        <v>113</v>
      </c>
      <c r="E233" s="3">
        <f>$D233*$A$14</f>
        <v>0.83703703703703702</v>
      </c>
      <c r="F233" s="13">
        <f>AVERAGE(G232,0)</f>
        <v>2.5951550382216346E-2</v>
      </c>
      <c r="G233" s="13">
        <f>(0.5*H232)+(0.711*F232)</f>
        <v>5.7740721065352302E-2</v>
      </c>
      <c r="H233" s="13">
        <f t="shared" ref="H233:AB233" si="456">AVERAGE(I232,G232)</f>
        <v>6.7139181324969432E-2</v>
      </c>
      <c r="I233" s="13">
        <f t="shared" si="456"/>
        <v>9.2005417649918403E-2</v>
      </c>
      <c r="J233" s="13">
        <f t="shared" si="456"/>
        <v>9.739472906133631E-2</v>
      </c>
      <c r="K233" s="13">
        <f t="shared" si="456"/>
        <v>0.12646738273394542</v>
      </c>
      <c r="L233" s="13">
        <f t="shared" si="456"/>
        <v>0.12648260805026443</v>
      </c>
      <c r="M233" s="13">
        <f t="shared" si="456"/>
        <v>0.15974006297819271</v>
      </c>
      <c r="N233" s="13">
        <f t="shared" si="456"/>
        <v>0.15284599527302903</v>
      </c>
      <c r="O233" s="13">
        <f t="shared" si="456"/>
        <v>0.1901665386034847</v>
      </c>
      <c r="P233" s="13">
        <f t="shared" si="456"/>
        <v>0.17500742285129456</v>
      </c>
      <c r="Q233" s="13">
        <f t="shared" si="456"/>
        <v>0.21632974360793011</v>
      </c>
      <c r="R233" s="13">
        <f t="shared" si="456"/>
        <v>0.19204262380707254</v>
      </c>
      <c r="S233" s="13">
        <f t="shared" si="456"/>
        <v>0.23749830430357438</v>
      </c>
      <c r="T233" s="13">
        <f t="shared" si="456"/>
        <v>0.20391367135992156</v>
      </c>
      <c r="U233" s="13">
        <f t="shared" si="456"/>
        <v>0.2538788182775174</v>
      </c>
      <c r="V233" s="13">
        <f t="shared" si="456"/>
        <v>0.21156413134885863</v>
      </c>
      <c r="W233" s="13">
        <f t="shared" si="456"/>
        <v>0.26661278095151641</v>
      </c>
      <c r="X233" s="13">
        <f t="shared" si="456"/>
        <v>0.21676250689673848</v>
      </c>
      <c r="Y233" s="13">
        <f t="shared" si="456"/>
        <v>0.2775398922775828</v>
      </c>
      <c r="Z233" s="13">
        <f t="shared" si="456"/>
        <v>0.22175780861863942</v>
      </c>
      <c r="AA233" s="13">
        <f t="shared" si="456"/>
        <v>0.28880983996022153</v>
      </c>
      <c r="AB233" s="13">
        <f t="shared" si="456"/>
        <v>0.22884900239449962</v>
      </c>
      <c r="AC233" s="13">
        <f>AVERAGE(AB232,AD232)</f>
        <v>0.30244332731926127</v>
      </c>
      <c r="AD233" s="13">
        <f>AVERAGE(AE232,AC232)</f>
        <v>0.23996238906316281</v>
      </c>
      <c r="AE233" s="13">
        <f>(0.5*AD232)+(0.5*AF232)</f>
        <v>0.31008174595743437</v>
      </c>
      <c r="AF233" s="13">
        <f t="shared" ref="AF233:BB233" si="457">AVERAGE(AG232,AE232)</f>
        <v>0.23996238906316281</v>
      </c>
      <c r="AG233" s="13">
        <f t="shared" si="457"/>
        <v>0.30244332731926127</v>
      </c>
      <c r="AH233" s="13">
        <f t="shared" si="457"/>
        <v>0.22884900239449962</v>
      </c>
      <c r="AI233" s="13">
        <f t="shared" si="457"/>
        <v>0.28880983996022153</v>
      </c>
      <c r="AJ233" s="13">
        <f t="shared" si="457"/>
        <v>0.22175780861863942</v>
      </c>
      <c r="AK233" s="13">
        <f t="shared" si="457"/>
        <v>0.2775398922775828</v>
      </c>
      <c r="AL233" s="13">
        <f t="shared" si="457"/>
        <v>0.21676250689673848</v>
      </c>
      <c r="AM233" s="13">
        <f t="shared" si="457"/>
        <v>0.26661278095151641</v>
      </c>
      <c r="AN233" s="13">
        <f t="shared" si="457"/>
        <v>0.21156413134885863</v>
      </c>
      <c r="AO233" s="13">
        <f t="shared" si="457"/>
        <v>0.2538788182775174</v>
      </c>
      <c r="AP233" s="13">
        <f t="shared" si="457"/>
        <v>0.20391367135992156</v>
      </c>
      <c r="AQ233" s="13">
        <f t="shared" si="457"/>
        <v>0.23749830430357438</v>
      </c>
      <c r="AR233" s="13">
        <f t="shared" si="457"/>
        <v>0.19204262380707254</v>
      </c>
      <c r="AS233" s="13">
        <f t="shared" si="457"/>
        <v>0.21632974360793011</v>
      </c>
      <c r="AT233" s="13">
        <f t="shared" si="457"/>
        <v>0.17500742285129456</v>
      </c>
      <c r="AU233" s="13">
        <f t="shared" si="457"/>
        <v>0.1901665386034847</v>
      </c>
      <c r="AV233" s="13">
        <f t="shared" si="457"/>
        <v>0.15284599527302903</v>
      </c>
      <c r="AW233" s="13">
        <f t="shared" si="457"/>
        <v>0.15974006297819271</v>
      </c>
      <c r="AX233" s="13">
        <f t="shared" si="457"/>
        <v>0.12648260805026443</v>
      </c>
      <c r="AY233" s="13">
        <f t="shared" si="457"/>
        <v>0.12646738273394542</v>
      </c>
      <c r="AZ233" s="13">
        <f t="shared" si="457"/>
        <v>9.739472906133631E-2</v>
      </c>
      <c r="BA233" s="13">
        <f t="shared" si="457"/>
        <v>9.2005417649918403E-2</v>
      </c>
      <c r="BB233" s="13">
        <f t="shared" si="457"/>
        <v>6.7139181324969432E-2</v>
      </c>
      <c r="BC233" s="13">
        <f>(0.711*BD232)+(0.5*BB232)</f>
        <v>5.7740721065352302E-2</v>
      </c>
      <c r="BD233" s="13">
        <f>AVERAGE(BC232,0)</f>
        <v>2.5951550382216346E-2</v>
      </c>
      <c r="BE233" s="13"/>
      <c r="BG233" s="13">
        <f t="shared" si="11"/>
        <v>0.27472284082176296</v>
      </c>
      <c r="BH233" s="13"/>
      <c r="BI233" s="13">
        <f>E233</f>
        <v>0.83703703703703702</v>
      </c>
      <c r="BM233" s="14"/>
    </row>
    <row r="234" spans="4:65" x14ac:dyDescent="0.15">
      <c r="D234" s="15"/>
      <c r="E234" s="16"/>
      <c r="F234" s="17">
        <f t="shared" ref="F234:AD234" si="458">F233-((($C$7*F233)/($C$8+F233))*$A$14)</f>
        <v>2.4861524513480154E-2</v>
      </c>
      <c r="G234" s="17">
        <f t="shared" si="458"/>
        <v>5.5407504729828215E-2</v>
      </c>
      <c r="H234" s="17">
        <f t="shared" si="458"/>
        <v>6.4456286152876546E-2</v>
      </c>
      <c r="I234" s="17">
        <f t="shared" si="458"/>
        <v>8.8433703868315283E-2</v>
      </c>
      <c r="J234" s="17">
        <f t="shared" si="458"/>
        <v>9.3637022489674052E-2</v>
      </c>
      <c r="K234" s="17">
        <f t="shared" si="458"/>
        <v>0.12174448240024691</v>
      </c>
      <c r="L234" s="17">
        <f t="shared" si="458"/>
        <v>0.12175921846558971</v>
      </c>
      <c r="M234" s="17">
        <f t="shared" si="458"/>
        <v>0.15398581543700987</v>
      </c>
      <c r="N234" s="17">
        <f t="shared" si="458"/>
        <v>0.14729939914210277</v>
      </c>
      <c r="O234" s="17">
        <f t="shared" si="458"/>
        <v>0.18353109073362606</v>
      </c>
      <c r="P234" s="17">
        <f t="shared" si="458"/>
        <v>0.16880398902493896</v>
      </c>
      <c r="Q234" s="17">
        <f t="shared" si="458"/>
        <v>0.20897960428031559</v>
      </c>
      <c r="R234" s="17">
        <f t="shared" si="458"/>
        <v>0.18535464707525359</v>
      </c>
      <c r="S234" s="17">
        <f t="shared" si="458"/>
        <v>0.22959680964914012</v>
      </c>
      <c r="T234" s="17">
        <f t="shared" si="458"/>
        <v>0.19689795891037051</v>
      </c>
      <c r="U234" s="17">
        <f t="shared" si="458"/>
        <v>0.24556617274042039</v>
      </c>
      <c r="V234" s="17">
        <f t="shared" si="458"/>
        <v>0.20434136339551928</v>
      </c>
      <c r="W234" s="17">
        <f t="shared" si="458"/>
        <v>0.25798940416227478</v>
      </c>
      <c r="X234" s="17">
        <f t="shared" si="458"/>
        <v>0.20940086134954639</v>
      </c>
      <c r="Y234" s="17">
        <f t="shared" si="458"/>
        <v>0.26865584035200912</v>
      </c>
      <c r="Z234" s="17">
        <f t="shared" si="458"/>
        <v>0.21426406869491368</v>
      </c>
      <c r="AA234" s="17">
        <f t="shared" si="458"/>
        <v>0.27966251781725332</v>
      </c>
      <c r="AB234" s="17">
        <f t="shared" si="458"/>
        <v>0.22116999145518632</v>
      </c>
      <c r="AC234" s="17">
        <f t="shared" si="458"/>
        <v>0.29298484903075034</v>
      </c>
      <c r="AD234" s="17">
        <f t="shared" si="458"/>
        <v>0.23199820201892898</v>
      </c>
      <c r="AE234" s="17">
        <f>AE233</f>
        <v>0.31008174595743437</v>
      </c>
      <c r="AF234" s="17">
        <f t="shared" ref="AF234:BD234" si="459">AF233-((($C$7*AF233)/($C$8+AF233))*$A$14)</f>
        <v>0.23199820201892898</v>
      </c>
      <c r="AG234" s="17">
        <f t="shared" si="459"/>
        <v>0.29298484903075034</v>
      </c>
      <c r="AH234" s="17">
        <f t="shared" si="459"/>
        <v>0.22116999145518632</v>
      </c>
      <c r="AI234" s="17">
        <f t="shared" si="459"/>
        <v>0.27966251781725332</v>
      </c>
      <c r="AJ234" s="17">
        <f t="shared" si="459"/>
        <v>0.21426406869491368</v>
      </c>
      <c r="AK234" s="17">
        <f t="shared" si="459"/>
        <v>0.26865584035200912</v>
      </c>
      <c r="AL234" s="17">
        <f t="shared" si="459"/>
        <v>0.20940086134954639</v>
      </c>
      <c r="AM234" s="17">
        <f t="shared" si="459"/>
        <v>0.25798940416227478</v>
      </c>
      <c r="AN234" s="17">
        <f t="shared" si="459"/>
        <v>0.20434136339551928</v>
      </c>
      <c r="AO234" s="17">
        <f t="shared" si="459"/>
        <v>0.24556617274042039</v>
      </c>
      <c r="AP234" s="17">
        <f t="shared" si="459"/>
        <v>0.19689795891037051</v>
      </c>
      <c r="AQ234" s="17">
        <f t="shared" si="459"/>
        <v>0.22959680964914012</v>
      </c>
      <c r="AR234" s="17">
        <f t="shared" si="459"/>
        <v>0.18535464707525359</v>
      </c>
      <c r="AS234" s="17">
        <f t="shared" si="459"/>
        <v>0.20897960428031559</v>
      </c>
      <c r="AT234" s="17">
        <f t="shared" si="459"/>
        <v>0.16880398902493896</v>
      </c>
      <c r="AU234" s="17">
        <f t="shared" si="459"/>
        <v>0.18353109073362606</v>
      </c>
      <c r="AV234" s="17">
        <f t="shared" si="459"/>
        <v>0.14729939914210277</v>
      </c>
      <c r="AW234" s="17">
        <f t="shared" si="459"/>
        <v>0.15398581543700987</v>
      </c>
      <c r="AX234" s="17">
        <f t="shared" si="459"/>
        <v>0.12175921846558971</v>
      </c>
      <c r="AY234" s="17">
        <f t="shared" si="459"/>
        <v>0.12174448240024691</v>
      </c>
      <c r="AZ234" s="17">
        <f t="shared" si="459"/>
        <v>9.3637022489674052E-2</v>
      </c>
      <c r="BA234" s="17">
        <f t="shared" si="459"/>
        <v>8.8433703868315283E-2</v>
      </c>
      <c r="BB234" s="17">
        <f t="shared" si="459"/>
        <v>6.4456286152876546E-2</v>
      </c>
      <c r="BC234" s="17">
        <f t="shared" si="459"/>
        <v>5.5407504729828215E-2</v>
      </c>
      <c r="BD234" s="17">
        <f t="shared" si="459"/>
        <v>2.4861524513480154E-2</v>
      </c>
      <c r="BE234" s="17"/>
      <c r="BG234" s="13">
        <f t="shared" si="11"/>
        <v>0.27103997398818169</v>
      </c>
      <c r="BH234" s="13"/>
      <c r="BI234" s="18">
        <f>E233</f>
        <v>0.83703703703703702</v>
      </c>
      <c r="BM234" s="19"/>
    </row>
    <row r="235" spans="4:65" x14ac:dyDescent="0.15">
      <c r="D235" s="20">
        <f>1+D233</f>
        <v>114</v>
      </c>
      <c r="E235" s="3">
        <f>$D235*$A$14</f>
        <v>0.84444444444444444</v>
      </c>
      <c r="F235" s="13">
        <f>AVERAGE(G234,0)</f>
        <v>2.7703752364914108E-2</v>
      </c>
      <c r="G235" s="13">
        <f>(0.5*H234)+(0.711*F234)</f>
        <v>4.9904687005522662E-2</v>
      </c>
      <c r="H235" s="13">
        <f t="shared" ref="H235:AB235" si="460">AVERAGE(I234,G234)</f>
        <v>7.1920604299071753E-2</v>
      </c>
      <c r="I235" s="13">
        <f t="shared" si="460"/>
        <v>7.9046654321275306E-2</v>
      </c>
      <c r="J235" s="13">
        <f t="shared" si="460"/>
        <v>0.10508909313428109</v>
      </c>
      <c r="K235" s="13">
        <f t="shared" si="460"/>
        <v>0.10769812047763189</v>
      </c>
      <c r="L235" s="13">
        <f t="shared" si="460"/>
        <v>0.13786514891862839</v>
      </c>
      <c r="M235" s="13">
        <f t="shared" si="460"/>
        <v>0.13452930880384623</v>
      </c>
      <c r="N235" s="13">
        <f t="shared" si="460"/>
        <v>0.16875845308531795</v>
      </c>
      <c r="O235" s="13">
        <f t="shared" si="460"/>
        <v>0.15805169408352088</v>
      </c>
      <c r="P235" s="13">
        <f t="shared" si="460"/>
        <v>0.19625534750697082</v>
      </c>
      <c r="Q235" s="13">
        <f t="shared" si="460"/>
        <v>0.17707931805009627</v>
      </c>
      <c r="R235" s="13">
        <f t="shared" si="460"/>
        <v>0.21928820696472784</v>
      </c>
      <c r="S235" s="13">
        <f t="shared" si="460"/>
        <v>0.19112630299281205</v>
      </c>
      <c r="T235" s="13">
        <f t="shared" si="460"/>
        <v>0.23758149119478025</v>
      </c>
      <c r="U235" s="13">
        <f t="shared" si="460"/>
        <v>0.20061966115294488</v>
      </c>
      <c r="V235" s="13">
        <f t="shared" si="460"/>
        <v>0.25177778845134757</v>
      </c>
      <c r="W235" s="13">
        <f t="shared" si="460"/>
        <v>0.20687111237253283</v>
      </c>
      <c r="X235" s="13">
        <f t="shared" si="460"/>
        <v>0.26332262225714198</v>
      </c>
      <c r="Y235" s="13">
        <f t="shared" si="460"/>
        <v>0.21183246502223002</v>
      </c>
      <c r="Z235" s="13">
        <f t="shared" si="460"/>
        <v>0.27415917908463122</v>
      </c>
      <c r="AA235" s="13">
        <f t="shared" si="460"/>
        <v>0.21771703007505</v>
      </c>
      <c r="AB235" s="13">
        <f t="shared" si="460"/>
        <v>0.28632368342400183</v>
      </c>
      <c r="AC235" s="13">
        <f>AVERAGE(AB234,AD234)</f>
        <v>0.22658409673705765</v>
      </c>
      <c r="AD235" s="13">
        <f>AVERAGE(AE234,AC234)</f>
        <v>0.30153329749409236</v>
      </c>
      <c r="AE235" s="13">
        <f>(0.5*AD234)+(0.5*AF234)</f>
        <v>0.23199820201892898</v>
      </c>
      <c r="AF235" s="13">
        <f t="shared" ref="AF235:BB235" si="461">AVERAGE(AG234,AE234)</f>
        <v>0.30153329749409236</v>
      </c>
      <c r="AG235" s="13">
        <f t="shared" si="461"/>
        <v>0.22658409673705765</v>
      </c>
      <c r="AH235" s="13">
        <f t="shared" si="461"/>
        <v>0.28632368342400183</v>
      </c>
      <c r="AI235" s="13">
        <f t="shared" si="461"/>
        <v>0.21771703007505</v>
      </c>
      <c r="AJ235" s="13">
        <f t="shared" si="461"/>
        <v>0.27415917908463122</v>
      </c>
      <c r="AK235" s="13">
        <f t="shared" si="461"/>
        <v>0.21183246502223002</v>
      </c>
      <c r="AL235" s="13">
        <f t="shared" si="461"/>
        <v>0.26332262225714198</v>
      </c>
      <c r="AM235" s="13">
        <f t="shared" si="461"/>
        <v>0.20687111237253283</v>
      </c>
      <c r="AN235" s="13">
        <f t="shared" si="461"/>
        <v>0.25177778845134757</v>
      </c>
      <c r="AO235" s="13">
        <f t="shared" si="461"/>
        <v>0.20061966115294488</v>
      </c>
      <c r="AP235" s="13">
        <f t="shared" si="461"/>
        <v>0.23758149119478025</v>
      </c>
      <c r="AQ235" s="13">
        <f t="shared" si="461"/>
        <v>0.19112630299281205</v>
      </c>
      <c r="AR235" s="13">
        <f t="shared" si="461"/>
        <v>0.21928820696472784</v>
      </c>
      <c r="AS235" s="13">
        <f t="shared" si="461"/>
        <v>0.17707931805009627</v>
      </c>
      <c r="AT235" s="13">
        <f t="shared" si="461"/>
        <v>0.19625534750697082</v>
      </c>
      <c r="AU235" s="13">
        <f t="shared" si="461"/>
        <v>0.15805169408352088</v>
      </c>
      <c r="AV235" s="13">
        <f t="shared" si="461"/>
        <v>0.16875845308531795</v>
      </c>
      <c r="AW235" s="13">
        <f t="shared" si="461"/>
        <v>0.13452930880384623</v>
      </c>
      <c r="AX235" s="13">
        <f t="shared" si="461"/>
        <v>0.13786514891862839</v>
      </c>
      <c r="AY235" s="13">
        <f t="shared" si="461"/>
        <v>0.10769812047763189</v>
      </c>
      <c r="AZ235" s="13">
        <f t="shared" si="461"/>
        <v>0.10508909313428109</v>
      </c>
      <c r="BA235" s="13">
        <f t="shared" si="461"/>
        <v>7.9046654321275306E-2</v>
      </c>
      <c r="BB235" s="13">
        <f t="shared" si="461"/>
        <v>7.1920604299071753E-2</v>
      </c>
      <c r="BC235" s="13">
        <f>(0.711*BD234)+(0.5*BB234)</f>
        <v>4.9904687005522662E-2</v>
      </c>
      <c r="BD235" s="13">
        <f>AVERAGE(BC234,0)</f>
        <v>2.7703752364914108E-2</v>
      </c>
      <c r="BE235" s="13"/>
      <c r="BG235" s="13">
        <f t="shared" si="11"/>
        <v>0.26654337360258579</v>
      </c>
      <c r="BH235" s="13"/>
      <c r="BI235" s="13">
        <f>E235</f>
        <v>0.84444444444444444</v>
      </c>
      <c r="BM235" s="14"/>
    </row>
    <row r="236" spans="4:65" x14ac:dyDescent="0.15">
      <c r="D236" s="15"/>
      <c r="E236" s="16"/>
      <c r="F236" s="17">
        <f t="shared" ref="F236:AD236" si="462">F235-((($C$7*F235)/($C$8+F235))*$A$14)</f>
        <v>2.6542654229550038E-2</v>
      </c>
      <c r="G236" s="17">
        <f t="shared" si="462"/>
        <v>4.7869072437156275E-2</v>
      </c>
      <c r="H236" s="17">
        <f t="shared" si="462"/>
        <v>6.9062772677742468E-2</v>
      </c>
      <c r="I236" s="17">
        <f t="shared" si="462"/>
        <v>7.5931717992721012E-2</v>
      </c>
      <c r="J236" s="17">
        <f t="shared" si="462"/>
        <v>0.10106976848140412</v>
      </c>
      <c r="K236" s="17">
        <f t="shared" si="462"/>
        <v>0.10359111525251093</v>
      </c>
      <c r="L236" s="17">
        <f t="shared" si="462"/>
        <v>0.13278053425358172</v>
      </c>
      <c r="M236" s="17">
        <f t="shared" si="462"/>
        <v>0.1295496256077808</v>
      </c>
      <c r="N236" s="17">
        <f t="shared" si="462"/>
        <v>0.16273712475457774</v>
      </c>
      <c r="O236" s="17">
        <f t="shared" si="462"/>
        <v>0.15234801851127339</v>
      </c>
      <c r="P236" s="17">
        <f t="shared" si="462"/>
        <v>0.18945015359340586</v>
      </c>
      <c r="Q236" s="17">
        <f t="shared" si="462"/>
        <v>0.17081603064266215</v>
      </c>
      <c r="R236" s="17">
        <f t="shared" si="462"/>
        <v>0.21185960744429919</v>
      </c>
      <c r="S236" s="17">
        <f t="shared" si="462"/>
        <v>0.184463957143497</v>
      </c>
      <c r="T236" s="17">
        <f t="shared" si="462"/>
        <v>0.22967787510873622</v>
      </c>
      <c r="U236" s="17">
        <f t="shared" si="462"/>
        <v>0.1936940942721693</v>
      </c>
      <c r="V236" s="17">
        <f t="shared" si="462"/>
        <v>0.24351714891283341</v>
      </c>
      <c r="W236" s="17">
        <f t="shared" si="462"/>
        <v>0.1997749777702878</v>
      </c>
      <c r="X236" s="17">
        <f t="shared" si="462"/>
        <v>0.25477880445071377</v>
      </c>
      <c r="Y236" s="17">
        <f t="shared" si="462"/>
        <v>0.20460249274744227</v>
      </c>
      <c r="Z236" s="17">
        <f t="shared" si="462"/>
        <v>0.26535519947857483</v>
      </c>
      <c r="AA236" s="17">
        <f t="shared" si="462"/>
        <v>0.21033004115378104</v>
      </c>
      <c r="AB236" s="17">
        <f t="shared" si="462"/>
        <v>0.27723396042186177</v>
      </c>
      <c r="AC236" s="17">
        <f t="shared" si="462"/>
        <v>0.21896397706738222</v>
      </c>
      <c r="AD236" s="17">
        <f t="shared" si="462"/>
        <v>0.29209534441505075</v>
      </c>
      <c r="AE236" s="17">
        <f>AE235</f>
        <v>0.23199820201892898</v>
      </c>
      <c r="AF236" s="17">
        <f t="shared" ref="AF236:BD236" si="463">AF235-((($C$7*AF235)/($C$8+AF235))*$A$14)</f>
        <v>0.29209534441505075</v>
      </c>
      <c r="AG236" s="17">
        <f t="shared" si="463"/>
        <v>0.21896397706738222</v>
      </c>
      <c r="AH236" s="17">
        <f t="shared" si="463"/>
        <v>0.27723396042186177</v>
      </c>
      <c r="AI236" s="17">
        <f t="shared" si="463"/>
        <v>0.21033004115378104</v>
      </c>
      <c r="AJ236" s="17">
        <f t="shared" si="463"/>
        <v>0.26535519947857483</v>
      </c>
      <c r="AK236" s="17">
        <f t="shared" si="463"/>
        <v>0.20460249274744227</v>
      </c>
      <c r="AL236" s="17">
        <f t="shared" si="463"/>
        <v>0.25477880445071377</v>
      </c>
      <c r="AM236" s="17">
        <f t="shared" si="463"/>
        <v>0.1997749777702878</v>
      </c>
      <c r="AN236" s="17">
        <f t="shared" si="463"/>
        <v>0.24351714891283341</v>
      </c>
      <c r="AO236" s="17">
        <f t="shared" si="463"/>
        <v>0.1936940942721693</v>
      </c>
      <c r="AP236" s="17">
        <f t="shared" si="463"/>
        <v>0.22967787510873622</v>
      </c>
      <c r="AQ236" s="17">
        <f t="shared" si="463"/>
        <v>0.184463957143497</v>
      </c>
      <c r="AR236" s="17">
        <f t="shared" si="463"/>
        <v>0.21185960744429919</v>
      </c>
      <c r="AS236" s="17">
        <f t="shared" si="463"/>
        <v>0.17081603064266215</v>
      </c>
      <c r="AT236" s="17">
        <f t="shared" si="463"/>
        <v>0.18945015359340586</v>
      </c>
      <c r="AU236" s="17">
        <f t="shared" si="463"/>
        <v>0.15234801851127339</v>
      </c>
      <c r="AV236" s="17">
        <f t="shared" si="463"/>
        <v>0.16273712475457774</v>
      </c>
      <c r="AW236" s="17">
        <f t="shared" si="463"/>
        <v>0.1295496256077808</v>
      </c>
      <c r="AX236" s="17">
        <f t="shared" si="463"/>
        <v>0.13278053425358172</v>
      </c>
      <c r="AY236" s="17">
        <f t="shared" si="463"/>
        <v>0.10359111525251093</v>
      </c>
      <c r="AZ236" s="17">
        <f t="shared" si="463"/>
        <v>0.10106976848140412</v>
      </c>
      <c r="BA236" s="17">
        <f t="shared" si="463"/>
        <v>7.5931717992721012E-2</v>
      </c>
      <c r="BB236" s="17">
        <f t="shared" si="463"/>
        <v>6.9062772677742468E-2</v>
      </c>
      <c r="BC236" s="17">
        <f t="shared" si="463"/>
        <v>4.7869072437156275E-2</v>
      </c>
      <c r="BD236" s="17">
        <f t="shared" si="463"/>
        <v>2.6542654229550038E-2</v>
      </c>
      <c r="BE236" s="17"/>
      <c r="BG236" s="13">
        <f t="shared" si="11"/>
        <v>0.26204677321698988</v>
      </c>
      <c r="BH236" s="13"/>
      <c r="BI236" s="18">
        <f>E235</f>
        <v>0.84444444444444444</v>
      </c>
      <c r="BM236" s="19"/>
    </row>
    <row r="237" spans="4:65" x14ac:dyDescent="0.15">
      <c r="D237" s="20">
        <f>1+D235</f>
        <v>115</v>
      </c>
      <c r="E237" s="3">
        <f>$D237*$A$14</f>
        <v>0.85185185185185186</v>
      </c>
      <c r="F237" s="13">
        <f>AVERAGE(G236,0)</f>
        <v>2.3934536218578138E-2</v>
      </c>
      <c r="G237" s="13">
        <f>(0.5*H236)+(0.711*F236)</f>
        <v>5.3403213496081306E-2</v>
      </c>
      <c r="H237" s="13">
        <f t="shared" ref="H237:AB237" si="464">AVERAGE(I236,G236)</f>
        <v>6.1900395214938647E-2</v>
      </c>
      <c r="I237" s="13">
        <f t="shared" si="464"/>
        <v>8.5066270579573292E-2</v>
      </c>
      <c r="J237" s="13">
        <f t="shared" si="464"/>
        <v>8.9761416622615969E-2</v>
      </c>
      <c r="K237" s="13">
        <f t="shared" si="464"/>
        <v>0.11692515136749292</v>
      </c>
      <c r="L237" s="13">
        <f t="shared" si="464"/>
        <v>0.11657037043014587</v>
      </c>
      <c r="M237" s="13">
        <f t="shared" si="464"/>
        <v>0.14775882950407973</v>
      </c>
      <c r="N237" s="13">
        <f t="shared" si="464"/>
        <v>0.14094882205952708</v>
      </c>
      <c r="O237" s="13">
        <f t="shared" si="464"/>
        <v>0.17609363917399179</v>
      </c>
      <c r="P237" s="13">
        <f t="shared" si="464"/>
        <v>0.16158202457696777</v>
      </c>
      <c r="Q237" s="13">
        <f t="shared" si="464"/>
        <v>0.20065488051885252</v>
      </c>
      <c r="R237" s="13">
        <f t="shared" si="464"/>
        <v>0.17763999389307958</v>
      </c>
      <c r="S237" s="13">
        <f t="shared" si="464"/>
        <v>0.22076874127651769</v>
      </c>
      <c r="T237" s="13">
        <f t="shared" si="464"/>
        <v>0.18907902570783314</v>
      </c>
      <c r="U237" s="13">
        <f t="shared" si="464"/>
        <v>0.23659751201078483</v>
      </c>
      <c r="V237" s="13">
        <f t="shared" si="464"/>
        <v>0.19673453602122853</v>
      </c>
      <c r="W237" s="13">
        <f t="shared" si="464"/>
        <v>0.24914797668177358</v>
      </c>
      <c r="X237" s="13">
        <f t="shared" si="464"/>
        <v>0.20218873525886505</v>
      </c>
      <c r="Y237" s="13">
        <f t="shared" si="464"/>
        <v>0.26006700196464427</v>
      </c>
      <c r="Z237" s="13">
        <f t="shared" si="464"/>
        <v>0.20746626695061166</v>
      </c>
      <c r="AA237" s="13">
        <f t="shared" si="464"/>
        <v>0.27129457995021833</v>
      </c>
      <c r="AB237" s="13">
        <f t="shared" si="464"/>
        <v>0.21464700911058163</v>
      </c>
      <c r="AC237" s="13">
        <f>AVERAGE(AB236,AD236)</f>
        <v>0.28466465241845629</v>
      </c>
      <c r="AD237" s="13">
        <f>AVERAGE(AE236,AC236)</f>
        <v>0.2254810895431556</v>
      </c>
      <c r="AE237" s="13">
        <f>(0.5*AD236)+(0.5*AF236)</f>
        <v>0.29209534441505075</v>
      </c>
      <c r="AF237" s="13">
        <f t="shared" ref="AF237:BB237" si="465">AVERAGE(AG236,AE236)</f>
        <v>0.2254810895431556</v>
      </c>
      <c r="AG237" s="13">
        <f t="shared" si="465"/>
        <v>0.28466465241845629</v>
      </c>
      <c r="AH237" s="13">
        <f t="shared" si="465"/>
        <v>0.21464700911058163</v>
      </c>
      <c r="AI237" s="13">
        <f t="shared" si="465"/>
        <v>0.27129457995021833</v>
      </c>
      <c r="AJ237" s="13">
        <f t="shared" si="465"/>
        <v>0.20746626695061166</v>
      </c>
      <c r="AK237" s="13">
        <f t="shared" si="465"/>
        <v>0.26006700196464427</v>
      </c>
      <c r="AL237" s="13">
        <f t="shared" si="465"/>
        <v>0.20218873525886505</v>
      </c>
      <c r="AM237" s="13">
        <f t="shared" si="465"/>
        <v>0.24914797668177358</v>
      </c>
      <c r="AN237" s="13">
        <f t="shared" si="465"/>
        <v>0.19673453602122853</v>
      </c>
      <c r="AO237" s="13">
        <f t="shared" si="465"/>
        <v>0.23659751201078483</v>
      </c>
      <c r="AP237" s="13">
        <f t="shared" si="465"/>
        <v>0.18907902570783314</v>
      </c>
      <c r="AQ237" s="13">
        <f t="shared" si="465"/>
        <v>0.22076874127651769</v>
      </c>
      <c r="AR237" s="13">
        <f t="shared" si="465"/>
        <v>0.17763999389307958</v>
      </c>
      <c r="AS237" s="13">
        <f t="shared" si="465"/>
        <v>0.20065488051885252</v>
      </c>
      <c r="AT237" s="13">
        <f t="shared" si="465"/>
        <v>0.16158202457696777</v>
      </c>
      <c r="AU237" s="13">
        <f t="shared" si="465"/>
        <v>0.17609363917399179</v>
      </c>
      <c r="AV237" s="13">
        <f t="shared" si="465"/>
        <v>0.14094882205952708</v>
      </c>
      <c r="AW237" s="13">
        <f t="shared" si="465"/>
        <v>0.14775882950407973</v>
      </c>
      <c r="AX237" s="13">
        <f t="shared" si="465"/>
        <v>0.11657037043014587</v>
      </c>
      <c r="AY237" s="13">
        <f t="shared" si="465"/>
        <v>0.11692515136749292</v>
      </c>
      <c r="AZ237" s="13">
        <f t="shared" si="465"/>
        <v>8.9761416622615969E-2</v>
      </c>
      <c r="BA237" s="13">
        <f t="shared" si="465"/>
        <v>8.5066270579573292E-2</v>
      </c>
      <c r="BB237" s="13">
        <f t="shared" si="465"/>
        <v>6.1900395214938647E-2</v>
      </c>
      <c r="BC237" s="13">
        <f>(0.711*BD236)+(0.5*BB236)</f>
        <v>5.3403213496081306E-2</v>
      </c>
      <c r="BD237" s="13">
        <f>AVERAGE(BC236,0)</f>
        <v>2.3934536218578138E-2</v>
      </c>
      <c r="BE237" s="13"/>
      <c r="BG237" s="13">
        <f t="shared" si="11"/>
        <v>0.25851965919690661</v>
      </c>
      <c r="BH237" s="13"/>
      <c r="BI237" s="13">
        <f>E237</f>
        <v>0.85185185185185186</v>
      </c>
      <c r="BM237" s="14"/>
    </row>
    <row r="238" spans="4:65" x14ac:dyDescent="0.15">
      <c r="D238" s="15"/>
      <c r="E238" s="16"/>
      <c r="F238" s="17">
        <f t="shared" ref="F238:AD238" si="466">F237-((($C$7*F237)/($C$8+F237))*$A$14)</f>
        <v>2.2926707424426422E-2</v>
      </c>
      <c r="G238" s="17">
        <f t="shared" si="466"/>
        <v>5.123403818885091E-2</v>
      </c>
      <c r="H238" s="17">
        <f t="shared" si="466"/>
        <v>5.9411451130463887E-2</v>
      </c>
      <c r="I238" s="17">
        <f t="shared" si="466"/>
        <v>8.1737449554890457E-2</v>
      </c>
      <c r="J238" s="17">
        <f t="shared" si="466"/>
        <v>8.6267826174191223E-2</v>
      </c>
      <c r="K238" s="17">
        <f t="shared" si="466"/>
        <v>0.11251214890478689</v>
      </c>
      <c r="L238" s="17">
        <f t="shared" si="466"/>
        <v>0.11216901718419423</v>
      </c>
      <c r="M238" s="17">
        <f t="shared" si="466"/>
        <v>0.1423674391479795</v>
      </c>
      <c r="N238" s="17">
        <f t="shared" si="466"/>
        <v>0.13576788417376937</v>
      </c>
      <c r="O238" s="17">
        <f t="shared" si="466"/>
        <v>0.16985879402794368</v>
      </c>
      <c r="P238" s="17">
        <f t="shared" si="466"/>
        <v>0.15577281134314538</v>
      </c>
      <c r="Q238" s="17">
        <f t="shared" si="466"/>
        <v>0.19372834660400434</v>
      </c>
      <c r="R238" s="17">
        <f t="shared" si="466"/>
        <v>0.1713605540257177</v>
      </c>
      <c r="S238" s="17">
        <f t="shared" si="466"/>
        <v>0.21330105127484972</v>
      </c>
      <c r="T238" s="17">
        <f t="shared" si="466"/>
        <v>0.18247412043513994</v>
      </c>
      <c r="U238" s="17">
        <f t="shared" si="466"/>
        <v>0.22871901159102298</v>
      </c>
      <c r="V238" s="17">
        <f t="shared" si="466"/>
        <v>0.18991607294664273</v>
      </c>
      <c r="W238" s="17">
        <f t="shared" si="466"/>
        <v>0.24095273111270224</v>
      </c>
      <c r="X238" s="17">
        <f t="shared" si="466"/>
        <v>0.19522015288116912</v>
      </c>
      <c r="Y238" s="17">
        <f t="shared" si="466"/>
        <v>0.25160240342874951</v>
      </c>
      <c r="Z238" s="17">
        <f t="shared" si="466"/>
        <v>0.20035400644296222</v>
      </c>
      <c r="AA238" s="17">
        <f t="shared" si="466"/>
        <v>0.26255885154085085</v>
      </c>
      <c r="AB238" s="17">
        <f t="shared" si="466"/>
        <v>0.2073417051320858</v>
      </c>
      <c r="AC238" s="17">
        <f t="shared" si="466"/>
        <v>0.27561351540621615</v>
      </c>
      <c r="AD238" s="17">
        <f t="shared" si="466"/>
        <v>0.217889745938596</v>
      </c>
      <c r="AE238" s="17">
        <f>AE237</f>
        <v>0.29209534441505075</v>
      </c>
      <c r="AF238" s="17">
        <f t="shared" ref="AF238:BD238" si="467">AF237-((($C$7*AF237)/($C$8+AF237))*$A$14)</f>
        <v>0.217889745938596</v>
      </c>
      <c r="AG238" s="17">
        <f t="shared" si="467"/>
        <v>0.27561351540621615</v>
      </c>
      <c r="AH238" s="17">
        <f t="shared" si="467"/>
        <v>0.2073417051320858</v>
      </c>
      <c r="AI238" s="17">
        <f t="shared" si="467"/>
        <v>0.26255885154085085</v>
      </c>
      <c r="AJ238" s="17">
        <f t="shared" si="467"/>
        <v>0.20035400644296222</v>
      </c>
      <c r="AK238" s="17">
        <f t="shared" si="467"/>
        <v>0.25160240342874951</v>
      </c>
      <c r="AL238" s="17">
        <f t="shared" si="467"/>
        <v>0.19522015288116912</v>
      </c>
      <c r="AM238" s="17">
        <f t="shared" si="467"/>
        <v>0.24095273111270224</v>
      </c>
      <c r="AN238" s="17">
        <f t="shared" si="467"/>
        <v>0.18991607294664273</v>
      </c>
      <c r="AO238" s="17">
        <f t="shared" si="467"/>
        <v>0.22871901159102298</v>
      </c>
      <c r="AP238" s="17">
        <f t="shared" si="467"/>
        <v>0.18247412043513994</v>
      </c>
      <c r="AQ238" s="17">
        <f t="shared" si="467"/>
        <v>0.21330105127484972</v>
      </c>
      <c r="AR238" s="17">
        <f t="shared" si="467"/>
        <v>0.1713605540257177</v>
      </c>
      <c r="AS238" s="17">
        <f t="shared" si="467"/>
        <v>0.19372834660400434</v>
      </c>
      <c r="AT238" s="17">
        <f t="shared" si="467"/>
        <v>0.15577281134314538</v>
      </c>
      <c r="AU238" s="17">
        <f t="shared" si="467"/>
        <v>0.16985879402794368</v>
      </c>
      <c r="AV238" s="17">
        <f t="shared" si="467"/>
        <v>0.13576788417376937</v>
      </c>
      <c r="AW238" s="17">
        <f t="shared" si="467"/>
        <v>0.1423674391479795</v>
      </c>
      <c r="AX238" s="17">
        <f t="shared" si="467"/>
        <v>0.11216901718419423</v>
      </c>
      <c r="AY238" s="17">
        <f t="shared" si="467"/>
        <v>0.11251214890478689</v>
      </c>
      <c r="AZ238" s="17">
        <f t="shared" si="467"/>
        <v>8.6267826174191223E-2</v>
      </c>
      <c r="BA238" s="17">
        <f t="shared" si="467"/>
        <v>8.1737449554890457E-2</v>
      </c>
      <c r="BB238" s="17">
        <f t="shared" si="467"/>
        <v>5.9411451130463887E-2</v>
      </c>
      <c r="BC238" s="17">
        <f t="shared" si="467"/>
        <v>5.123403818885091E-2</v>
      </c>
      <c r="BD238" s="17">
        <f t="shared" si="467"/>
        <v>2.2926707424426422E-2</v>
      </c>
      <c r="BE238" s="17"/>
      <c r="BG238" s="13">
        <f t="shared" si="11"/>
        <v>0.25499254517682335</v>
      </c>
      <c r="BH238" s="13"/>
      <c r="BI238" s="18">
        <f>E237</f>
        <v>0.85185185185185186</v>
      </c>
      <c r="BM238" s="19"/>
    </row>
    <row r="239" spans="4:65" x14ac:dyDescent="0.15">
      <c r="D239" s="20">
        <f>1+D237</f>
        <v>116</v>
      </c>
      <c r="E239" s="3">
        <f>$D239*$A$14</f>
        <v>0.85925925925925928</v>
      </c>
      <c r="F239" s="13">
        <f>AVERAGE(G238,0)</f>
        <v>2.5617019094425455E-2</v>
      </c>
      <c r="G239" s="13">
        <f>(0.5*H238)+(0.711*F238)</f>
        <v>4.6006614543999125E-2</v>
      </c>
      <c r="H239" s="13">
        <f t="shared" ref="H239:AB239" si="468">AVERAGE(I238,G238)</f>
        <v>6.6485743871870687E-2</v>
      </c>
      <c r="I239" s="13">
        <f t="shared" si="468"/>
        <v>7.2839638652327551E-2</v>
      </c>
      <c r="J239" s="13">
        <f t="shared" si="468"/>
        <v>9.7124799229838674E-2</v>
      </c>
      <c r="K239" s="13">
        <f t="shared" si="468"/>
        <v>9.9218421679192731E-2</v>
      </c>
      <c r="L239" s="13">
        <f t="shared" si="468"/>
        <v>0.1274397940263832</v>
      </c>
      <c r="M239" s="13">
        <f t="shared" si="468"/>
        <v>0.1239684506789818</v>
      </c>
      <c r="N239" s="13">
        <f t="shared" si="468"/>
        <v>0.15611311658796159</v>
      </c>
      <c r="O239" s="13">
        <f t="shared" si="468"/>
        <v>0.14577034775845737</v>
      </c>
      <c r="P239" s="13">
        <f t="shared" si="468"/>
        <v>0.18179357031597401</v>
      </c>
      <c r="Q239" s="13">
        <f t="shared" si="468"/>
        <v>0.16356668268443153</v>
      </c>
      <c r="R239" s="13">
        <f t="shared" si="468"/>
        <v>0.20351469893942703</v>
      </c>
      <c r="S239" s="13">
        <f t="shared" si="468"/>
        <v>0.17691733723042882</v>
      </c>
      <c r="T239" s="13">
        <f t="shared" si="468"/>
        <v>0.22101003143293635</v>
      </c>
      <c r="U239" s="13">
        <f t="shared" si="468"/>
        <v>0.18619509669089135</v>
      </c>
      <c r="V239" s="13">
        <f t="shared" si="468"/>
        <v>0.23483587135186262</v>
      </c>
      <c r="W239" s="13">
        <f t="shared" si="468"/>
        <v>0.19256811291390591</v>
      </c>
      <c r="X239" s="13">
        <f t="shared" si="468"/>
        <v>0.24627756727072586</v>
      </c>
      <c r="Y239" s="13">
        <f t="shared" si="468"/>
        <v>0.19778707966206566</v>
      </c>
      <c r="Z239" s="13">
        <f t="shared" si="468"/>
        <v>0.25708062748480021</v>
      </c>
      <c r="AA239" s="13">
        <f t="shared" si="468"/>
        <v>0.20384785578752401</v>
      </c>
      <c r="AB239" s="13">
        <f t="shared" si="468"/>
        <v>0.26908618347353352</v>
      </c>
      <c r="AC239" s="13">
        <f>AVERAGE(AB238,AD238)</f>
        <v>0.21261572553534092</v>
      </c>
      <c r="AD239" s="13">
        <f>AVERAGE(AE238,AC238)</f>
        <v>0.28385442991063348</v>
      </c>
      <c r="AE239" s="13">
        <f>(0.5*AD238)+(0.5*AF238)</f>
        <v>0.217889745938596</v>
      </c>
      <c r="AF239" s="13">
        <f t="shared" ref="AF239:BB239" si="469">AVERAGE(AG238,AE238)</f>
        <v>0.28385442991063348</v>
      </c>
      <c r="AG239" s="13">
        <f t="shared" si="469"/>
        <v>0.21261572553534092</v>
      </c>
      <c r="AH239" s="13">
        <f t="shared" si="469"/>
        <v>0.26908618347353352</v>
      </c>
      <c r="AI239" s="13">
        <f t="shared" si="469"/>
        <v>0.20384785578752401</v>
      </c>
      <c r="AJ239" s="13">
        <f t="shared" si="469"/>
        <v>0.25708062748480021</v>
      </c>
      <c r="AK239" s="13">
        <f t="shared" si="469"/>
        <v>0.19778707966206566</v>
      </c>
      <c r="AL239" s="13">
        <f t="shared" si="469"/>
        <v>0.24627756727072586</v>
      </c>
      <c r="AM239" s="13">
        <f t="shared" si="469"/>
        <v>0.19256811291390591</v>
      </c>
      <c r="AN239" s="13">
        <f t="shared" si="469"/>
        <v>0.23483587135186262</v>
      </c>
      <c r="AO239" s="13">
        <f t="shared" si="469"/>
        <v>0.18619509669089135</v>
      </c>
      <c r="AP239" s="13">
        <f t="shared" si="469"/>
        <v>0.22101003143293635</v>
      </c>
      <c r="AQ239" s="13">
        <f t="shared" si="469"/>
        <v>0.17691733723042882</v>
      </c>
      <c r="AR239" s="13">
        <f t="shared" si="469"/>
        <v>0.20351469893942703</v>
      </c>
      <c r="AS239" s="13">
        <f t="shared" si="469"/>
        <v>0.16356668268443153</v>
      </c>
      <c r="AT239" s="13">
        <f t="shared" si="469"/>
        <v>0.18179357031597401</v>
      </c>
      <c r="AU239" s="13">
        <f t="shared" si="469"/>
        <v>0.14577034775845737</v>
      </c>
      <c r="AV239" s="13">
        <f t="shared" si="469"/>
        <v>0.15611311658796159</v>
      </c>
      <c r="AW239" s="13">
        <f t="shared" si="469"/>
        <v>0.1239684506789818</v>
      </c>
      <c r="AX239" s="13">
        <f t="shared" si="469"/>
        <v>0.1274397940263832</v>
      </c>
      <c r="AY239" s="13">
        <f t="shared" si="469"/>
        <v>9.9218421679192731E-2</v>
      </c>
      <c r="AZ239" s="13">
        <f t="shared" si="469"/>
        <v>9.7124799229838674E-2</v>
      </c>
      <c r="BA239" s="13">
        <f t="shared" si="469"/>
        <v>7.2839638652327551E-2</v>
      </c>
      <c r="BB239" s="13">
        <f t="shared" si="469"/>
        <v>6.6485743871870687E-2</v>
      </c>
      <c r="BC239" s="13">
        <f>(0.711*BD238)+(0.5*BB238)</f>
        <v>4.6006614543999125E-2</v>
      </c>
      <c r="BD239" s="13">
        <f>AVERAGE(BC238,0)</f>
        <v>2.5617019094425455E-2</v>
      </c>
      <c r="BE239" s="13"/>
      <c r="BG239" s="13">
        <f t="shared" si="11"/>
        <v>0.25067425430116064</v>
      </c>
      <c r="BH239" s="13"/>
      <c r="BI239" s="13">
        <f>E239</f>
        <v>0.85925925925925928</v>
      </c>
      <c r="BM239" s="14"/>
    </row>
    <row r="240" spans="4:65" x14ac:dyDescent="0.15">
      <c r="D240" s="15"/>
      <c r="E240" s="16"/>
      <c r="F240" s="17">
        <f t="shared" ref="F240:AD240" si="470">F239-((($C$7*F239)/($C$8+F239))*$A$14)</f>
        <v>2.4540597525966872E-2</v>
      </c>
      <c r="G240" s="17">
        <f t="shared" si="470"/>
        <v>4.412114647107275E-2</v>
      </c>
      <c r="H240" s="17">
        <f t="shared" si="470"/>
        <v>6.3826909310149574E-2</v>
      </c>
      <c r="I240" s="17">
        <f t="shared" si="470"/>
        <v>6.994840735297396E-2</v>
      </c>
      <c r="J240" s="17">
        <f t="shared" si="470"/>
        <v>9.3376353948669721E-2</v>
      </c>
      <c r="K240" s="17">
        <f t="shared" si="470"/>
        <v>9.539829322323537E-2</v>
      </c>
      <c r="L240" s="17">
        <f t="shared" si="470"/>
        <v>0.122685679146464</v>
      </c>
      <c r="M240" s="17">
        <f t="shared" si="470"/>
        <v>0.11932607447267016</v>
      </c>
      <c r="N240" s="17">
        <f t="shared" si="470"/>
        <v>0.15046773249791826</v>
      </c>
      <c r="O240" s="17">
        <f t="shared" si="470"/>
        <v>0.14044008823063794</v>
      </c>
      <c r="P240" s="17">
        <f t="shared" si="470"/>
        <v>0.17539505695521843</v>
      </c>
      <c r="Q240" s="17">
        <f t="shared" si="470"/>
        <v>0.15769848575490508</v>
      </c>
      <c r="R240" s="17">
        <f t="shared" si="470"/>
        <v>0.1965098728340309</v>
      </c>
      <c r="S240" s="17">
        <f t="shared" si="470"/>
        <v>0.17065871983795658</v>
      </c>
      <c r="T240" s="17">
        <f t="shared" si="470"/>
        <v>0.21353598161634155</v>
      </c>
      <c r="U240" s="17">
        <f t="shared" si="470"/>
        <v>0.17967151894731914</v>
      </c>
      <c r="V240" s="17">
        <f t="shared" si="470"/>
        <v>0.22700245774192185</v>
      </c>
      <c r="W240" s="17">
        <f t="shared" si="470"/>
        <v>0.18586545924554604</v>
      </c>
      <c r="X240" s="17">
        <f t="shared" si="470"/>
        <v>0.2381540810058411</v>
      </c>
      <c r="Y240" s="17">
        <f t="shared" si="470"/>
        <v>0.19093951636511078</v>
      </c>
      <c r="Z240" s="17">
        <f t="shared" si="470"/>
        <v>0.2486891340126843</v>
      </c>
      <c r="AA240" s="17">
        <f t="shared" si="470"/>
        <v>0.19683393857070669</v>
      </c>
      <c r="AB240" s="17">
        <f t="shared" si="470"/>
        <v>0.260403326181327</v>
      </c>
      <c r="AC240" s="17">
        <f t="shared" si="470"/>
        <v>0.20536474627212745</v>
      </c>
      <c r="AD240" s="17">
        <f t="shared" si="470"/>
        <v>0.27482218091239996</v>
      </c>
      <c r="AE240" s="17">
        <f>AE239</f>
        <v>0.217889745938596</v>
      </c>
      <c r="AF240" s="17">
        <f t="shared" ref="AF240:BD240" si="471">AF239-((($C$7*AF239)/($C$8+AF239))*$A$14)</f>
        <v>0.27482218091239996</v>
      </c>
      <c r="AG240" s="17">
        <f t="shared" si="471"/>
        <v>0.20536474627212745</v>
      </c>
      <c r="AH240" s="17">
        <f t="shared" si="471"/>
        <v>0.260403326181327</v>
      </c>
      <c r="AI240" s="17">
        <f t="shared" si="471"/>
        <v>0.19683393857070669</v>
      </c>
      <c r="AJ240" s="17">
        <f t="shared" si="471"/>
        <v>0.2486891340126843</v>
      </c>
      <c r="AK240" s="17">
        <f t="shared" si="471"/>
        <v>0.19093951636511078</v>
      </c>
      <c r="AL240" s="17">
        <f t="shared" si="471"/>
        <v>0.2381540810058411</v>
      </c>
      <c r="AM240" s="17">
        <f t="shared" si="471"/>
        <v>0.18586545924554604</v>
      </c>
      <c r="AN240" s="17">
        <f t="shared" si="471"/>
        <v>0.22700245774192185</v>
      </c>
      <c r="AO240" s="17">
        <f t="shared" si="471"/>
        <v>0.17967151894731914</v>
      </c>
      <c r="AP240" s="17">
        <f t="shared" si="471"/>
        <v>0.21353598161634155</v>
      </c>
      <c r="AQ240" s="17">
        <f t="shared" si="471"/>
        <v>0.17065871983795658</v>
      </c>
      <c r="AR240" s="17">
        <f t="shared" si="471"/>
        <v>0.1965098728340309</v>
      </c>
      <c r="AS240" s="17">
        <f t="shared" si="471"/>
        <v>0.15769848575490508</v>
      </c>
      <c r="AT240" s="17">
        <f t="shared" si="471"/>
        <v>0.17539505695521843</v>
      </c>
      <c r="AU240" s="17">
        <f t="shared" si="471"/>
        <v>0.14044008823063794</v>
      </c>
      <c r="AV240" s="17">
        <f t="shared" si="471"/>
        <v>0.15046773249791826</v>
      </c>
      <c r="AW240" s="17">
        <f t="shared" si="471"/>
        <v>0.11932607447267016</v>
      </c>
      <c r="AX240" s="17">
        <f t="shared" si="471"/>
        <v>0.122685679146464</v>
      </c>
      <c r="AY240" s="17">
        <f t="shared" si="471"/>
        <v>9.539829322323537E-2</v>
      </c>
      <c r="AZ240" s="17">
        <f t="shared" si="471"/>
        <v>9.3376353948669721E-2</v>
      </c>
      <c r="BA240" s="17">
        <f t="shared" si="471"/>
        <v>6.994840735297396E-2</v>
      </c>
      <c r="BB240" s="17">
        <f t="shared" si="471"/>
        <v>6.3826909310149574E-2</v>
      </c>
      <c r="BC240" s="17">
        <f t="shared" si="471"/>
        <v>4.412114647107275E-2</v>
      </c>
      <c r="BD240" s="17">
        <f t="shared" si="471"/>
        <v>2.4540597525966872E-2</v>
      </c>
      <c r="BE240" s="17"/>
      <c r="BG240" s="13">
        <f t="shared" si="11"/>
        <v>0.24635596342549798</v>
      </c>
      <c r="BH240" s="13"/>
      <c r="BI240" s="18">
        <f>E239</f>
        <v>0.85925925925925928</v>
      </c>
      <c r="BM240" s="19"/>
    </row>
    <row r="241" spans="4:65" x14ac:dyDescent="0.15">
      <c r="D241" s="20">
        <f>1+D239</f>
        <v>117</v>
      </c>
      <c r="E241" s="3">
        <f>$D241*$A$14</f>
        <v>0.8666666666666667</v>
      </c>
      <c r="F241" s="13">
        <f>AVERAGE(G240,0)</f>
        <v>2.2060573235536375E-2</v>
      </c>
      <c r="G241" s="13">
        <f>(0.5*H240)+(0.711*F240)</f>
        <v>4.9361819496037233E-2</v>
      </c>
      <c r="H241" s="13">
        <f t="shared" ref="H241:AB241" si="472">AVERAGE(I240,G240)</f>
        <v>5.7034776912023355E-2</v>
      </c>
      <c r="I241" s="13">
        <f t="shared" si="472"/>
        <v>7.8601631629409641E-2</v>
      </c>
      <c r="J241" s="13">
        <f t="shared" si="472"/>
        <v>8.2673350288104658E-2</v>
      </c>
      <c r="K241" s="13">
        <f t="shared" si="472"/>
        <v>0.10803101654756686</v>
      </c>
      <c r="L241" s="13">
        <f t="shared" si="472"/>
        <v>0.10736218384795276</v>
      </c>
      <c r="M241" s="13">
        <f t="shared" si="472"/>
        <v>0.13657670582219111</v>
      </c>
      <c r="N241" s="13">
        <f t="shared" si="472"/>
        <v>0.12988308135165405</v>
      </c>
      <c r="O241" s="13">
        <f t="shared" si="472"/>
        <v>0.16293139472656834</v>
      </c>
      <c r="P241" s="13">
        <f t="shared" si="472"/>
        <v>0.1490692869927715</v>
      </c>
      <c r="Q241" s="13">
        <f t="shared" si="472"/>
        <v>0.18595246489462466</v>
      </c>
      <c r="R241" s="13">
        <f t="shared" si="472"/>
        <v>0.16417860279643082</v>
      </c>
      <c r="S241" s="13">
        <f t="shared" si="472"/>
        <v>0.20502292722518622</v>
      </c>
      <c r="T241" s="13">
        <f t="shared" si="472"/>
        <v>0.17516511939263785</v>
      </c>
      <c r="U241" s="13">
        <f t="shared" si="472"/>
        <v>0.22026921967913171</v>
      </c>
      <c r="V241" s="13">
        <f t="shared" si="472"/>
        <v>0.18276848909643259</v>
      </c>
      <c r="W241" s="13">
        <f t="shared" si="472"/>
        <v>0.23257826937388149</v>
      </c>
      <c r="X241" s="13">
        <f t="shared" si="472"/>
        <v>0.18840248780532842</v>
      </c>
      <c r="Y241" s="13">
        <f t="shared" si="472"/>
        <v>0.2434216075092627</v>
      </c>
      <c r="Z241" s="13">
        <f t="shared" si="472"/>
        <v>0.19388672746790875</v>
      </c>
      <c r="AA241" s="13">
        <f t="shared" si="472"/>
        <v>0.25454623009700567</v>
      </c>
      <c r="AB241" s="13">
        <f t="shared" si="472"/>
        <v>0.20109934242141708</v>
      </c>
      <c r="AC241" s="13">
        <f>AVERAGE(AB240,AD240)</f>
        <v>0.26761275354686348</v>
      </c>
      <c r="AD241" s="13">
        <f>AVERAGE(AE240,AC240)</f>
        <v>0.21162724610536171</v>
      </c>
      <c r="AE241" s="13">
        <f>(0.5*AD240)+(0.5*AF240)</f>
        <v>0.27482218091239996</v>
      </c>
      <c r="AF241" s="13">
        <f t="shared" ref="AF241:BB241" si="473">AVERAGE(AG240,AE240)</f>
        <v>0.21162724610536171</v>
      </c>
      <c r="AG241" s="13">
        <f t="shared" si="473"/>
        <v>0.26761275354686348</v>
      </c>
      <c r="AH241" s="13">
        <f t="shared" si="473"/>
        <v>0.20109934242141708</v>
      </c>
      <c r="AI241" s="13">
        <f t="shared" si="473"/>
        <v>0.25454623009700567</v>
      </c>
      <c r="AJ241" s="13">
        <f t="shared" si="473"/>
        <v>0.19388672746790875</v>
      </c>
      <c r="AK241" s="13">
        <f t="shared" si="473"/>
        <v>0.2434216075092627</v>
      </c>
      <c r="AL241" s="13">
        <f t="shared" si="473"/>
        <v>0.18840248780532842</v>
      </c>
      <c r="AM241" s="13">
        <f t="shared" si="473"/>
        <v>0.23257826937388149</v>
      </c>
      <c r="AN241" s="13">
        <f t="shared" si="473"/>
        <v>0.18276848909643259</v>
      </c>
      <c r="AO241" s="13">
        <f t="shared" si="473"/>
        <v>0.22026921967913171</v>
      </c>
      <c r="AP241" s="13">
        <f t="shared" si="473"/>
        <v>0.17516511939263785</v>
      </c>
      <c r="AQ241" s="13">
        <f t="shared" si="473"/>
        <v>0.20502292722518622</v>
      </c>
      <c r="AR241" s="13">
        <f t="shared" si="473"/>
        <v>0.16417860279643082</v>
      </c>
      <c r="AS241" s="13">
        <f t="shared" si="473"/>
        <v>0.18595246489462466</v>
      </c>
      <c r="AT241" s="13">
        <f t="shared" si="473"/>
        <v>0.1490692869927715</v>
      </c>
      <c r="AU241" s="13">
        <f t="shared" si="473"/>
        <v>0.16293139472656834</v>
      </c>
      <c r="AV241" s="13">
        <f t="shared" si="473"/>
        <v>0.12988308135165405</v>
      </c>
      <c r="AW241" s="13">
        <f t="shared" si="473"/>
        <v>0.13657670582219111</v>
      </c>
      <c r="AX241" s="13">
        <f t="shared" si="473"/>
        <v>0.10736218384795276</v>
      </c>
      <c r="AY241" s="13">
        <f t="shared" si="473"/>
        <v>0.10803101654756686</v>
      </c>
      <c r="AZ241" s="13">
        <f t="shared" si="473"/>
        <v>8.2673350288104658E-2</v>
      </c>
      <c r="BA241" s="13">
        <f t="shared" si="473"/>
        <v>7.8601631629409641E-2</v>
      </c>
      <c r="BB241" s="13">
        <f t="shared" si="473"/>
        <v>5.7034776912023355E-2</v>
      </c>
      <c r="BC241" s="13">
        <f>(0.711*BD240)+(0.5*BB240)</f>
        <v>4.9361819496037233E-2</v>
      </c>
      <c r="BD241" s="13">
        <f>AVERAGE(BC240,0)</f>
        <v>2.2060573235536375E-2</v>
      </c>
      <c r="BE241" s="13"/>
      <c r="BG241" s="13">
        <f t="shared" si="11"/>
        <v>0.24298422275911696</v>
      </c>
      <c r="BH241" s="13"/>
      <c r="BI241" s="13">
        <f>E241</f>
        <v>0.8666666666666667</v>
      </c>
      <c r="BM241" s="14"/>
    </row>
    <row r="242" spans="4:65" x14ac:dyDescent="0.15">
      <c r="D242" s="15"/>
      <c r="E242" s="16"/>
      <c r="F242" s="17">
        <f t="shared" ref="F242:AD242" si="474">F241-((($C$7*F241)/($C$8+F241))*$A$14)</f>
        <v>2.1129482390460017E-2</v>
      </c>
      <c r="G242" s="17">
        <f t="shared" si="474"/>
        <v>4.7347030580708237E-2</v>
      </c>
      <c r="H242" s="17">
        <f t="shared" si="474"/>
        <v>5.4728142980334078E-2</v>
      </c>
      <c r="I242" s="17">
        <f t="shared" si="474"/>
        <v>7.5502626583049487E-2</v>
      </c>
      <c r="J242" s="17">
        <f t="shared" si="474"/>
        <v>7.9429195353778112E-2</v>
      </c>
      <c r="K242" s="17">
        <f t="shared" si="474"/>
        <v>0.10391286087571787</v>
      </c>
      <c r="L242" s="17">
        <f t="shared" si="474"/>
        <v>0.10326643939516129</v>
      </c>
      <c r="M242" s="17">
        <f t="shared" si="474"/>
        <v>0.13153252961463685</v>
      </c>
      <c r="N242" s="17">
        <f t="shared" si="474"/>
        <v>0.12505083101302078</v>
      </c>
      <c r="O242" s="17">
        <f t="shared" si="474"/>
        <v>0.15708205142636061</v>
      </c>
      <c r="P242" s="17">
        <f t="shared" si="474"/>
        <v>0.14363775299461906</v>
      </c>
      <c r="Q242" s="17">
        <f t="shared" si="474"/>
        <v>0.17943575157603894</v>
      </c>
      <c r="R242" s="17">
        <f t="shared" si="474"/>
        <v>0.15829226972062493</v>
      </c>
      <c r="S242" s="17">
        <f t="shared" si="474"/>
        <v>0.19797699401202623</v>
      </c>
      <c r="T242" s="17">
        <f t="shared" si="474"/>
        <v>0.16895712084777681</v>
      </c>
      <c r="U242" s="17">
        <f t="shared" si="474"/>
        <v>0.21281470558892218</v>
      </c>
      <c r="V242" s="17">
        <f t="shared" si="474"/>
        <v>0.17634217593169052</v>
      </c>
      <c r="W242" s="17">
        <f t="shared" si="474"/>
        <v>0.22480286538099009</v>
      </c>
      <c r="X242" s="17">
        <f t="shared" si="474"/>
        <v>0.18181661758502352</v>
      </c>
      <c r="Y242" s="17">
        <f t="shared" si="474"/>
        <v>0.23536991880689317</v>
      </c>
      <c r="Z242" s="17">
        <f t="shared" si="474"/>
        <v>0.18714731456785944</v>
      </c>
      <c r="AA242" s="17">
        <f t="shared" si="474"/>
        <v>0.24621710857492224</v>
      </c>
      <c r="AB242" s="17">
        <f t="shared" si="474"/>
        <v>0.19416061068161888</v>
      </c>
      <c r="AC242" s="17">
        <f t="shared" si="474"/>
        <v>0.25896529554669767</v>
      </c>
      <c r="AD242" s="17">
        <f t="shared" si="474"/>
        <v>0.20440278327307188</v>
      </c>
      <c r="AE242" s="17">
        <f>AE241</f>
        <v>0.27482218091239996</v>
      </c>
      <c r="AF242" s="17">
        <f t="shared" ref="AF242:BD242" si="475">AF241-((($C$7*AF241)/($C$8+AF241))*$A$14)</f>
        <v>0.20440278327307188</v>
      </c>
      <c r="AG242" s="17">
        <f t="shared" si="475"/>
        <v>0.25896529554669767</v>
      </c>
      <c r="AH242" s="17">
        <f t="shared" si="475"/>
        <v>0.19416061068161888</v>
      </c>
      <c r="AI242" s="17">
        <f t="shared" si="475"/>
        <v>0.24621710857492224</v>
      </c>
      <c r="AJ242" s="17">
        <f t="shared" si="475"/>
        <v>0.18714731456785944</v>
      </c>
      <c r="AK242" s="17">
        <f t="shared" si="475"/>
        <v>0.23536991880689317</v>
      </c>
      <c r="AL242" s="17">
        <f t="shared" si="475"/>
        <v>0.18181661758502352</v>
      </c>
      <c r="AM242" s="17">
        <f t="shared" si="475"/>
        <v>0.22480286538099009</v>
      </c>
      <c r="AN242" s="17">
        <f t="shared" si="475"/>
        <v>0.17634217593169052</v>
      </c>
      <c r="AO242" s="17">
        <f t="shared" si="475"/>
        <v>0.21281470558892218</v>
      </c>
      <c r="AP242" s="17">
        <f t="shared" si="475"/>
        <v>0.16895712084777681</v>
      </c>
      <c r="AQ242" s="17">
        <f t="shared" si="475"/>
        <v>0.19797699401202623</v>
      </c>
      <c r="AR242" s="17">
        <f t="shared" si="475"/>
        <v>0.15829226972062493</v>
      </c>
      <c r="AS242" s="17">
        <f t="shared" si="475"/>
        <v>0.17943575157603894</v>
      </c>
      <c r="AT242" s="17">
        <f t="shared" si="475"/>
        <v>0.14363775299461906</v>
      </c>
      <c r="AU242" s="17">
        <f t="shared" si="475"/>
        <v>0.15708205142636061</v>
      </c>
      <c r="AV242" s="17">
        <f t="shared" si="475"/>
        <v>0.12505083101302078</v>
      </c>
      <c r="AW242" s="17">
        <f t="shared" si="475"/>
        <v>0.13153252961463685</v>
      </c>
      <c r="AX242" s="17">
        <f t="shared" si="475"/>
        <v>0.10326643939516129</v>
      </c>
      <c r="AY242" s="17">
        <f t="shared" si="475"/>
        <v>0.10391286087571787</v>
      </c>
      <c r="AZ242" s="17">
        <f t="shared" si="475"/>
        <v>7.9429195353778112E-2</v>
      </c>
      <c r="BA242" s="17">
        <f t="shared" si="475"/>
        <v>7.5502626583049487E-2</v>
      </c>
      <c r="BB242" s="17">
        <f t="shared" si="475"/>
        <v>5.4728142980334078E-2</v>
      </c>
      <c r="BC242" s="17">
        <f t="shared" si="475"/>
        <v>4.7347030580708237E-2</v>
      </c>
      <c r="BD242" s="17">
        <f t="shared" si="475"/>
        <v>2.1129482390460017E-2</v>
      </c>
      <c r="BE242" s="17"/>
      <c r="BG242" s="13">
        <f t="shared" si="11"/>
        <v>0.23961248209273595</v>
      </c>
      <c r="BH242" s="13"/>
      <c r="BI242" s="18">
        <f>E241</f>
        <v>0.8666666666666667</v>
      </c>
      <c r="BM242" s="19"/>
    </row>
    <row r="243" spans="4:65" x14ac:dyDescent="0.15">
      <c r="D243" s="20">
        <f>1+D241</f>
        <v>118</v>
      </c>
      <c r="E243" s="3">
        <f>$D243*$A$14</f>
        <v>0.87407407407407411</v>
      </c>
      <c r="F243" s="13">
        <f>AVERAGE(G242,0)</f>
        <v>2.3673515290354118E-2</v>
      </c>
      <c r="G243" s="13">
        <f>(0.5*H242)+(0.711*F242)</f>
        <v>4.2387133469784108E-2</v>
      </c>
      <c r="H243" s="13">
        <f t="shared" ref="H243:AB243" si="476">AVERAGE(I242,G242)</f>
        <v>6.1424828581878865E-2</v>
      </c>
      <c r="I243" s="13">
        <f t="shared" si="476"/>
        <v>6.7078669167056099E-2</v>
      </c>
      <c r="J243" s="13">
        <f t="shared" si="476"/>
        <v>8.9707743729383671E-2</v>
      </c>
      <c r="K243" s="13">
        <f t="shared" si="476"/>
        <v>9.1347817374469703E-2</v>
      </c>
      <c r="L243" s="13">
        <f t="shared" si="476"/>
        <v>0.11772269524517737</v>
      </c>
      <c r="M243" s="13">
        <f t="shared" si="476"/>
        <v>0.11415863520409103</v>
      </c>
      <c r="N243" s="13">
        <f t="shared" si="476"/>
        <v>0.14430729052049873</v>
      </c>
      <c r="O243" s="13">
        <f t="shared" si="476"/>
        <v>0.13434429200381992</v>
      </c>
      <c r="P243" s="13">
        <f t="shared" si="476"/>
        <v>0.16825890150119976</v>
      </c>
      <c r="Q243" s="13">
        <f t="shared" si="476"/>
        <v>0.150965011357622</v>
      </c>
      <c r="R243" s="13">
        <f t="shared" si="476"/>
        <v>0.18870637279403257</v>
      </c>
      <c r="S243" s="13">
        <f t="shared" si="476"/>
        <v>0.16362469528420087</v>
      </c>
      <c r="T243" s="13">
        <f t="shared" si="476"/>
        <v>0.20539584980047421</v>
      </c>
      <c r="U243" s="13">
        <f t="shared" si="476"/>
        <v>0.17264964838973368</v>
      </c>
      <c r="V243" s="13">
        <f t="shared" si="476"/>
        <v>0.21880878548495614</v>
      </c>
      <c r="W243" s="13">
        <f t="shared" si="476"/>
        <v>0.17907939675835702</v>
      </c>
      <c r="X243" s="13">
        <f t="shared" si="476"/>
        <v>0.23008639209394163</v>
      </c>
      <c r="Y243" s="13">
        <f t="shared" si="476"/>
        <v>0.18448196607644146</v>
      </c>
      <c r="Z243" s="13">
        <f t="shared" si="476"/>
        <v>0.24079351369090771</v>
      </c>
      <c r="AA243" s="13">
        <f t="shared" si="476"/>
        <v>0.19065396262473916</v>
      </c>
      <c r="AB243" s="13">
        <f t="shared" si="476"/>
        <v>0.25259120206080998</v>
      </c>
      <c r="AC243" s="13">
        <f>AVERAGE(AB242,AD242)</f>
        <v>0.19928169697734538</v>
      </c>
      <c r="AD243" s="13">
        <f>AVERAGE(AE242,AC242)</f>
        <v>0.26689373822954882</v>
      </c>
      <c r="AE243" s="13">
        <f>(0.5*AD242)+(0.5*AF242)</f>
        <v>0.20440278327307188</v>
      </c>
      <c r="AF243" s="13">
        <f t="shared" ref="AF243:BB243" si="477">AVERAGE(AG242,AE242)</f>
        <v>0.26689373822954882</v>
      </c>
      <c r="AG243" s="13">
        <f t="shared" si="477"/>
        <v>0.19928169697734538</v>
      </c>
      <c r="AH243" s="13">
        <f t="shared" si="477"/>
        <v>0.25259120206080998</v>
      </c>
      <c r="AI243" s="13">
        <f t="shared" si="477"/>
        <v>0.19065396262473916</v>
      </c>
      <c r="AJ243" s="13">
        <f t="shared" si="477"/>
        <v>0.24079351369090771</v>
      </c>
      <c r="AK243" s="13">
        <f t="shared" si="477"/>
        <v>0.18448196607644146</v>
      </c>
      <c r="AL243" s="13">
        <f t="shared" si="477"/>
        <v>0.23008639209394163</v>
      </c>
      <c r="AM243" s="13">
        <f t="shared" si="477"/>
        <v>0.17907939675835702</v>
      </c>
      <c r="AN243" s="13">
        <f t="shared" si="477"/>
        <v>0.21880878548495614</v>
      </c>
      <c r="AO243" s="13">
        <f t="shared" si="477"/>
        <v>0.17264964838973368</v>
      </c>
      <c r="AP243" s="13">
        <f t="shared" si="477"/>
        <v>0.20539584980047421</v>
      </c>
      <c r="AQ243" s="13">
        <f t="shared" si="477"/>
        <v>0.16362469528420087</v>
      </c>
      <c r="AR243" s="13">
        <f t="shared" si="477"/>
        <v>0.18870637279403257</v>
      </c>
      <c r="AS243" s="13">
        <f t="shared" si="477"/>
        <v>0.150965011357622</v>
      </c>
      <c r="AT243" s="13">
        <f t="shared" si="477"/>
        <v>0.16825890150119976</v>
      </c>
      <c r="AU243" s="13">
        <f t="shared" si="477"/>
        <v>0.13434429200381992</v>
      </c>
      <c r="AV243" s="13">
        <f t="shared" si="477"/>
        <v>0.14430729052049873</v>
      </c>
      <c r="AW243" s="13">
        <f t="shared" si="477"/>
        <v>0.11415863520409103</v>
      </c>
      <c r="AX243" s="13">
        <f t="shared" si="477"/>
        <v>0.11772269524517737</v>
      </c>
      <c r="AY243" s="13">
        <f t="shared" si="477"/>
        <v>9.1347817374469703E-2</v>
      </c>
      <c r="AZ243" s="13">
        <f t="shared" si="477"/>
        <v>8.9707743729383671E-2</v>
      </c>
      <c r="BA243" s="13">
        <f t="shared" si="477"/>
        <v>6.7078669167056099E-2</v>
      </c>
      <c r="BB243" s="13">
        <f t="shared" si="477"/>
        <v>6.1424828581878865E-2</v>
      </c>
      <c r="BC243" s="13">
        <f>(0.711*BD242)+(0.5*BB242)</f>
        <v>4.2387133469784108E-2</v>
      </c>
      <c r="BD243" s="13">
        <f>AVERAGE(BC242,0)</f>
        <v>2.3673515290354118E-2</v>
      </c>
      <c r="BE243" s="13"/>
      <c r="BG243" s="13">
        <f t="shared" si="11"/>
        <v>0.23547283456875739</v>
      </c>
      <c r="BH243" s="13"/>
      <c r="BI243" s="13">
        <f>E243</f>
        <v>0.87407407407407411</v>
      </c>
      <c r="BM243" s="14"/>
    </row>
    <row r="244" spans="4:65" x14ac:dyDescent="0.15">
      <c r="D244" s="15"/>
      <c r="E244" s="16"/>
      <c r="F244" s="17">
        <f t="shared" ref="F244:AD244" si="478">F243-((($C$7*F243)/($C$8+F243))*$A$14)</f>
        <v>2.2676353735102309E-2</v>
      </c>
      <c r="G244" s="17">
        <f t="shared" si="478"/>
        <v>4.0642355488409568E-2</v>
      </c>
      <c r="H244" s="17">
        <f t="shared" si="478"/>
        <v>5.8953610563884741E-2</v>
      </c>
      <c r="I244" s="17">
        <f t="shared" si="478"/>
        <v>6.4398000589608137E-2</v>
      </c>
      <c r="J244" s="17">
        <f t="shared" si="478"/>
        <v>8.6216026801960402E-2</v>
      </c>
      <c r="K244" s="17">
        <f t="shared" si="478"/>
        <v>8.7798955807262005E-2</v>
      </c>
      <c r="L244" s="17">
        <f t="shared" si="478"/>
        <v>0.11328353907796911</v>
      </c>
      <c r="M244" s="17">
        <f t="shared" si="478"/>
        <v>0.10983671619063048</v>
      </c>
      <c r="N244" s="17">
        <f t="shared" si="478"/>
        <v>0.13902217693333752</v>
      </c>
      <c r="O244" s="17">
        <f t="shared" si="478"/>
        <v>0.12937045106684797</v>
      </c>
      <c r="P244" s="17">
        <f t="shared" si="478"/>
        <v>0.16225223454836996</v>
      </c>
      <c r="Q244" s="17">
        <f t="shared" si="478"/>
        <v>0.14547560505669258</v>
      </c>
      <c r="R244" s="17">
        <f t="shared" si="478"/>
        <v>0.18211194918463802</v>
      </c>
      <c r="S244" s="17">
        <f t="shared" si="478"/>
        <v>0.15775477796246637</v>
      </c>
      <c r="T244" s="17">
        <f t="shared" si="478"/>
        <v>0.19833977190057364</v>
      </c>
      <c r="U244" s="17">
        <f t="shared" si="478"/>
        <v>0.16651464342810632</v>
      </c>
      <c r="V244" s="17">
        <f t="shared" si="478"/>
        <v>0.21139286894741388</v>
      </c>
      <c r="W244" s="17">
        <f t="shared" si="478"/>
        <v>0.17275857574054271</v>
      </c>
      <c r="X244" s="17">
        <f t="shared" si="478"/>
        <v>0.222375318546911</v>
      </c>
      <c r="Y244" s="17">
        <f t="shared" si="478"/>
        <v>0.17800692931617601</v>
      </c>
      <c r="Z244" s="17">
        <f t="shared" si="478"/>
        <v>0.2328082490482293</v>
      </c>
      <c r="AA244" s="17">
        <f t="shared" si="478"/>
        <v>0.18400484775347342</v>
      </c>
      <c r="AB244" s="17">
        <f t="shared" si="478"/>
        <v>0.24431040329535608</v>
      </c>
      <c r="AC244" s="17">
        <f t="shared" si="478"/>
        <v>0.19239291869864872</v>
      </c>
      <c r="AD244" s="17">
        <f t="shared" si="478"/>
        <v>0.25826359081648581</v>
      </c>
      <c r="AE244" s="17">
        <f>AE243</f>
        <v>0.20440278327307188</v>
      </c>
      <c r="AF244" s="17">
        <f t="shared" ref="AF244:BD244" si="479">AF243-((($C$7*AF243)/($C$8+AF243))*$A$14)</f>
        <v>0.25826359081648581</v>
      </c>
      <c r="AG244" s="17">
        <f t="shared" si="479"/>
        <v>0.19239291869864872</v>
      </c>
      <c r="AH244" s="17">
        <f t="shared" si="479"/>
        <v>0.24431040329535608</v>
      </c>
      <c r="AI244" s="17">
        <f t="shared" si="479"/>
        <v>0.18400484775347342</v>
      </c>
      <c r="AJ244" s="17">
        <f t="shared" si="479"/>
        <v>0.2328082490482293</v>
      </c>
      <c r="AK244" s="17">
        <f t="shared" si="479"/>
        <v>0.17800692931617601</v>
      </c>
      <c r="AL244" s="17">
        <f t="shared" si="479"/>
        <v>0.222375318546911</v>
      </c>
      <c r="AM244" s="17">
        <f t="shared" si="479"/>
        <v>0.17275857574054271</v>
      </c>
      <c r="AN244" s="17">
        <f t="shared" si="479"/>
        <v>0.21139286894741388</v>
      </c>
      <c r="AO244" s="17">
        <f t="shared" si="479"/>
        <v>0.16651464342810632</v>
      </c>
      <c r="AP244" s="17">
        <f t="shared" si="479"/>
        <v>0.19833977190057364</v>
      </c>
      <c r="AQ244" s="17">
        <f t="shared" si="479"/>
        <v>0.15775477796246637</v>
      </c>
      <c r="AR244" s="17">
        <f t="shared" si="479"/>
        <v>0.18211194918463802</v>
      </c>
      <c r="AS244" s="17">
        <f t="shared" si="479"/>
        <v>0.14547560505669258</v>
      </c>
      <c r="AT244" s="17">
        <f t="shared" si="479"/>
        <v>0.16225223454836996</v>
      </c>
      <c r="AU244" s="17">
        <f t="shared" si="479"/>
        <v>0.12937045106684797</v>
      </c>
      <c r="AV244" s="17">
        <f t="shared" si="479"/>
        <v>0.13902217693333752</v>
      </c>
      <c r="AW244" s="17">
        <f t="shared" si="479"/>
        <v>0.10983671619063048</v>
      </c>
      <c r="AX244" s="17">
        <f t="shared" si="479"/>
        <v>0.11328353907796911</v>
      </c>
      <c r="AY244" s="17">
        <f t="shared" si="479"/>
        <v>8.7798955807262005E-2</v>
      </c>
      <c r="AZ244" s="17">
        <f t="shared" si="479"/>
        <v>8.6216026801960402E-2</v>
      </c>
      <c r="BA244" s="17">
        <f t="shared" si="479"/>
        <v>6.4398000589608137E-2</v>
      </c>
      <c r="BB244" s="17">
        <f t="shared" si="479"/>
        <v>5.8953610563884741E-2</v>
      </c>
      <c r="BC244" s="17">
        <f t="shared" si="479"/>
        <v>4.0642355488409568E-2</v>
      </c>
      <c r="BD244" s="17">
        <f t="shared" si="479"/>
        <v>2.2676353735102309E-2</v>
      </c>
      <c r="BE244" s="17"/>
      <c r="BG244" s="13">
        <f t="shared" si="11"/>
        <v>0.23133318704477884</v>
      </c>
      <c r="BH244" s="13"/>
      <c r="BI244" s="18">
        <f>E243</f>
        <v>0.87407407407407411</v>
      </c>
      <c r="BM244" s="19"/>
    </row>
    <row r="245" spans="4:65" x14ac:dyDescent="0.15">
      <c r="D245" s="20">
        <f>1+D243</f>
        <v>119</v>
      </c>
      <c r="E245" s="3">
        <f>$D245*$A$14</f>
        <v>0.88148148148148153</v>
      </c>
      <c r="F245" s="13">
        <f>AVERAGE(G244,0)</f>
        <v>2.0321177744204784E-2</v>
      </c>
      <c r="G245" s="13">
        <f>(0.5*H244)+(0.711*F244)</f>
        <v>4.5599692787600107E-2</v>
      </c>
      <c r="H245" s="13">
        <f t="shared" ref="H245:AB245" si="480">AVERAGE(I244,G244)</f>
        <v>5.2520178039008852E-2</v>
      </c>
      <c r="I245" s="13">
        <f t="shared" si="480"/>
        <v>7.2584818682922575E-2</v>
      </c>
      <c r="J245" s="13">
        <f t="shared" si="480"/>
        <v>7.6098478198435071E-2</v>
      </c>
      <c r="K245" s="13">
        <f t="shared" si="480"/>
        <v>9.9749782939964754E-2</v>
      </c>
      <c r="L245" s="13">
        <f t="shared" si="480"/>
        <v>9.8817835998946252E-2</v>
      </c>
      <c r="M245" s="13">
        <f t="shared" si="480"/>
        <v>0.12615285800565332</v>
      </c>
      <c r="N245" s="13">
        <f t="shared" si="480"/>
        <v>0.11960358362873923</v>
      </c>
      <c r="O245" s="13">
        <f t="shared" si="480"/>
        <v>0.15063720574085374</v>
      </c>
      <c r="P245" s="13">
        <f t="shared" si="480"/>
        <v>0.13742302806177026</v>
      </c>
      <c r="Q245" s="13">
        <f t="shared" si="480"/>
        <v>0.17218209186650399</v>
      </c>
      <c r="R245" s="13">
        <f t="shared" si="480"/>
        <v>0.15161519150957947</v>
      </c>
      <c r="S245" s="13">
        <f t="shared" si="480"/>
        <v>0.19022586054260582</v>
      </c>
      <c r="T245" s="13">
        <f t="shared" si="480"/>
        <v>0.16213471069528634</v>
      </c>
      <c r="U245" s="13">
        <f t="shared" si="480"/>
        <v>0.20486632042399378</v>
      </c>
      <c r="V245" s="13">
        <f t="shared" si="480"/>
        <v>0.16963660958432453</v>
      </c>
      <c r="W245" s="13">
        <f t="shared" si="480"/>
        <v>0.21688409374716244</v>
      </c>
      <c r="X245" s="13">
        <f t="shared" si="480"/>
        <v>0.17538275252835936</v>
      </c>
      <c r="Y245" s="13">
        <f t="shared" si="480"/>
        <v>0.22759178379757017</v>
      </c>
      <c r="Z245" s="13">
        <f t="shared" si="480"/>
        <v>0.18100588853482472</v>
      </c>
      <c r="AA245" s="13">
        <f t="shared" si="480"/>
        <v>0.23855932617179271</v>
      </c>
      <c r="AB245" s="13">
        <f t="shared" si="480"/>
        <v>0.18819888322606107</v>
      </c>
      <c r="AC245" s="13">
        <f>AVERAGE(AB244,AD244)</f>
        <v>0.25128699705592095</v>
      </c>
      <c r="AD245" s="13">
        <f>AVERAGE(AE244,AC244)</f>
        <v>0.1983978509858603</v>
      </c>
      <c r="AE245" s="13">
        <f>(0.5*AD244)+(0.5*AF244)</f>
        <v>0.25826359081648581</v>
      </c>
      <c r="AF245" s="13">
        <f t="shared" ref="AF245:BB245" si="481">AVERAGE(AG244,AE244)</f>
        <v>0.1983978509858603</v>
      </c>
      <c r="AG245" s="13">
        <f t="shared" si="481"/>
        <v>0.25128699705592095</v>
      </c>
      <c r="AH245" s="13">
        <f t="shared" si="481"/>
        <v>0.18819888322606107</v>
      </c>
      <c r="AI245" s="13">
        <f t="shared" si="481"/>
        <v>0.23855932617179271</v>
      </c>
      <c r="AJ245" s="13">
        <f t="shared" si="481"/>
        <v>0.18100588853482472</v>
      </c>
      <c r="AK245" s="13">
        <f t="shared" si="481"/>
        <v>0.22759178379757017</v>
      </c>
      <c r="AL245" s="13">
        <f t="shared" si="481"/>
        <v>0.17538275252835936</v>
      </c>
      <c r="AM245" s="13">
        <f t="shared" si="481"/>
        <v>0.21688409374716244</v>
      </c>
      <c r="AN245" s="13">
        <f t="shared" si="481"/>
        <v>0.16963660958432453</v>
      </c>
      <c r="AO245" s="13">
        <f t="shared" si="481"/>
        <v>0.20486632042399378</v>
      </c>
      <c r="AP245" s="13">
        <f t="shared" si="481"/>
        <v>0.16213471069528634</v>
      </c>
      <c r="AQ245" s="13">
        <f t="shared" si="481"/>
        <v>0.19022586054260582</v>
      </c>
      <c r="AR245" s="13">
        <f t="shared" si="481"/>
        <v>0.15161519150957947</v>
      </c>
      <c r="AS245" s="13">
        <f t="shared" si="481"/>
        <v>0.17218209186650399</v>
      </c>
      <c r="AT245" s="13">
        <f t="shared" si="481"/>
        <v>0.13742302806177026</v>
      </c>
      <c r="AU245" s="13">
        <f t="shared" si="481"/>
        <v>0.15063720574085374</v>
      </c>
      <c r="AV245" s="13">
        <f t="shared" si="481"/>
        <v>0.11960358362873923</v>
      </c>
      <c r="AW245" s="13">
        <f t="shared" si="481"/>
        <v>0.12615285800565332</v>
      </c>
      <c r="AX245" s="13">
        <f t="shared" si="481"/>
        <v>9.8817835998946252E-2</v>
      </c>
      <c r="AY245" s="13">
        <f t="shared" si="481"/>
        <v>9.9749782939964754E-2</v>
      </c>
      <c r="AZ245" s="13">
        <f t="shared" si="481"/>
        <v>7.6098478198435071E-2</v>
      </c>
      <c r="BA245" s="13">
        <f t="shared" si="481"/>
        <v>7.2584818682922575E-2</v>
      </c>
      <c r="BB245" s="13">
        <f t="shared" si="481"/>
        <v>5.2520178039008852E-2</v>
      </c>
      <c r="BC245" s="13">
        <f>(0.711*BD244)+(0.5*BB244)</f>
        <v>4.5599692787600107E-2</v>
      </c>
      <c r="BD245" s="13">
        <f>AVERAGE(BC244,0)</f>
        <v>2.0321177744204784E-2</v>
      </c>
      <c r="BE245" s="13"/>
      <c r="BG245" s="13">
        <f t="shared" si="11"/>
        <v>0.22811584874734309</v>
      </c>
      <c r="BH245" s="13"/>
      <c r="BI245" s="13">
        <f>E245</f>
        <v>0.88148148148148153</v>
      </c>
      <c r="BM245" s="14"/>
    </row>
    <row r="246" spans="4:65" x14ac:dyDescent="0.15">
      <c r="D246" s="15"/>
      <c r="E246" s="16"/>
      <c r="F246" s="17">
        <f t="shared" ref="F246:AD246" si="482">F245-((($C$7*F245)/($C$8+F245))*$A$14)</f>
        <v>1.9461635953256656E-2</v>
      </c>
      <c r="G246" s="17">
        <f t="shared" si="482"/>
        <v>4.3729980312873055E-2</v>
      </c>
      <c r="H246" s="17">
        <f t="shared" si="482"/>
        <v>5.0384607835296497E-2</v>
      </c>
      <c r="I246" s="17">
        <f t="shared" si="482"/>
        <v>6.9702840872734012E-2</v>
      </c>
      <c r="J246" s="17">
        <f t="shared" si="482"/>
        <v>7.3089391655557584E-2</v>
      </c>
      <c r="K246" s="17">
        <f t="shared" si="482"/>
        <v>9.5911515582792248E-2</v>
      </c>
      <c r="L246" s="17">
        <f t="shared" si="482"/>
        <v>9.5011396703418655E-2</v>
      </c>
      <c r="M246" s="17">
        <f t="shared" si="482"/>
        <v>0.12144006830117232</v>
      </c>
      <c r="N246" s="17">
        <f t="shared" si="482"/>
        <v>0.11510293148858326</v>
      </c>
      <c r="O246" s="17">
        <f t="shared" si="482"/>
        <v>0.14515778976579946</v>
      </c>
      <c r="P246" s="17">
        <f t="shared" si="482"/>
        <v>0.13235227678925401</v>
      </c>
      <c r="Q246" s="17">
        <f t="shared" si="482"/>
        <v>0.16606069689888678</v>
      </c>
      <c r="R246" s="17">
        <f t="shared" si="482"/>
        <v>0.14610599087797979</v>
      </c>
      <c r="S246" s="17">
        <f t="shared" si="482"/>
        <v>0.18358874859644722</v>
      </c>
      <c r="T246" s="17">
        <f t="shared" si="482"/>
        <v>0.1563090467597657</v>
      </c>
      <c r="U246" s="17">
        <f t="shared" si="482"/>
        <v>0.19782464970725994</v>
      </c>
      <c r="V246" s="17">
        <f t="shared" si="482"/>
        <v>0.16358954556179006</v>
      </c>
      <c r="W246" s="17">
        <f t="shared" si="482"/>
        <v>0.20951921727194986</v>
      </c>
      <c r="X246" s="17">
        <f t="shared" si="482"/>
        <v>0.16916845680211975</v>
      </c>
      <c r="Y246" s="17">
        <f t="shared" si="482"/>
        <v>0.21994542991527025</v>
      </c>
      <c r="Z246" s="17">
        <f t="shared" si="482"/>
        <v>0.17462987711169423</v>
      </c>
      <c r="AA246" s="17">
        <f t="shared" si="482"/>
        <v>0.23063079932024722</v>
      </c>
      <c r="AB246" s="17">
        <f t="shared" si="482"/>
        <v>0.18161874682637358</v>
      </c>
      <c r="AC246" s="17">
        <f t="shared" si="482"/>
        <v>0.24303853642283055</v>
      </c>
      <c r="AD246" s="17">
        <f t="shared" si="482"/>
        <v>0.1915334300833289</v>
      </c>
      <c r="AE246" s="17">
        <f>AE245</f>
        <v>0.25826359081648581</v>
      </c>
      <c r="AF246" s="17">
        <f t="shared" ref="AF246:BD246" si="483">AF245-((($C$7*AF245)/($C$8+AF245))*$A$14)</f>
        <v>0.1915334300833289</v>
      </c>
      <c r="AG246" s="17">
        <f t="shared" si="483"/>
        <v>0.24303853642283055</v>
      </c>
      <c r="AH246" s="17">
        <f t="shared" si="483"/>
        <v>0.18161874682637358</v>
      </c>
      <c r="AI246" s="17">
        <f t="shared" si="483"/>
        <v>0.23063079932024722</v>
      </c>
      <c r="AJ246" s="17">
        <f t="shared" si="483"/>
        <v>0.17462987711169423</v>
      </c>
      <c r="AK246" s="17">
        <f t="shared" si="483"/>
        <v>0.21994542991527025</v>
      </c>
      <c r="AL246" s="17">
        <f t="shared" si="483"/>
        <v>0.16916845680211975</v>
      </c>
      <c r="AM246" s="17">
        <f t="shared" si="483"/>
        <v>0.20951921727194986</v>
      </c>
      <c r="AN246" s="17">
        <f t="shared" si="483"/>
        <v>0.16358954556179006</v>
      </c>
      <c r="AO246" s="17">
        <f t="shared" si="483"/>
        <v>0.19782464970725994</v>
      </c>
      <c r="AP246" s="17">
        <f t="shared" si="483"/>
        <v>0.1563090467597657</v>
      </c>
      <c r="AQ246" s="17">
        <f t="shared" si="483"/>
        <v>0.18358874859644722</v>
      </c>
      <c r="AR246" s="17">
        <f t="shared" si="483"/>
        <v>0.14610599087797979</v>
      </c>
      <c r="AS246" s="17">
        <f t="shared" si="483"/>
        <v>0.16606069689888678</v>
      </c>
      <c r="AT246" s="17">
        <f t="shared" si="483"/>
        <v>0.13235227678925401</v>
      </c>
      <c r="AU246" s="17">
        <f t="shared" si="483"/>
        <v>0.14515778976579946</v>
      </c>
      <c r="AV246" s="17">
        <f t="shared" si="483"/>
        <v>0.11510293148858326</v>
      </c>
      <c r="AW246" s="17">
        <f t="shared" si="483"/>
        <v>0.12144006830117232</v>
      </c>
      <c r="AX246" s="17">
        <f t="shared" si="483"/>
        <v>9.5011396703418655E-2</v>
      </c>
      <c r="AY246" s="17">
        <f t="shared" si="483"/>
        <v>9.5911515582792248E-2</v>
      </c>
      <c r="AZ246" s="17">
        <f t="shared" si="483"/>
        <v>7.3089391655557584E-2</v>
      </c>
      <c r="BA246" s="17">
        <f t="shared" si="483"/>
        <v>6.9702840872734012E-2</v>
      </c>
      <c r="BB246" s="17">
        <f t="shared" si="483"/>
        <v>5.0384607835296497E-2</v>
      </c>
      <c r="BC246" s="17">
        <f t="shared" si="483"/>
        <v>4.3729980312873055E-2</v>
      </c>
      <c r="BD246" s="17">
        <f t="shared" si="483"/>
        <v>1.9461635953256656E-2</v>
      </c>
      <c r="BE246" s="17"/>
      <c r="BG246" s="13">
        <f t="shared" si="11"/>
        <v>0.22489851044990736</v>
      </c>
      <c r="BH246" s="13"/>
      <c r="BI246" s="18">
        <f>E245</f>
        <v>0.88148148148148153</v>
      </c>
      <c r="BM246" s="19"/>
    </row>
    <row r="247" spans="4:65" x14ac:dyDescent="0.15">
      <c r="D247" s="20">
        <f>1+D245</f>
        <v>120</v>
      </c>
      <c r="E247" s="3">
        <f>$D247*$A$14</f>
        <v>0.88888888888888895</v>
      </c>
      <c r="F247" s="13">
        <f>AVERAGE(G246,0)</f>
        <v>2.1864990156436528E-2</v>
      </c>
      <c r="G247" s="13">
        <f>(0.5*H246)+(0.711*F246)</f>
        <v>3.9029527080413726E-2</v>
      </c>
      <c r="H247" s="13">
        <f t="shared" ref="H247:AB247" si="484">AVERAGE(I246,G246)</f>
        <v>5.6716410592803537E-2</v>
      </c>
      <c r="I247" s="13">
        <f t="shared" si="484"/>
        <v>6.173699974542704E-2</v>
      </c>
      <c r="J247" s="13">
        <f t="shared" si="484"/>
        <v>8.2807178227763123E-2</v>
      </c>
      <c r="K247" s="13">
        <f t="shared" si="484"/>
        <v>8.4050394179488119E-2</v>
      </c>
      <c r="L247" s="13">
        <f t="shared" si="484"/>
        <v>0.10867579194198229</v>
      </c>
      <c r="M247" s="13">
        <f t="shared" si="484"/>
        <v>0.10505716409600097</v>
      </c>
      <c r="N247" s="13">
        <f t="shared" si="484"/>
        <v>0.13329892903348589</v>
      </c>
      <c r="O247" s="13">
        <f t="shared" si="484"/>
        <v>0.12372760413891865</v>
      </c>
      <c r="P247" s="13">
        <f t="shared" si="484"/>
        <v>0.15560924333234311</v>
      </c>
      <c r="Q247" s="13">
        <f t="shared" si="484"/>
        <v>0.1392291338336169</v>
      </c>
      <c r="R247" s="13">
        <f t="shared" si="484"/>
        <v>0.174824722747667</v>
      </c>
      <c r="S247" s="13">
        <f t="shared" si="484"/>
        <v>0.15120751881887273</v>
      </c>
      <c r="T247" s="13">
        <f t="shared" si="484"/>
        <v>0.19070669915185356</v>
      </c>
      <c r="U247" s="13">
        <f t="shared" si="484"/>
        <v>0.15994929616077788</v>
      </c>
      <c r="V247" s="13">
        <f t="shared" si="484"/>
        <v>0.20367193348960488</v>
      </c>
      <c r="W247" s="13">
        <f t="shared" si="484"/>
        <v>0.16637900118195492</v>
      </c>
      <c r="X247" s="13">
        <f t="shared" si="484"/>
        <v>0.21473232359361005</v>
      </c>
      <c r="Y247" s="13">
        <f t="shared" si="484"/>
        <v>0.17189916695690699</v>
      </c>
      <c r="Z247" s="13">
        <f t="shared" si="484"/>
        <v>0.22528811461775872</v>
      </c>
      <c r="AA247" s="13">
        <f t="shared" si="484"/>
        <v>0.17812431196903389</v>
      </c>
      <c r="AB247" s="13">
        <f t="shared" si="484"/>
        <v>0.2368346678715389</v>
      </c>
      <c r="AC247" s="13">
        <f>AVERAGE(AB246,AD246)</f>
        <v>0.18657608845485124</v>
      </c>
      <c r="AD247" s="13">
        <f>AVERAGE(AE246,AC246)</f>
        <v>0.25065106361965817</v>
      </c>
      <c r="AE247" s="13">
        <f>(0.5*AD246)+(0.5*AF246)</f>
        <v>0.1915334300833289</v>
      </c>
      <c r="AF247" s="13">
        <f t="shared" ref="AF247:BB247" si="485">AVERAGE(AG246,AE246)</f>
        <v>0.25065106361965817</v>
      </c>
      <c r="AG247" s="13">
        <f t="shared" si="485"/>
        <v>0.18657608845485124</v>
      </c>
      <c r="AH247" s="13">
        <f t="shared" si="485"/>
        <v>0.2368346678715389</v>
      </c>
      <c r="AI247" s="13">
        <f t="shared" si="485"/>
        <v>0.17812431196903389</v>
      </c>
      <c r="AJ247" s="13">
        <f t="shared" si="485"/>
        <v>0.22528811461775872</v>
      </c>
      <c r="AK247" s="13">
        <f t="shared" si="485"/>
        <v>0.17189916695690699</v>
      </c>
      <c r="AL247" s="13">
        <f t="shared" si="485"/>
        <v>0.21473232359361005</v>
      </c>
      <c r="AM247" s="13">
        <f t="shared" si="485"/>
        <v>0.16637900118195492</v>
      </c>
      <c r="AN247" s="13">
        <f t="shared" si="485"/>
        <v>0.20367193348960488</v>
      </c>
      <c r="AO247" s="13">
        <f t="shared" si="485"/>
        <v>0.15994929616077788</v>
      </c>
      <c r="AP247" s="13">
        <f t="shared" si="485"/>
        <v>0.19070669915185356</v>
      </c>
      <c r="AQ247" s="13">
        <f t="shared" si="485"/>
        <v>0.15120751881887273</v>
      </c>
      <c r="AR247" s="13">
        <f t="shared" si="485"/>
        <v>0.174824722747667</v>
      </c>
      <c r="AS247" s="13">
        <f t="shared" si="485"/>
        <v>0.1392291338336169</v>
      </c>
      <c r="AT247" s="13">
        <f t="shared" si="485"/>
        <v>0.15560924333234311</v>
      </c>
      <c r="AU247" s="13">
        <f t="shared" si="485"/>
        <v>0.12372760413891865</v>
      </c>
      <c r="AV247" s="13">
        <f t="shared" si="485"/>
        <v>0.13329892903348589</v>
      </c>
      <c r="AW247" s="13">
        <f t="shared" si="485"/>
        <v>0.10505716409600097</v>
      </c>
      <c r="AX247" s="13">
        <f t="shared" si="485"/>
        <v>0.10867579194198229</v>
      </c>
      <c r="AY247" s="13">
        <f t="shared" si="485"/>
        <v>8.4050394179488119E-2</v>
      </c>
      <c r="AZ247" s="13">
        <f t="shared" si="485"/>
        <v>8.2807178227763123E-2</v>
      </c>
      <c r="BA247" s="13">
        <f t="shared" si="485"/>
        <v>6.173699974542704E-2</v>
      </c>
      <c r="BB247" s="13">
        <f t="shared" si="485"/>
        <v>5.6716410592803537E-2</v>
      </c>
      <c r="BC247" s="13">
        <f>(0.711*BD246)+(0.5*BB246)</f>
        <v>3.9029527080413726E-2</v>
      </c>
      <c r="BD247" s="13">
        <f>AVERAGE(BC246,0)</f>
        <v>2.1864990156436528E-2</v>
      </c>
      <c r="BE247" s="13"/>
      <c r="BG247" s="13">
        <f t="shared" si="11"/>
        <v>0.22093721295047736</v>
      </c>
      <c r="BH247" s="13"/>
      <c r="BI247" s="13">
        <f>E247</f>
        <v>0.88888888888888895</v>
      </c>
      <c r="BM247" s="14"/>
    </row>
    <row r="248" spans="4:65" x14ac:dyDescent="0.15">
      <c r="D248" s="15"/>
      <c r="E248" s="16"/>
      <c r="F248" s="17">
        <f t="shared" ref="F248:AD248" si="486">F247-((($C$7*F247)/($C$8+F247))*$A$14)</f>
        <v>2.0941929021951172E-2</v>
      </c>
      <c r="G248" s="17">
        <f t="shared" si="486"/>
        <v>3.7416371846213867E-2</v>
      </c>
      <c r="H248" s="17">
        <f t="shared" si="486"/>
        <v>5.4421779455359823E-2</v>
      </c>
      <c r="I248" s="17">
        <f t="shared" si="486"/>
        <v>5.925414373482981E-2</v>
      </c>
      <c r="J248" s="17">
        <f t="shared" si="486"/>
        <v>7.9558275807417062E-2</v>
      </c>
      <c r="K248" s="17">
        <f t="shared" si="486"/>
        <v>8.0757459518477195E-2</v>
      </c>
      <c r="L248" s="17">
        <f t="shared" si="486"/>
        <v>0.10453606309816696</v>
      </c>
      <c r="M248" s="17">
        <f t="shared" si="486"/>
        <v>0.10103891567180341</v>
      </c>
      <c r="N248" s="17">
        <f t="shared" si="486"/>
        <v>0.12835814189993761</v>
      </c>
      <c r="O248" s="17">
        <f t="shared" si="486"/>
        <v>0.11909301235914668</v>
      </c>
      <c r="P248" s="17">
        <f t="shared" si="486"/>
        <v>0.14997904986257413</v>
      </c>
      <c r="Q248" s="17">
        <f t="shared" si="486"/>
        <v>0.13410183331786721</v>
      </c>
      <c r="R248" s="17">
        <f t="shared" si="486"/>
        <v>0.16862657928373923</v>
      </c>
      <c r="S248" s="17">
        <f t="shared" si="486"/>
        <v>0.14571072629679882</v>
      </c>
      <c r="T248" s="17">
        <f t="shared" si="486"/>
        <v>0.18405610641103401</v>
      </c>
      <c r="U248" s="17">
        <f t="shared" si="486"/>
        <v>0.15418879407884806</v>
      </c>
      <c r="V248" s="17">
        <f t="shared" si="486"/>
        <v>0.19666281603475255</v>
      </c>
      <c r="W248" s="17">
        <f t="shared" si="486"/>
        <v>0.16042764628900358</v>
      </c>
      <c r="X248" s="17">
        <f t="shared" si="486"/>
        <v>0.20742474281666878</v>
      </c>
      <c r="Y248" s="17">
        <f t="shared" si="486"/>
        <v>0.16578601407761112</v>
      </c>
      <c r="Z248" s="17">
        <f t="shared" si="486"/>
        <v>0.2177018119756319</v>
      </c>
      <c r="AA248" s="17">
        <f t="shared" si="486"/>
        <v>0.17183093464349988</v>
      </c>
      <c r="AB248" s="17">
        <f t="shared" si="486"/>
        <v>0.22895010969950896</v>
      </c>
      <c r="AC248" s="17">
        <f t="shared" si="486"/>
        <v>0.18004173882535837</v>
      </c>
      <c r="AD248" s="17">
        <f t="shared" si="486"/>
        <v>0.24241840081876576</v>
      </c>
      <c r="AE248" s="17">
        <f>AE247</f>
        <v>0.1915334300833289</v>
      </c>
      <c r="AF248" s="17">
        <f t="shared" ref="AF248:BD248" si="487">AF247-((($C$7*AF247)/($C$8+AF247))*$A$14)</f>
        <v>0.24241840081876576</v>
      </c>
      <c r="AG248" s="17">
        <f t="shared" si="487"/>
        <v>0.18004173882535837</v>
      </c>
      <c r="AH248" s="17">
        <f t="shared" si="487"/>
        <v>0.22895010969950896</v>
      </c>
      <c r="AI248" s="17">
        <f t="shared" si="487"/>
        <v>0.17183093464349988</v>
      </c>
      <c r="AJ248" s="17">
        <f t="shared" si="487"/>
        <v>0.2177018119756319</v>
      </c>
      <c r="AK248" s="17">
        <f t="shared" si="487"/>
        <v>0.16578601407761112</v>
      </c>
      <c r="AL248" s="17">
        <f t="shared" si="487"/>
        <v>0.20742474281666878</v>
      </c>
      <c r="AM248" s="17">
        <f t="shared" si="487"/>
        <v>0.16042764628900358</v>
      </c>
      <c r="AN248" s="17">
        <f t="shared" si="487"/>
        <v>0.19666281603475255</v>
      </c>
      <c r="AO248" s="17">
        <f t="shared" si="487"/>
        <v>0.15418879407884806</v>
      </c>
      <c r="AP248" s="17">
        <f t="shared" si="487"/>
        <v>0.18405610641103401</v>
      </c>
      <c r="AQ248" s="17">
        <f t="shared" si="487"/>
        <v>0.14571072629679882</v>
      </c>
      <c r="AR248" s="17">
        <f t="shared" si="487"/>
        <v>0.16862657928373923</v>
      </c>
      <c r="AS248" s="17">
        <f t="shared" si="487"/>
        <v>0.13410183331786721</v>
      </c>
      <c r="AT248" s="17">
        <f t="shared" si="487"/>
        <v>0.14997904986257413</v>
      </c>
      <c r="AU248" s="17">
        <f t="shared" si="487"/>
        <v>0.11909301235914668</v>
      </c>
      <c r="AV248" s="17">
        <f t="shared" si="487"/>
        <v>0.12835814189993761</v>
      </c>
      <c r="AW248" s="17">
        <f t="shared" si="487"/>
        <v>0.10103891567180341</v>
      </c>
      <c r="AX248" s="17">
        <f t="shared" si="487"/>
        <v>0.10453606309816696</v>
      </c>
      <c r="AY248" s="17">
        <f t="shared" si="487"/>
        <v>8.0757459518477195E-2</v>
      </c>
      <c r="AZ248" s="17">
        <f t="shared" si="487"/>
        <v>7.9558275807417062E-2</v>
      </c>
      <c r="BA248" s="17">
        <f t="shared" si="487"/>
        <v>5.925414373482981E-2</v>
      </c>
      <c r="BB248" s="17">
        <f t="shared" si="487"/>
        <v>5.4421779455359823E-2</v>
      </c>
      <c r="BC248" s="17">
        <f t="shared" si="487"/>
        <v>3.7416371846213867E-2</v>
      </c>
      <c r="BD248" s="17">
        <f t="shared" si="487"/>
        <v>2.0941929021951172E-2</v>
      </c>
      <c r="BE248" s="17"/>
      <c r="BG248" s="13">
        <f t="shared" si="11"/>
        <v>0.21697591545104733</v>
      </c>
      <c r="BH248" s="13"/>
      <c r="BI248" s="18">
        <f>E247</f>
        <v>0.88888888888888895</v>
      </c>
      <c r="BM248" s="19"/>
    </row>
    <row r="249" spans="4:65" x14ac:dyDescent="0.15">
      <c r="D249" s="20">
        <f>1+D247</f>
        <v>121</v>
      </c>
      <c r="E249" s="3">
        <f>$D249*$A$14</f>
        <v>0.89629629629629637</v>
      </c>
      <c r="F249" s="13">
        <f>AVERAGE(G248,0)</f>
        <v>1.8708185923106933E-2</v>
      </c>
      <c r="G249" s="13">
        <f>(0.5*H248)+(0.711*F248)</f>
        <v>4.2100601262287193E-2</v>
      </c>
      <c r="H249" s="13">
        <f t="shared" ref="H249:AB249" si="488">AVERAGE(I248,G248)</f>
        <v>4.8335257790521835E-2</v>
      </c>
      <c r="I249" s="13">
        <f t="shared" si="488"/>
        <v>6.6990027631388449E-2</v>
      </c>
      <c r="J249" s="13">
        <f t="shared" si="488"/>
        <v>7.0005801626653499E-2</v>
      </c>
      <c r="K249" s="13">
        <f t="shared" si="488"/>
        <v>9.204716945279201E-2</v>
      </c>
      <c r="L249" s="13">
        <f t="shared" si="488"/>
        <v>9.0898187595140303E-2</v>
      </c>
      <c r="M249" s="13">
        <f t="shared" si="488"/>
        <v>0.11644710249905228</v>
      </c>
      <c r="N249" s="13">
        <f t="shared" si="488"/>
        <v>0.11006596401547505</v>
      </c>
      <c r="O249" s="13">
        <f t="shared" si="488"/>
        <v>0.13916859588125585</v>
      </c>
      <c r="P249" s="13">
        <f t="shared" si="488"/>
        <v>0.12659742283850695</v>
      </c>
      <c r="Q249" s="13">
        <f t="shared" si="488"/>
        <v>0.15930281457315668</v>
      </c>
      <c r="R249" s="13">
        <f t="shared" si="488"/>
        <v>0.139906279807333</v>
      </c>
      <c r="S249" s="13">
        <f t="shared" si="488"/>
        <v>0.17634134284738662</v>
      </c>
      <c r="T249" s="13">
        <f t="shared" si="488"/>
        <v>0.14994976018782344</v>
      </c>
      <c r="U249" s="13">
        <f t="shared" si="488"/>
        <v>0.19035946122289327</v>
      </c>
      <c r="V249" s="13">
        <f t="shared" si="488"/>
        <v>0.15730822018392582</v>
      </c>
      <c r="W249" s="13">
        <f t="shared" si="488"/>
        <v>0.20204377942571067</v>
      </c>
      <c r="X249" s="13">
        <f t="shared" si="488"/>
        <v>0.16310683018330735</v>
      </c>
      <c r="Y249" s="13">
        <f t="shared" si="488"/>
        <v>0.21256327739615033</v>
      </c>
      <c r="Z249" s="13">
        <f t="shared" si="488"/>
        <v>0.16880847436055552</v>
      </c>
      <c r="AA249" s="13">
        <f t="shared" si="488"/>
        <v>0.22332596083757045</v>
      </c>
      <c r="AB249" s="13">
        <f t="shared" si="488"/>
        <v>0.17593633673442913</v>
      </c>
      <c r="AC249" s="13">
        <f>AVERAGE(AB248,AD248)</f>
        <v>0.23568425525913736</v>
      </c>
      <c r="AD249" s="13">
        <f>AVERAGE(AE248,AC248)</f>
        <v>0.18578758445434362</v>
      </c>
      <c r="AE249" s="13">
        <f>(0.5*AD248)+(0.5*AF248)</f>
        <v>0.24241840081876576</v>
      </c>
      <c r="AF249" s="13">
        <f t="shared" ref="AF249:BB249" si="489">AVERAGE(AG248,AE248)</f>
        <v>0.18578758445434362</v>
      </c>
      <c r="AG249" s="13">
        <f t="shared" si="489"/>
        <v>0.23568425525913736</v>
      </c>
      <c r="AH249" s="13">
        <f t="shared" si="489"/>
        <v>0.17593633673442913</v>
      </c>
      <c r="AI249" s="13">
        <f t="shared" si="489"/>
        <v>0.22332596083757045</v>
      </c>
      <c r="AJ249" s="13">
        <f t="shared" si="489"/>
        <v>0.16880847436055552</v>
      </c>
      <c r="AK249" s="13">
        <f t="shared" si="489"/>
        <v>0.21256327739615033</v>
      </c>
      <c r="AL249" s="13">
        <f t="shared" si="489"/>
        <v>0.16310683018330735</v>
      </c>
      <c r="AM249" s="13">
        <f t="shared" si="489"/>
        <v>0.20204377942571067</v>
      </c>
      <c r="AN249" s="13">
        <f t="shared" si="489"/>
        <v>0.15730822018392582</v>
      </c>
      <c r="AO249" s="13">
        <f t="shared" si="489"/>
        <v>0.19035946122289327</v>
      </c>
      <c r="AP249" s="13">
        <f t="shared" si="489"/>
        <v>0.14994976018782344</v>
      </c>
      <c r="AQ249" s="13">
        <f t="shared" si="489"/>
        <v>0.17634134284738662</v>
      </c>
      <c r="AR249" s="13">
        <f t="shared" si="489"/>
        <v>0.139906279807333</v>
      </c>
      <c r="AS249" s="13">
        <f t="shared" si="489"/>
        <v>0.15930281457315668</v>
      </c>
      <c r="AT249" s="13">
        <f t="shared" si="489"/>
        <v>0.12659742283850695</v>
      </c>
      <c r="AU249" s="13">
        <f t="shared" si="489"/>
        <v>0.13916859588125585</v>
      </c>
      <c r="AV249" s="13">
        <f t="shared" si="489"/>
        <v>0.11006596401547505</v>
      </c>
      <c r="AW249" s="13">
        <f t="shared" si="489"/>
        <v>0.11644710249905228</v>
      </c>
      <c r="AX249" s="13">
        <f t="shared" si="489"/>
        <v>9.0898187595140303E-2</v>
      </c>
      <c r="AY249" s="13">
        <f t="shared" si="489"/>
        <v>9.204716945279201E-2</v>
      </c>
      <c r="AZ249" s="13">
        <f t="shared" si="489"/>
        <v>7.0005801626653499E-2</v>
      </c>
      <c r="BA249" s="13">
        <f t="shared" si="489"/>
        <v>6.6990027631388449E-2</v>
      </c>
      <c r="BB249" s="13">
        <f t="shared" si="489"/>
        <v>4.8335257790521835E-2</v>
      </c>
      <c r="BC249" s="13">
        <f>(0.711*BD248)+(0.5*BB248)</f>
        <v>4.2100601262287193E-2</v>
      </c>
      <c r="BD249" s="13">
        <f>AVERAGE(BC248,0)</f>
        <v>1.8708185923106933E-2</v>
      </c>
      <c r="BE249" s="13"/>
      <c r="BG249" s="13">
        <f t="shared" si="11"/>
        <v>0.21391144238624404</v>
      </c>
      <c r="BH249" s="13"/>
      <c r="BI249" s="13">
        <f>E249</f>
        <v>0.89629629629629637</v>
      </c>
      <c r="BM249" s="14"/>
    </row>
    <row r="250" spans="4:65" x14ac:dyDescent="0.15">
      <c r="D250" s="15"/>
      <c r="E250" s="16"/>
      <c r="F250" s="17">
        <f t="shared" ref="F250:AD250" si="490">F249-((($C$7*F249)/($C$8+F249))*$A$14)</f>
        <v>1.7915272128747894E-2</v>
      </c>
      <c r="G250" s="17">
        <f t="shared" si="490"/>
        <v>4.0367013773582587E-2</v>
      </c>
      <c r="H250" s="17">
        <f t="shared" si="490"/>
        <v>4.6359924771002335E-2</v>
      </c>
      <c r="I250" s="17">
        <f t="shared" si="490"/>
        <v>6.4312621266556791E-2</v>
      </c>
      <c r="J250" s="17">
        <f t="shared" si="490"/>
        <v>6.7217790037908481E-2</v>
      </c>
      <c r="K250" s="17">
        <f t="shared" si="490"/>
        <v>8.847400592122126E-2</v>
      </c>
      <c r="L250" s="17">
        <f t="shared" si="490"/>
        <v>8.7364970941458411E-2</v>
      </c>
      <c r="M250" s="17">
        <f t="shared" si="490"/>
        <v>0.1120497989087052</v>
      </c>
      <c r="N250" s="17">
        <f t="shared" si="490"/>
        <v>0.10587982853965729</v>
      </c>
      <c r="O250" s="17">
        <f t="shared" si="490"/>
        <v>0.13404318721160291</v>
      </c>
      <c r="P250" s="17">
        <f t="shared" si="490"/>
        <v>0.12187034431964514</v>
      </c>
      <c r="Q250" s="17">
        <f t="shared" si="490"/>
        <v>0.15356164655487056</v>
      </c>
      <c r="R250" s="17">
        <f t="shared" si="490"/>
        <v>0.13475783505688135</v>
      </c>
      <c r="S250" s="17">
        <f t="shared" si="490"/>
        <v>0.17009934457127637</v>
      </c>
      <c r="T250" s="17">
        <f t="shared" si="490"/>
        <v>0.14449131793168082</v>
      </c>
      <c r="U250" s="17">
        <f t="shared" si="490"/>
        <v>0.18371860230676063</v>
      </c>
      <c r="V250" s="17">
        <f t="shared" si="490"/>
        <v>0.15162687177571513</v>
      </c>
      <c r="W250" s="17">
        <f t="shared" si="490"/>
        <v>0.19507916518752763</v>
      </c>
      <c r="X250" s="17">
        <f t="shared" si="490"/>
        <v>0.15725227789433993</v>
      </c>
      <c r="Y250" s="17">
        <f t="shared" si="490"/>
        <v>0.20531370375240707</v>
      </c>
      <c r="Z250" s="17">
        <f t="shared" si="490"/>
        <v>0.16278567880190298</v>
      </c>
      <c r="AA250" s="17">
        <f t="shared" si="490"/>
        <v>0.21579102440012907</v>
      </c>
      <c r="AB250" s="17">
        <f t="shared" si="490"/>
        <v>0.16970603605683704</v>
      </c>
      <c r="AC250" s="17">
        <f t="shared" si="490"/>
        <v>0.22782910888708813</v>
      </c>
      <c r="AD250" s="17">
        <f t="shared" si="490"/>
        <v>0.17927553782411573</v>
      </c>
      <c r="AE250" s="17">
        <f>AE249</f>
        <v>0.24241840081876576</v>
      </c>
      <c r="AF250" s="17">
        <f t="shared" ref="AF250:BD250" si="491">AF249-((($C$7*AF249)/($C$8+AF249))*$A$14)</f>
        <v>0.17927553782411573</v>
      </c>
      <c r="AG250" s="17">
        <f t="shared" si="491"/>
        <v>0.22782910888708813</v>
      </c>
      <c r="AH250" s="17">
        <f t="shared" si="491"/>
        <v>0.16970603605683704</v>
      </c>
      <c r="AI250" s="17">
        <f t="shared" si="491"/>
        <v>0.21579102440012907</v>
      </c>
      <c r="AJ250" s="17">
        <f t="shared" si="491"/>
        <v>0.16278567880190298</v>
      </c>
      <c r="AK250" s="17">
        <f t="shared" si="491"/>
        <v>0.20531370375240707</v>
      </c>
      <c r="AL250" s="17">
        <f t="shared" si="491"/>
        <v>0.15725227789433993</v>
      </c>
      <c r="AM250" s="17">
        <f t="shared" si="491"/>
        <v>0.19507916518752763</v>
      </c>
      <c r="AN250" s="17">
        <f t="shared" si="491"/>
        <v>0.15162687177571513</v>
      </c>
      <c r="AO250" s="17">
        <f t="shared" si="491"/>
        <v>0.18371860230676063</v>
      </c>
      <c r="AP250" s="17">
        <f t="shared" si="491"/>
        <v>0.14449131793168082</v>
      </c>
      <c r="AQ250" s="17">
        <f t="shared" si="491"/>
        <v>0.17009934457127637</v>
      </c>
      <c r="AR250" s="17">
        <f t="shared" si="491"/>
        <v>0.13475783505688135</v>
      </c>
      <c r="AS250" s="17">
        <f t="shared" si="491"/>
        <v>0.15356164655487056</v>
      </c>
      <c r="AT250" s="17">
        <f t="shared" si="491"/>
        <v>0.12187034431964514</v>
      </c>
      <c r="AU250" s="17">
        <f t="shared" si="491"/>
        <v>0.13404318721160291</v>
      </c>
      <c r="AV250" s="17">
        <f t="shared" si="491"/>
        <v>0.10587982853965729</v>
      </c>
      <c r="AW250" s="17">
        <f t="shared" si="491"/>
        <v>0.1120497989087052</v>
      </c>
      <c r="AX250" s="17">
        <f t="shared" si="491"/>
        <v>8.7364970941458411E-2</v>
      </c>
      <c r="AY250" s="17">
        <f t="shared" si="491"/>
        <v>8.847400592122126E-2</v>
      </c>
      <c r="AZ250" s="17">
        <f t="shared" si="491"/>
        <v>6.7217790037908481E-2</v>
      </c>
      <c r="BA250" s="17">
        <f t="shared" si="491"/>
        <v>6.4312621266556791E-2</v>
      </c>
      <c r="BB250" s="17">
        <f t="shared" si="491"/>
        <v>4.6359924771002335E-2</v>
      </c>
      <c r="BC250" s="17">
        <f t="shared" si="491"/>
        <v>4.0367013773582587E-2</v>
      </c>
      <c r="BD250" s="17">
        <f t="shared" si="491"/>
        <v>1.7915272128747894E-2</v>
      </c>
      <c r="BE250" s="17"/>
      <c r="BG250" s="13">
        <f t="shared" si="11"/>
        <v>0.21084696932144076</v>
      </c>
      <c r="BH250" s="13"/>
      <c r="BI250" s="18">
        <f>E249</f>
        <v>0.89629629629629637</v>
      </c>
      <c r="BM250" s="19"/>
    </row>
    <row r="251" spans="4:65" x14ac:dyDescent="0.15">
      <c r="D251" s="20">
        <f>1+D249</f>
        <v>122</v>
      </c>
      <c r="E251" s="3">
        <f>$D251*$A$14</f>
        <v>0.90370370370370379</v>
      </c>
      <c r="F251" s="13">
        <f>AVERAGE(G250,0)</f>
        <v>2.0183506886791294E-2</v>
      </c>
      <c r="G251" s="13">
        <f>(0.5*H250)+(0.711*F250)</f>
        <v>3.5917720869040923E-2</v>
      </c>
      <c r="H251" s="13">
        <f t="shared" ref="H251:AB251" si="492">AVERAGE(I250,G250)</f>
        <v>5.2339817520069692E-2</v>
      </c>
      <c r="I251" s="13">
        <f t="shared" si="492"/>
        <v>5.6788857404455412E-2</v>
      </c>
      <c r="J251" s="13">
        <f t="shared" si="492"/>
        <v>7.6393313593889026E-2</v>
      </c>
      <c r="K251" s="13">
        <f t="shared" si="492"/>
        <v>7.7291380489683453E-2</v>
      </c>
      <c r="L251" s="13">
        <f t="shared" si="492"/>
        <v>0.10026190241496323</v>
      </c>
      <c r="M251" s="13">
        <f t="shared" si="492"/>
        <v>9.6622399740557849E-2</v>
      </c>
      <c r="N251" s="13">
        <f t="shared" si="492"/>
        <v>0.12304649306015406</v>
      </c>
      <c r="O251" s="13">
        <f t="shared" si="492"/>
        <v>0.11387508642965122</v>
      </c>
      <c r="P251" s="13">
        <f t="shared" si="492"/>
        <v>0.14380241688323675</v>
      </c>
      <c r="Q251" s="13">
        <f t="shared" si="492"/>
        <v>0.12831408968826324</v>
      </c>
      <c r="R251" s="13">
        <f t="shared" si="492"/>
        <v>0.16183049556307347</v>
      </c>
      <c r="S251" s="13">
        <f t="shared" si="492"/>
        <v>0.13962457649428109</v>
      </c>
      <c r="T251" s="13">
        <f t="shared" si="492"/>
        <v>0.17690897343901851</v>
      </c>
      <c r="U251" s="13">
        <f t="shared" si="492"/>
        <v>0.14805909485369798</v>
      </c>
      <c r="V251" s="13">
        <f t="shared" si="492"/>
        <v>0.18939888374714414</v>
      </c>
      <c r="W251" s="13">
        <f t="shared" si="492"/>
        <v>0.15443957483502752</v>
      </c>
      <c r="X251" s="13">
        <f t="shared" si="492"/>
        <v>0.20019643446996735</v>
      </c>
      <c r="Y251" s="13">
        <f t="shared" si="492"/>
        <v>0.16001897834812145</v>
      </c>
      <c r="Z251" s="13">
        <f t="shared" si="492"/>
        <v>0.21055236407626807</v>
      </c>
      <c r="AA251" s="13">
        <f t="shared" si="492"/>
        <v>0.16624585742937001</v>
      </c>
      <c r="AB251" s="13">
        <f t="shared" si="492"/>
        <v>0.22181006664360858</v>
      </c>
      <c r="AC251" s="13">
        <f>AVERAGE(AB250,AD250)</f>
        <v>0.17449078694047637</v>
      </c>
      <c r="AD251" s="13">
        <f>AVERAGE(AE250,AC250)</f>
        <v>0.23512375485292694</v>
      </c>
      <c r="AE251" s="13">
        <f>(0.5*AD250)+(0.5*AF250)</f>
        <v>0.17927553782411573</v>
      </c>
      <c r="AF251" s="13">
        <f t="shared" ref="AF251:BB251" si="493">AVERAGE(AG250,AE250)</f>
        <v>0.23512375485292694</v>
      </c>
      <c r="AG251" s="13">
        <f t="shared" si="493"/>
        <v>0.17449078694047637</v>
      </c>
      <c r="AH251" s="13">
        <f t="shared" si="493"/>
        <v>0.22181006664360858</v>
      </c>
      <c r="AI251" s="13">
        <f t="shared" si="493"/>
        <v>0.16624585742937001</v>
      </c>
      <c r="AJ251" s="13">
        <f t="shared" si="493"/>
        <v>0.21055236407626807</v>
      </c>
      <c r="AK251" s="13">
        <f t="shared" si="493"/>
        <v>0.16001897834812145</v>
      </c>
      <c r="AL251" s="13">
        <f t="shared" si="493"/>
        <v>0.20019643446996735</v>
      </c>
      <c r="AM251" s="13">
        <f t="shared" si="493"/>
        <v>0.15443957483502752</v>
      </c>
      <c r="AN251" s="13">
        <f t="shared" si="493"/>
        <v>0.18939888374714414</v>
      </c>
      <c r="AO251" s="13">
        <f t="shared" si="493"/>
        <v>0.14805909485369798</v>
      </c>
      <c r="AP251" s="13">
        <f t="shared" si="493"/>
        <v>0.17690897343901851</v>
      </c>
      <c r="AQ251" s="13">
        <f t="shared" si="493"/>
        <v>0.13962457649428109</v>
      </c>
      <c r="AR251" s="13">
        <f t="shared" si="493"/>
        <v>0.16183049556307347</v>
      </c>
      <c r="AS251" s="13">
        <f t="shared" si="493"/>
        <v>0.12831408968826324</v>
      </c>
      <c r="AT251" s="13">
        <f t="shared" si="493"/>
        <v>0.14380241688323675</v>
      </c>
      <c r="AU251" s="13">
        <f t="shared" si="493"/>
        <v>0.11387508642965122</v>
      </c>
      <c r="AV251" s="13">
        <f t="shared" si="493"/>
        <v>0.12304649306015406</v>
      </c>
      <c r="AW251" s="13">
        <f t="shared" si="493"/>
        <v>9.6622399740557849E-2</v>
      </c>
      <c r="AX251" s="13">
        <f t="shared" si="493"/>
        <v>0.10026190241496323</v>
      </c>
      <c r="AY251" s="13">
        <f t="shared" si="493"/>
        <v>7.7291380489683453E-2</v>
      </c>
      <c r="AZ251" s="13">
        <f t="shared" si="493"/>
        <v>7.6393313593889026E-2</v>
      </c>
      <c r="BA251" s="13">
        <f t="shared" si="493"/>
        <v>5.6788857404455412E-2</v>
      </c>
      <c r="BB251" s="13">
        <f t="shared" si="493"/>
        <v>5.2339817520069692E-2</v>
      </c>
      <c r="BC251" s="13">
        <f>(0.711*BD250)+(0.5*BB250)</f>
        <v>3.5917720869040923E-2</v>
      </c>
      <c r="BD251" s="13">
        <f>AVERAGE(BC250,0)</f>
        <v>2.0183506886791294E-2</v>
      </c>
      <c r="BE251" s="13"/>
      <c r="BG251" s="13">
        <f t="shared" si="11"/>
        <v>0.2070631097560808</v>
      </c>
      <c r="BH251" s="13"/>
      <c r="BI251" s="13">
        <f>E251</f>
        <v>0.90370370370370379</v>
      </c>
      <c r="BM251" s="14"/>
    </row>
    <row r="252" spans="4:65" x14ac:dyDescent="0.15">
      <c r="D252" s="15"/>
      <c r="E252" s="16"/>
      <c r="F252" s="17">
        <f t="shared" ref="F252:AD252" si="494">F251-((($C$7*F251)/($C$8+F251))*$A$14)</f>
        <v>1.9329641393311239E-2</v>
      </c>
      <c r="G252" s="17">
        <f t="shared" si="494"/>
        <v>3.4427519915420382E-2</v>
      </c>
      <c r="H252" s="17">
        <f t="shared" si="494"/>
        <v>5.0211119948059525E-2</v>
      </c>
      <c r="I252" s="17">
        <f t="shared" si="494"/>
        <v>5.449149413213069E-2</v>
      </c>
      <c r="J252" s="17">
        <f t="shared" si="494"/>
        <v>7.3373608636829152E-2</v>
      </c>
      <c r="K252" s="17">
        <f t="shared" si="494"/>
        <v>7.4239376910378407E-2</v>
      </c>
      <c r="L252" s="17">
        <f t="shared" si="494"/>
        <v>9.6406173730551561E-2</v>
      </c>
      <c r="M252" s="17">
        <f t="shared" si="494"/>
        <v>9.2891206968669066E-2</v>
      </c>
      <c r="N252" s="17">
        <f t="shared" si="494"/>
        <v>0.11843393801899874</v>
      </c>
      <c r="O252" s="17">
        <f t="shared" si="494"/>
        <v>0.10956253469400469</v>
      </c>
      <c r="P252" s="17">
        <f t="shared" si="494"/>
        <v>0.13853291550144414</v>
      </c>
      <c r="Q252" s="17">
        <f t="shared" si="494"/>
        <v>0.12353196684777853</v>
      </c>
      <c r="R252" s="17">
        <f t="shared" si="494"/>
        <v>0.1560138842017714</v>
      </c>
      <c r="S252" s="17">
        <f t="shared" si="494"/>
        <v>0.1344849242936188</v>
      </c>
      <c r="T252" s="17">
        <f t="shared" si="494"/>
        <v>0.1706505972231511</v>
      </c>
      <c r="U252" s="17">
        <f t="shared" si="494"/>
        <v>0.1426584963658433</v>
      </c>
      <c r="V252" s="17">
        <f t="shared" si="494"/>
        <v>0.18278498820733166</v>
      </c>
      <c r="W252" s="17">
        <f t="shared" si="494"/>
        <v>0.14884470733564817</v>
      </c>
      <c r="X252" s="17">
        <f t="shared" si="494"/>
        <v>0.19328249375092066</v>
      </c>
      <c r="Y252" s="17">
        <f t="shared" si="494"/>
        <v>0.15425639389685389</v>
      </c>
      <c r="Z252" s="17">
        <f t="shared" si="494"/>
        <v>0.20335679552859842</v>
      </c>
      <c r="AA252" s="17">
        <f t="shared" si="494"/>
        <v>0.16029842834157274</v>
      </c>
      <c r="AB252" s="17">
        <f t="shared" si="494"/>
        <v>0.21431495178573401</v>
      </c>
      <c r="AC252" s="17">
        <f t="shared" si="494"/>
        <v>0.16830231833518389</v>
      </c>
      <c r="AD252" s="17">
        <f t="shared" si="494"/>
        <v>0.22728296255732591</v>
      </c>
      <c r="AE252" s="17">
        <f>AE251</f>
        <v>0.17927553782411573</v>
      </c>
      <c r="AF252" s="17">
        <f t="shared" ref="AF252:BD252" si="495">AF251-((($C$7*AF251)/($C$8+AF251))*$A$14)</f>
        <v>0.22728296255732591</v>
      </c>
      <c r="AG252" s="17">
        <f t="shared" si="495"/>
        <v>0.16830231833518389</v>
      </c>
      <c r="AH252" s="17">
        <f t="shared" si="495"/>
        <v>0.21431495178573401</v>
      </c>
      <c r="AI252" s="17">
        <f t="shared" si="495"/>
        <v>0.16029842834157274</v>
      </c>
      <c r="AJ252" s="17">
        <f t="shared" si="495"/>
        <v>0.20335679552859842</v>
      </c>
      <c r="AK252" s="17">
        <f t="shared" si="495"/>
        <v>0.15425639389685389</v>
      </c>
      <c r="AL252" s="17">
        <f t="shared" si="495"/>
        <v>0.19328249375092066</v>
      </c>
      <c r="AM252" s="17">
        <f t="shared" si="495"/>
        <v>0.14884470733564817</v>
      </c>
      <c r="AN252" s="17">
        <f t="shared" si="495"/>
        <v>0.18278498820733166</v>
      </c>
      <c r="AO252" s="17">
        <f t="shared" si="495"/>
        <v>0.1426584963658433</v>
      </c>
      <c r="AP252" s="17">
        <f t="shared" si="495"/>
        <v>0.1706505972231511</v>
      </c>
      <c r="AQ252" s="17">
        <f t="shared" si="495"/>
        <v>0.1344849242936188</v>
      </c>
      <c r="AR252" s="17">
        <f t="shared" si="495"/>
        <v>0.1560138842017714</v>
      </c>
      <c r="AS252" s="17">
        <f t="shared" si="495"/>
        <v>0.12353196684777853</v>
      </c>
      <c r="AT252" s="17">
        <f t="shared" si="495"/>
        <v>0.13853291550144414</v>
      </c>
      <c r="AU252" s="17">
        <f t="shared" si="495"/>
        <v>0.10956253469400469</v>
      </c>
      <c r="AV252" s="17">
        <f t="shared" si="495"/>
        <v>0.11843393801899874</v>
      </c>
      <c r="AW252" s="17">
        <f t="shared" si="495"/>
        <v>9.2891206968669066E-2</v>
      </c>
      <c r="AX252" s="17">
        <f t="shared" si="495"/>
        <v>9.6406173730551561E-2</v>
      </c>
      <c r="AY252" s="17">
        <f t="shared" si="495"/>
        <v>7.4239376910378407E-2</v>
      </c>
      <c r="AZ252" s="17">
        <f t="shared" si="495"/>
        <v>7.3373608636829152E-2</v>
      </c>
      <c r="BA252" s="17">
        <f t="shared" si="495"/>
        <v>5.449149413213069E-2</v>
      </c>
      <c r="BB252" s="17">
        <f t="shared" si="495"/>
        <v>5.0211119948059525E-2</v>
      </c>
      <c r="BC252" s="17">
        <f t="shared" si="495"/>
        <v>3.4427519915420382E-2</v>
      </c>
      <c r="BD252" s="17">
        <f t="shared" si="495"/>
        <v>1.9329641393311239E-2</v>
      </c>
      <c r="BE252" s="17"/>
      <c r="BG252" s="13">
        <f t="shared" si="11"/>
        <v>0.20327925019072082</v>
      </c>
      <c r="BH252" s="13"/>
      <c r="BI252" s="18">
        <f>E251</f>
        <v>0.90370370370370379</v>
      </c>
      <c r="BM252" s="19"/>
    </row>
    <row r="253" spans="4:65" x14ac:dyDescent="0.15">
      <c r="D253" s="20">
        <f>1+D251</f>
        <v>123</v>
      </c>
      <c r="E253" s="3">
        <f>$D253*$A$14</f>
        <v>0.91111111111111109</v>
      </c>
      <c r="F253" s="13">
        <f>AVERAGE(G252,0)</f>
        <v>1.7213759957710191E-2</v>
      </c>
      <c r="G253" s="13">
        <f>(0.5*H252)+(0.711*F252)</f>
        <v>3.8848935004674054E-2</v>
      </c>
      <c r="H253" s="13">
        <f t="shared" ref="H253:AB253" si="496">AVERAGE(I252,G252)</f>
        <v>4.4459507023775532E-2</v>
      </c>
      <c r="I253" s="13">
        <f t="shared" si="496"/>
        <v>6.1792364292444335E-2</v>
      </c>
      <c r="J253" s="13">
        <f t="shared" si="496"/>
        <v>6.4365435521254552E-2</v>
      </c>
      <c r="K253" s="13">
        <f t="shared" si="496"/>
        <v>8.4889891183690364E-2</v>
      </c>
      <c r="L253" s="13">
        <f t="shared" si="496"/>
        <v>8.3565291939523736E-2</v>
      </c>
      <c r="M253" s="13">
        <f t="shared" si="496"/>
        <v>0.10742005587477516</v>
      </c>
      <c r="N253" s="13">
        <f t="shared" si="496"/>
        <v>0.10122687083133688</v>
      </c>
      <c r="O253" s="13">
        <f t="shared" si="496"/>
        <v>0.12848342676022145</v>
      </c>
      <c r="P253" s="13">
        <f t="shared" si="496"/>
        <v>0.11654725077089162</v>
      </c>
      <c r="Q253" s="13">
        <f t="shared" si="496"/>
        <v>0.14727339985160776</v>
      </c>
      <c r="R253" s="13">
        <f t="shared" si="496"/>
        <v>0.12900844557069868</v>
      </c>
      <c r="S253" s="13">
        <f t="shared" si="496"/>
        <v>0.16333224071246125</v>
      </c>
      <c r="T253" s="13">
        <f t="shared" si="496"/>
        <v>0.13857171032973103</v>
      </c>
      <c r="U253" s="13">
        <f t="shared" si="496"/>
        <v>0.17671779271524138</v>
      </c>
      <c r="V253" s="13">
        <f t="shared" si="496"/>
        <v>0.14575160185074573</v>
      </c>
      <c r="W253" s="13">
        <f t="shared" si="496"/>
        <v>0.18803374097912617</v>
      </c>
      <c r="X253" s="13">
        <f t="shared" si="496"/>
        <v>0.15155055061625103</v>
      </c>
      <c r="Y253" s="13">
        <f t="shared" si="496"/>
        <v>0.19831964463975954</v>
      </c>
      <c r="Z253" s="13">
        <f t="shared" si="496"/>
        <v>0.15727741111921331</v>
      </c>
      <c r="AA253" s="13">
        <f t="shared" si="496"/>
        <v>0.20883587365716622</v>
      </c>
      <c r="AB253" s="13">
        <f t="shared" si="496"/>
        <v>0.16430037333837832</v>
      </c>
      <c r="AC253" s="13">
        <f>AVERAGE(AB252,AD252)</f>
        <v>0.22079895717152997</v>
      </c>
      <c r="AD253" s="13">
        <f>AVERAGE(AE252,AC252)</f>
        <v>0.1737889280796498</v>
      </c>
      <c r="AE253" s="13">
        <f>(0.5*AD252)+(0.5*AF252)</f>
        <v>0.22728296255732591</v>
      </c>
      <c r="AF253" s="13">
        <f t="shared" ref="AF253:BB253" si="497">AVERAGE(AG252,AE252)</f>
        <v>0.1737889280796498</v>
      </c>
      <c r="AG253" s="13">
        <f t="shared" si="497"/>
        <v>0.22079895717152997</v>
      </c>
      <c r="AH253" s="13">
        <f t="shared" si="497"/>
        <v>0.16430037333837832</v>
      </c>
      <c r="AI253" s="13">
        <f t="shared" si="497"/>
        <v>0.20883587365716622</v>
      </c>
      <c r="AJ253" s="13">
        <f t="shared" si="497"/>
        <v>0.15727741111921331</v>
      </c>
      <c r="AK253" s="13">
        <f t="shared" si="497"/>
        <v>0.19831964463975954</v>
      </c>
      <c r="AL253" s="13">
        <f t="shared" si="497"/>
        <v>0.15155055061625103</v>
      </c>
      <c r="AM253" s="13">
        <f t="shared" si="497"/>
        <v>0.18803374097912617</v>
      </c>
      <c r="AN253" s="13">
        <f t="shared" si="497"/>
        <v>0.14575160185074573</v>
      </c>
      <c r="AO253" s="13">
        <f t="shared" si="497"/>
        <v>0.17671779271524138</v>
      </c>
      <c r="AP253" s="13">
        <f t="shared" si="497"/>
        <v>0.13857171032973103</v>
      </c>
      <c r="AQ253" s="13">
        <f t="shared" si="497"/>
        <v>0.16333224071246125</v>
      </c>
      <c r="AR253" s="13">
        <f t="shared" si="497"/>
        <v>0.12900844557069868</v>
      </c>
      <c r="AS253" s="13">
        <f t="shared" si="497"/>
        <v>0.14727339985160776</v>
      </c>
      <c r="AT253" s="13">
        <f t="shared" si="497"/>
        <v>0.11654725077089162</v>
      </c>
      <c r="AU253" s="13">
        <f t="shared" si="497"/>
        <v>0.12848342676022145</v>
      </c>
      <c r="AV253" s="13">
        <f t="shared" si="497"/>
        <v>0.10122687083133688</v>
      </c>
      <c r="AW253" s="13">
        <f t="shared" si="497"/>
        <v>0.10742005587477516</v>
      </c>
      <c r="AX253" s="13">
        <f t="shared" si="497"/>
        <v>8.3565291939523736E-2</v>
      </c>
      <c r="AY253" s="13">
        <f t="shared" si="497"/>
        <v>8.4889891183690364E-2</v>
      </c>
      <c r="AZ253" s="13">
        <f t="shared" si="497"/>
        <v>6.4365435521254552E-2</v>
      </c>
      <c r="BA253" s="13">
        <f t="shared" si="497"/>
        <v>6.1792364292444335E-2</v>
      </c>
      <c r="BB253" s="13">
        <f t="shared" si="497"/>
        <v>4.4459507023775532E-2</v>
      </c>
      <c r="BC253" s="13">
        <f>(0.711*BD252)+(0.5*BB252)</f>
        <v>3.8848935004674054E-2</v>
      </c>
      <c r="BD253" s="13">
        <f>AVERAGE(BC252,0)</f>
        <v>1.7213759957710191E-2</v>
      </c>
      <c r="BE253" s="13"/>
      <c r="BG253" s="13">
        <f t="shared" si="11"/>
        <v>0.20036556972470013</v>
      </c>
      <c r="BH253" s="13"/>
      <c r="BI253" s="13">
        <f>E253</f>
        <v>0.91111111111111109</v>
      </c>
      <c r="BM253" s="14"/>
    </row>
    <row r="254" spans="4:65" x14ac:dyDescent="0.15">
      <c r="D254" s="15"/>
      <c r="E254" s="16"/>
      <c r="F254" s="17">
        <f t="shared" ref="F254:AD254" si="498">F253-((($C$7*F253)/($C$8+F253))*$A$14)</f>
        <v>1.6482817165236745E-2</v>
      </c>
      <c r="G254" s="17">
        <f t="shared" si="498"/>
        <v>3.7242889815920235E-2</v>
      </c>
      <c r="H254" s="17">
        <f t="shared" si="498"/>
        <v>4.2634024228861492E-2</v>
      </c>
      <c r="I254" s="17">
        <f t="shared" si="498"/>
        <v>5.9307445148087751E-2</v>
      </c>
      <c r="J254" s="17">
        <f t="shared" si="498"/>
        <v>6.1784930569272083E-2</v>
      </c>
      <c r="K254" s="17">
        <f t="shared" si="498"/>
        <v>8.1567294805396262E-2</v>
      </c>
      <c r="L254" s="17">
        <f t="shared" si="498"/>
        <v>8.0289523553395026E-2</v>
      </c>
      <c r="M254" s="17">
        <f t="shared" si="498"/>
        <v>0.10332237091338899</v>
      </c>
      <c r="N254" s="17">
        <f t="shared" si="498"/>
        <v>9.7338295541325309E-2</v>
      </c>
      <c r="O254" s="17">
        <f t="shared" si="498"/>
        <v>0.12369588545788218</v>
      </c>
      <c r="P254" s="17">
        <f t="shared" si="498"/>
        <v>0.11214665697793261</v>
      </c>
      <c r="Q254" s="17">
        <f t="shared" si="498"/>
        <v>0.14189690860933446</v>
      </c>
      <c r="R254" s="17">
        <f t="shared" si="498"/>
        <v>0.12420411750490699</v>
      </c>
      <c r="S254" s="17">
        <f t="shared" si="498"/>
        <v>0.15747099843047019</v>
      </c>
      <c r="T254" s="17">
        <f t="shared" si="498"/>
        <v>0.13346496802949631</v>
      </c>
      <c r="U254" s="17">
        <f t="shared" si="498"/>
        <v>0.17046493049805131</v>
      </c>
      <c r="V254" s="17">
        <f t="shared" si="498"/>
        <v>0.14042191986784919</v>
      </c>
      <c r="W254" s="17">
        <f t="shared" si="498"/>
        <v>0.18145825701269269</v>
      </c>
      <c r="X254" s="17">
        <f t="shared" si="498"/>
        <v>0.14604331669949358</v>
      </c>
      <c r="Y254" s="17">
        <f t="shared" si="498"/>
        <v>0.19145738109794022</v>
      </c>
      <c r="Z254" s="17">
        <f t="shared" si="498"/>
        <v>0.15159698869817917</v>
      </c>
      <c r="AA254" s="17">
        <f t="shared" si="498"/>
        <v>0.20168657694906006</v>
      </c>
      <c r="AB254" s="17">
        <f t="shared" si="498"/>
        <v>0.1584104340198203</v>
      </c>
      <c r="AC254" s="17">
        <f t="shared" si="498"/>
        <v>0.21333047058523455</v>
      </c>
      <c r="AD254" s="17">
        <f t="shared" si="498"/>
        <v>0.16762081596003295</v>
      </c>
      <c r="AE254" s="17">
        <f>AE253</f>
        <v>0.22728296255732591</v>
      </c>
      <c r="AF254" s="17">
        <f t="shared" ref="AF254:BD254" si="499">AF253-((($C$7*AF253)/($C$8+AF253))*$A$14)</f>
        <v>0.16762081596003295</v>
      </c>
      <c r="AG254" s="17">
        <f t="shared" si="499"/>
        <v>0.21333047058523455</v>
      </c>
      <c r="AH254" s="17">
        <f t="shared" si="499"/>
        <v>0.1584104340198203</v>
      </c>
      <c r="AI254" s="17">
        <f t="shared" si="499"/>
        <v>0.20168657694906006</v>
      </c>
      <c r="AJ254" s="17">
        <f t="shared" si="499"/>
        <v>0.15159698869817917</v>
      </c>
      <c r="AK254" s="17">
        <f t="shared" si="499"/>
        <v>0.19145738109794022</v>
      </c>
      <c r="AL254" s="17">
        <f t="shared" si="499"/>
        <v>0.14604331669949358</v>
      </c>
      <c r="AM254" s="17">
        <f t="shared" si="499"/>
        <v>0.18145825701269269</v>
      </c>
      <c r="AN254" s="17">
        <f t="shared" si="499"/>
        <v>0.14042191986784919</v>
      </c>
      <c r="AO254" s="17">
        <f t="shared" si="499"/>
        <v>0.17046493049805131</v>
      </c>
      <c r="AP254" s="17">
        <f t="shared" si="499"/>
        <v>0.13346496802949631</v>
      </c>
      <c r="AQ254" s="17">
        <f t="shared" si="499"/>
        <v>0.15747099843047019</v>
      </c>
      <c r="AR254" s="17">
        <f t="shared" si="499"/>
        <v>0.12420411750490699</v>
      </c>
      <c r="AS254" s="17">
        <f t="shared" si="499"/>
        <v>0.14189690860933446</v>
      </c>
      <c r="AT254" s="17">
        <f t="shared" si="499"/>
        <v>0.11214665697793261</v>
      </c>
      <c r="AU254" s="17">
        <f t="shared" si="499"/>
        <v>0.12369588545788218</v>
      </c>
      <c r="AV254" s="17">
        <f t="shared" si="499"/>
        <v>9.7338295541325309E-2</v>
      </c>
      <c r="AW254" s="17">
        <f t="shared" si="499"/>
        <v>0.10332237091338899</v>
      </c>
      <c r="AX254" s="17">
        <f t="shared" si="499"/>
        <v>8.0289523553395026E-2</v>
      </c>
      <c r="AY254" s="17">
        <f t="shared" si="499"/>
        <v>8.1567294805396262E-2</v>
      </c>
      <c r="AZ254" s="17">
        <f t="shared" si="499"/>
        <v>6.1784930569272083E-2</v>
      </c>
      <c r="BA254" s="17">
        <f t="shared" si="499"/>
        <v>5.9307445148087751E-2</v>
      </c>
      <c r="BB254" s="17">
        <f t="shared" si="499"/>
        <v>4.2634024228861492E-2</v>
      </c>
      <c r="BC254" s="17">
        <f t="shared" si="499"/>
        <v>3.7242889815920235E-2</v>
      </c>
      <c r="BD254" s="17">
        <f t="shared" si="499"/>
        <v>1.6482817165236745E-2</v>
      </c>
      <c r="BE254" s="17"/>
      <c r="BG254" s="13">
        <f t="shared" si="11"/>
        <v>0.19745188925867943</v>
      </c>
      <c r="BH254" s="13"/>
      <c r="BI254" s="18">
        <f>E253</f>
        <v>0.91111111111111109</v>
      </c>
      <c r="BM254" s="19"/>
    </row>
    <row r="255" spans="4:65" x14ac:dyDescent="0.15">
      <c r="D255" s="20">
        <f>1+D253</f>
        <v>124</v>
      </c>
      <c r="E255" s="3">
        <f>$D255*$A$14</f>
        <v>0.91851851851851851</v>
      </c>
      <c r="F255" s="13">
        <f>AVERAGE(G254,0)</f>
        <v>1.8621444907960118E-2</v>
      </c>
      <c r="G255" s="13">
        <f>(0.5*H254)+(0.711*F254)</f>
        <v>3.3036295118914073E-2</v>
      </c>
      <c r="H255" s="13">
        <f t="shared" ref="H255:AB255" si="500">AVERAGE(I254,G254)</f>
        <v>4.8275167482003993E-2</v>
      </c>
      <c r="I255" s="13">
        <f t="shared" si="500"/>
        <v>5.2209477399066784E-2</v>
      </c>
      <c r="J255" s="13">
        <f t="shared" si="500"/>
        <v>7.0437369976742006E-2</v>
      </c>
      <c r="K255" s="13">
        <f t="shared" si="500"/>
        <v>7.1037227061333558E-2</v>
      </c>
      <c r="L255" s="13">
        <f t="shared" si="500"/>
        <v>9.2444832859392617E-2</v>
      </c>
      <c r="M255" s="13">
        <f t="shared" si="500"/>
        <v>8.8813909547360168E-2</v>
      </c>
      <c r="N255" s="13">
        <f t="shared" si="500"/>
        <v>0.11350912818563558</v>
      </c>
      <c r="O255" s="13">
        <f t="shared" si="500"/>
        <v>0.10474247625962896</v>
      </c>
      <c r="P255" s="13">
        <f t="shared" si="500"/>
        <v>0.13279639703360832</v>
      </c>
      <c r="Q255" s="13">
        <f t="shared" si="500"/>
        <v>0.11817538724141979</v>
      </c>
      <c r="R255" s="13">
        <f t="shared" si="500"/>
        <v>0.14968395351990232</v>
      </c>
      <c r="S255" s="13">
        <f t="shared" si="500"/>
        <v>0.12883454276720166</v>
      </c>
      <c r="T255" s="13">
        <f t="shared" si="500"/>
        <v>0.16396796446426076</v>
      </c>
      <c r="U255" s="13">
        <f t="shared" si="500"/>
        <v>0.13694344394867275</v>
      </c>
      <c r="V255" s="13">
        <f t="shared" si="500"/>
        <v>0.17596159375537201</v>
      </c>
      <c r="W255" s="13">
        <f t="shared" si="500"/>
        <v>0.1432326182836714</v>
      </c>
      <c r="X255" s="13">
        <f t="shared" si="500"/>
        <v>0.18645781905531644</v>
      </c>
      <c r="Y255" s="13">
        <f t="shared" si="500"/>
        <v>0.14882015269883636</v>
      </c>
      <c r="Z255" s="13">
        <f t="shared" si="500"/>
        <v>0.19657197902350015</v>
      </c>
      <c r="AA255" s="13">
        <f t="shared" si="500"/>
        <v>0.15500371135899974</v>
      </c>
      <c r="AB255" s="13">
        <f t="shared" si="500"/>
        <v>0.20750852376714729</v>
      </c>
      <c r="AC255" s="13">
        <f>AVERAGE(AB254,AD254)</f>
        <v>0.16301562498992661</v>
      </c>
      <c r="AD255" s="13">
        <f>AVERAGE(AE254,AC254)</f>
        <v>0.22030671657128023</v>
      </c>
      <c r="AE255" s="13">
        <f>(0.5*AD254)+(0.5*AF254)</f>
        <v>0.16762081596003295</v>
      </c>
      <c r="AF255" s="13">
        <f t="shared" ref="AF255:BB255" si="501">AVERAGE(AG254,AE254)</f>
        <v>0.22030671657128023</v>
      </c>
      <c r="AG255" s="13">
        <f t="shared" si="501"/>
        <v>0.16301562498992661</v>
      </c>
      <c r="AH255" s="13">
        <f t="shared" si="501"/>
        <v>0.20750852376714729</v>
      </c>
      <c r="AI255" s="13">
        <f t="shared" si="501"/>
        <v>0.15500371135899974</v>
      </c>
      <c r="AJ255" s="13">
        <f t="shared" si="501"/>
        <v>0.19657197902350015</v>
      </c>
      <c r="AK255" s="13">
        <f t="shared" si="501"/>
        <v>0.14882015269883636</v>
      </c>
      <c r="AL255" s="13">
        <f t="shared" si="501"/>
        <v>0.18645781905531644</v>
      </c>
      <c r="AM255" s="13">
        <f t="shared" si="501"/>
        <v>0.1432326182836714</v>
      </c>
      <c r="AN255" s="13">
        <f t="shared" si="501"/>
        <v>0.17596159375537201</v>
      </c>
      <c r="AO255" s="13">
        <f t="shared" si="501"/>
        <v>0.13694344394867275</v>
      </c>
      <c r="AP255" s="13">
        <f t="shared" si="501"/>
        <v>0.16396796446426076</v>
      </c>
      <c r="AQ255" s="13">
        <f t="shared" si="501"/>
        <v>0.12883454276720166</v>
      </c>
      <c r="AR255" s="13">
        <f t="shared" si="501"/>
        <v>0.14968395351990232</v>
      </c>
      <c r="AS255" s="13">
        <f t="shared" si="501"/>
        <v>0.11817538724141979</v>
      </c>
      <c r="AT255" s="13">
        <f t="shared" si="501"/>
        <v>0.13279639703360832</v>
      </c>
      <c r="AU255" s="13">
        <f t="shared" si="501"/>
        <v>0.10474247625962896</v>
      </c>
      <c r="AV255" s="13">
        <f t="shared" si="501"/>
        <v>0.11350912818563558</v>
      </c>
      <c r="AW255" s="13">
        <f t="shared" si="501"/>
        <v>8.8813909547360168E-2</v>
      </c>
      <c r="AX255" s="13">
        <f t="shared" si="501"/>
        <v>9.2444832859392617E-2</v>
      </c>
      <c r="AY255" s="13">
        <f t="shared" si="501"/>
        <v>7.1037227061333558E-2</v>
      </c>
      <c r="AZ255" s="13">
        <f t="shared" si="501"/>
        <v>7.0437369976742006E-2</v>
      </c>
      <c r="BA255" s="13">
        <f t="shared" si="501"/>
        <v>5.2209477399066784E-2</v>
      </c>
      <c r="BB255" s="13">
        <f t="shared" si="501"/>
        <v>4.8275167482003993E-2</v>
      </c>
      <c r="BC255" s="13">
        <f>(0.711*BD254)+(0.5*BB254)</f>
        <v>3.3036295118914073E-2</v>
      </c>
      <c r="BD255" s="13">
        <f>AVERAGE(BC254,0)</f>
        <v>1.8621444907960118E-2</v>
      </c>
      <c r="BE255" s="13"/>
      <c r="BG255" s="13">
        <f t="shared" si="11"/>
        <v>0.19384395186095899</v>
      </c>
      <c r="BH255" s="13"/>
      <c r="BI255" s="13">
        <f>E255</f>
        <v>0.91851851851851851</v>
      </c>
      <c r="BM255" s="14"/>
    </row>
    <row r="256" spans="4:65" x14ac:dyDescent="0.15">
      <c r="D256" s="15"/>
      <c r="E256" s="16"/>
      <c r="F256" s="17">
        <f t="shared" ref="F256:AD256" si="502">F255-((($C$7*F255)/($C$8+F255))*$A$14)</f>
        <v>1.783212175828645E-2</v>
      </c>
      <c r="G256" s="17">
        <f t="shared" si="502"/>
        <v>3.1660784855948546E-2</v>
      </c>
      <c r="H256" s="17">
        <f t="shared" si="502"/>
        <v>4.6302147063328164E-2</v>
      </c>
      <c r="I256" s="17">
        <f t="shared" si="502"/>
        <v>5.0085748287377871E-2</v>
      </c>
      <c r="J256" s="17">
        <f t="shared" si="502"/>
        <v>6.7633594534287078E-2</v>
      </c>
      <c r="K256" s="17">
        <f t="shared" si="502"/>
        <v>6.8211567254711114E-2</v>
      </c>
      <c r="L256" s="17">
        <f t="shared" si="502"/>
        <v>8.8857868195771628E-2</v>
      </c>
      <c r="M256" s="17">
        <f t="shared" si="502"/>
        <v>8.5353427071950261E-2</v>
      </c>
      <c r="N256" s="17">
        <f t="shared" si="502"/>
        <v>0.1092086749838025</v>
      </c>
      <c r="O256" s="17">
        <f t="shared" si="502"/>
        <v>0.10073483914026388</v>
      </c>
      <c r="P256" s="17">
        <f t="shared" si="502"/>
        <v>0.12787152663156631</v>
      </c>
      <c r="Q256" s="17">
        <f t="shared" si="502"/>
        <v>0.11372140669568426</v>
      </c>
      <c r="R256" s="17">
        <f t="shared" si="502"/>
        <v>0.14423362924575453</v>
      </c>
      <c r="S256" s="17">
        <f t="shared" si="502"/>
        <v>0.12403577285923005</v>
      </c>
      <c r="T256" s="17">
        <f t="shared" si="502"/>
        <v>0.15808787165343741</v>
      </c>
      <c r="U256" s="17">
        <f t="shared" si="502"/>
        <v>0.13188774590401522</v>
      </c>
      <c r="V256" s="17">
        <f t="shared" si="502"/>
        <v>0.1697305633014991</v>
      </c>
      <c r="W256" s="17">
        <f t="shared" si="502"/>
        <v>0.13798075729168693</v>
      </c>
      <c r="X256" s="17">
        <f t="shared" si="502"/>
        <v>0.17992681238039532</v>
      </c>
      <c r="Y256" s="17">
        <f t="shared" si="502"/>
        <v>0.14339624178659707</v>
      </c>
      <c r="Z256" s="17">
        <f t="shared" si="502"/>
        <v>0.18975801583895058</v>
      </c>
      <c r="AA256" s="17">
        <f t="shared" si="502"/>
        <v>0.14939179494661944</v>
      </c>
      <c r="AB256" s="17">
        <f t="shared" si="502"/>
        <v>0.20039511903645726</v>
      </c>
      <c r="AC256" s="17">
        <f t="shared" si="502"/>
        <v>0.15716378050245591</v>
      </c>
      <c r="AD256" s="17">
        <f t="shared" si="502"/>
        <v>0.21285121296644419</v>
      </c>
      <c r="AE256" s="17">
        <f>AE255</f>
        <v>0.16762081596003295</v>
      </c>
      <c r="AF256" s="17">
        <f t="shared" ref="AF256:BD256" si="503">AF255-((($C$7*AF255)/($C$8+AF255))*$A$14)</f>
        <v>0.21285121296644419</v>
      </c>
      <c r="AG256" s="17">
        <f t="shared" si="503"/>
        <v>0.15716378050245591</v>
      </c>
      <c r="AH256" s="17">
        <f t="shared" si="503"/>
        <v>0.20039511903645726</v>
      </c>
      <c r="AI256" s="17">
        <f t="shared" si="503"/>
        <v>0.14939179494661944</v>
      </c>
      <c r="AJ256" s="17">
        <f t="shared" si="503"/>
        <v>0.18975801583895058</v>
      </c>
      <c r="AK256" s="17">
        <f t="shared" si="503"/>
        <v>0.14339624178659707</v>
      </c>
      <c r="AL256" s="17">
        <f t="shared" si="503"/>
        <v>0.17992681238039532</v>
      </c>
      <c r="AM256" s="17">
        <f t="shared" si="503"/>
        <v>0.13798075729168693</v>
      </c>
      <c r="AN256" s="17">
        <f t="shared" si="503"/>
        <v>0.1697305633014991</v>
      </c>
      <c r="AO256" s="17">
        <f t="shared" si="503"/>
        <v>0.13188774590401522</v>
      </c>
      <c r="AP256" s="17">
        <f t="shared" si="503"/>
        <v>0.15808787165343741</v>
      </c>
      <c r="AQ256" s="17">
        <f t="shared" si="503"/>
        <v>0.12403577285923005</v>
      </c>
      <c r="AR256" s="17">
        <f t="shared" si="503"/>
        <v>0.14423362924575453</v>
      </c>
      <c r="AS256" s="17">
        <f t="shared" si="503"/>
        <v>0.11372140669568426</v>
      </c>
      <c r="AT256" s="17">
        <f t="shared" si="503"/>
        <v>0.12787152663156631</v>
      </c>
      <c r="AU256" s="17">
        <f t="shared" si="503"/>
        <v>0.10073483914026388</v>
      </c>
      <c r="AV256" s="17">
        <f t="shared" si="503"/>
        <v>0.1092086749838025</v>
      </c>
      <c r="AW256" s="17">
        <f t="shared" si="503"/>
        <v>8.5353427071950261E-2</v>
      </c>
      <c r="AX256" s="17">
        <f t="shared" si="503"/>
        <v>8.8857868195771628E-2</v>
      </c>
      <c r="AY256" s="17">
        <f t="shared" si="503"/>
        <v>6.8211567254711114E-2</v>
      </c>
      <c r="AZ256" s="17">
        <f t="shared" si="503"/>
        <v>6.7633594534287078E-2</v>
      </c>
      <c r="BA256" s="17">
        <f t="shared" si="503"/>
        <v>5.0085748287377871E-2</v>
      </c>
      <c r="BB256" s="17">
        <f t="shared" si="503"/>
        <v>4.6302147063328164E-2</v>
      </c>
      <c r="BC256" s="17">
        <f t="shared" si="503"/>
        <v>3.1660784855948546E-2</v>
      </c>
      <c r="BD256" s="17">
        <f t="shared" si="503"/>
        <v>1.783212175828645E-2</v>
      </c>
      <c r="BE256" s="17"/>
      <c r="BG256" s="13">
        <f t="shared" si="11"/>
        <v>0.19023601446323857</v>
      </c>
      <c r="BH256" s="13"/>
      <c r="BI256" s="18">
        <f>E255</f>
        <v>0.91851851851851851</v>
      </c>
      <c r="BM256" s="19"/>
    </row>
    <row r="257" spans="4:65" x14ac:dyDescent="0.15">
      <c r="D257" s="20">
        <f>1+D255</f>
        <v>125</v>
      </c>
      <c r="E257" s="3">
        <f>$D257*$A$14</f>
        <v>0.92592592592592593</v>
      </c>
      <c r="F257" s="13">
        <f>AVERAGE(G256,0)</f>
        <v>1.5830392427974273E-2</v>
      </c>
      <c r="G257" s="13">
        <f>(0.5*H256)+(0.711*F256)</f>
        <v>3.5829712101805744E-2</v>
      </c>
      <c r="H257" s="13">
        <f t="shared" ref="H257:AB257" si="504">AVERAGE(I256,G256)</f>
        <v>4.0873266571663208E-2</v>
      </c>
      <c r="I257" s="13">
        <f t="shared" si="504"/>
        <v>5.6967870798807621E-2</v>
      </c>
      <c r="J257" s="13">
        <f t="shared" si="504"/>
        <v>5.9148657771044492E-2</v>
      </c>
      <c r="K257" s="13">
        <f t="shared" si="504"/>
        <v>7.8245731365029353E-2</v>
      </c>
      <c r="L257" s="13">
        <f t="shared" si="504"/>
        <v>7.6782497163330687E-2</v>
      </c>
      <c r="M257" s="13">
        <f t="shared" si="504"/>
        <v>9.9033271589787059E-2</v>
      </c>
      <c r="N257" s="13">
        <f t="shared" si="504"/>
        <v>9.3044133106107069E-2</v>
      </c>
      <c r="O257" s="13">
        <f t="shared" si="504"/>
        <v>0.1185401008076844</v>
      </c>
      <c r="P257" s="13">
        <f t="shared" si="504"/>
        <v>0.10722812291797407</v>
      </c>
      <c r="Q257" s="13">
        <f t="shared" si="504"/>
        <v>0.13605257793866044</v>
      </c>
      <c r="R257" s="13">
        <f t="shared" si="504"/>
        <v>0.11887858977745716</v>
      </c>
      <c r="S257" s="13">
        <f t="shared" si="504"/>
        <v>0.15116075044959598</v>
      </c>
      <c r="T257" s="13">
        <f t="shared" si="504"/>
        <v>0.12796175938162263</v>
      </c>
      <c r="U257" s="13">
        <f t="shared" si="504"/>
        <v>0.16390921747746826</v>
      </c>
      <c r="V257" s="13">
        <f t="shared" si="504"/>
        <v>0.13493425159785108</v>
      </c>
      <c r="W257" s="13">
        <f t="shared" si="504"/>
        <v>0.17482868784094721</v>
      </c>
      <c r="X257" s="13">
        <f t="shared" si="504"/>
        <v>0.140688499539142</v>
      </c>
      <c r="Y257" s="13">
        <f t="shared" si="504"/>
        <v>0.18484241410967295</v>
      </c>
      <c r="Z257" s="13">
        <f t="shared" si="504"/>
        <v>0.14639401836660826</v>
      </c>
      <c r="AA257" s="13">
        <f t="shared" si="504"/>
        <v>0.19507656743770391</v>
      </c>
      <c r="AB257" s="13">
        <f t="shared" si="504"/>
        <v>0.15327778772453768</v>
      </c>
      <c r="AC257" s="13">
        <f>AVERAGE(AB256,AD256)</f>
        <v>0.20662316600145073</v>
      </c>
      <c r="AD257" s="13">
        <f>AVERAGE(AE256,AC256)</f>
        <v>0.16239229823124443</v>
      </c>
      <c r="AE257" s="13">
        <f>(0.5*AD256)+(0.5*AF256)</f>
        <v>0.21285121296644419</v>
      </c>
      <c r="AF257" s="13">
        <f t="shared" ref="AF257:BB257" si="505">AVERAGE(AG256,AE256)</f>
        <v>0.16239229823124443</v>
      </c>
      <c r="AG257" s="13">
        <f t="shared" si="505"/>
        <v>0.20662316600145073</v>
      </c>
      <c r="AH257" s="13">
        <f t="shared" si="505"/>
        <v>0.15327778772453768</v>
      </c>
      <c r="AI257" s="13">
        <f t="shared" si="505"/>
        <v>0.19507656743770391</v>
      </c>
      <c r="AJ257" s="13">
        <f t="shared" si="505"/>
        <v>0.14639401836660826</v>
      </c>
      <c r="AK257" s="13">
        <f t="shared" si="505"/>
        <v>0.18484241410967295</v>
      </c>
      <c r="AL257" s="13">
        <f t="shared" si="505"/>
        <v>0.140688499539142</v>
      </c>
      <c r="AM257" s="13">
        <f t="shared" si="505"/>
        <v>0.17482868784094721</v>
      </c>
      <c r="AN257" s="13">
        <f t="shared" si="505"/>
        <v>0.13493425159785108</v>
      </c>
      <c r="AO257" s="13">
        <f t="shared" si="505"/>
        <v>0.16390921747746826</v>
      </c>
      <c r="AP257" s="13">
        <f t="shared" si="505"/>
        <v>0.12796175938162263</v>
      </c>
      <c r="AQ257" s="13">
        <f t="shared" si="505"/>
        <v>0.15116075044959598</v>
      </c>
      <c r="AR257" s="13">
        <f t="shared" si="505"/>
        <v>0.11887858977745716</v>
      </c>
      <c r="AS257" s="13">
        <f t="shared" si="505"/>
        <v>0.13605257793866044</v>
      </c>
      <c r="AT257" s="13">
        <f t="shared" si="505"/>
        <v>0.10722812291797407</v>
      </c>
      <c r="AU257" s="13">
        <f t="shared" si="505"/>
        <v>0.1185401008076844</v>
      </c>
      <c r="AV257" s="13">
        <f t="shared" si="505"/>
        <v>9.3044133106107069E-2</v>
      </c>
      <c r="AW257" s="13">
        <f t="shared" si="505"/>
        <v>9.9033271589787059E-2</v>
      </c>
      <c r="AX257" s="13">
        <f t="shared" si="505"/>
        <v>7.6782497163330687E-2</v>
      </c>
      <c r="AY257" s="13">
        <f t="shared" si="505"/>
        <v>7.8245731365029353E-2</v>
      </c>
      <c r="AZ257" s="13">
        <f t="shared" si="505"/>
        <v>5.9148657771044492E-2</v>
      </c>
      <c r="BA257" s="13">
        <f t="shared" si="505"/>
        <v>5.6967870798807621E-2</v>
      </c>
      <c r="BB257" s="13">
        <f t="shared" si="505"/>
        <v>4.0873266571663208E-2</v>
      </c>
      <c r="BC257" s="13">
        <f>(0.711*BD256)+(0.5*BB256)</f>
        <v>3.5829712101805744E-2</v>
      </c>
      <c r="BD257" s="13">
        <f>AVERAGE(BC256,0)</f>
        <v>1.5830392427974273E-2</v>
      </c>
      <c r="BE257" s="13"/>
      <c r="BG257" s="13">
        <f t="shared" si="11"/>
        <v>0.18747055392203205</v>
      </c>
      <c r="BH257" s="13"/>
      <c r="BI257" s="13">
        <f>E257</f>
        <v>0.92592592592592593</v>
      </c>
      <c r="BM257" s="14"/>
    </row>
    <row r="258" spans="4:65" x14ac:dyDescent="0.15">
      <c r="D258" s="15"/>
      <c r="E258" s="16"/>
      <c r="F258" s="17">
        <f t="shared" ref="F258:AD258" si="506">F257-((($C$7*F257)/($C$8+F257))*$A$14)</f>
        <v>1.5157022694514436E-2</v>
      </c>
      <c r="G258" s="17">
        <f t="shared" si="506"/>
        <v>3.4343002206379092E-2</v>
      </c>
      <c r="H258" s="17">
        <f t="shared" si="506"/>
        <v>3.9187700941704422E-2</v>
      </c>
      <c r="I258" s="17">
        <f t="shared" si="506"/>
        <v>5.4663758550441227E-2</v>
      </c>
      <c r="J258" s="17">
        <f t="shared" si="506"/>
        <v>5.6762558977274398E-2</v>
      </c>
      <c r="K258" s="17">
        <f t="shared" si="506"/>
        <v>7.5159479013973726E-2</v>
      </c>
      <c r="L258" s="17">
        <f t="shared" si="506"/>
        <v>7.374878705908143E-2</v>
      </c>
      <c r="M258" s="17">
        <f t="shared" si="506"/>
        <v>9.5219468692203282E-2</v>
      </c>
      <c r="N258" s="17">
        <f t="shared" si="506"/>
        <v>8.943639314182153E-2</v>
      </c>
      <c r="O258" s="17">
        <f t="shared" si="506"/>
        <v>0.11407418779229614</v>
      </c>
      <c r="P258" s="17">
        <f t="shared" si="506"/>
        <v>0.10313687463852</v>
      </c>
      <c r="Q258" s="17">
        <f t="shared" si="506"/>
        <v>0.1310248843069195</v>
      </c>
      <c r="R258" s="17">
        <f t="shared" si="506"/>
        <v>0.11440161095599044</v>
      </c>
      <c r="S258" s="17">
        <f t="shared" si="506"/>
        <v>0.14566538208536481</v>
      </c>
      <c r="T258" s="17">
        <f t="shared" si="506"/>
        <v>0.12319091691327994</v>
      </c>
      <c r="U258" s="17">
        <f t="shared" si="506"/>
        <v>0.15803086557194437</v>
      </c>
      <c r="V258" s="17">
        <f t="shared" si="506"/>
        <v>0.12994178980417165</v>
      </c>
      <c r="W258" s="17">
        <f t="shared" si="506"/>
        <v>0.16863042954015425</v>
      </c>
      <c r="X258" s="17">
        <f t="shared" si="506"/>
        <v>0.13551566828726658</v>
      </c>
      <c r="Y258" s="17">
        <f t="shared" si="506"/>
        <v>0.17835714985628365</v>
      </c>
      <c r="Z258" s="17">
        <f t="shared" si="506"/>
        <v>0.14104455742073399</v>
      </c>
      <c r="AA258" s="17">
        <f t="shared" si="506"/>
        <v>0.18830407050649153</v>
      </c>
      <c r="AB258" s="17">
        <f t="shared" si="506"/>
        <v>0.14771809581878526</v>
      </c>
      <c r="AC258" s="17">
        <f t="shared" si="506"/>
        <v>0.19953375532707029</v>
      </c>
      <c r="AD258" s="17">
        <f t="shared" si="506"/>
        <v>0.15655897379520695</v>
      </c>
      <c r="AE258" s="17">
        <f>AE257</f>
        <v>0.21285121296644419</v>
      </c>
      <c r="AF258" s="17">
        <f t="shared" ref="AF258:BD258" si="507">AF257-((($C$7*AF257)/($C$8+AF257))*$A$14)</f>
        <v>0.15655897379520695</v>
      </c>
      <c r="AG258" s="17">
        <f t="shared" si="507"/>
        <v>0.19953375532707029</v>
      </c>
      <c r="AH258" s="17">
        <f t="shared" si="507"/>
        <v>0.14771809581878526</v>
      </c>
      <c r="AI258" s="17">
        <f t="shared" si="507"/>
        <v>0.18830407050649153</v>
      </c>
      <c r="AJ258" s="17">
        <f t="shared" si="507"/>
        <v>0.14104455742073399</v>
      </c>
      <c r="AK258" s="17">
        <f t="shared" si="507"/>
        <v>0.17835714985628365</v>
      </c>
      <c r="AL258" s="17">
        <f t="shared" si="507"/>
        <v>0.13551566828726658</v>
      </c>
      <c r="AM258" s="17">
        <f t="shared" si="507"/>
        <v>0.16863042954015425</v>
      </c>
      <c r="AN258" s="17">
        <f t="shared" si="507"/>
        <v>0.12994178980417165</v>
      </c>
      <c r="AO258" s="17">
        <f t="shared" si="507"/>
        <v>0.15803086557194437</v>
      </c>
      <c r="AP258" s="17">
        <f t="shared" si="507"/>
        <v>0.12319091691327994</v>
      </c>
      <c r="AQ258" s="17">
        <f t="shared" si="507"/>
        <v>0.14566538208536481</v>
      </c>
      <c r="AR258" s="17">
        <f t="shared" si="507"/>
        <v>0.11440161095599044</v>
      </c>
      <c r="AS258" s="17">
        <f t="shared" si="507"/>
        <v>0.1310248843069195</v>
      </c>
      <c r="AT258" s="17">
        <f t="shared" si="507"/>
        <v>0.10313687463852</v>
      </c>
      <c r="AU258" s="17">
        <f t="shared" si="507"/>
        <v>0.11407418779229614</v>
      </c>
      <c r="AV258" s="17">
        <f t="shared" si="507"/>
        <v>8.943639314182153E-2</v>
      </c>
      <c r="AW258" s="17">
        <f t="shared" si="507"/>
        <v>9.5219468692203282E-2</v>
      </c>
      <c r="AX258" s="17">
        <f t="shared" si="507"/>
        <v>7.374878705908143E-2</v>
      </c>
      <c r="AY258" s="17">
        <f t="shared" si="507"/>
        <v>7.5159479013973726E-2</v>
      </c>
      <c r="AZ258" s="17">
        <f t="shared" si="507"/>
        <v>5.6762558977274398E-2</v>
      </c>
      <c r="BA258" s="17">
        <f t="shared" si="507"/>
        <v>5.4663758550441227E-2</v>
      </c>
      <c r="BB258" s="17">
        <f t="shared" si="507"/>
        <v>3.9187700941704422E-2</v>
      </c>
      <c r="BC258" s="17">
        <f t="shared" si="507"/>
        <v>3.4343002206379092E-2</v>
      </c>
      <c r="BD258" s="17">
        <f t="shared" si="507"/>
        <v>1.5157022694514436E-2</v>
      </c>
      <c r="BE258" s="17"/>
      <c r="BG258" s="13">
        <f t="shared" si="11"/>
        <v>0.18470509338082558</v>
      </c>
      <c r="BH258" s="13"/>
      <c r="BI258" s="18">
        <f>E257</f>
        <v>0.92592592592592593</v>
      </c>
      <c r="BM258" s="19"/>
    </row>
    <row r="259" spans="4:65" x14ac:dyDescent="0.15">
      <c r="D259" s="20">
        <f>1+D257</f>
        <v>126</v>
      </c>
      <c r="E259" s="3">
        <f>$D259*$A$14</f>
        <v>0.93333333333333335</v>
      </c>
      <c r="F259" s="13">
        <f>AVERAGE(G258,0)</f>
        <v>1.7171501103189546E-2</v>
      </c>
      <c r="G259" s="13">
        <f>(0.5*H258)+(0.711*F258)</f>
        <v>3.0370493606651977E-2</v>
      </c>
      <c r="H259" s="13">
        <f t="shared" ref="H259:AB259" si="508">AVERAGE(I258,G258)</f>
        <v>4.4503380378410159E-2</v>
      </c>
      <c r="I259" s="13">
        <f t="shared" si="508"/>
        <v>4.797512995948941E-2</v>
      </c>
      <c r="J259" s="13">
        <f t="shared" si="508"/>
        <v>6.491161878220747E-2</v>
      </c>
      <c r="K259" s="13">
        <f t="shared" si="508"/>
        <v>6.5255673018177918E-2</v>
      </c>
      <c r="L259" s="13">
        <f t="shared" si="508"/>
        <v>8.5189473853088504E-2</v>
      </c>
      <c r="M259" s="13">
        <f t="shared" si="508"/>
        <v>8.1592590100451473E-2</v>
      </c>
      <c r="N259" s="13">
        <f t="shared" si="508"/>
        <v>0.10464682824224972</v>
      </c>
      <c r="O259" s="13">
        <f t="shared" si="508"/>
        <v>9.6286633890170767E-2</v>
      </c>
      <c r="P259" s="13">
        <f t="shared" si="508"/>
        <v>0.12254953604960782</v>
      </c>
      <c r="Q259" s="13">
        <f t="shared" si="508"/>
        <v>0.10876924279725522</v>
      </c>
      <c r="R259" s="13">
        <f t="shared" si="508"/>
        <v>0.13834513319614217</v>
      </c>
      <c r="S259" s="13">
        <f t="shared" si="508"/>
        <v>0.11879626393463519</v>
      </c>
      <c r="T259" s="13">
        <f t="shared" si="508"/>
        <v>0.15184812382865459</v>
      </c>
      <c r="U259" s="13">
        <f t="shared" si="508"/>
        <v>0.12656635335872579</v>
      </c>
      <c r="V259" s="13">
        <f t="shared" si="508"/>
        <v>0.16333064755604931</v>
      </c>
      <c r="W259" s="13">
        <f t="shared" si="508"/>
        <v>0.13272872904571911</v>
      </c>
      <c r="X259" s="13">
        <f t="shared" si="508"/>
        <v>0.17349378969821894</v>
      </c>
      <c r="Y259" s="13">
        <f t="shared" si="508"/>
        <v>0.13828011285400027</v>
      </c>
      <c r="Z259" s="13">
        <f t="shared" si="508"/>
        <v>0.18333061018138758</v>
      </c>
      <c r="AA259" s="13">
        <f t="shared" si="508"/>
        <v>0.14438132661975961</v>
      </c>
      <c r="AB259" s="13">
        <f t="shared" si="508"/>
        <v>0.19391891291678093</v>
      </c>
      <c r="AC259" s="13">
        <f>AVERAGE(AB258,AD258)</f>
        <v>0.1521385348069961</v>
      </c>
      <c r="AD259" s="13">
        <f>AVERAGE(AE258,AC258)</f>
        <v>0.20619248414675723</v>
      </c>
      <c r="AE259" s="13">
        <f>(0.5*AD258)+(0.5*AF258)</f>
        <v>0.15655897379520695</v>
      </c>
      <c r="AF259" s="13">
        <f t="shared" ref="AF259:BB259" si="509">AVERAGE(AG258,AE258)</f>
        <v>0.20619248414675723</v>
      </c>
      <c r="AG259" s="13">
        <f t="shared" si="509"/>
        <v>0.1521385348069961</v>
      </c>
      <c r="AH259" s="13">
        <f t="shared" si="509"/>
        <v>0.19391891291678093</v>
      </c>
      <c r="AI259" s="13">
        <f t="shared" si="509"/>
        <v>0.14438132661975961</v>
      </c>
      <c r="AJ259" s="13">
        <f t="shared" si="509"/>
        <v>0.18333061018138758</v>
      </c>
      <c r="AK259" s="13">
        <f t="shared" si="509"/>
        <v>0.13828011285400027</v>
      </c>
      <c r="AL259" s="13">
        <f t="shared" si="509"/>
        <v>0.17349378969821894</v>
      </c>
      <c r="AM259" s="13">
        <f t="shared" si="509"/>
        <v>0.13272872904571911</v>
      </c>
      <c r="AN259" s="13">
        <f t="shared" si="509"/>
        <v>0.16333064755604931</v>
      </c>
      <c r="AO259" s="13">
        <f t="shared" si="509"/>
        <v>0.12656635335872579</v>
      </c>
      <c r="AP259" s="13">
        <f t="shared" si="509"/>
        <v>0.15184812382865459</v>
      </c>
      <c r="AQ259" s="13">
        <f t="shared" si="509"/>
        <v>0.11879626393463519</v>
      </c>
      <c r="AR259" s="13">
        <f t="shared" si="509"/>
        <v>0.13834513319614217</v>
      </c>
      <c r="AS259" s="13">
        <f t="shared" si="509"/>
        <v>0.10876924279725522</v>
      </c>
      <c r="AT259" s="13">
        <f t="shared" si="509"/>
        <v>0.12254953604960782</v>
      </c>
      <c r="AU259" s="13">
        <f t="shared" si="509"/>
        <v>9.6286633890170767E-2</v>
      </c>
      <c r="AV259" s="13">
        <f t="shared" si="509"/>
        <v>0.10464682824224972</v>
      </c>
      <c r="AW259" s="13">
        <f t="shared" si="509"/>
        <v>8.1592590100451473E-2</v>
      </c>
      <c r="AX259" s="13">
        <f t="shared" si="509"/>
        <v>8.5189473853088504E-2</v>
      </c>
      <c r="AY259" s="13">
        <f t="shared" si="509"/>
        <v>6.5255673018177918E-2</v>
      </c>
      <c r="AZ259" s="13">
        <f t="shared" si="509"/>
        <v>6.491161878220747E-2</v>
      </c>
      <c r="BA259" s="13">
        <f t="shared" si="509"/>
        <v>4.797512995948941E-2</v>
      </c>
      <c r="BB259" s="13">
        <f t="shared" si="509"/>
        <v>4.4503380378410159E-2</v>
      </c>
      <c r="BC259" s="13">
        <f>(0.711*BD258)+(0.5*BB258)</f>
        <v>3.0370493606651977E-2</v>
      </c>
      <c r="BD259" s="13">
        <f>AVERAGE(BC258,0)</f>
        <v>1.7171501103189546E-2</v>
      </c>
      <c r="BE259" s="13"/>
      <c r="BG259" s="13">
        <f t="shared" si="11"/>
        <v>0.18127098037550074</v>
      </c>
      <c r="BH259" s="13"/>
      <c r="BI259" s="13">
        <f>E259</f>
        <v>0.93333333333333335</v>
      </c>
      <c r="BM259" s="14"/>
    </row>
    <row r="260" spans="4:65" x14ac:dyDescent="0.15">
      <c r="D260" s="15"/>
      <c r="E260" s="16"/>
      <c r="F260" s="17">
        <f t="shared" ref="F260:AD260" si="510">F259-((($C$7*F259)/($C$8+F259))*$A$14)</f>
        <v>1.6442314083063198E-2</v>
      </c>
      <c r="G260" s="17">
        <f t="shared" si="510"/>
        <v>2.9101817786948418E-2</v>
      </c>
      <c r="H260" s="17">
        <f t="shared" si="510"/>
        <v>4.2676193400977606E-2</v>
      </c>
      <c r="I260" s="17">
        <f t="shared" si="510"/>
        <v>4.6013661633693879E-2</v>
      </c>
      <c r="J260" s="17">
        <f t="shared" si="510"/>
        <v>6.2310898832769079E-2</v>
      </c>
      <c r="K260" s="17">
        <f t="shared" si="510"/>
        <v>6.2642232557475155E-2</v>
      </c>
      <c r="L260" s="17">
        <f t="shared" si="510"/>
        <v>8.1856306338498927E-2</v>
      </c>
      <c r="M260" s="17">
        <f t="shared" si="510"/>
        <v>7.8386828695322236E-2</v>
      </c>
      <c r="N260" s="17">
        <f t="shared" si="510"/>
        <v>0.10064241787945943</v>
      </c>
      <c r="O260" s="17">
        <f t="shared" si="510"/>
        <v>9.2566982420316121E-2</v>
      </c>
      <c r="P260" s="17">
        <f t="shared" si="510"/>
        <v>0.11795308059407426</v>
      </c>
      <c r="Q260" s="17">
        <f t="shared" si="510"/>
        <v>0.10462638983170686</v>
      </c>
      <c r="R260" s="17">
        <f t="shared" si="510"/>
        <v>0.13324548298393785</v>
      </c>
      <c r="S260" s="17">
        <f t="shared" si="510"/>
        <v>0.11432197572424135</v>
      </c>
      <c r="T260" s="17">
        <f t="shared" si="510"/>
        <v>0.14633183843795239</v>
      </c>
      <c r="U260" s="17">
        <f t="shared" si="510"/>
        <v>0.12184027299245684</v>
      </c>
      <c r="V260" s="17">
        <f t="shared" si="510"/>
        <v>0.15746945254636857</v>
      </c>
      <c r="W260" s="17">
        <f t="shared" si="510"/>
        <v>0.12780600323556746</v>
      </c>
      <c r="X260" s="17">
        <f t="shared" si="510"/>
        <v>0.16733424662669114</v>
      </c>
      <c r="Y260" s="17">
        <f t="shared" si="510"/>
        <v>0.13318249848898656</v>
      </c>
      <c r="Z260" s="17">
        <f t="shared" si="510"/>
        <v>0.17688829371165413</v>
      </c>
      <c r="AA260" s="17">
        <f t="shared" si="510"/>
        <v>0.13909392504839876</v>
      </c>
      <c r="AB260" s="17">
        <f t="shared" si="510"/>
        <v>0.1871786040222026</v>
      </c>
      <c r="AC260" s="17">
        <f t="shared" si="510"/>
        <v>0.14661342137274611</v>
      </c>
      <c r="AD260" s="17">
        <f t="shared" si="510"/>
        <v>0.19911476094514477</v>
      </c>
      <c r="AE260" s="17">
        <f>AE259</f>
        <v>0.15655897379520695</v>
      </c>
      <c r="AF260" s="17">
        <f t="shared" ref="AF260:BD260" si="511">AF259-((($C$7*AF259)/($C$8+AF259))*$A$14)</f>
        <v>0.19911476094514477</v>
      </c>
      <c r="AG260" s="17">
        <f t="shared" si="511"/>
        <v>0.14661342137274611</v>
      </c>
      <c r="AH260" s="17">
        <f t="shared" si="511"/>
        <v>0.1871786040222026</v>
      </c>
      <c r="AI260" s="17">
        <f t="shared" si="511"/>
        <v>0.13909392504839876</v>
      </c>
      <c r="AJ260" s="17">
        <f t="shared" si="511"/>
        <v>0.17688829371165413</v>
      </c>
      <c r="AK260" s="17">
        <f t="shared" si="511"/>
        <v>0.13318249848898656</v>
      </c>
      <c r="AL260" s="17">
        <f t="shared" si="511"/>
        <v>0.16733424662669114</v>
      </c>
      <c r="AM260" s="17">
        <f t="shared" si="511"/>
        <v>0.12780600323556746</v>
      </c>
      <c r="AN260" s="17">
        <f t="shared" si="511"/>
        <v>0.15746945254636857</v>
      </c>
      <c r="AO260" s="17">
        <f t="shared" si="511"/>
        <v>0.12184027299245684</v>
      </c>
      <c r="AP260" s="17">
        <f t="shared" si="511"/>
        <v>0.14633183843795239</v>
      </c>
      <c r="AQ260" s="17">
        <f t="shared" si="511"/>
        <v>0.11432197572424135</v>
      </c>
      <c r="AR260" s="17">
        <f t="shared" si="511"/>
        <v>0.13324548298393785</v>
      </c>
      <c r="AS260" s="17">
        <f t="shared" si="511"/>
        <v>0.10462638983170686</v>
      </c>
      <c r="AT260" s="17">
        <f t="shared" si="511"/>
        <v>0.11795308059407426</v>
      </c>
      <c r="AU260" s="17">
        <f t="shared" si="511"/>
        <v>9.2566982420316121E-2</v>
      </c>
      <c r="AV260" s="17">
        <f t="shared" si="511"/>
        <v>0.10064241787945943</v>
      </c>
      <c r="AW260" s="17">
        <f t="shared" si="511"/>
        <v>7.8386828695322236E-2</v>
      </c>
      <c r="AX260" s="17">
        <f t="shared" si="511"/>
        <v>8.1856306338498927E-2</v>
      </c>
      <c r="AY260" s="17">
        <f t="shared" si="511"/>
        <v>6.2642232557475155E-2</v>
      </c>
      <c r="AZ260" s="17">
        <f t="shared" si="511"/>
        <v>6.2310898832769079E-2</v>
      </c>
      <c r="BA260" s="17">
        <f t="shared" si="511"/>
        <v>4.6013661633693879E-2</v>
      </c>
      <c r="BB260" s="17">
        <f t="shared" si="511"/>
        <v>4.2676193400977606E-2</v>
      </c>
      <c r="BC260" s="17">
        <f t="shared" si="511"/>
        <v>2.9101817786948418E-2</v>
      </c>
      <c r="BD260" s="17">
        <f t="shared" si="511"/>
        <v>1.6442314083063198E-2</v>
      </c>
      <c r="BE260" s="17"/>
      <c r="BG260" s="13">
        <f t="shared" si="11"/>
        <v>0.17783686737017587</v>
      </c>
      <c r="BH260" s="13"/>
      <c r="BI260" s="18">
        <f>E259</f>
        <v>0.93333333333333335</v>
      </c>
      <c r="BM260" s="19"/>
    </row>
    <row r="261" spans="4:65" x14ac:dyDescent="0.15">
      <c r="D261" s="20">
        <f>1+D259</f>
        <v>127</v>
      </c>
      <c r="E261" s="3">
        <f>$D261*$A$14</f>
        <v>0.94074074074074077</v>
      </c>
      <c r="F261" s="13">
        <f>AVERAGE(G260,0)</f>
        <v>1.4550908893474209E-2</v>
      </c>
      <c r="G261" s="13">
        <f>(0.5*H260)+(0.711*F260)</f>
        <v>3.3028582013546734E-2</v>
      </c>
      <c r="H261" s="13">
        <f t="shared" ref="H261:AB261" si="512">AVERAGE(I260,G260)</f>
        <v>3.7557739710321149E-2</v>
      </c>
      <c r="I261" s="13">
        <f t="shared" si="512"/>
        <v>5.2493546116873346E-2</v>
      </c>
      <c r="J261" s="13">
        <f t="shared" si="512"/>
        <v>5.4327947095584514E-2</v>
      </c>
      <c r="K261" s="13">
        <f t="shared" si="512"/>
        <v>7.208360258563401E-2</v>
      </c>
      <c r="L261" s="13">
        <f t="shared" si="512"/>
        <v>7.0514530626398703E-2</v>
      </c>
      <c r="M261" s="13">
        <f t="shared" si="512"/>
        <v>9.1249362108979187E-2</v>
      </c>
      <c r="N261" s="13">
        <f t="shared" si="512"/>
        <v>8.5476905557819172E-2</v>
      </c>
      <c r="O261" s="13">
        <f t="shared" si="512"/>
        <v>0.10929774923676686</v>
      </c>
      <c r="P261" s="13">
        <f t="shared" si="512"/>
        <v>9.8596686126011496E-2</v>
      </c>
      <c r="Q261" s="13">
        <f t="shared" si="512"/>
        <v>0.12559928178900606</v>
      </c>
      <c r="R261" s="13">
        <f t="shared" si="512"/>
        <v>0.10947418277797411</v>
      </c>
      <c r="S261" s="13">
        <f t="shared" si="512"/>
        <v>0.13978866071094512</v>
      </c>
      <c r="T261" s="13">
        <f t="shared" si="512"/>
        <v>0.1180811243583491</v>
      </c>
      <c r="U261" s="13">
        <f t="shared" si="512"/>
        <v>0.15190064549216048</v>
      </c>
      <c r="V261" s="13">
        <f t="shared" si="512"/>
        <v>0.12482313811401215</v>
      </c>
      <c r="W261" s="13">
        <f t="shared" si="512"/>
        <v>0.16240184958652987</v>
      </c>
      <c r="X261" s="13">
        <f t="shared" si="512"/>
        <v>0.13049425086227701</v>
      </c>
      <c r="Y261" s="13">
        <f t="shared" si="512"/>
        <v>0.17211127016917263</v>
      </c>
      <c r="Z261" s="13">
        <f t="shared" si="512"/>
        <v>0.13613821176869267</v>
      </c>
      <c r="AA261" s="13">
        <f t="shared" si="512"/>
        <v>0.18203344886692835</v>
      </c>
      <c r="AB261" s="13">
        <f t="shared" si="512"/>
        <v>0.14285367321057243</v>
      </c>
      <c r="AC261" s="13">
        <f>AVERAGE(AB260,AD260)</f>
        <v>0.19314668248367367</v>
      </c>
      <c r="AD261" s="13">
        <f>AVERAGE(AE260,AC260)</f>
        <v>0.15158619758397651</v>
      </c>
      <c r="AE261" s="13">
        <f>(0.5*AD260)+(0.5*AF260)</f>
        <v>0.19911476094514477</v>
      </c>
      <c r="AF261" s="13">
        <f t="shared" ref="AF261:BB261" si="513">AVERAGE(AG260,AE260)</f>
        <v>0.15158619758397651</v>
      </c>
      <c r="AG261" s="13">
        <f t="shared" si="513"/>
        <v>0.19314668248367367</v>
      </c>
      <c r="AH261" s="13">
        <f t="shared" si="513"/>
        <v>0.14285367321057243</v>
      </c>
      <c r="AI261" s="13">
        <f t="shared" si="513"/>
        <v>0.18203344886692835</v>
      </c>
      <c r="AJ261" s="13">
        <f t="shared" si="513"/>
        <v>0.13613821176869267</v>
      </c>
      <c r="AK261" s="13">
        <f t="shared" si="513"/>
        <v>0.17211127016917263</v>
      </c>
      <c r="AL261" s="13">
        <f t="shared" si="513"/>
        <v>0.13049425086227701</v>
      </c>
      <c r="AM261" s="13">
        <f t="shared" si="513"/>
        <v>0.16240184958652987</v>
      </c>
      <c r="AN261" s="13">
        <f t="shared" si="513"/>
        <v>0.12482313811401215</v>
      </c>
      <c r="AO261" s="13">
        <f t="shared" si="513"/>
        <v>0.15190064549216048</v>
      </c>
      <c r="AP261" s="13">
        <f t="shared" si="513"/>
        <v>0.1180811243583491</v>
      </c>
      <c r="AQ261" s="13">
        <f t="shared" si="513"/>
        <v>0.13978866071094512</v>
      </c>
      <c r="AR261" s="13">
        <f t="shared" si="513"/>
        <v>0.10947418277797411</v>
      </c>
      <c r="AS261" s="13">
        <f t="shared" si="513"/>
        <v>0.12559928178900606</v>
      </c>
      <c r="AT261" s="13">
        <f t="shared" si="513"/>
        <v>9.8596686126011496E-2</v>
      </c>
      <c r="AU261" s="13">
        <f t="shared" si="513"/>
        <v>0.10929774923676686</v>
      </c>
      <c r="AV261" s="13">
        <f t="shared" si="513"/>
        <v>8.5476905557819172E-2</v>
      </c>
      <c r="AW261" s="13">
        <f t="shared" si="513"/>
        <v>9.1249362108979187E-2</v>
      </c>
      <c r="AX261" s="13">
        <f t="shared" si="513"/>
        <v>7.0514530626398703E-2</v>
      </c>
      <c r="AY261" s="13">
        <f t="shared" si="513"/>
        <v>7.208360258563401E-2</v>
      </c>
      <c r="AZ261" s="13">
        <f t="shared" si="513"/>
        <v>5.4327947095584514E-2</v>
      </c>
      <c r="BA261" s="13">
        <f t="shared" si="513"/>
        <v>5.2493546116873346E-2</v>
      </c>
      <c r="BB261" s="13">
        <f t="shared" si="513"/>
        <v>3.7557739710321149E-2</v>
      </c>
      <c r="BC261" s="13">
        <f>(0.711*BD260)+(0.5*BB260)</f>
        <v>3.3028582013546734E-2</v>
      </c>
      <c r="BD261" s="13">
        <f>AVERAGE(BC260,0)</f>
        <v>1.4550908893474209E-2</v>
      </c>
      <c r="BE261" s="13"/>
      <c r="BG261" s="13">
        <f t="shared" si="11"/>
        <v>0.17521659368783249</v>
      </c>
      <c r="BH261" s="13"/>
      <c r="BI261" s="13">
        <f>E261</f>
        <v>0.94074074074074077</v>
      </c>
      <c r="BM261" s="14"/>
    </row>
    <row r="262" spans="4:65" x14ac:dyDescent="0.15">
      <c r="D262" s="15"/>
      <c r="E262" s="16"/>
      <c r="F262" s="17">
        <f t="shared" ref="F262:AD262" si="514">F261-((($C$7*F261)/($C$8+F261))*$A$14)</f>
        <v>1.3930967230003376E-2</v>
      </c>
      <c r="G262" s="17">
        <f t="shared" si="514"/>
        <v>3.1653379849767585E-2</v>
      </c>
      <c r="H262" s="17">
        <f t="shared" si="514"/>
        <v>3.6002621363554976E-2</v>
      </c>
      <c r="I262" s="17">
        <f t="shared" si="514"/>
        <v>5.0358990534291957E-2</v>
      </c>
      <c r="J262" s="17">
        <f t="shared" si="514"/>
        <v>5.2123656057633375E-2</v>
      </c>
      <c r="K262" s="17">
        <f t="shared" si="514"/>
        <v>6.9219842001259413E-2</v>
      </c>
      <c r="L262" s="17">
        <f t="shared" si="514"/>
        <v>6.7707938430484449E-2</v>
      </c>
      <c r="M262" s="17">
        <f t="shared" si="514"/>
        <v>8.7703924921843812E-2</v>
      </c>
      <c r="N262" s="17">
        <f t="shared" si="514"/>
        <v>8.2133602547517504E-2</v>
      </c>
      <c r="O262" s="17">
        <f t="shared" si="514"/>
        <v>0.10513724032051319</v>
      </c>
      <c r="P262" s="17">
        <f t="shared" si="514"/>
        <v>9.479780950318005E-2</v>
      </c>
      <c r="Q262" s="17">
        <f t="shared" si="514"/>
        <v>0.12090430425830276</v>
      </c>
      <c r="R262" s="17">
        <f t="shared" si="514"/>
        <v>0.10530778437231338</v>
      </c>
      <c r="S262" s="17">
        <f t="shared" si="514"/>
        <v>0.13464388644367153</v>
      </c>
      <c r="T262" s="17">
        <f t="shared" si="514"/>
        <v>0.11363022942262171</v>
      </c>
      <c r="U262" s="17">
        <f t="shared" si="514"/>
        <v>0.14638276311674309</v>
      </c>
      <c r="V262" s="17">
        <f t="shared" si="514"/>
        <v>0.12015317091144229</v>
      </c>
      <c r="W262" s="17">
        <f t="shared" si="514"/>
        <v>0.15656824117937113</v>
      </c>
      <c r="X262" s="17">
        <f t="shared" si="514"/>
        <v>0.1256425211083278</v>
      </c>
      <c r="Y262" s="17">
        <f t="shared" si="514"/>
        <v>0.16599193789956757</v>
      </c>
      <c r="Z262" s="17">
        <f t="shared" si="514"/>
        <v>0.13110782386764375</v>
      </c>
      <c r="AA262" s="17">
        <f t="shared" si="514"/>
        <v>0.1756280901443365</v>
      </c>
      <c r="AB262" s="17">
        <f t="shared" si="514"/>
        <v>0.13761355603664022</v>
      </c>
      <c r="AC262" s="17">
        <f t="shared" si="514"/>
        <v>0.18642788767215904</v>
      </c>
      <c r="AD262" s="17">
        <f t="shared" si="514"/>
        <v>0.14607787906583344</v>
      </c>
      <c r="AE262" s="17">
        <f>AE261</f>
        <v>0.19911476094514477</v>
      </c>
      <c r="AF262" s="17">
        <f t="shared" ref="AF262:BD262" si="515">AF261-((($C$7*AF261)/($C$8+AF261))*$A$14)</f>
        <v>0.14607787906583344</v>
      </c>
      <c r="AG262" s="17">
        <f t="shared" si="515"/>
        <v>0.18642788767215904</v>
      </c>
      <c r="AH262" s="17">
        <f t="shared" si="515"/>
        <v>0.13761355603664022</v>
      </c>
      <c r="AI262" s="17">
        <f t="shared" si="515"/>
        <v>0.1756280901443365</v>
      </c>
      <c r="AJ262" s="17">
        <f t="shared" si="515"/>
        <v>0.13110782386764375</v>
      </c>
      <c r="AK262" s="17">
        <f t="shared" si="515"/>
        <v>0.16599193789956757</v>
      </c>
      <c r="AL262" s="17">
        <f t="shared" si="515"/>
        <v>0.1256425211083278</v>
      </c>
      <c r="AM262" s="17">
        <f t="shared" si="515"/>
        <v>0.15656824117937113</v>
      </c>
      <c r="AN262" s="17">
        <f t="shared" si="515"/>
        <v>0.12015317091144229</v>
      </c>
      <c r="AO262" s="17">
        <f t="shared" si="515"/>
        <v>0.14638276311674309</v>
      </c>
      <c r="AP262" s="17">
        <f t="shared" si="515"/>
        <v>0.11363022942262171</v>
      </c>
      <c r="AQ262" s="17">
        <f t="shared" si="515"/>
        <v>0.13464388644367153</v>
      </c>
      <c r="AR262" s="17">
        <f t="shared" si="515"/>
        <v>0.10530778437231338</v>
      </c>
      <c r="AS262" s="17">
        <f t="shared" si="515"/>
        <v>0.12090430425830276</v>
      </c>
      <c r="AT262" s="17">
        <f t="shared" si="515"/>
        <v>9.479780950318005E-2</v>
      </c>
      <c r="AU262" s="17">
        <f t="shared" si="515"/>
        <v>0.10513724032051319</v>
      </c>
      <c r="AV262" s="17">
        <f t="shared" si="515"/>
        <v>8.2133602547517504E-2</v>
      </c>
      <c r="AW262" s="17">
        <f t="shared" si="515"/>
        <v>8.7703924921843812E-2</v>
      </c>
      <c r="AX262" s="17">
        <f t="shared" si="515"/>
        <v>6.7707938430484449E-2</v>
      </c>
      <c r="AY262" s="17">
        <f t="shared" si="515"/>
        <v>6.9219842001259413E-2</v>
      </c>
      <c r="AZ262" s="17">
        <f t="shared" si="515"/>
        <v>5.2123656057633375E-2</v>
      </c>
      <c r="BA262" s="17">
        <f t="shared" si="515"/>
        <v>5.0358990534291957E-2</v>
      </c>
      <c r="BB262" s="17">
        <f t="shared" si="515"/>
        <v>3.6002621363554976E-2</v>
      </c>
      <c r="BC262" s="17">
        <f t="shared" si="515"/>
        <v>3.1653379849767585E-2</v>
      </c>
      <c r="BD262" s="17">
        <f t="shared" si="515"/>
        <v>1.3930967230003376E-2</v>
      </c>
      <c r="BE262" s="17"/>
      <c r="BG262" s="13">
        <f t="shared" si="11"/>
        <v>0.17259632000548911</v>
      </c>
      <c r="BH262" s="13"/>
      <c r="BI262" s="18">
        <f>E261</f>
        <v>0.94074074074074077</v>
      </c>
      <c r="BM262" s="19"/>
    </row>
    <row r="263" spans="4:65" x14ac:dyDescent="0.15">
      <c r="D263" s="20">
        <f>1+D261</f>
        <v>128</v>
      </c>
      <c r="E263" s="3">
        <f>$D263*$A$14</f>
        <v>0.94814814814814818</v>
      </c>
      <c r="F263" s="13">
        <f>AVERAGE(G262,0)</f>
        <v>1.5826689924883793E-2</v>
      </c>
      <c r="G263" s="13">
        <f>(0.5*H262)+(0.711*F262)</f>
        <v>2.790622838230989E-2</v>
      </c>
      <c r="H263" s="13">
        <f t="shared" ref="H263:AB263" si="516">AVERAGE(I262,G262)</f>
        <v>4.1006185192029768E-2</v>
      </c>
      <c r="I263" s="13">
        <f t="shared" si="516"/>
        <v>4.4063138710594175E-2</v>
      </c>
      <c r="J263" s="13">
        <f t="shared" si="516"/>
        <v>5.9789416267775689E-2</v>
      </c>
      <c r="K263" s="13">
        <f t="shared" si="516"/>
        <v>5.9915797244058912E-2</v>
      </c>
      <c r="L263" s="13">
        <f t="shared" si="516"/>
        <v>7.8461883461551613E-2</v>
      </c>
      <c r="M263" s="13">
        <f t="shared" si="516"/>
        <v>7.4920770489000976E-2</v>
      </c>
      <c r="N263" s="13">
        <f t="shared" si="516"/>
        <v>9.6420582621178502E-2</v>
      </c>
      <c r="O263" s="13">
        <f t="shared" si="516"/>
        <v>8.8465706025348784E-2</v>
      </c>
      <c r="P263" s="13">
        <f t="shared" si="516"/>
        <v>0.11302077228940798</v>
      </c>
      <c r="Q263" s="13">
        <f t="shared" si="516"/>
        <v>0.10005279693774671</v>
      </c>
      <c r="R263" s="13">
        <f t="shared" si="516"/>
        <v>0.12777409535098716</v>
      </c>
      <c r="S263" s="13">
        <f t="shared" si="516"/>
        <v>0.10946900689746755</v>
      </c>
      <c r="T263" s="13">
        <f t="shared" si="516"/>
        <v>0.14051332478020731</v>
      </c>
      <c r="U263" s="13">
        <f t="shared" si="516"/>
        <v>0.116891700167032</v>
      </c>
      <c r="V263" s="13">
        <f t="shared" si="516"/>
        <v>0.15147550214805711</v>
      </c>
      <c r="W263" s="13">
        <f t="shared" si="516"/>
        <v>0.12289784600988504</v>
      </c>
      <c r="X263" s="13">
        <f t="shared" si="516"/>
        <v>0.16128008953946935</v>
      </c>
      <c r="Y263" s="13">
        <f t="shared" si="516"/>
        <v>0.12837517248798577</v>
      </c>
      <c r="Z263" s="13">
        <f t="shared" si="516"/>
        <v>0.17081001402195203</v>
      </c>
      <c r="AA263" s="13">
        <f t="shared" si="516"/>
        <v>0.13436068995214198</v>
      </c>
      <c r="AB263" s="13">
        <f t="shared" si="516"/>
        <v>0.18102798890824778</v>
      </c>
      <c r="AC263" s="13">
        <f>AVERAGE(AB262,AD262)</f>
        <v>0.14184571755123682</v>
      </c>
      <c r="AD263" s="13">
        <f>AVERAGE(AE262,AC262)</f>
        <v>0.1927713243086519</v>
      </c>
      <c r="AE263" s="13">
        <f>(0.5*AD262)+(0.5*AF262)</f>
        <v>0.14607787906583344</v>
      </c>
      <c r="AF263" s="13">
        <f t="shared" ref="AF263:BB263" si="517">AVERAGE(AG262,AE262)</f>
        <v>0.1927713243086519</v>
      </c>
      <c r="AG263" s="13">
        <f t="shared" si="517"/>
        <v>0.14184571755123682</v>
      </c>
      <c r="AH263" s="13">
        <f t="shared" si="517"/>
        <v>0.18102798890824778</v>
      </c>
      <c r="AI263" s="13">
        <f t="shared" si="517"/>
        <v>0.13436068995214198</v>
      </c>
      <c r="AJ263" s="13">
        <f t="shared" si="517"/>
        <v>0.17081001402195203</v>
      </c>
      <c r="AK263" s="13">
        <f t="shared" si="517"/>
        <v>0.12837517248798577</v>
      </c>
      <c r="AL263" s="13">
        <f t="shared" si="517"/>
        <v>0.16128008953946935</v>
      </c>
      <c r="AM263" s="13">
        <f t="shared" si="517"/>
        <v>0.12289784600988504</v>
      </c>
      <c r="AN263" s="13">
        <f t="shared" si="517"/>
        <v>0.15147550214805711</v>
      </c>
      <c r="AO263" s="13">
        <f t="shared" si="517"/>
        <v>0.116891700167032</v>
      </c>
      <c r="AP263" s="13">
        <f t="shared" si="517"/>
        <v>0.14051332478020731</v>
      </c>
      <c r="AQ263" s="13">
        <f t="shared" si="517"/>
        <v>0.10946900689746755</v>
      </c>
      <c r="AR263" s="13">
        <f t="shared" si="517"/>
        <v>0.12777409535098716</v>
      </c>
      <c r="AS263" s="13">
        <f t="shared" si="517"/>
        <v>0.10005279693774671</v>
      </c>
      <c r="AT263" s="13">
        <f t="shared" si="517"/>
        <v>0.11302077228940798</v>
      </c>
      <c r="AU263" s="13">
        <f t="shared" si="517"/>
        <v>8.8465706025348784E-2</v>
      </c>
      <c r="AV263" s="13">
        <f t="shared" si="517"/>
        <v>9.6420582621178502E-2</v>
      </c>
      <c r="AW263" s="13">
        <f t="shared" si="517"/>
        <v>7.4920770489000976E-2</v>
      </c>
      <c r="AX263" s="13">
        <f t="shared" si="517"/>
        <v>7.8461883461551613E-2</v>
      </c>
      <c r="AY263" s="13">
        <f t="shared" si="517"/>
        <v>5.9915797244058912E-2</v>
      </c>
      <c r="AZ263" s="13">
        <f t="shared" si="517"/>
        <v>5.9789416267775689E-2</v>
      </c>
      <c r="BA263" s="13">
        <f t="shared" si="517"/>
        <v>4.4063138710594175E-2</v>
      </c>
      <c r="BB263" s="13">
        <f t="shared" si="517"/>
        <v>4.1006185192029768E-2</v>
      </c>
      <c r="BC263" s="13">
        <f>(0.711*BD262)+(0.5*BB262)</f>
        <v>2.790622838230989E-2</v>
      </c>
      <c r="BD263" s="13">
        <f>AVERAGE(BC262,0)</f>
        <v>1.5826689924883793E-2</v>
      </c>
      <c r="BE263" s="13"/>
      <c r="BG263" s="13">
        <f t="shared" si="11"/>
        <v>0.16375683969227053</v>
      </c>
      <c r="BH263" s="13"/>
      <c r="BI263" s="13">
        <f>E263</f>
        <v>0.94814814814814818</v>
      </c>
      <c r="BM263" s="14"/>
    </row>
    <row r="264" spans="4:65" x14ac:dyDescent="0.15">
      <c r="D264" s="15"/>
      <c r="E264" s="16"/>
      <c r="F264" s="17">
        <f t="shared" ref="F264:AD264" si="518">F263-((($C$7*F263)/($C$8+F263))*$A$14)</f>
        <v>1.51534745509524E-2</v>
      </c>
      <c r="G264" s="17">
        <f t="shared" si="518"/>
        <v>2.6736937348580087E-2</v>
      </c>
      <c r="H264" s="17">
        <f t="shared" si="518"/>
        <v>3.9315411929699819E-2</v>
      </c>
      <c r="I264" s="17">
        <f t="shared" si="518"/>
        <v>4.2253060363815362E-2</v>
      </c>
      <c r="J264" s="17">
        <f t="shared" si="518"/>
        <v>5.7379309135441842E-2</v>
      </c>
      <c r="K264" s="17">
        <f t="shared" si="518"/>
        <v>5.7500959115586239E-2</v>
      </c>
      <c r="L264" s="17">
        <f t="shared" si="518"/>
        <v>7.5367884640954397E-2</v>
      </c>
      <c r="M264" s="17">
        <f t="shared" si="518"/>
        <v>7.1954171816039053E-2</v>
      </c>
      <c r="N264" s="17">
        <f t="shared" si="518"/>
        <v>9.2696325862397871E-2</v>
      </c>
      <c r="O264" s="17">
        <f t="shared" si="518"/>
        <v>8.5017408696435981E-2</v>
      </c>
      <c r="P264" s="17">
        <f t="shared" si="518"/>
        <v>0.10873647951767947</v>
      </c>
      <c r="Q264" s="17">
        <f t="shared" si="518"/>
        <v>9.6204195500326814E-2</v>
      </c>
      <c r="R264" s="17">
        <f t="shared" si="518"/>
        <v>0.12300926479625139</v>
      </c>
      <c r="S264" s="17">
        <f t="shared" si="518"/>
        <v>0.10530278123347475</v>
      </c>
      <c r="T264" s="17">
        <f t="shared" si="518"/>
        <v>0.13534595117938902</v>
      </c>
      <c r="U264" s="17">
        <f t="shared" si="518"/>
        <v>0.11247979567953532</v>
      </c>
      <c r="V264" s="17">
        <f t="shared" si="518"/>
        <v>0.14597055194155575</v>
      </c>
      <c r="W264" s="17">
        <f t="shared" si="518"/>
        <v>0.11829010473059885</v>
      </c>
      <c r="X264" s="17">
        <f t="shared" si="518"/>
        <v>0.15547987156140217</v>
      </c>
      <c r="Y264" s="17">
        <f t="shared" si="518"/>
        <v>0.12359109488201543</v>
      </c>
      <c r="Z264" s="17">
        <f t="shared" si="518"/>
        <v>0.16472863582419323</v>
      </c>
      <c r="AA264" s="17">
        <f t="shared" si="518"/>
        <v>0.1293863311231217</v>
      </c>
      <c r="AB264" s="17">
        <f t="shared" si="518"/>
        <v>0.17465134563428611</v>
      </c>
      <c r="AC264" s="17">
        <f t="shared" si="518"/>
        <v>0.13663688474446381</v>
      </c>
      <c r="AD264" s="17">
        <f t="shared" si="518"/>
        <v>0.18606299918772015</v>
      </c>
      <c r="AE264" s="17">
        <f>AE263</f>
        <v>0.14607787906583344</v>
      </c>
      <c r="AF264" s="17">
        <f t="shared" ref="AF264:BD264" si="519">AF263-((($C$7*AF263)/($C$8+AF263))*$A$14)</f>
        <v>0.18606299918772015</v>
      </c>
      <c r="AG264" s="17">
        <f t="shared" si="519"/>
        <v>0.13663688474446381</v>
      </c>
      <c r="AH264" s="17">
        <f t="shared" si="519"/>
        <v>0.17465134563428611</v>
      </c>
      <c r="AI264" s="17">
        <f t="shared" si="519"/>
        <v>0.1293863311231217</v>
      </c>
      <c r="AJ264" s="17">
        <f t="shared" si="519"/>
        <v>0.16472863582419323</v>
      </c>
      <c r="AK264" s="17">
        <f t="shared" si="519"/>
        <v>0.12359109488201543</v>
      </c>
      <c r="AL264" s="17">
        <f t="shared" si="519"/>
        <v>0.15547987156140217</v>
      </c>
      <c r="AM264" s="17">
        <f t="shared" si="519"/>
        <v>0.11829010473059885</v>
      </c>
      <c r="AN264" s="17">
        <f t="shared" si="519"/>
        <v>0.14597055194155575</v>
      </c>
      <c r="AO264" s="17">
        <f t="shared" si="519"/>
        <v>0.11247979567953532</v>
      </c>
      <c r="AP264" s="17">
        <f t="shared" si="519"/>
        <v>0.13534595117938902</v>
      </c>
      <c r="AQ264" s="17">
        <f t="shared" si="519"/>
        <v>0.10530278123347475</v>
      </c>
      <c r="AR264" s="17">
        <f t="shared" si="519"/>
        <v>0.12300926479625139</v>
      </c>
      <c r="AS264" s="17">
        <f t="shared" si="519"/>
        <v>9.6204195500326814E-2</v>
      </c>
      <c r="AT264" s="17">
        <f t="shared" si="519"/>
        <v>0.10873647951767947</v>
      </c>
      <c r="AU264" s="17">
        <f t="shared" si="519"/>
        <v>8.5017408696435981E-2</v>
      </c>
      <c r="AV264" s="17">
        <f t="shared" si="519"/>
        <v>9.2696325862397871E-2</v>
      </c>
      <c r="AW264" s="17">
        <f t="shared" si="519"/>
        <v>7.1954171816039053E-2</v>
      </c>
      <c r="AX264" s="17">
        <f t="shared" si="519"/>
        <v>7.5367884640954397E-2</v>
      </c>
      <c r="AY264" s="17">
        <f t="shared" si="519"/>
        <v>5.7500959115586239E-2</v>
      </c>
      <c r="AZ264" s="17">
        <f t="shared" si="519"/>
        <v>5.7379309135441842E-2</v>
      </c>
      <c r="BA264" s="17">
        <f t="shared" si="519"/>
        <v>4.2253060363815362E-2</v>
      </c>
      <c r="BB264" s="17">
        <f t="shared" si="519"/>
        <v>3.9315411929699819E-2</v>
      </c>
      <c r="BC264" s="17">
        <f t="shared" si="519"/>
        <v>2.6736937348580087E-2</v>
      </c>
      <c r="BD264" s="17">
        <f t="shared" si="519"/>
        <v>1.51534745509524E-2</v>
      </c>
      <c r="BE264" s="17"/>
      <c r="BG264" s="13">
        <f t="shared" si="11"/>
        <v>0.14607787906583344</v>
      </c>
      <c r="BH264" s="13"/>
      <c r="BI264" s="18">
        <f>E263</f>
        <v>0.94814814814814818</v>
      </c>
      <c r="BM264" s="19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</worksheet>
</file>