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M" sheetId="1" r:id="rId4"/>
    <sheet state="visible" name="EsPCEx" sheetId="2" r:id="rId5"/>
    <sheet state="visible" name="EEAR" sheetId="3" r:id="rId6"/>
    <sheet state="visible" name="AFA" sheetId="4" r:id="rId7"/>
  </sheets>
  <definedNames>
    <definedName hidden="1" localSheetId="0" name="_xlnm._FilterDatabase">ENEM!$A$1:$H$516</definedName>
    <definedName hidden="1" localSheetId="1" name="_xlnm._FilterDatabase">EsPCEx!$A$1:$E$991</definedName>
    <definedName hidden="1" localSheetId="2" name="_xlnm._FilterDatabase">EEAR!$A$1:$E$991</definedName>
    <definedName hidden="1" localSheetId="3" name="_xlnm._FilterDatabase">AFA!$A$1:$E$991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H2">
      <text>
        <t xml:space="preserve">Q116</t>
      </text>
    </comment>
    <comment authorId="0" ref="Y3">
      <text>
        <t xml:space="preserve">Q49</t>
      </text>
    </comment>
    <comment authorId="0" ref="AH3">
      <text>
        <t xml:space="preserve">Q111</t>
      </text>
    </comment>
    <comment authorId="0" ref="Q17">
      <text>
        <t xml:space="preserve">Q52</t>
      </text>
    </comment>
    <comment authorId="0" ref="N18">
      <text>
        <t xml:space="preserve">Q66</t>
      </text>
    </comment>
    <comment authorId="0" ref="Q18">
      <text>
        <t xml:space="preserve">Q85</t>
      </text>
    </comment>
    <comment authorId="0" ref="AD18">
      <text>
        <t xml:space="preserve">Q135</t>
      </text>
    </comment>
    <comment authorId="0" ref="AE18">
      <text>
        <t xml:space="preserve">Q91</t>
      </text>
    </comment>
    <comment authorId="0" ref="AJ18">
      <text>
        <t xml:space="preserve">Q117</t>
      </text>
    </comment>
    <comment authorId="0" ref="AK18">
      <text>
        <t xml:space="preserve">Q95</t>
      </text>
    </comment>
    <comment authorId="0" ref="AM18">
      <text>
        <t xml:space="preserve">Q95</t>
      </text>
    </comment>
    <comment authorId="0" ref="AN18">
      <text>
        <t xml:space="preserve">Q114
Q135</t>
      </text>
    </comment>
    <comment authorId="0" ref="AO18">
      <text>
        <t xml:space="preserve">Q93</t>
      </text>
    </comment>
    <comment authorId="0" ref="AG19">
      <text>
        <t xml:space="preserve">Q97
</t>
      </text>
    </comment>
    <comment authorId="0" ref="Q25">
      <text>
        <t xml:space="preserve">Q48</t>
      </text>
    </comment>
    <comment authorId="0" ref="AF25">
      <text>
        <t xml:space="preserve">Q122</t>
      </text>
    </comment>
    <comment authorId="0" ref="AG25">
      <text>
        <t xml:space="preserve">Q105
</t>
      </text>
    </comment>
    <comment authorId="0" ref="N28">
      <text>
        <t xml:space="preserve">Q53
</t>
      </text>
    </comment>
    <comment authorId="0" ref="AC28">
      <text>
        <t xml:space="preserve">Q104
</t>
      </text>
    </comment>
    <comment authorId="0" ref="K29">
      <text>
        <t xml:space="preserve">Q64</t>
      </text>
    </comment>
    <comment authorId="0" ref="W29">
      <text>
        <t xml:space="preserve">Q54
</t>
      </text>
    </comment>
    <comment authorId="0" ref="X29">
      <text>
        <t xml:space="preserve">Q54
</t>
      </text>
    </comment>
    <comment authorId="0" ref="Z29">
      <text>
        <t xml:space="preserve">Q125</t>
      </text>
    </comment>
    <comment authorId="0" ref="AC32">
      <text>
        <t xml:space="preserve">Q107
</t>
      </text>
    </comment>
    <comment authorId="0" ref="AI32">
      <text>
        <t xml:space="preserve">Q112</t>
      </text>
    </comment>
    <comment authorId="0" ref="AN32">
      <text>
        <t xml:space="preserve">Q106</t>
      </text>
    </comment>
    <comment authorId="0" ref="AD35">
      <text>
        <t xml:space="preserve">Q120</t>
      </text>
    </comment>
    <comment authorId="0" ref="P38">
      <text>
        <t xml:space="preserve">Q69</t>
      </text>
    </comment>
    <comment authorId="0" ref="W38">
      <text>
        <t xml:space="preserve">Q80
</t>
      </text>
    </comment>
    <comment authorId="0" ref="X38">
      <text>
        <t xml:space="preserve">Q80
</t>
      </text>
    </comment>
    <comment authorId="0" ref="AA47">
      <text>
        <t xml:space="preserve">Q96</t>
      </text>
    </comment>
    <comment authorId="0" ref="AF49">
      <text>
        <t xml:space="preserve">Q108
</t>
      </text>
    </comment>
    <comment authorId="0" ref="AG50">
      <text>
        <t xml:space="preserve">Q111</t>
      </text>
    </comment>
    <comment authorId="0" ref="AI50">
      <text>
        <t xml:space="preserve">Q128</t>
      </text>
    </comment>
    <comment authorId="0" ref="AK50">
      <text>
        <t xml:space="preserve">Q105</t>
      </text>
    </comment>
    <comment authorId="0" ref="AM50">
      <text>
        <t xml:space="preserve">Q105</t>
      </text>
    </comment>
    <comment authorId="0" ref="AE51">
      <text>
        <t xml:space="preserve">Q109</t>
      </text>
    </comment>
    <comment authorId="0" ref="O52">
      <text>
        <t xml:space="preserve">Q67</t>
      </text>
    </comment>
    <comment authorId="0" ref="M54">
      <text>
        <t xml:space="preserve">Q88</t>
      </text>
    </comment>
    <comment authorId="0" ref="O56">
      <text>
        <t xml:space="preserve">Q77</t>
      </text>
    </comment>
    <comment authorId="0" ref="L59">
      <text>
        <t xml:space="preserve">Q81
</t>
      </text>
    </comment>
    <comment authorId="0" ref="Q59">
      <text>
        <t xml:space="preserve">Q81</t>
      </text>
    </comment>
    <comment authorId="0" ref="S59">
      <text>
        <t xml:space="preserve">Q67</t>
      </text>
    </comment>
    <comment authorId="0" ref="AJ59">
      <text>
        <t xml:space="preserve">Q115</t>
      </text>
    </comment>
    <comment authorId="0" ref="AD60">
      <text>
        <t xml:space="preserve">Q117</t>
      </text>
    </comment>
    <comment authorId="0" ref="U61">
      <text>
        <t xml:space="preserve">Q59</t>
      </text>
    </comment>
    <comment authorId="0" ref="P63">
      <text>
        <t xml:space="preserve">Q82</t>
      </text>
    </comment>
    <comment authorId="0" ref="AC63">
      <text>
        <t xml:space="preserve">Q122</t>
      </text>
    </comment>
    <comment authorId="0" ref="M64">
      <text>
        <t xml:space="preserve">Q85
</t>
      </text>
    </comment>
    <comment authorId="0" ref="AE64">
      <text>
        <t xml:space="preserve">Q103</t>
      </text>
    </comment>
    <comment authorId="0" ref="P66">
      <text>
        <t xml:space="preserve">Q79</t>
      </text>
    </comment>
    <comment authorId="0" ref="I68">
      <text>
        <t xml:space="preserve">Q18
</t>
      </text>
    </comment>
    <comment authorId="0" ref="T68">
      <text>
        <t xml:space="preserve">Q65</t>
      </text>
    </comment>
    <comment authorId="0" ref="AH68">
      <text>
        <t xml:space="preserve">Q98
</t>
      </text>
    </comment>
    <comment authorId="0" ref="AK68">
      <text>
        <t xml:space="preserve">Q126</t>
      </text>
    </comment>
    <comment authorId="0" ref="AM68">
      <text>
        <t xml:space="preserve">Q126</t>
      </text>
    </comment>
    <comment authorId="0" ref="AN73">
      <text>
        <t xml:space="preserve">Q130</t>
      </text>
    </comment>
    <comment authorId="0" ref="W74">
      <text>
        <t xml:space="preserve">Q72
</t>
      </text>
    </comment>
    <comment authorId="0" ref="X74">
      <text>
        <t xml:space="preserve">Q72
</t>
      </text>
    </comment>
    <comment authorId="0" ref="AN74">
      <text>
        <t xml:space="preserve">Q102
</t>
      </text>
    </comment>
    <comment authorId="0" ref="AO75">
      <text>
        <t xml:space="preserve">Q100</t>
      </text>
    </comment>
    <comment authorId="0" ref="N78">
      <text>
        <t xml:space="preserve">Q52</t>
      </text>
    </comment>
    <comment authorId="0" ref="O78">
      <text>
        <t xml:space="preserve">Q64</t>
      </text>
    </comment>
    <comment authorId="0" ref="V78">
      <text>
        <t xml:space="preserve">Q67</t>
      </text>
    </comment>
    <comment authorId="0" ref="AC78">
      <text>
        <t xml:space="preserve">Q94</t>
      </text>
    </comment>
    <comment authorId="0" ref="AL78">
      <text>
        <t xml:space="preserve">Q104</t>
      </text>
    </comment>
    <comment authorId="0" ref="AC82">
      <text>
        <t xml:space="preserve">Q95</t>
      </text>
    </comment>
    <comment authorId="0" ref="U83">
      <text>
        <t xml:space="preserve">Q52</t>
      </text>
    </comment>
    <comment authorId="0" ref="K92">
      <text>
        <t xml:space="preserve">Q84</t>
      </text>
    </comment>
    <comment authorId="0" ref="L93">
      <text>
        <t xml:space="preserve">Q85
</t>
      </text>
    </comment>
    <comment authorId="0" ref="N93">
      <text>
        <t xml:space="preserve">Q54
</t>
      </text>
    </comment>
    <comment authorId="0" ref="O93">
      <text>
        <t xml:space="preserve">Q86</t>
      </text>
    </comment>
    <comment authorId="0" ref="AB93">
      <text>
        <t xml:space="preserve">Q98</t>
      </text>
    </comment>
    <comment authorId="0" ref="AD93">
      <text>
        <t xml:space="preserve">Q97</t>
      </text>
    </comment>
    <comment authorId="0" ref="V95">
      <text>
        <t xml:space="preserve">Q85</t>
      </text>
    </comment>
    <comment authorId="0" ref="W95">
      <text>
        <t xml:space="preserve">Q59
</t>
      </text>
    </comment>
    <comment authorId="0" ref="X95">
      <text>
        <t xml:space="preserve">Q59
</t>
      </text>
    </comment>
    <comment authorId="0" ref="Y95">
      <text>
        <t xml:space="preserve">Q61</t>
      </text>
    </comment>
    <comment authorId="0" ref="AG95">
      <text>
        <t xml:space="preserve">Q131</t>
      </text>
    </comment>
    <comment authorId="0" ref="AI95">
      <text>
        <t xml:space="preserve">Q104</t>
      </text>
    </comment>
    <comment authorId="0" ref="AJ96">
      <text>
        <t xml:space="preserve">Q120</t>
      </text>
    </comment>
    <comment authorId="0" ref="AK96">
      <text>
        <t xml:space="preserve">Q124</t>
      </text>
    </comment>
    <comment authorId="0" ref="AM96">
      <text>
        <t xml:space="preserve">Q124</t>
      </text>
    </comment>
    <comment authorId="0" ref="J97">
      <text>
        <t xml:space="preserve">Q60
</t>
      </text>
    </comment>
    <comment authorId="0" ref="K97">
      <text>
        <t xml:space="preserve">Q50
</t>
      </text>
    </comment>
    <comment authorId="0" ref="M97">
      <text>
        <t xml:space="preserve">Q55</t>
      </text>
    </comment>
    <comment authorId="0" ref="O97">
      <text>
        <t xml:space="preserve">Q69</t>
      </text>
    </comment>
    <comment authorId="0" ref="Z97">
      <text>
        <t xml:space="preserve">Q103</t>
      </text>
    </comment>
    <comment authorId="0" ref="AH97">
      <text>
        <t xml:space="preserve">Q114
</t>
      </text>
    </comment>
    <comment authorId="0" ref="AJ97">
      <text>
        <t xml:space="preserve">Q122</t>
      </text>
    </comment>
    <comment authorId="0" ref="I98">
      <text>
        <t xml:space="preserve">Q14
</t>
      </text>
    </comment>
    <comment authorId="0" ref="U98">
      <text>
        <t xml:space="preserve">Q77</t>
      </text>
    </comment>
    <comment authorId="0" ref="AE98">
      <text>
        <t xml:space="preserve">Q120</t>
      </text>
    </comment>
    <comment authorId="0" ref="AO98">
      <text>
        <t xml:space="preserve">Q92</t>
      </text>
    </comment>
    <comment authorId="0" ref="S101">
      <text>
        <t xml:space="preserve">Q79</t>
      </text>
    </comment>
    <comment authorId="0" ref="R102">
      <text>
        <t xml:space="preserve">Q53</t>
      </text>
    </comment>
    <comment authorId="0" ref="AB102">
      <text>
        <t xml:space="preserve">Q131</t>
      </text>
    </comment>
    <comment authorId="0" ref="AD102">
      <text>
        <t xml:space="preserve">Q107
</t>
      </text>
    </comment>
    <comment authorId="0" ref="AK102">
      <text>
        <t xml:space="preserve">Q92</t>
      </text>
    </comment>
    <comment authorId="0" ref="AM103">
      <text>
        <t xml:space="preserve">Q92</t>
      </text>
    </comment>
    <comment authorId="0" ref="Z104">
      <text>
        <t xml:space="preserve">Q93
</t>
      </text>
    </comment>
    <comment authorId="0" ref="AL104">
      <text>
        <t xml:space="preserve">Q95
</t>
      </text>
    </comment>
    <comment authorId="0" ref="W106">
      <text>
        <t xml:space="preserve">Q69</t>
      </text>
    </comment>
    <comment authorId="0" ref="X106">
      <text>
        <t xml:space="preserve">Q69</t>
      </text>
    </comment>
    <comment authorId="0" ref="R107">
      <text>
        <t xml:space="preserve">Q77</t>
      </text>
    </comment>
    <comment authorId="0" ref="AJ108">
      <text>
        <t xml:space="preserve">Q116</t>
      </text>
    </comment>
    <comment authorId="0" ref="AB115">
      <text>
        <t xml:space="preserve">Q133</t>
      </text>
    </comment>
    <comment authorId="0" ref="U119">
      <text>
        <t xml:space="preserve">Q63</t>
      </text>
    </comment>
    <comment authorId="0" ref="Q120">
      <text>
        <t xml:space="preserve">Q66</t>
      </text>
    </comment>
    <comment authorId="0" ref="AB120">
      <text>
        <t xml:space="preserve">Q118</t>
      </text>
    </comment>
    <comment authorId="0" ref="N122">
      <text>
        <t xml:space="preserve">Q50
</t>
      </text>
    </comment>
    <comment authorId="0" ref="AK122">
      <text>
        <t xml:space="preserve">Q108</t>
      </text>
    </comment>
    <comment authorId="0" ref="AM122">
      <text>
        <t xml:space="preserve">Q108</t>
      </text>
    </comment>
    <comment authorId="0" ref="I123">
      <text>
        <t xml:space="preserve">Q5
</t>
      </text>
    </comment>
    <comment authorId="0" ref="AI124">
      <text>
        <t xml:space="preserve">Q116</t>
      </text>
    </comment>
    <comment authorId="0" ref="R128">
      <text>
        <t xml:space="preserve">Q78</t>
      </text>
    </comment>
    <comment authorId="0" ref="T128">
      <text>
        <t xml:space="preserve">Q75
</t>
      </text>
    </comment>
    <comment authorId="0" ref="V128">
      <text>
        <t xml:space="preserve">Q63</t>
      </text>
    </comment>
    <comment authorId="0" ref="N129">
      <text>
        <t xml:space="preserve">Q68
</t>
      </text>
    </comment>
    <comment authorId="0" ref="AA129">
      <text>
        <t xml:space="preserve">Q104
</t>
      </text>
    </comment>
    <comment authorId="0" ref="AK129">
      <text>
        <t xml:space="preserve">Q115
Q132
</t>
      </text>
    </comment>
    <comment authorId="0" ref="AM129">
      <text>
        <t xml:space="preserve">Q115</t>
      </text>
    </comment>
    <comment authorId="0" ref="I130">
      <text>
        <t xml:space="preserve">Q25
</t>
      </text>
    </comment>
    <comment authorId="0" ref="AE132">
      <text>
        <t xml:space="preserve">Q107</t>
      </text>
    </comment>
    <comment authorId="0" ref="AE134">
      <text>
        <t xml:space="preserve">Q100</t>
      </text>
    </comment>
    <comment authorId="0" ref="AM134">
      <text>
        <t xml:space="preserve">Q132</t>
      </text>
    </comment>
    <comment authorId="0" ref="AD136">
      <text>
        <t xml:space="preserve">Q100</t>
      </text>
    </comment>
    <comment authorId="0" ref="AF136">
      <text>
        <t xml:space="preserve">Q135</t>
      </text>
    </comment>
    <comment authorId="0" ref="AG136">
      <text>
        <t xml:space="preserve">Q98
</t>
      </text>
    </comment>
    <comment authorId="0" ref="J137">
      <text>
        <t xml:space="preserve">Q53
</t>
      </text>
    </comment>
    <comment authorId="0" ref="K137">
      <text>
        <t xml:space="preserve">Q89
</t>
      </text>
    </comment>
    <comment authorId="0" ref="L137">
      <text>
        <t xml:space="preserve">Q56
Q70
</t>
      </text>
    </comment>
    <comment authorId="0" ref="Z137">
      <text>
        <t xml:space="preserve">Q97</t>
      </text>
    </comment>
    <comment authorId="0" ref="AB137">
      <text>
        <t xml:space="preserve">Q127</t>
      </text>
    </comment>
    <comment authorId="0" ref="AF137">
      <text>
        <t xml:space="preserve">Q113</t>
      </text>
    </comment>
    <comment authorId="0" ref="AJ137">
      <text>
        <t xml:space="preserve">Q111</t>
      </text>
    </comment>
    <comment authorId="0" ref="AO137">
      <text>
        <t xml:space="preserve">Q105</t>
      </text>
    </comment>
    <comment authorId="0" ref="L141">
      <text>
        <t xml:space="preserve">Q76
</t>
      </text>
    </comment>
    <comment authorId="0" ref="N141">
      <text>
        <t xml:space="preserve">Q87
</t>
      </text>
    </comment>
    <comment authorId="0" ref="V141">
      <text>
        <t xml:space="preserve">Q77
</t>
      </text>
    </comment>
    <comment authorId="0" ref="AC141">
      <text>
        <t xml:space="preserve">Q126</t>
      </text>
    </comment>
    <comment authorId="0" ref="AF141">
      <text>
        <t xml:space="preserve">Q134</t>
      </text>
    </comment>
    <comment authorId="0" ref="K143">
      <text>
        <t xml:space="preserve">Q66</t>
      </text>
    </comment>
    <comment authorId="0" ref="P143">
      <text>
        <t xml:space="preserve">Q65
</t>
      </text>
    </comment>
    <comment authorId="0" ref="P144">
      <text>
        <t xml:space="preserve">Q48
</t>
      </text>
    </comment>
    <comment authorId="0" ref="U144">
      <text>
        <t xml:space="preserve">Q51</t>
      </text>
    </comment>
    <comment authorId="0" ref="AB144">
      <text>
        <t xml:space="preserve">Q103</t>
      </text>
    </comment>
    <comment authorId="0" ref="J145">
      <text>
        <t xml:space="preserve">Q83
</t>
      </text>
    </comment>
    <comment authorId="0" ref="N146">
      <text>
        <t xml:space="preserve">Q51
</t>
      </text>
    </comment>
    <comment authorId="0" ref="S146">
      <text>
        <t xml:space="preserve">Q86</t>
      </text>
    </comment>
    <comment authorId="0" ref="V146">
      <text>
        <t xml:space="preserve">Q54
</t>
      </text>
    </comment>
    <comment authorId="0" ref="Y146">
      <text>
        <t xml:space="preserve">Q48</t>
      </text>
    </comment>
    <comment authorId="0" ref="R149">
      <text>
        <t xml:space="preserve">Q65</t>
      </text>
    </comment>
    <comment authorId="0" ref="K157">
      <text>
        <t xml:space="preserve">Q49
</t>
      </text>
    </comment>
    <comment authorId="0" ref="AO157">
      <text>
        <t xml:space="preserve">Q108</t>
      </text>
    </comment>
    <comment authorId="0" ref="L160">
      <text>
        <t xml:space="preserve">Q68
</t>
      </text>
    </comment>
    <comment authorId="0" ref="R160">
      <text>
        <t xml:space="preserve">Q46
Q52</t>
      </text>
    </comment>
    <comment authorId="0" ref="Y167">
      <text>
        <t xml:space="preserve">Q87</t>
      </text>
    </comment>
    <comment authorId="0" ref="AL167">
      <text>
        <t xml:space="preserve">Q112</t>
      </text>
    </comment>
    <comment authorId="0" ref="M176">
      <text>
        <t xml:space="preserve">Q59</t>
      </text>
    </comment>
    <comment authorId="0" ref="K178">
      <text>
        <t xml:space="preserve">Q55</t>
      </text>
    </comment>
    <comment authorId="0" ref="T178">
      <text>
        <t xml:space="preserve">Q50</t>
      </text>
    </comment>
    <comment authorId="0" ref="AK189">
      <text>
        <t xml:space="preserve">Q96
</t>
      </text>
    </comment>
    <comment authorId="0" ref="J191">
      <text>
        <t xml:space="preserve">Q80
</t>
      </text>
    </comment>
    <comment authorId="0" ref="O191">
      <text>
        <t xml:space="preserve">Q78</t>
      </text>
    </comment>
    <comment authorId="0" ref="S191">
      <text>
        <t xml:space="preserve">Q60</t>
      </text>
    </comment>
    <comment authorId="0" ref="R193">
      <text>
        <t xml:space="preserve">Q54</t>
      </text>
    </comment>
    <comment authorId="0" ref="K195">
      <text>
        <t xml:space="preserve">Q67</t>
      </text>
    </comment>
    <comment authorId="0" ref="AB195">
      <text>
        <t xml:space="preserve">Q128</t>
      </text>
    </comment>
    <comment authorId="0" ref="AM195">
      <text>
        <t xml:space="preserve">Q96
</t>
      </text>
    </comment>
    <comment authorId="0" ref="Q196">
      <text>
        <t xml:space="preserve">Q57</t>
      </text>
    </comment>
    <comment authorId="0" ref="AL196">
      <text>
        <t xml:space="preserve">Q93</t>
      </text>
    </comment>
    <comment authorId="0" ref="S198">
      <text>
        <t xml:space="preserve">Q47</t>
      </text>
    </comment>
    <comment authorId="0" ref="U198">
      <text>
        <t xml:space="preserve">Q55
</t>
      </text>
    </comment>
    <comment authorId="0" ref="N200">
      <text>
        <t xml:space="preserve">Q62
</t>
      </text>
    </comment>
    <comment authorId="0" ref="AL201">
      <text>
        <t xml:space="preserve">Q133</t>
      </text>
    </comment>
    <comment authorId="0" ref="M225">
      <text>
        <t xml:space="preserve">Q58</t>
      </text>
    </comment>
    <comment authorId="0" ref="AA225">
      <text>
        <t xml:space="preserve">Q131</t>
      </text>
    </comment>
    <comment authorId="0" ref="I229">
      <text>
        <t xml:space="preserve">Q37</t>
      </text>
    </comment>
    <comment authorId="0" ref="U229">
      <text>
        <t xml:space="preserve">Q58</t>
      </text>
    </comment>
    <comment authorId="0" ref="Z229">
      <text>
        <t xml:space="preserve">Q135</t>
      </text>
    </comment>
    <comment authorId="0" ref="AD229">
      <text>
        <t xml:space="preserve">Q129</t>
      </text>
    </comment>
    <comment authorId="0" ref="AK229">
      <text>
        <t xml:space="preserve">Q101
</t>
      </text>
    </comment>
    <comment authorId="0" ref="M233">
      <text>
        <t xml:space="preserve">Q62</t>
      </text>
    </comment>
    <comment authorId="0" ref="V233">
      <text>
        <t xml:space="preserve">Q58
</t>
      </text>
    </comment>
    <comment authorId="0" ref="J239">
      <text>
        <t xml:space="preserve">Q46
</t>
      </text>
    </comment>
    <comment authorId="0" ref="AH240">
      <text>
        <t xml:space="preserve">Q97
</t>
      </text>
    </comment>
    <comment authorId="0" ref="I244">
      <text>
        <t xml:space="preserve">Q35</t>
      </text>
    </comment>
    <comment authorId="0" ref="O244">
      <text>
        <t xml:space="preserve">Q63</t>
      </text>
    </comment>
    <comment authorId="0" ref="S244">
      <text>
        <t xml:space="preserve">Q59</t>
      </text>
    </comment>
    <comment authorId="0" ref="I246">
      <text>
        <t xml:space="preserve">Q38
</t>
      </text>
    </comment>
    <comment authorId="0" ref="Q252">
      <text>
        <t xml:space="preserve">Q84</t>
      </text>
    </comment>
    <comment authorId="0" ref="AC253">
      <text>
        <t xml:space="preserve">Q92</t>
      </text>
    </comment>
    <comment authorId="0" ref="AD253">
      <text>
        <t xml:space="preserve">Q124</t>
      </text>
    </comment>
    <comment authorId="0" ref="W254">
      <text>
        <t xml:space="preserve">Q76
</t>
      </text>
    </comment>
    <comment authorId="0" ref="X254">
      <text>
        <t xml:space="preserve">Q76
</t>
      </text>
    </comment>
    <comment authorId="0" ref="AD254">
      <text>
        <t xml:space="preserve">Q113</t>
      </text>
    </comment>
    <comment authorId="0" ref="AK254">
      <text>
        <t xml:space="preserve">Q129</t>
      </text>
    </comment>
    <comment authorId="0" ref="AM254">
      <text>
        <t xml:space="preserve">Q129</t>
      </text>
    </comment>
    <comment authorId="0" ref="I257">
      <text>
        <t xml:space="preserve">Q31
</t>
      </text>
    </comment>
    <comment authorId="0" ref="J257">
      <text>
        <t xml:space="preserve">Q52
</t>
      </text>
    </comment>
    <comment authorId="0" ref="Z257">
      <text>
        <t xml:space="preserve">Q134</t>
      </text>
    </comment>
    <comment authorId="0" ref="AA257">
      <text>
        <t xml:space="preserve">Q127
Q132</t>
      </text>
    </comment>
    <comment authorId="0" ref="AC257">
      <text>
        <t xml:space="preserve">Q128
</t>
      </text>
    </comment>
    <comment authorId="0" ref="AF257">
      <text>
        <t xml:space="preserve">Q101</t>
      </text>
    </comment>
    <comment authorId="0" ref="AK257">
      <text>
        <t xml:space="preserve">Q111</t>
      </text>
    </comment>
    <comment authorId="0" ref="AO257">
      <text>
        <t xml:space="preserve">Q130</t>
      </text>
    </comment>
    <comment authorId="0" ref="M258">
      <text>
        <t xml:space="preserve">Q53</t>
      </text>
    </comment>
    <comment authorId="0" ref="O258">
      <text>
        <t xml:space="preserve">Q90</t>
      </text>
    </comment>
    <comment authorId="0" ref="P258">
      <text>
        <t xml:space="preserve">Q76
</t>
      </text>
    </comment>
    <comment authorId="0" ref="U258">
      <text>
        <t xml:space="preserve">Q67
Q82</t>
      </text>
    </comment>
    <comment authorId="0" ref="AE258">
      <text>
        <t xml:space="preserve">Q115</t>
      </text>
    </comment>
    <comment authorId="0" ref="AN258">
      <text>
        <t xml:space="preserve">Q95</t>
      </text>
    </comment>
    <comment authorId="0" ref="U259">
      <text>
        <t xml:space="preserve">Q71</t>
      </text>
    </comment>
    <comment authorId="0" ref="AH260">
      <text>
        <t xml:space="preserve">Q105</t>
      </text>
    </comment>
    <comment authorId="0" ref="AE261">
      <text>
        <t xml:space="preserve">Q94</t>
      </text>
    </comment>
    <comment authorId="0" ref="I262">
      <text>
        <t xml:space="preserve">Q24</t>
      </text>
    </comment>
    <comment authorId="0" ref="W262">
      <text>
        <t xml:space="preserve">Q83
</t>
      </text>
    </comment>
    <comment authorId="0" ref="X262">
      <text>
        <t xml:space="preserve">Q83
</t>
      </text>
    </comment>
    <comment authorId="0" ref="AG265">
      <text>
        <t xml:space="preserve">Q93
</t>
      </text>
    </comment>
    <comment authorId="0" ref="AH265">
      <text>
        <t xml:space="preserve">Q99</t>
      </text>
    </comment>
    <comment authorId="0" ref="AI265">
      <text>
        <t xml:space="preserve">Q107</t>
      </text>
    </comment>
    <comment authorId="0" ref="J266">
      <text>
        <t xml:space="preserve">Q58</t>
      </text>
    </comment>
    <comment authorId="0" ref="AF266">
      <text>
        <t xml:space="preserve">Q92</t>
      </text>
    </comment>
    <comment authorId="0" ref="M271">
      <text>
        <t xml:space="preserve">Q47</t>
      </text>
    </comment>
    <comment authorId="0" ref="O271">
      <text>
        <t xml:space="preserve">Q52</t>
      </text>
    </comment>
    <comment authorId="0" ref="Q271">
      <text>
        <t xml:space="preserve">Q69</t>
      </text>
    </comment>
    <comment authorId="0" ref="T271">
      <text>
        <t xml:space="preserve">Q73</t>
      </text>
    </comment>
    <comment authorId="0" ref="AD271">
      <text>
        <t xml:space="preserve">Q122</t>
      </text>
    </comment>
    <comment authorId="0" ref="AH271">
      <text>
        <t xml:space="preserve">Q117</t>
      </text>
    </comment>
    <comment authorId="0" ref="AI271">
      <text>
        <t xml:space="preserve">Q126</t>
      </text>
    </comment>
    <comment authorId="0" ref="AJ271">
      <text>
        <t xml:space="preserve">Q112</t>
      </text>
    </comment>
    <comment authorId="0" ref="AL271">
      <text>
        <t xml:space="preserve">Q118</t>
      </text>
    </comment>
    <comment authorId="0" ref="AN271">
      <text>
        <t xml:space="preserve">Q117</t>
      </text>
    </comment>
    <comment authorId="0" ref="O273">
      <text>
        <t xml:space="preserve">Q72</t>
      </text>
    </comment>
    <comment authorId="0" ref="J275">
      <text>
        <t xml:space="preserve">Q57
</t>
      </text>
    </comment>
    <comment authorId="0" ref="P275">
      <text>
        <t xml:space="preserve">Q60
</t>
      </text>
    </comment>
    <comment authorId="0" ref="S275">
      <text>
        <t xml:space="preserve">Q56</t>
      </text>
    </comment>
    <comment authorId="0" ref="V275">
      <text>
        <t xml:space="preserve">Q65
</t>
      </text>
    </comment>
    <comment authorId="0" ref="AI275">
      <text>
        <t xml:space="preserve">Q111
</t>
      </text>
    </comment>
    <comment authorId="0" ref="AN281">
      <text>
        <t xml:space="preserve">Q97
Q119</t>
      </text>
    </comment>
    <comment authorId="0" ref="L288">
      <text>
        <t xml:space="preserve">Q47
</t>
      </text>
    </comment>
    <comment authorId="0" ref="AG297">
      <text>
        <t xml:space="preserve">Q113</t>
      </text>
    </comment>
    <comment authorId="0" ref="AO297">
      <text>
        <t xml:space="preserve">Q91</t>
      </text>
    </comment>
    <comment authorId="0" ref="I299">
      <text>
        <t xml:space="preserve">Q20
</t>
      </text>
    </comment>
    <comment authorId="0" ref="L299">
      <text>
        <t xml:space="preserve">Q64</t>
      </text>
    </comment>
    <comment authorId="0" ref="N299">
      <text>
        <t xml:space="preserve">Q79
</t>
      </text>
    </comment>
    <comment authorId="0" ref="T300">
      <text>
        <t xml:space="preserve">Q61</t>
      </text>
    </comment>
    <comment authorId="0" ref="AA301">
      <text>
        <t xml:space="preserve">Q124</t>
      </text>
    </comment>
    <comment authorId="0" ref="I303">
      <text>
        <t xml:space="preserve">Q39</t>
      </text>
    </comment>
    <comment authorId="0" ref="AF303">
      <text>
        <t xml:space="preserve">Q133</t>
      </text>
    </comment>
    <comment authorId="0" ref="AG303">
      <text>
        <t xml:space="preserve">Q103
</t>
      </text>
    </comment>
    <comment authorId="0" ref="Y305">
      <text>
        <t xml:space="preserve">Q66</t>
      </text>
    </comment>
    <comment authorId="0" ref="R309">
      <text>
        <t xml:space="preserve">Q83</t>
      </text>
    </comment>
    <comment authorId="0" ref="V310">
      <text>
        <t xml:space="preserve">Q89</t>
      </text>
    </comment>
    <comment authorId="0" ref="Q311">
      <text>
        <t xml:space="preserve">Q73</t>
      </text>
    </comment>
    <comment authorId="0" ref="AA313">
      <text>
        <t xml:space="preserve">Q99</t>
      </text>
    </comment>
    <comment authorId="0" ref="Z314">
      <text>
        <t xml:space="preserve">Q124</t>
      </text>
    </comment>
    <comment authorId="0" ref="O316">
      <text>
        <t xml:space="preserve">Q73</t>
      </text>
    </comment>
    <comment authorId="0" ref="P316">
      <text>
        <t xml:space="preserve">Q53
Q90
</t>
      </text>
    </comment>
    <comment authorId="0" ref="AB316">
      <text>
        <t xml:space="preserve">Q117</t>
      </text>
    </comment>
    <comment authorId="0" ref="AI316">
      <text>
        <t xml:space="preserve">Q99</t>
      </text>
    </comment>
    <comment authorId="0" ref="N322">
      <text>
        <t xml:space="preserve">Q49
</t>
      </text>
    </comment>
    <comment authorId="0" ref="T322">
      <text>
        <t xml:space="preserve">Q78</t>
      </text>
    </comment>
    <comment authorId="0" ref="Y322">
      <text>
        <t xml:space="preserve">Q78</t>
      </text>
    </comment>
    <comment authorId="0" ref="L323">
      <text>
        <t xml:space="preserve">Q71
</t>
      </text>
    </comment>
    <comment authorId="0" ref="AH323">
      <text>
        <t xml:space="preserve">Q96</t>
      </text>
    </comment>
    <comment authorId="0" ref="L325">
      <text>
        <t xml:space="preserve">Q84
</t>
      </text>
    </comment>
    <comment authorId="0" ref="S325">
      <text>
        <t xml:space="preserve">Q65</t>
      </text>
    </comment>
    <comment authorId="0" ref="Z330">
      <text>
        <t xml:space="preserve">Q113</t>
      </text>
    </comment>
    <comment authorId="0" ref="AB330">
      <text>
        <t xml:space="preserve">Q124</t>
      </text>
    </comment>
    <comment authorId="0" ref="AC330">
      <text>
        <t xml:space="preserve">Q127</t>
      </text>
    </comment>
    <comment authorId="0" ref="AF330">
      <text>
        <t xml:space="preserve">Q94</t>
      </text>
    </comment>
    <comment authorId="0" ref="AG330">
      <text>
        <t xml:space="preserve">Q95
</t>
      </text>
    </comment>
    <comment authorId="0" ref="AN330">
      <text>
        <t xml:space="preserve">Q115</t>
      </text>
    </comment>
    <comment authorId="0" ref="U331">
      <text>
        <t xml:space="preserve">Q75</t>
      </text>
    </comment>
    <comment authorId="0" ref="Q332">
      <text>
        <t xml:space="preserve">Q87</t>
      </text>
    </comment>
    <comment authorId="0" ref="R332">
      <text>
        <t xml:space="preserve">Q87</t>
      </text>
    </comment>
    <comment authorId="0" ref="AA332">
      <text>
        <t xml:space="preserve">Q101</t>
      </text>
    </comment>
    <comment authorId="0" ref="Y334">
      <text>
        <t xml:space="preserve">Q70</t>
      </text>
    </comment>
    <comment authorId="0" ref="AN334">
      <text>
        <t xml:space="preserve">Q91
Q93</t>
      </text>
    </comment>
    <comment authorId="0" ref="O336">
      <text>
        <t xml:space="preserve">Q83</t>
      </text>
    </comment>
    <comment authorId="0" ref="R336">
      <text>
        <t xml:space="preserve">Q90</t>
      </text>
    </comment>
    <comment authorId="0" ref="U336">
      <text>
        <t xml:space="preserve">Q73</t>
      </text>
    </comment>
    <comment authorId="0" ref="AJ336">
      <text>
        <t xml:space="preserve">Q91
</t>
      </text>
    </comment>
    <comment authorId="0" ref="AO336">
      <text>
        <t xml:space="preserve">Q132</t>
      </text>
    </comment>
    <comment authorId="0" ref="S337">
      <text>
        <t xml:space="preserve">Q53</t>
      </text>
    </comment>
    <comment authorId="0" ref="T337">
      <text>
        <t xml:space="preserve">Q49</t>
      </text>
    </comment>
    <comment authorId="0" ref="Q339">
      <text>
        <t xml:space="preserve">Q72</t>
      </text>
    </comment>
    <comment authorId="0" ref="V340">
      <text>
        <t xml:space="preserve">Q46
</t>
      </text>
    </comment>
    <comment authorId="0" ref="AF340">
      <text>
        <t xml:space="preserve">Q109</t>
      </text>
    </comment>
    <comment authorId="0" ref="AI340">
      <text>
        <t xml:space="preserve">Q134</t>
      </text>
    </comment>
    <comment authorId="0" ref="T341">
      <text>
        <t xml:space="preserve">Q67
</t>
      </text>
    </comment>
    <comment authorId="0" ref="W341">
      <text>
        <t xml:space="preserve">Q46
Q56
</t>
      </text>
    </comment>
    <comment authorId="0" ref="X341">
      <text>
        <t xml:space="preserve">Q46
Q56
</t>
      </text>
    </comment>
    <comment authorId="0" ref="Q343">
      <text>
        <t xml:space="preserve">Q78</t>
      </text>
    </comment>
    <comment authorId="0" ref="W343">
      <text>
        <t xml:space="preserve">Q77
</t>
      </text>
    </comment>
    <comment authorId="0" ref="X343">
      <text>
        <t xml:space="preserve">Q77
</t>
      </text>
    </comment>
    <comment authorId="0" ref="Z343">
      <text>
        <t xml:space="preserve">Q101
</t>
      </text>
    </comment>
    <comment authorId="0" ref="AL343">
      <text>
        <t xml:space="preserve">Q101</t>
      </text>
    </comment>
    <comment authorId="0" ref="O344">
      <text>
        <t xml:space="preserve">Q55</t>
      </text>
    </comment>
    <comment authorId="0" ref="R344">
      <text>
        <t xml:space="preserve">Q59</t>
      </text>
    </comment>
    <comment authorId="0" ref="U344">
      <text>
        <t xml:space="preserve">Q88</t>
      </text>
    </comment>
    <comment authorId="0" ref="Y344">
      <text>
        <t xml:space="preserve">Q68</t>
      </text>
    </comment>
    <comment authorId="0" ref="Z344">
      <text>
        <t xml:space="preserve">Q99
Q123</t>
      </text>
    </comment>
    <comment authorId="0" ref="AA344">
      <text>
        <t xml:space="preserve">Q106
</t>
      </text>
    </comment>
    <comment authorId="0" ref="AB344">
      <text>
        <t xml:space="preserve">Q96
</t>
      </text>
    </comment>
    <comment authorId="0" ref="AD344">
      <text>
        <t xml:space="preserve">Q103</t>
      </text>
    </comment>
    <comment authorId="0" ref="AE344">
      <text>
        <t xml:space="preserve">Q132</t>
      </text>
    </comment>
    <comment authorId="0" ref="AF344">
      <text>
        <t xml:space="preserve">Q131</t>
      </text>
    </comment>
    <comment authorId="0" ref="AI344">
      <text>
        <t xml:space="preserve">Q115
</t>
      </text>
    </comment>
    <comment authorId="0" ref="AN344">
      <text>
        <t xml:space="preserve">Q92
</t>
      </text>
    </comment>
    <comment authorId="0" ref="AA346">
      <text>
        <t xml:space="preserve">Q93
</t>
      </text>
    </comment>
    <comment authorId="0" ref="U347">
      <text>
        <t xml:space="preserve">Q46</t>
      </text>
    </comment>
    <comment authorId="0" ref="V349">
      <text>
        <t xml:space="preserve">Q86</t>
      </text>
    </comment>
    <comment authorId="0" ref="AG349">
      <text>
        <t xml:space="preserve">Q120</t>
      </text>
    </comment>
    <comment authorId="0" ref="L350">
      <text>
        <t xml:space="preserve">Q63
</t>
      </text>
    </comment>
    <comment authorId="0" ref="N350">
      <text>
        <t xml:space="preserve">Q76</t>
      </text>
    </comment>
    <comment authorId="0" ref="Q350">
      <text>
        <t xml:space="preserve">Q75</t>
      </text>
    </comment>
    <comment authorId="0" ref="AL355">
      <text>
        <t xml:space="preserve">Q125</t>
      </text>
    </comment>
    <comment authorId="0" ref="T357">
      <text>
        <t xml:space="preserve">Q58</t>
      </text>
    </comment>
    <comment authorId="0" ref="AF357">
      <text>
        <t xml:space="preserve">Q125</t>
      </text>
    </comment>
    <comment authorId="0" ref="S368">
      <text>
        <t xml:space="preserve">Q50</t>
      </text>
    </comment>
    <comment authorId="0" ref="Y369">
      <text>
        <t xml:space="preserve">Q79</t>
      </text>
    </comment>
    <comment authorId="0" ref="J377">
      <text>
        <t xml:space="preserve">Q75
</t>
      </text>
    </comment>
    <comment authorId="0" ref="AC377">
      <text>
        <t xml:space="preserve">Q111</t>
      </text>
    </comment>
    <comment authorId="0" ref="AF377">
      <text>
        <t xml:space="preserve">Q112</t>
      </text>
    </comment>
    <comment authorId="0" ref="P381">
      <text>
        <t xml:space="preserve">Q87</t>
      </text>
    </comment>
    <comment authorId="0" ref="AA381">
      <text>
        <t xml:space="preserve">Q123</t>
      </text>
    </comment>
    <comment authorId="0" ref="AC381">
      <text>
        <t xml:space="preserve">Q130
</t>
      </text>
    </comment>
    <comment authorId="0" ref="AL381">
      <text>
        <t xml:space="preserve">Q123</t>
      </text>
    </comment>
    <comment authorId="0" ref="AO381">
      <text>
        <t xml:space="preserve">Q103</t>
      </text>
    </comment>
    <comment authorId="0" ref="L382">
      <text>
        <t xml:space="preserve">Q74
</t>
      </text>
    </comment>
    <comment authorId="0" ref="N382">
      <text>
        <t xml:space="preserve">Q67
</t>
      </text>
    </comment>
    <comment authorId="0" ref="O382">
      <text>
        <t xml:space="preserve">Q46
</t>
      </text>
    </comment>
    <comment authorId="0" ref="U382">
      <text>
        <t xml:space="preserve">Q80</t>
      </text>
    </comment>
    <comment authorId="0" ref="AD382">
      <text>
        <t xml:space="preserve">Q95</t>
      </text>
    </comment>
    <comment authorId="0" ref="AI382">
      <text>
        <t xml:space="preserve">Q105</t>
      </text>
    </comment>
    <comment authorId="0" ref="I384">
      <text>
        <t xml:space="preserve">Q19
Q44
</t>
      </text>
    </comment>
    <comment authorId="0" ref="J384">
      <text>
        <t xml:space="preserve">Q70
</t>
      </text>
    </comment>
    <comment authorId="0" ref="K384">
      <text>
        <t xml:space="preserve">Q86</t>
      </text>
    </comment>
    <comment authorId="0" ref="N384">
      <text>
        <t xml:space="preserve">Q46</t>
      </text>
    </comment>
    <comment authorId="0" ref="O384">
      <text>
        <t xml:space="preserve">Q58</t>
      </text>
    </comment>
    <comment authorId="0" ref="Q384">
      <text>
        <t xml:space="preserve">Q51
</t>
      </text>
    </comment>
    <comment authorId="0" ref="R384">
      <text>
        <t xml:space="preserve">Q70</t>
      </text>
    </comment>
    <comment authorId="0" ref="T384">
      <text>
        <t xml:space="preserve">Q63</t>
      </text>
    </comment>
    <comment authorId="0" ref="V384">
      <text>
        <t xml:space="preserve">Q49
Q55</t>
      </text>
    </comment>
    <comment authorId="0" ref="Y384">
      <text>
        <t xml:space="preserve">Q55
Q58
Q83</t>
      </text>
    </comment>
    <comment authorId="0" ref="AA384">
      <text>
        <t xml:space="preserve">Q110
</t>
      </text>
    </comment>
    <comment authorId="0" ref="AB384">
      <text>
        <t xml:space="preserve">Q109</t>
      </text>
    </comment>
    <comment authorId="0" ref="AE384">
      <text>
        <t xml:space="preserve">Q118</t>
      </text>
    </comment>
    <comment authorId="0" ref="AI384">
      <text>
        <t xml:space="preserve">Q96</t>
      </text>
    </comment>
    <comment authorId="0" ref="AJ384">
      <text>
        <t xml:space="preserve">Q98
</t>
      </text>
    </comment>
    <comment authorId="0" ref="AL384">
      <text>
        <t xml:space="preserve">Q130</t>
      </text>
    </comment>
    <comment authorId="0" ref="AO384">
      <text>
        <t xml:space="preserve">Q98</t>
      </text>
    </comment>
    <comment authorId="0" ref="J385">
      <text>
        <t xml:space="preserve">Q72
</t>
      </text>
    </comment>
    <comment authorId="0" ref="S385">
      <text>
        <t xml:space="preserve">Q82</t>
      </text>
    </comment>
    <comment authorId="0" ref="AJ385">
      <text>
        <t xml:space="preserve">Q95
</t>
      </text>
    </comment>
    <comment authorId="0" ref="AL385">
      <text>
        <t xml:space="preserve">Q115
</t>
      </text>
    </comment>
    <comment authorId="0" ref="Z386">
      <text>
        <t xml:space="preserve">Q108</t>
      </text>
    </comment>
    <comment authorId="0" ref="AB386">
      <text>
        <t xml:space="preserve">Q110</t>
      </text>
    </comment>
    <comment authorId="0" ref="AK386">
      <text>
        <t xml:space="preserve">Q99</t>
      </text>
    </comment>
    <comment authorId="0" ref="AM386">
      <text>
        <t xml:space="preserve">Q99</t>
      </text>
    </comment>
    <comment authorId="0" ref="I387">
      <text>
        <t xml:space="preserve">Q17
</t>
      </text>
    </comment>
    <comment authorId="0" ref="K387">
      <text>
        <t xml:space="preserve">Q60
</t>
      </text>
    </comment>
    <comment authorId="0" ref="P387">
      <text>
        <t xml:space="preserve">Q81
</t>
      </text>
    </comment>
    <comment authorId="0" ref="S387">
      <text>
        <t xml:space="preserve">Q73</t>
      </text>
    </comment>
    <comment authorId="0" ref="AI387">
      <text>
        <t xml:space="preserve">Q117</t>
      </text>
    </comment>
    <comment authorId="0" ref="AJ387">
      <text>
        <t xml:space="preserve">Q121
</t>
      </text>
    </comment>
    <comment authorId="0" ref="AL387">
      <text>
        <t xml:space="preserve">Q127</t>
      </text>
    </comment>
    <comment authorId="0" ref="AA388">
      <text>
        <t xml:space="preserve">Q112</t>
      </text>
    </comment>
    <comment authorId="0" ref="AG388">
      <text>
        <t xml:space="preserve">Q96</t>
      </text>
    </comment>
    <comment authorId="0" ref="AJ389">
      <text>
        <t xml:space="preserve">Q97
</t>
      </text>
    </comment>
    <comment authorId="0" ref="J390">
      <text>
        <t xml:space="preserve">Q47
</t>
      </text>
    </comment>
    <comment authorId="0" ref="L390">
      <text>
        <t xml:space="preserve">Q59
</t>
      </text>
    </comment>
    <comment authorId="0" ref="S390">
      <text>
        <t xml:space="preserve">Q77</t>
      </text>
    </comment>
    <comment authorId="0" ref="Z390">
      <text>
        <t xml:space="preserve">Q111
</t>
      </text>
    </comment>
    <comment authorId="0" ref="AC390">
      <text>
        <t xml:space="preserve">Q108
</t>
      </text>
    </comment>
    <comment authorId="0" ref="AM390">
      <text>
        <t xml:space="preserve">Q111</t>
      </text>
    </comment>
    <comment authorId="0" ref="Y391">
      <text>
        <t xml:space="preserve">Q82</t>
      </text>
    </comment>
    <comment authorId="0" ref="W392">
      <text>
        <t xml:space="preserve">Q51
Q61
</t>
      </text>
    </comment>
    <comment authorId="0" ref="X392">
      <text>
        <t xml:space="preserve">Q51
Q61
</t>
      </text>
    </comment>
    <comment authorId="0" ref="AB392">
      <text>
        <t xml:space="preserve">Q106</t>
      </text>
    </comment>
    <comment authorId="0" ref="AD393">
      <text>
        <t xml:space="preserve">Q91</t>
      </text>
    </comment>
    <comment authorId="0" ref="AF393">
      <text>
        <t xml:space="preserve">Q96</t>
      </text>
    </comment>
    <comment authorId="0" ref="AG393">
      <text>
        <t xml:space="preserve">Q135</t>
      </text>
    </comment>
    <comment authorId="0" ref="AN393">
      <text>
        <t xml:space="preserve">Q98
</t>
      </text>
    </comment>
    <comment authorId="0" ref="M394">
      <text>
        <t xml:space="preserve">Q61</t>
      </text>
    </comment>
    <comment authorId="0" ref="S394">
      <text>
        <t xml:space="preserve">Q74</t>
      </text>
    </comment>
    <comment authorId="0" ref="AH394">
      <text>
        <t xml:space="preserve">Q92</t>
      </text>
    </comment>
    <comment authorId="0" ref="M397">
      <text>
        <t xml:space="preserve">Q56
Q86</t>
      </text>
    </comment>
    <comment authorId="0" ref="O397">
      <text>
        <t xml:space="preserve">Q49</t>
      </text>
    </comment>
    <comment authorId="0" ref="P397">
      <text>
        <t xml:space="preserve">Q66
Q84</t>
      </text>
    </comment>
    <comment authorId="0" ref="AA397">
      <text>
        <t xml:space="preserve">Q120</t>
      </text>
    </comment>
    <comment authorId="0" ref="AF397">
      <text>
        <t xml:space="preserve">Q106
</t>
      </text>
    </comment>
    <comment authorId="0" ref="AI397">
      <text>
        <t xml:space="preserve">Q127</t>
      </text>
    </comment>
    <comment authorId="0" ref="AJ397">
      <text>
        <t xml:space="preserve">Q96</t>
      </text>
    </comment>
    <comment authorId="0" ref="AL397">
      <text>
        <t xml:space="preserve">Q131</t>
      </text>
    </comment>
    <comment authorId="0" ref="Z403">
      <text>
        <t xml:space="preserve">Q130</t>
      </text>
    </comment>
    <comment authorId="0" ref="AK404">
      <text>
        <t xml:space="preserve">Q119
Q133</t>
      </text>
    </comment>
    <comment authorId="0" ref="AM404">
      <text>
        <t xml:space="preserve">Q119
Q133</t>
      </text>
    </comment>
    <comment authorId="0" ref="AO404">
      <text>
        <t xml:space="preserve">Q97</t>
      </text>
    </comment>
    <comment authorId="0" ref="AC406">
      <text>
        <t xml:space="preserve">Q98</t>
      </text>
    </comment>
    <comment authorId="0" ref="AH408">
      <text>
        <t xml:space="preserve">Q120</t>
      </text>
    </comment>
    <comment authorId="0" ref="K418">
      <text>
        <t xml:space="preserve">Q59</t>
      </text>
    </comment>
    <comment authorId="0" ref="AH418">
      <text>
        <t xml:space="preserve">Q126</t>
      </text>
    </comment>
    <comment authorId="0" ref="AH423">
      <text>
        <t xml:space="preserve">Q100
</t>
      </text>
    </comment>
    <comment authorId="0" ref="AI424">
      <text>
        <t xml:space="preserve">Q121
</t>
      </text>
    </comment>
    <comment authorId="0" ref="AH425">
      <text>
        <t xml:space="preserve">Q132</t>
      </text>
    </comment>
    <comment authorId="0" ref="AD428">
      <text>
        <t xml:space="preserve">Q109</t>
      </text>
    </comment>
    <comment authorId="0" ref="AK433">
      <text>
        <t xml:space="preserve">Q118
</t>
      </text>
    </comment>
    <comment authorId="0" ref="AM433">
      <text>
        <t xml:space="preserve">Q118</t>
      </text>
    </comment>
    <comment authorId="0" ref="W442">
      <text>
        <t xml:space="preserve">Q64
</t>
      </text>
    </comment>
    <comment authorId="0" ref="X442">
      <text>
        <t xml:space="preserve">Q64
</t>
      </text>
    </comment>
    <comment authorId="0" ref="P446">
      <text>
        <t xml:space="preserve">Q67</t>
      </text>
    </comment>
    <comment authorId="0" ref="K453">
      <text>
        <t xml:space="preserve">Q70
Q83
</t>
      </text>
    </comment>
    <comment authorId="0" ref="L453">
      <text>
        <t xml:space="preserve">Q57
</t>
      </text>
    </comment>
    <comment authorId="0" ref="R453">
      <text>
        <t xml:space="preserve">Q63</t>
      </text>
    </comment>
    <comment authorId="0" ref="Z453">
      <text>
        <t xml:space="preserve">Q127</t>
      </text>
    </comment>
    <comment authorId="0" ref="AB453">
      <text>
        <t xml:space="preserve">Q92
</t>
      </text>
    </comment>
    <comment authorId="0" ref="AF453">
      <text>
        <t xml:space="preserve">Q130
</t>
      </text>
    </comment>
    <comment authorId="0" ref="AN453">
      <text>
        <t xml:space="preserve">101</t>
      </text>
    </comment>
    <comment authorId="0" ref="T460">
      <text>
        <t xml:space="preserve">Q47</t>
      </text>
    </comment>
    <comment authorId="0" ref="I464">
      <text>
        <t xml:space="preserve">Q32
</t>
      </text>
    </comment>
    <comment authorId="0" ref="K464">
      <text>
        <t xml:space="preserve">Q58
Q85</t>
      </text>
    </comment>
    <comment authorId="0" ref="M465">
      <text>
        <t xml:space="preserve">Q82</t>
      </text>
    </comment>
    <comment authorId="0" ref="O465">
      <text>
        <t xml:space="preserve">Q70</t>
      </text>
    </comment>
    <comment authorId="0" ref="W465">
      <text>
        <t xml:space="preserve">Q90
</t>
      </text>
    </comment>
    <comment authorId="0" ref="X465">
      <text>
        <t xml:space="preserve">Q90
</t>
      </text>
    </comment>
    <comment authorId="0" ref="AO465">
      <text>
        <t xml:space="preserve">Q101</t>
      </text>
    </comment>
    <comment authorId="0" ref="I467">
      <text>
        <t xml:space="preserve">Q30
</t>
      </text>
    </comment>
    <comment authorId="0" ref="Y467">
      <text>
        <t xml:space="preserve">Q73</t>
      </text>
    </comment>
    <comment authorId="0" ref="AJ467">
      <text>
        <t xml:space="preserve">Q119</t>
      </text>
    </comment>
    <comment authorId="0" ref="AO467">
      <text>
        <t xml:space="preserve">Q102</t>
      </text>
    </comment>
    <comment authorId="0" ref="J468">
      <text>
        <t xml:space="preserve">Q48
</t>
      </text>
    </comment>
    <comment authorId="0" ref="P468">
      <text>
        <t xml:space="preserve">Q55
</t>
      </text>
    </comment>
    <comment authorId="0" ref="Q487">
      <text>
        <t xml:space="preserve">Q89</t>
      </text>
    </comment>
    <comment authorId="0" ref="AA487">
      <text>
        <t xml:space="preserve">Q100</t>
      </text>
    </comment>
    <comment authorId="0" ref="AH487">
      <text>
        <t xml:space="preserve">Q118</t>
      </text>
    </comment>
    <comment authorId="0" ref="AD497">
      <text>
        <t xml:space="preserve">Q132</t>
      </text>
    </comment>
    <comment authorId="0" ref="AG507">
      <text>
        <t xml:space="preserve">Q130</t>
      </text>
    </comment>
    <comment authorId="0" ref="S508">
      <text>
        <t xml:space="preserve">Q51</t>
      </text>
    </comment>
    <comment authorId="0" ref="AA509">
      <text>
        <t xml:space="preserve">Q117</t>
      </text>
    </comment>
    <comment authorId="0" ref="AC510">
      <text>
        <t xml:space="preserve">Q118</t>
      </text>
    </comment>
    <comment authorId="0" ref="Z512">
      <text>
        <t xml:space="preserve">Q102</t>
      </text>
    </comment>
    <comment authorId="0" ref="AC512">
      <text>
        <t xml:space="preserve">Q131</t>
      </text>
    </comment>
    <comment authorId="0" ref="U515">
      <text>
        <t xml:space="preserve">Q53</t>
      </text>
    </comment>
    <comment authorId="0" ref="Y515">
      <text>
        <t xml:space="preserve">Q90</t>
      </text>
    </comment>
    <comment authorId="0" ref="AF515">
      <text>
        <t xml:space="preserve">Q99</t>
      </text>
    </comment>
    <comment authorId="0" ref="AL515">
      <text>
        <t xml:space="preserve">Q103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Modelo A</t>
      </text>
    </comment>
    <comment authorId="0" ref="J1">
      <text>
        <t xml:space="preserve">Prova não encontrada</t>
      </text>
    </comment>
    <comment authorId="0" ref="L1">
      <text>
        <t xml:space="preserve">Modelo B</t>
      </text>
    </comment>
    <comment authorId="0" ref="H9">
      <text>
        <t xml:space="preserve">Questão 4</t>
      </text>
    </comment>
    <comment authorId="0" ref="H26">
      <text>
        <t xml:space="preserve">Questão 20</t>
      </text>
    </comment>
    <comment authorId="0" ref="H37">
      <text>
        <t xml:space="preserve">Questão 3</t>
      </text>
    </comment>
    <comment authorId="0" ref="H50">
      <text>
        <t xml:space="preserve">Questão 18</t>
      </text>
    </comment>
    <comment authorId="0" ref="H56">
      <text>
        <t xml:space="preserve">Questão 13 (gravitação inclusa)</t>
      </text>
    </comment>
    <comment authorId="0" ref="H63">
      <text>
        <t xml:space="preserve">Questão 1</t>
      </text>
    </comment>
    <comment authorId="0" ref="H64">
      <text>
        <t xml:space="preserve">Questão 9</t>
      </text>
    </comment>
    <comment authorId="0" ref="H74">
      <text>
        <t xml:space="preserve">Questão 14 (com polia fixa e atrito)</t>
      </text>
    </comment>
    <comment authorId="0" ref="H76">
      <text>
        <t xml:space="preserve">Questão 10</t>
      </text>
    </comment>
    <comment authorId="0" ref="H85">
      <text>
        <t xml:space="preserve">Questão 16</t>
      </text>
    </comment>
    <comment authorId="0" ref="H96">
      <text>
        <t xml:space="preserve">Questão 19</t>
      </text>
    </comment>
    <comment authorId="0" ref="H106">
      <text>
        <t xml:space="preserve">Questão 17</t>
      </text>
    </comment>
    <comment authorId="0" ref="H129">
      <text>
        <t xml:space="preserve">Questão 11</t>
      </text>
    </comment>
    <comment authorId="0" ref="H144">
      <text>
        <t xml:space="preserve">Questão 2</t>
      </text>
    </comment>
    <comment authorId="0" ref="H175">
      <text>
        <t xml:space="preserve">Questão 6</t>
      </text>
    </comment>
    <comment authorId="0" ref="H237">
      <text>
        <t xml:space="preserve">Questão 15</t>
      </text>
    </comment>
    <comment authorId="0" ref="H243">
      <text>
        <t xml:space="preserve">Questão 5</t>
      </text>
    </comment>
    <comment authorId="0" ref="H255">
      <text>
        <t xml:space="preserve">Questão 12</t>
      </text>
    </comment>
    <comment authorId="0" ref="H287">
      <text>
        <t xml:space="preserve">Questão 12</t>
      </text>
    </comment>
    <comment authorId="0" ref="H297">
      <text>
        <t xml:space="preserve">Questão 8</t>
      </text>
    </comment>
  </commentList>
</comments>
</file>

<file path=xl/sharedStrings.xml><?xml version="1.0" encoding="utf-8"?>
<sst xmlns="http://schemas.openxmlformats.org/spreadsheetml/2006/main" count="8816" uniqueCount="635">
  <si>
    <t>ID</t>
  </si>
  <si>
    <t>Frente</t>
  </si>
  <si>
    <t>Grande tópico</t>
  </si>
  <si>
    <t>Tópico</t>
  </si>
  <si>
    <t>Aulas</t>
  </si>
  <si>
    <t>RELEVÂNCIA</t>
  </si>
  <si>
    <t>PERC</t>
  </si>
  <si>
    <t>TOTAL</t>
  </si>
  <si>
    <t>ENEM REG2009</t>
  </si>
  <si>
    <t>ENEM REG2010</t>
  </si>
  <si>
    <t>ENEM SEG2010</t>
  </si>
  <si>
    <t>ENEM REG2011</t>
  </si>
  <si>
    <t>ENEM PPL2011</t>
  </si>
  <si>
    <t>ENEM REG2012</t>
  </si>
  <si>
    <t>ENEM PPL2012</t>
  </si>
  <si>
    <t>ENEM REG2013</t>
  </si>
  <si>
    <t>ENEM PPL2013</t>
  </si>
  <si>
    <t>ENEM REG2014</t>
  </si>
  <si>
    <t>ENEM SEG2014</t>
  </si>
  <si>
    <t>ENEM TER2014</t>
  </si>
  <si>
    <t>ENEM REG2015</t>
  </si>
  <si>
    <t>ENEM PPL2015</t>
  </si>
  <si>
    <t>ENEM REG2016</t>
  </si>
  <si>
    <t>ENEM SEG2016</t>
  </si>
  <si>
    <t>ENEM TER2016</t>
  </si>
  <si>
    <t>ENEM  REG2017</t>
  </si>
  <si>
    <t>ENEM PPL2017</t>
  </si>
  <si>
    <t>ENEM REG2018</t>
  </si>
  <si>
    <t>ENEM PPL2018</t>
  </si>
  <si>
    <t>ENEM REG2019</t>
  </si>
  <si>
    <t>ENEM PPL2019</t>
  </si>
  <si>
    <t>ENEM REG2020</t>
  </si>
  <si>
    <t>ENEM PPL2020</t>
  </si>
  <si>
    <t>ENEM DIG2020</t>
  </si>
  <si>
    <t>ENEM REG2021</t>
  </si>
  <si>
    <t>ENEM PPL2021</t>
  </si>
  <si>
    <t>ENEM REG2022</t>
  </si>
  <si>
    <t>ENEM PPL2022</t>
  </si>
  <si>
    <t>ENEM DIG2022</t>
  </si>
  <si>
    <t>ENEM REG2023</t>
  </si>
  <si>
    <t>ENEM PPL2023</t>
  </si>
  <si>
    <t>Frente A</t>
  </si>
  <si>
    <t>Bases da Física</t>
  </si>
  <si>
    <t>1.0. Bases da Física</t>
  </si>
  <si>
    <t>1.1. Bases da Física - Medição na Física</t>
  </si>
  <si>
    <t>ALT</t>
  </si>
  <si>
    <t>1.2. Bases da Física - Unidades de medida e Ordem de grandeza</t>
  </si>
  <si>
    <t>1.3. Bases da Física - Algarismos significativos</t>
  </si>
  <si>
    <t>Vetores</t>
  </si>
  <si>
    <t>2.0. Vetores na Física</t>
  </si>
  <si>
    <t>2.1. Vetores na Física - Grandezas escalares</t>
  </si>
  <si>
    <t>2.2. Vetores na Física - Grandezas Vetoriais</t>
  </si>
  <si>
    <t>2.3. Vetores na Física - Vetores no plano</t>
  </si>
  <si>
    <t>2.4. Vetores na Física -  Multiplicação de um vetor por um número real</t>
  </si>
  <si>
    <t>2.5. Vetores na Física - Adição de Vetores</t>
  </si>
  <si>
    <t>2.6. Vetores na Física - Subtração de Vetores</t>
  </si>
  <si>
    <t>2.7. Vetores na Física - Módulo de um vetor [Caso I]</t>
  </si>
  <si>
    <t>2.8. Vetores na Física - Módulo de um vetor [Caso II] [Lei dos Cossenos]</t>
  </si>
  <si>
    <t>2.9. Vetores na Física - Módulo de um vetor [Caso III] [Lei dos senos]</t>
  </si>
  <si>
    <t>2.10. Vetores na Física - Vetores no espaço</t>
  </si>
  <si>
    <t>MED</t>
  </si>
  <si>
    <t>2.11. Vetores na Física - Produto Escalar entre Vetores</t>
  </si>
  <si>
    <t>NEN</t>
  </si>
  <si>
    <t>Cinemática</t>
  </si>
  <si>
    <t>3.0. Cinemática Escalar</t>
  </si>
  <si>
    <t>3.1. Cinemática Escalar - Conceitos Básicos</t>
  </si>
  <si>
    <t>3.2. Cinemática Escalar - O que é Velocidade</t>
  </si>
  <si>
    <t>3.3. Cinemática Escalar - Velocidade Média</t>
  </si>
  <si>
    <t>3.4. Cinemática Escalar - Velocidade Instantânea</t>
  </si>
  <si>
    <t>3.5. Cinemática Escalar -  Função horária da posição</t>
  </si>
  <si>
    <t>3.6. Cinemática Escalar - MRU</t>
  </si>
  <si>
    <t>3.7. Cinemática Escalar - Velocidade Relativa</t>
  </si>
  <si>
    <t>3.8. Cinemática Escalar - Estudo dos gráficos do MRU</t>
  </si>
  <si>
    <t>3.9. Cinemática Escalar - O que é aceleração</t>
  </si>
  <si>
    <t>3.10. Cinemática Escalar - MRUV</t>
  </si>
  <si>
    <t>3.11. Cinemática Escalar - Função horária da posição no MRUV</t>
  </si>
  <si>
    <t>3.12. Cinemática Escalar - Função horária da velocidade no MRUV + Eq de Torricelli</t>
  </si>
  <si>
    <t>3.13. Cinemática Escalar - Estudo do gráfico da posição no MRUV</t>
  </si>
  <si>
    <t>3.14. Cinemática Escalar - Estudo do gráfico da velocidade no MRUV</t>
  </si>
  <si>
    <t>3.15. Cinemática Escalar - Estudo do gráfico da aceleração no MRUV</t>
  </si>
  <si>
    <t>3.16. Cinemática Escalar - Classificação dos movimentos</t>
  </si>
  <si>
    <t>3.17. Cinemática Escalar - Lançamento vertical no vácuo e Queda livre</t>
  </si>
  <si>
    <t>4.0. Cinemática Angular</t>
  </si>
  <si>
    <t>4.1. Cinemática Angular - Medidas de ângulos</t>
  </si>
  <si>
    <t>4.2. Cinemática Angular - Deslocamento angular [fase]</t>
  </si>
  <si>
    <t>4.3. Cinemática Angular - Velocidade angular</t>
  </si>
  <si>
    <t>4.4. Cinemática Angular - Período e frequência</t>
  </si>
  <si>
    <t>4.5. Cinemática Angular - MCU</t>
  </si>
  <si>
    <t>4.6. Cinemática Angular - Transmissão de movimento circular</t>
  </si>
  <si>
    <t>4.7. Cinemática Angular - Rolamento</t>
  </si>
  <si>
    <t>5.0. Cinemática Vetorial</t>
  </si>
  <si>
    <t>5.1. Cinemática Vetorial - Vetor deslocamento</t>
  </si>
  <si>
    <t>5.2. Cinemática Vetorial - Velocidade vetorial média</t>
  </si>
  <si>
    <t>5.3. Cinemática Vetorial - Velocidade vetorial instantânea</t>
  </si>
  <si>
    <t>5.4. Cinemática Vetorial - Aceleração vetorial média</t>
  </si>
  <si>
    <t>5.5. Cinemática Vetorial - Aceleração vetorial instantânea</t>
  </si>
  <si>
    <t>5.6. Cinemática Vetorial - Aceleração vetorial na trajetória curvilínea</t>
  </si>
  <si>
    <t>6.0. Composição de Movimento</t>
  </si>
  <si>
    <t>6.1. Composição de Movimento - Composição de movimentos de mesma direção</t>
  </si>
  <si>
    <t>6.2. Composição de Movimento - Composição de movimentos de direções quaisquer</t>
  </si>
  <si>
    <t>6.3. Composição de Movimento - Velocidade Relativa</t>
  </si>
  <si>
    <t>7.0. Lançamentos no Vácuo</t>
  </si>
  <si>
    <t>7.1. Lançamentos no Vácuo -  Lançamento Horizontal</t>
  </si>
  <si>
    <t>7.2. Lançamentos no Vácuo - Lançamento Oblíquo</t>
  </si>
  <si>
    <t>7.3. Lançamentos no Vácuo - Estudo da Trajetória</t>
  </si>
  <si>
    <t xml:space="preserve">Dinâmica </t>
  </si>
  <si>
    <t>8.0. Dinâmica</t>
  </si>
  <si>
    <t>8.1. Dinâmica - Bases da Mecânica [de Aristóteles a Galileu]</t>
  </si>
  <si>
    <t>8.2. Dinâmica - O conceito de Força resultante</t>
  </si>
  <si>
    <t>8.3. Dinâmica - Primeira Lei de Newton [Princípio da Inércia e referenciais inerciais]</t>
  </si>
  <si>
    <t>8.4. Dinâmica - Segunda Lei de Newton [Princípio Fundamental da Dinâmica]</t>
  </si>
  <si>
    <t>8.5. Dinâmica - Terceira Lei de Newton  [Princípio da Ação e Reação]</t>
  </si>
  <si>
    <t>8.6. Dinâmica - Tipos de Forças</t>
  </si>
  <si>
    <t>8.7. Dinâmica - Força Normal</t>
  </si>
  <si>
    <t>8.8. Dinâmica - Força Peso</t>
  </si>
  <si>
    <t>8.9. Dinâmica - Forças exercidas por fios</t>
  </si>
  <si>
    <t>8.10. Dinâmica - Força Elástica</t>
  </si>
  <si>
    <t>8.11. Dinâmica - Associação de Molas</t>
  </si>
  <si>
    <t>BAI</t>
  </si>
  <si>
    <t>8.12. Dinâmica - Força de atrito estático</t>
  </si>
  <si>
    <t>8.13. Dinâmica - Força de atrito dinâmico</t>
  </si>
  <si>
    <t>8.14. Dinâmica - Força de atrito de rolamento</t>
  </si>
  <si>
    <t>8.15. Dinâmica - Força de atrito no ar e velocidade terminal</t>
  </si>
  <si>
    <t>8.16. Dinâmica - Relação entre as diferentes forças de atrito</t>
  </si>
  <si>
    <t>8.17. Dinâmica - Força em trajetória curvilínea</t>
  </si>
  <si>
    <t>8.18. Dinâmica - Massa inercial e massa gravitacional</t>
  </si>
  <si>
    <t>8.19. Dinâmica - Limitações da Leis de Newton</t>
  </si>
  <si>
    <t>8.20. Dinâmica - Referenciais não inerciais e as Leis de Newton</t>
  </si>
  <si>
    <t>9.0. Algumas aplicações das Leis de Newton</t>
  </si>
  <si>
    <t>9.1. Algumas aplicações das Leis de Newton - Blocos [caso I]</t>
  </si>
  <si>
    <t>9.2. Algumas aplicações das Leis de Newton - Blocos [Caso II]</t>
  </si>
  <si>
    <t>9.3. Algumas aplicações das Leis de Newton - Polias fixas e móveis</t>
  </si>
  <si>
    <t>9.4. Algumas aplicações das Leis de Newton - Plano inclinado</t>
  </si>
  <si>
    <t>9.5. Algumas aplicações das Leis de Newton - Elevadores em movimento vertical</t>
  </si>
  <si>
    <t>9.6. Algumas aplicações das Leis de Newton - Força em trajetórias circulares</t>
  </si>
  <si>
    <t>9.7. Algumas aplicações das Leis de Newton - Atrito em casos gerais</t>
  </si>
  <si>
    <t>9.8. Algumas aplicações das Leis de Newton - Vínculos Geométricos I</t>
  </si>
  <si>
    <t>9.9. Algumas aplicações das Leis de Newton - Vínculos Geométricos II</t>
  </si>
  <si>
    <t xml:space="preserve">Energia Mecânica </t>
  </si>
  <si>
    <t>10.0. Trabalho e Energia</t>
  </si>
  <si>
    <t>10.1. Trabalho e Energia - Energia cinética de uma partícula</t>
  </si>
  <si>
    <t>10.2. Trabalho e Energia - Trabalho realizado por uma força constante</t>
  </si>
  <si>
    <t>10.3. Trabalho e Energia - Teoerma trabalho - Energia cinética</t>
  </si>
  <si>
    <t>10.4. Trabalho e Energia - Trabalho Trabalho da força peso</t>
  </si>
  <si>
    <t>10.5. Trabalho e Energia - Trabalho de uma força constante em trajetória curva</t>
  </si>
  <si>
    <t>10.6. Trabalho e Energia - Trabalho de uma força variável</t>
  </si>
  <si>
    <t>10.7. Trabalho e Energia - Trabalho da força elástica</t>
  </si>
  <si>
    <t>10.8. Trabalho e Energia - Trabalho de uma força variável em trajetória curva</t>
  </si>
  <si>
    <t>10.9. Trabalho e Energia - Forças conservativas e não conservativas</t>
  </si>
  <si>
    <t>10.10. Trabalho e Energia - Energia potencial</t>
  </si>
  <si>
    <t>10.11. Trabalho e Energia - Energia potencial gravitacional</t>
  </si>
  <si>
    <t>10.12. Trabalho e Energia - Energia potencial elástica</t>
  </si>
  <si>
    <t>10.13. Trabalho e Energia - Energia mecânica – conservação da energia mecânica</t>
  </si>
  <si>
    <t>10.14. Trabalho e Energia - Dissipação de energia mecânica</t>
  </si>
  <si>
    <t>10.15. Trabalho e Energia - Potência</t>
  </si>
  <si>
    <t>10.16. Trabalho e Energia - Intensidade</t>
  </si>
  <si>
    <t>10.17. Trabalho e Energia - A conservação de energia</t>
  </si>
  <si>
    <t>10.18. Trabalho e Energia - Rendimento de uma máquina</t>
  </si>
  <si>
    <t xml:space="preserve">Quantidade de movimento </t>
  </si>
  <si>
    <t>11.0. Quantidade de movimento e impulso</t>
  </si>
  <si>
    <t>11.1. Quantidade de movimento e impulso - Quantidade de movimento de uma partícula</t>
  </si>
  <si>
    <t>11.2. Quantidade de movimento e impulso - Quantidade de movimento de um sistema</t>
  </si>
  <si>
    <t>11.3. Quantidade de movimento e impulso - Conservação da Quantidade de Movimento</t>
  </si>
  <si>
    <t>11.4. Quantidade de movimento e impulso - Impulso de uma força constante</t>
  </si>
  <si>
    <t>11.5. Quantidade de movimento e impulso - Impulso de uma força variável</t>
  </si>
  <si>
    <t>11.6. Quantidade de movimento e impulso - Teorema Impulso - Quantidade de Movimento [A segunda Lei de Newton]</t>
  </si>
  <si>
    <t>12.0. Colisões</t>
  </si>
  <si>
    <t>12.1. Colisões - O que é uma colisão?</t>
  </si>
  <si>
    <t>12.2. Colisões - Classificação das colisões e coeficiente de restituição</t>
  </si>
  <si>
    <t>12.3. Colisões - Colisões unidimensionais</t>
  </si>
  <si>
    <t>12.4. Colisões - Colisões bidimensionais</t>
  </si>
  <si>
    <t>12.5. Colisões - Colisão com superfície fixa</t>
  </si>
  <si>
    <t>12.6. Colisões - Casos particulares do choque elástico</t>
  </si>
  <si>
    <t>12.7. Colisões - Aprofundamento Matemático</t>
  </si>
  <si>
    <t xml:space="preserve">Centro de massa </t>
  </si>
  <si>
    <t>13.0. Centro de Massa</t>
  </si>
  <si>
    <t>13.1. Centro de Massa -  O que é centro de massa?</t>
  </si>
  <si>
    <t>13.2. Centro de Massa - Localização do centro de massa</t>
  </si>
  <si>
    <t>13.3. Centro de Massa - Centro de massa de corpos extensos</t>
  </si>
  <si>
    <t>13.4. Centro de Massa - Movimento do centro de massa</t>
  </si>
  <si>
    <t>13.5. Centro de Massa - Colisão no referencial do centro de massa</t>
  </si>
  <si>
    <t>13.6. Centro de Massa - Massa reduzida</t>
  </si>
  <si>
    <t>13.7. Centro de Massa - Massa reduzida nas colisões</t>
  </si>
  <si>
    <t>14</t>
  </si>
  <si>
    <t xml:space="preserve">Estática </t>
  </si>
  <si>
    <t>14.0. Estática</t>
  </si>
  <si>
    <t>14.1. Estática - Momento de uma Força</t>
  </si>
  <si>
    <t>14.2. Estática - Alavancas</t>
  </si>
  <si>
    <t>14.3. Estática - Equilíbrio do Ponto Material</t>
  </si>
  <si>
    <t>14.4. Estática - Equilíbrio do Corpo Extenso</t>
  </si>
  <si>
    <t xml:space="preserve">Gravitação </t>
  </si>
  <si>
    <t>15.0. Gravitação</t>
  </si>
  <si>
    <t>15.1. Gravitação - Os primeiros modelos de mundo</t>
  </si>
  <si>
    <t>15.2. Gravitação - Leis de Kepler 1ª</t>
  </si>
  <si>
    <t>15.3. Gravitação - Leis de Kepler 2ª</t>
  </si>
  <si>
    <t>15.4. Gravitação - Leis de Kepler 3ª</t>
  </si>
  <si>
    <t>15.5. Gravitação - Lei de Newton da gravitação universal</t>
  </si>
  <si>
    <t>15.6. Gravitação - Corpos em órbitas circulares</t>
  </si>
  <si>
    <t>15.7. Gravitação - Implicações da gravitação universal na dinâmica do sistema solar</t>
  </si>
  <si>
    <t>15.8. Gravitação - Aceleração da gravidade e campo gravitacional</t>
  </si>
  <si>
    <t>15.9. Gravitação - Energia potencial e Velocidade de escape</t>
  </si>
  <si>
    <t>15.10. Gravitação - Eventos astronômicos</t>
  </si>
  <si>
    <t>15.11. Gravitação - Solstício e Equinócio</t>
  </si>
  <si>
    <t>15.12. Gravitação - Estações</t>
  </si>
  <si>
    <t>15.13. Gravitação - Marés</t>
  </si>
  <si>
    <t xml:space="preserve">Hidrostática </t>
  </si>
  <si>
    <t>16.0. Hidrostática</t>
  </si>
  <si>
    <t>16.1. Hidrostática - O que é Pressão?</t>
  </si>
  <si>
    <t>16.2. Hidrostática - O que é Densidade?</t>
  </si>
  <si>
    <t>16.3. Hidrostática - Líquido em equilíbrio estático</t>
  </si>
  <si>
    <t>16.4. Hidrostática - Tensão superficial</t>
  </si>
  <si>
    <t>16.5. Hidrostática - Forças e pressões em fluidos</t>
  </si>
  <si>
    <t>16.6. Hidrostática - Lei de Stevin</t>
  </si>
  <si>
    <t>16.7. Hidrostática - Vasos comunicantes</t>
  </si>
  <si>
    <t>16.8. Hidrostática - Princípio de Pascal</t>
  </si>
  <si>
    <t>16.9. Hidrostática - Pressão atmosférica</t>
  </si>
  <si>
    <t>16.10. Hidrostática - Empuxo - O princípio de Arquimedes</t>
  </si>
  <si>
    <t>16.11. Hidrostática - Empuxo e densidade</t>
  </si>
  <si>
    <t>16.12. Hidrostática - Limitação do Princípio de Arquimedes</t>
  </si>
  <si>
    <t xml:space="preserve">Hidrodinâmica </t>
  </si>
  <si>
    <t>17.0. Hidrodinâmica</t>
  </si>
  <si>
    <t>17.1. Hidrodinâmica - Escoamento de fluidos</t>
  </si>
  <si>
    <t>17.2. Hidrodinâmica - Vazão e equação da continuidade</t>
  </si>
  <si>
    <t>17.3. Hidrodinâmica - Equação de Bernoulli</t>
  </si>
  <si>
    <t>17.4. Hidrodinâmica - Aplicações da equação de Bernoulli</t>
  </si>
  <si>
    <t>17.5. Hidrodinâmica - Efeito Magnus</t>
  </si>
  <si>
    <t>17.6. Hidrodinâmica - Equação de Torricelli</t>
  </si>
  <si>
    <t>17.7. Hidrodinâmica - Tubo de Venturi</t>
  </si>
  <si>
    <t>17.8. Hidrodinâmica - Tubo de Pitot</t>
  </si>
  <si>
    <t xml:space="preserve">Óptica Geométrica </t>
  </si>
  <si>
    <t>18.0. Os princípios da Óptica Geométrica</t>
  </si>
  <si>
    <t>18.1. Os princípios da Óptica Geométrica - Raios de luz e feixes de luz</t>
  </si>
  <si>
    <t>18.2. Os princípios da Óptica Geométrica - Fontes de luz</t>
  </si>
  <si>
    <t>18.3. Os princípios da Óptica Geométrica - Classificação dos meios</t>
  </si>
  <si>
    <t>18.4. Os princípios da Óptica Geométrica - Fenômenos da Óptica Geométrica</t>
  </si>
  <si>
    <t>18.5. Os princípios da Óptica Geométrica - A cor de um corpo</t>
  </si>
  <si>
    <t>18.6. Os princípios da Óptica Geométrica - Princípios da Óptica Geométrica</t>
  </si>
  <si>
    <t>18.7. Os princípios da Óptica Geométrica - Sombra, penumbra e eclipses</t>
  </si>
  <si>
    <t>18.8. Os princípios da Óptica Geométrica - As fases da Lua</t>
  </si>
  <si>
    <t>18.9. Os princípios da Óptica Geométrica - Câmara escura de orifício</t>
  </si>
  <si>
    <t>18.10. Os princípios da Óptica Geométrica - Ângulo visual</t>
  </si>
  <si>
    <t>19.0. Espelhos planos - Reflexão da Luz</t>
  </si>
  <si>
    <t>19.1. Espelhos planos - O princípio de Fermat</t>
  </si>
  <si>
    <t>19.2. Espelhos planos - Reflexão da Luz - Leis da reflexão</t>
  </si>
  <si>
    <t>19.3. Espelhos planos - Reflexão da Luz - Imagem de um objeto puntiforme</t>
  </si>
  <si>
    <t>19.4. Espelhos planos - Reflexão da Luz - Campo visual de um sistema formado por um observador e um espelho plano</t>
  </si>
  <si>
    <t>19.5. Espelhos planos - Reflexão da Luz - Imagem de um objeto extenso</t>
  </si>
  <si>
    <t>19.6. Espelhos planos - Reflexão da Luz - Translação do espelho plano</t>
  </si>
  <si>
    <t>19.7. Espelhos planos - Reflexão da Luz - Translação de um objeto</t>
  </si>
  <si>
    <t>19.8. Espelhos planos - Reflexão da Luz - Rotação de um espelho plano</t>
  </si>
  <si>
    <t>19.9. Espelhos planos - Reflexão da Luz - Associação de espelhos planos</t>
  </si>
  <si>
    <t>20.0. Espelhos Esféricos</t>
  </si>
  <si>
    <t>20.1. Espelhos Esféricos - Elementos geométricos</t>
  </si>
  <si>
    <t>20.2. Espelhos Esféricos - Incidência e reflexão da luz</t>
  </si>
  <si>
    <t>20.3. Espelhos Esféricos - Formação de imagens - Espelhos côncavos</t>
  </si>
  <si>
    <t>20.4. Espelhos Esféricos - Formação de imagens - Espelhos convexos</t>
  </si>
  <si>
    <t>20.5. Espelhos Esféricos - Espelho esférico astigmático e estigmático – espelho esférico de Gauss</t>
  </si>
  <si>
    <t>20.6. Espelhos Esféricos - Foco de um espelho esférico de Gauss</t>
  </si>
  <si>
    <t>20.7. Espelhos Esféricos - Determinação gráfica de imagens puntiformes</t>
  </si>
  <si>
    <t>20.8. Espelhos Esféricos - Determinação gráfica da imagem de pequenos objetos frontais</t>
  </si>
  <si>
    <t>20.9. Espelhos Esféricos - Estudo analítico. O referencial de Gauss</t>
  </si>
  <si>
    <t>20.10. Espelhos Esféricos - Distância focal</t>
  </si>
  <si>
    <t>20.11. Espelhos Esféricos - Aumento linear transversal</t>
  </si>
  <si>
    <t>20.12. Espelhos Esféricos - Equação dos espelhos esféricos (equação de Gauss)</t>
  </si>
  <si>
    <t>20.13. Espelhos Esféricos - Demonstração - Equação de Gauss</t>
  </si>
  <si>
    <t>20.14. Espelhos Esféricos - Associação de dois espelhos</t>
  </si>
  <si>
    <t>21.0. Refração da luz</t>
  </si>
  <si>
    <t>21.1. Refração da luz - O que é a Refração da luz?</t>
  </si>
  <si>
    <t>21.2. Refração da luz - Índice de refração absoluto</t>
  </si>
  <si>
    <t>21.3. Refração da luz - Índice de refração relativo</t>
  </si>
  <si>
    <t>21.4. Refração da luz - Continuidade óptica</t>
  </si>
  <si>
    <t>21.5. Refração da luz - Leis da refração</t>
  </si>
  <si>
    <t>21.6. Refração da luz - Demonstração - Princípio de Fermat</t>
  </si>
  <si>
    <t xml:space="preserve">21.7. Refração da luz - Dispersão da luz </t>
  </si>
  <si>
    <t>21.8. Refração da luz - Reflexão total</t>
  </si>
  <si>
    <t>21.9. Refração da luz - Refração atmosférica. Posição aparente dos astros</t>
  </si>
  <si>
    <t>21.10. Refração da luz - Miragens</t>
  </si>
  <si>
    <t>21.11. Refração da luz - Arco-íris</t>
  </si>
  <si>
    <t>21.12. Refração da luz - Dioptro plano</t>
  </si>
  <si>
    <t>21.13. Refração da luz - Lâmina de faces paralelas</t>
  </si>
  <si>
    <t>21.14. Refração da luz - Prisma óptico</t>
  </si>
  <si>
    <t>21.15. Refração da luz - Prismas de reflexão total</t>
  </si>
  <si>
    <t>22.0. Lentes esféricas</t>
  </si>
  <si>
    <t>22.1. Lentes esféricas - Nomenclatura</t>
  </si>
  <si>
    <t>22.2. Lentes esféricas - Comportamento óptico das lentes esféricas delgadas</t>
  </si>
  <si>
    <t>22.3. Lentes esféricas - Elementos das Lentes delgadas</t>
  </si>
  <si>
    <t>22.4. Lentes esféricas - Determinação de imagens</t>
  </si>
  <si>
    <t>22.5. Lentes esféricas - Focos secundários de uma lente delgada</t>
  </si>
  <si>
    <t>22.6. Lentes esféricas - Estudo analítico das imagens nas lentes</t>
  </si>
  <si>
    <t>22.7. Lentes esféricas - Lentes convergentes</t>
  </si>
  <si>
    <t>22.8. Lentes esféricas - Lentes divergentes</t>
  </si>
  <si>
    <t>22.9. Lentes esféricas - Vergência da lente</t>
  </si>
  <si>
    <t>22.10. Lentes esféricas - Aumento linear transversal</t>
  </si>
  <si>
    <t>22.11. Lentes esféricas - Equação dos fabricantes de lentes</t>
  </si>
  <si>
    <t>22.12. Lentes esféricas - Lentes de bordas finas</t>
  </si>
  <si>
    <t>22.13. Lentes esféricas - Lentes de bordas espessas</t>
  </si>
  <si>
    <t>22.14. Lentes esféricas - Lentes imersas em meio menos refringente que o seu material (n1 &lt; n2)</t>
  </si>
  <si>
    <t>22.15. Lentes esféricas - Lentes imersas em meio mais refringente que o seu material (n1 &gt; n2)</t>
  </si>
  <si>
    <t>22.16. Lentes esféricas - Associação de lentes</t>
  </si>
  <si>
    <t>22.17. Lentes esféricas - Lentes justapostas</t>
  </si>
  <si>
    <t>22.18. Lentes esféricas - Associação de lentes com espelhos</t>
  </si>
  <si>
    <t>23.0. Instrumentos ópticos</t>
  </si>
  <si>
    <t>23.1. Instrumentos ópticos - Ângulo visual</t>
  </si>
  <si>
    <t>23.2. Instrumentos ópticos - A lupa</t>
  </si>
  <si>
    <t>23.3. Instrumentos ópticos - O microscópio composto</t>
  </si>
  <si>
    <t>23.4. Instrumentos ópticos - Lunetas e telescópios</t>
  </si>
  <si>
    <t>23.5. Instrumentos ópticos - Os binóculos</t>
  </si>
  <si>
    <t>23.6. Instrumentos ópticos - A máquina fotográfica</t>
  </si>
  <si>
    <t>23.7. Instrumentos ópticos - Os projetores de imagens</t>
  </si>
  <si>
    <t>24.0. Óptica da visão</t>
  </si>
  <si>
    <t>24.1. Óptica da visão -  O globo ocular humano</t>
  </si>
  <si>
    <t>24.2. Óptica da visão -  Acomodação visual</t>
  </si>
  <si>
    <t>24.3. Óptica da visão -  Ponto remoto e ponto próximo</t>
  </si>
  <si>
    <t>24.4. Óptica da visão -  Amplitude de acomodação</t>
  </si>
  <si>
    <t>24.5. Óptica da visão -  Miopia</t>
  </si>
  <si>
    <t>24.6. Óptica da visão -  Hipermetropia</t>
  </si>
  <si>
    <t>24.7. Óptica da visão -  Presbiopia</t>
  </si>
  <si>
    <t>24.8. Óptica da visão -  Astigmatismo</t>
  </si>
  <si>
    <t>24.9. Óptica da visão -  Estrabismo</t>
  </si>
  <si>
    <t>24.10. Óptica da visão -  Daltonismo</t>
  </si>
  <si>
    <t>Frente B</t>
  </si>
  <si>
    <t>Termometria</t>
  </si>
  <si>
    <t>25.0. Termometria</t>
  </si>
  <si>
    <t>25.1. Termometria - Temperatura e Estado Térmico</t>
  </si>
  <si>
    <t>25.2. Termometria - O termômetro e as escalas termométricas</t>
  </si>
  <si>
    <t>25.3. Termometria - Equilíbrio térmico</t>
  </si>
  <si>
    <t>25.4. Termometria - Kelvin: escala absoluta de temperatura</t>
  </si>
  <si>
    <t>25.5. Termometria - Termômetro a gás com volume constante</t>
  </si>
  <si>
    <t xml:space="preserve">Dilatação térmica </t>
  </si>
  <si>
    <t>26.0. Dilatação térmica</t>
  </si>
  <si>
    <t>26.1. Dilatação térmica - Dilatação linear dos sólidos</t>
  </si>
  <si>
    <t>26.2. Dilatação térmica - Dilatação superficial dos sólidos .</t>
  </si>
  <si>
    <t>26.3. Dilatação térmica - Dilatação volumétrica</t>
  </si>
  <si>
    <t>26.4. Dilatação térmica - Dilatação dos sólidos anisótropos</t>
  </si>
  <si>
    <t>26.5. Dilatação térmica - Variação da densidade com a temperatura</t>
  </si>
  <si>
    <t>26.6. Dilatação térmica - Dilatação térmica dos líquidos</t>
  </si>
  <si>
    <t>26.7. Dilatação térmica - Dilatação aparente</t>
  </si>
  <si>
    <t>26.8. Dilatação térmica - Comportamento anômalo da água</t>
  </si>
  <si>
    <t xml:space="preserve">Calorimetria </t>
  </si>
  <si>
    <t>27.0. Calorimetria</t>
  </si>
  <si>
    <t>27.1. Calorimetria- Energia térmica, calor e diferença de temperatura</t>
  </si>
  <si>
    <t>27.2. Calorimetria- Aquecimento de um corpo</t>
  </si>
  <si>
    <t>27.3. Calorimetria- Cálculo da quantidade de calor sem mudança de fase [Calor sensível]</t>
  </si>
  <si>
    <t>27.4. Calorimetria- Quantidade de calor (aquecimento ou resfriamento)</t>
  </si>
  <si>
    <t>27.5. Calorimetria- Calor específico molar</t>
  </si>
  <si>
    <t>27.6. Calorimetria- Potência térmica da fonte de calor</t>
  </si>
  <si>
    <t>27.7. Calorimetria- Trocas de calor</t>
  </si>
  <si>
    <t>27.8. Calorimetria- Mudança de estado</t>
  </si>
  <si>
    <t>27.9. Calorimetria- Calor de transformação [Calor latente]</t>
  </si>
  <si>
    <t>27.10. Calorimetria- Leis da mudança de estado de agregação</t>
  </si>
  <si>
    <t>Mudanças de estado</t>
  </si>
  <si>
    <t>28.0. Mudanças de estado</t>
  </si>
  <si>
    <t>28.1. Mudanças de estado - Diagrama de fases</t>
  </si>
  <si>
    <t>28.2. Mudanças de estado - Transição sólido ←→líquido</t>
  </si>
  <si>
    <t>28.3. Mudanças de estado - Sobrefusão</t>
  </si>
  <si>
    <t>28.4. Mudanças de estado - Transição líquido ←→vapor</t>
  </si>
  <si>
    <t>28.5. Mudanças de estado - Influência da pressão na temperatura de ebulição</t>
  </si>
  <si>
    <t>28.6. Mudanças de estado - Evaporação</t>
  </si>
  <si>
    <t>28.7. Mudanças de estado - Transição sólido ←→ vapor</t>
  </si>
  <si>
    <t>28.8. Mudanças de estado - O plasma</t>
  </si>
  <si>
    <t>Propagação de calor</t>
  </si>
  <si>
    <t>29.0. Propagação de calor</t>
  </si>
  <si>
    <t>29.1. Propagação de calor - Transmissão de calor por condução</t>
  </si>
  <si>
    <t>29.2. Propagação de calor - Lei de Fourier</t>
  </si>
  <si>
    <t>29.3. Propagação de calor - Transmissão de calor por convecção</t>
  </si>
  <si>
    <t>29.4. Propagação de calor- Transmissão de calor por irradiação</t>
  </si>
  <si>
    <t>29.5. Propagação de calor - Leis da irradiação</t>
  </si>
  <si>
    <t>29.6. Propagação de calor- Algumas aplicações das leis da irradiação</t>
  </si>
  <si>
    <t>Termodinâmica</t>
  </si>
  <si>
    <t>30.0. Lei dos Gases Ideais</t>
  </si>
  <si>
    <t>30.1. Lei dos Gases Ideais - O mol e a massa molar</t>
  </si>
  <si>
    <t>30.2. Lei dos Gases Ideais - O gás ideal</t>
  </si>
  <si>
    <t>30.3. Lei dos Gases Ideais - A Lei de Boyle</t>
  </si>
  <si>
    <t>30.4. Lei dos Gases Ideais - As Leis de Charles/Gay-Lussac</t>
  </si>
  <si>
    <t>30.5. Lei dos Gases Ideais - Lei Geral dos Gases Ideais</t>
  </si>
  <si>
    <t>30.6. Lei dos Gases Ideais - Equação de Clapeyron</t>
  </si>
  <si>
    <t>30.7. Lei dos Gases Ideais - Densidade de um gás ideal</t>
  </si>
  <si>
    <t>30.8. Lei dos Gases Ideais - Velocidade média e velocidade quadrática média</t>
  </si>
  <si>
    <t>30.9. Lei dos Gases Ideais - Energia cinética de um gás ideal</t>
  </si>
  <si>
    <t>30.10. Lei dos Gases Ideais - Energias cinéticas de translação e rotação</t>
  </si>
  <si>
    <t>30.11. Lei dos Gases Ideais - Distribuição das velocidades das moléculas</t>
  </si>
  <si>
    <t>30.12. Lei dos Gases Ideais - Os gases da atmosfera terrestre</t>
  </si>
  <si>
    <t>30.13. Lei dos Gases Ideais - O movimento browniano</t>
  </si>
  <si>
    <t>30.14. Lei dos Gases Ideais - Livre caminho Médio</t>
  </si>
  <si>
    <t>31.0. As leis da Termodinâmica</t>
  </si>
  <si>
    <t>31.1. As leis da Termodinâmica -  Energia interna de um gás ideal</t>
  </si>
  <si>
    <t>31.2. As leis da Termodinâmica -  Primeira Lei da Termodinâmica</t>
  </si>
  <si>
    <t>31.3. As leis da Termodinâmica -  Transformação isotérmica</t>
  </si>
  <si>
    <t>31.4. As leis da Termodinâmica -  Transformação isocórica</t>
  </si>
  <si>
    <t>31.5. As leis da Termodinâmica -  Transformação isobárica</t>
  </si>
  <si>
    <t>31.6. As leis da Termodinâmica -  Relação entre Cv e Cp</t>
  </si>
  <si>
    <t>31.7. As leis da Termodinâmica -  A Lei de Joule e o calor molar</t>
  </si>
  <si>
    <t>31.8. As leis da Termodinâmica -  Transformação adiabática</t>
  </si>
  <si>
    <t>31.9. As leis da Termodinâmica -  Transformação cíclica</t>
  </si>
  <si>
    <t>31.10. As leis da Termodinâmica -  Máquinas térmicas</t>
  </si>
  <si>
    <t>31.11. As leis da Termodinâmica -  O Ciclo de Carnot</t>
  </si>
  <si>
    <t>31.12. As leis da Termodinâmica -  O Ciclo de Diesel</t>
  </si>
  <si>
    <t>31.13. As leis da Termodinâmica - Bombas de calor</t>
  </si>
  <si>
    <t xml:space="preserve">31.14. As leis da Termodinâmica -  Refrigeradores &amp; condicionadores de ar </t>
  </si>
  <si>
    <t>31.15. As leis da Termodinâmica -  A Segunda Lei da Termodinâmica</t>
  </si>
  <si>
    <t>MHS</t>
  </si>
  <si>
    <t>32.0. Movimento harmônico simples</t>
  </si>
  <si>
    <t>32.1. Movimento harmônico simples - Oscilações</t>
  </si>
  <si>
    <t>32.2. Movimento harmônico simples - Oscilador bloco-mola</t>
  </si>
  <si>
    <t>32.3. Movimento harmônico simples - Movimento harmônico simples retilíneo</t>
  </si>
  <si>
    <t>32.4. Movimento harmônico simples - Movimento harmônico simples angular</t>
  </si>
  <si>
    <t>32.5. Movimento harmônico simples - Pêndulo simples</t>
  </si>
  <si>
    <t>32.6. Movimento harmônico simples - Ressonância</t>
  </si>
  <si>
    <t>32.7. Movimento harmônico simples - Relação entre o MHS e o MCU</t>
  </si>
  <si>
    <t>32.8. Movimento harmônico simples - Equações horárias do MHS</t>
  </si>
  <si>
    <t>32.9. Movimento harmônico simples - Gráficos do MHS</t>
  </si>
  <si>
    <t>32.10. Movimento harmônico simples - Energia e Gráficos de energia no  MHS</t>
  </si>
  <si>
    <t>32.11. Movimento harmônico simples - Movimento harmônico amortecido</t>
  </si>
  <si>
    <t xml:space="preserve">Ondulatória </t>
  </si>
  <si>
    <t>33.0. Ondas I</t>
  </si>
  <si>
    <t>33.1. Ondas I - Conceitos iniciais</t>
  </si>
  <si>
    <t>33.2. Ondas I - Ondas mecânicas</t>
  </si>
  <si>
    <t>33.3. Ondas I - Ondas periódicas unidimensionais transversais</t>
  </si>
  <si>
    <t>33.4. Ondas I - Ondas periódicas unidimensionais longitudinais</t>
  </si>
  <si>
    <t>33.5. Ondas I - Função de onda</t>
  </si>
  <si>
    <t>33.6. Ondas I - Frente de onda. Princípio de Huygens</t>
  </si>
  <si>
    <t>33.7. Ondas I - Velocidade de propagação de uma onda [Equação fundamental]</t>
  </si>
  <si>
    <t>33.8. Ondas I - Reflexão de ondas</t>
  </si>
  <si>
    <t>33.9. Ondas I - Refração de ondas</t>
  </si>
  <si>
    <t>33.10. Ondas I - Difração de ondas</t>
  </si>
  <si>
    <t>33.11. Ondas I - Polarização de ondas</t>
  </si>
  <si>
    <t>33.12. Ondas I - Reflexão de ondas bidimensionais e tridimensionais</t>
  </si>
  <si>
    <t>33.13. Ondas I - Refração de ondas bidimensionais e tridimensionais</t>
  </si>
  <si>
    <t>33.14. Ondas I - Princípio da superposição</t>
  </si>
  <si>
    <t>33.15. Ondas I - Interferência em uma dimensão.</t>
  </si>
  <si>
    <t>33.16. Ondas I - Interferência em duas dimensões</t>
  </si>
  <si>
    <t>33.16. Ondas I - Ressonância</t>
  </si>
  <si>
    <t>33.17. Ondas I - Potência de uma onda</t>
  </si>
  <si>
    <t>33.18. Ondas I - Intensidade de uma onda</t>
  </si>
  <si>
    <t>34.0. Ondas II</t>
  </si>
  <si>
    <t>34.1. Ondas II - Ondas sonoras</t>
  </si>
  <si>
    <t>34.2. Ondas II - Qualidades fisiológicas do som</t>
  </si>
  <si>
    <t>34.3. Ondas II - Propriedades das ondas sonoras</t>
  </si>
  <si>
    <t>34.4. Ondas II - Fontes sonoras</t>
  </si>
  <si>
    <t>34.5. Ondas II - Ondas estacionárias em fios</t>
  </si>
  <si>
    <t>34.6. Ondas II - Tubos sonoros</t>
  </si>
  <si>
    <t>34.7. Ondas II - Efeito Doppler</t>
  </si>
  <si>
    <t>34.8. Ondas II - Batimentos</t>
  </si>
  <si>
    <t>34.9. Ondas II - Intensidade Sonora</t>
  </si>
  <si>
    <t>34.10. Ondas III - Ondas eletromagnéticas  - Luz visível, infravermelho e ultravioleta I</t>
  </si>
  <si>
    <t>34.11. Ondas II - Interferência da luz</t>
  </si>
  <si>
    <t>34.12. Ondas II - Experiência de Young</t>
  </si>
  <si>
    <t>34.13. Ondas II - Interferência da luz em películas finas</t>
  </si>
  <si>
    <t>34.14. Ondas II  - Difração da luz</t>
  </si>
  <si>
    <t>34.15. Ondas II  - Polarização da luz</t>
  </si>
  <si>
    <t>34.16. Ondas II - Interação da luz com a matéria</t>
  </si>
  <si>
    <t>Frente C</t>
  </si>
  <si>
    <t xml:space="preserve">Eletrostática </t>
  </si>
  <si>
    <t>35.0. Cargas Elétricas</t>
  </si>
  <si>
    <t>35.1. Cargas Elétricas - Partículas elementares</t>
  </si>
  <si>
    <t>35.2. Cargas Elétricas - Carga elétrica</t>
  </si>
  <si>
    <t>35.3. Cargas Elétricas - Quantização da carga elétrica</t>
  </si>
  <si>
    <t>36.0. Eletrostática I</t>
  </si>
  <si>
    <t>36.1. Eletrostática I - Corpo eletricamente neutro e corpo eletrizado</t>
  </si>
  <si>
    <t>36.2. Eletrostática I - Princípios da eletrostática</t>
  </si>
  <si>
    <t>36.3. Eletrostática I - Eletrização por contato</t>
  </si>
  <si>
    <t>36.4. Eletrostática I - Eletrização por atrito</t>
  </si>
  <si>
    <t>36.5. Eletrostática I - Eletrização por indução</t>
  </si>
  <si>
    <t>36.6. Eletrostática I - Fotoeletrização</t>
  </si>
  <si>
    <t>36.7. Eletrostática I - Condutores e isolantes elétricos</t>
  </si>
  <si>
    <t>36.8. Eletrostática I - Lei de Coulomb</t>
  </si>
  <si>
    <t>37.0. Eletrostática II</t>
  </si>
  <si>
    <t>37.1. Eletrostática II - Conceito e descrição de campo elétrico</t>
  </si>
  <si>
    <t>37.2. Eletrostática II - Campo elétrico devido a duas ou mais partículas eletrizadas</t>
  </si>
  <si>
    <t>37.3. Eletrostática II - Linhas de força</t>
  </si>
  <si>
    <t>37.4. Eletrostática II - Densidade superficial de cargas</t>
  </si>
  <si>
    <t>37.5. Eletrostática II -  O poder das pontas</t>
  </si>
  <si>
    <t>37.6. Eletrostática II - Campo elétrico criado por um condutor eletrizado</t>
  </si>
  <si>
    <t>37.7. Eletrostática II - Campo elétrico criado por um condutor esférico eletrizado</t>
  </si>
  <si>
    <t>37.8. Eletrostática II - Fenômenos eletrostáticos na atmosfera</t>
  </si>
  <si>
    <t>37.9. Eletrostática II - Energia potencial eletrostática e o conceito de potencial em um campo elétrico</t>
  </si>
  <si>
    <t>37.10. Eletrostática II - Potencial em um campo elétrico criado por uma, duas ou mais partículas eletrizadas</t>
  </si>
  <si>
    <t>37.11. Eletrostática II - Superfície equipotencial</t>
  </si>
  <si>
    <t>37.12. Eletrostática II - Trabalho da força elétrica</t>
  </si>
  <si>
    <t>37.13. Eletrostática II - Diferença de potencial entre dois pontos de um campo elétrico uniforme</t>
  </si>
  <si>
    <t>37.14. Eletrostática II - Potencial elétrico criado por um condutor eletrizado</t>
  </si>
  <si>
    <t>37.15. Eletrostática II - Potencial elétrico criado por um condutor esférico eletrizado</t>
  </si>
  <si>
    <t>37.16. Eletrostática II - Condutores em equilíbrio eletrostático</t>
  </si>
  <si>
    <t>37.17. Eletrostática II - Capacitância</t>
  </si>
  <si>
    <t>37.18. Eletrostática II - Capacitância de um condutor esférico</t>
  </si>
  <si>
    <t>37.19. Eletrostática II - O potencial da terra</t>
  </si>
  <si>
    <t xml:space="preserve">Eletrodinâmica </t>
  </si>
  <si>
    <t>38.0. Eletrodinâmica I</t>
  </si>
  <si>
    <t xml:space="preserve">38.1. Eletrodinâmica I - Corrente elétrica </t>
  </si>
  <si>
    <t xml:space="preserve">38.2. Eletrodinâmica I - Circuito Simples  + sentido da corrente </t>
  </si>
  <si>
    <t>38.3. Eletrodinâmica I - Gráficos de corrente i×t</t>
  </si>
  <si>
    <t xml:space="preserve">38.4. Eletrodinâmica I - Potência elétrica </t>
  </si>
  <si>
    <t>38.5. Eletrodinâmica I - O quilowatt-hora (kwh)</t>
  </si>
  <si>
    <t>38.6. Eletrodinâmica I - Resistores e 1ª Lei de Ohm</t>
  </si>
  <si>
    <t>38.7. Eletrodinâmica I - Resistores e 2ª Lei de Ohm</t>
  </si>
  <si>
    <t>38.8. Eletrodinâmica I - Efeito Joule</t>
  </si>
  <si>
    <t>38.9. Eletrodinâmica I - Valores nominais</t>
  </si>
  <si>
    <t xml:space="preserve">38.10. Eletrodinâmica I - Fusível e disjuntor </t>
  </si>
  <si>
    <t>39.0. Eletrodinâmica II</t>
  </si>
  <si>
    <t>39.1. Eletrodinâmica II - Associação de resistores em série</t>
  </si>
  <si>
    <t>39.2. Eletrodinâmica II - Associação de resistores em paralelo</t>
  </si>
  <si>
    <t>39.3. Eletrodinâmica II - Associação mista de resistores</t>
  </si>
  <si>
    <t>39.4. Eletrodinâmica II - Curto circuito</t>
  </si>
  <si>
    <t>39.5. Eletrodinâmica II - Técnicas de simetria pt. 1</t>
  </si>
  <si>
    <t>39.6. Eletrodinâmica II - Técnicas de simetria pt. 2</t>
  </si>
  <si>
    <t>39.7. Eletrodinâmica II - Medidas elétricas pt. 1 [Amperímetro e Voltímetro]</t>
  </si>
  <si>
    <t>39.8. Eletrodinâmica II - Medidas elétricas pt. 2 [Reostato]</t>
  </si>
  <si>
    <t>39.9. Eletrodinâmica II - Geradores - Equação do gerador</t>
  </si>
  <si>
    <t>39.10. Eletrodinâmica II -  Curva característica de um gerador</t>
  </si>
  <si>
    <t>39.11. Eletrodinâmica II - Curto-circuito em um gerador</t>
  </si>
  <si>
    <t>39.12. Eletrodinâmica II - Relação de potência e rendimento elétrico em um gerador</t>
  </si>
  <si>
    <t>39.13. Eletrodinâmica II - Circuito simples. Lei de Pouillet</t>
  </si>
  <si>
    <t>39.14. Eletrodinâmica II - Associação de geradores em Série</t>
  </si>
  <si>
    <t>39.15. Eletrodinâmica II - Associação de geradores em Paralelo</t>
  </si>
  <si>
    <t>39.16. Eletrodinâmica II - Associação mista de geradores</t>
  </si>
  <si>
    <t>39.17. Eletrodinâmica II - Máxima transferência de potência</t>
  </si>
  <si>
    <t>39.18. Eletrodinâmica II - Receptores - Equação do receptor</t>
  </si>
  <si>
    <t>39.19. Eletrodinâmica II - As potências e o rendimento elétrico de um receptor</t>
  </si>
  <si>
    <t>39.20. Eletrodinâmica II - Curva característica de um receptor</t>
  </si>
  <si>
    <t>39.21. Eletrodinâmica II - Gerador reversível</t>
  </si>
  <si>
    <t>39.22. Eletrodinâmica II - As leis de Kirchhoff - Lei das Malhas</t>
  </si>
  <si>
    <t>39.23. Eletrodinâmica II - As leis de Kirchhoff - Lei dos Nós</t>
  </si>
  <si>
    <t>39.24. Eletrodinâmica II - Capacitores - Capacitor Plano</t>
  </si>
  <si>
    <t>39.25. Eletrodinâmica II - Associação de capacitores em série</t>
  </si>
  <si>
    <t>39.26. Eletrodinâmica II - Associação de capacitores em paralelo</t>
  </si>
  <si>
    <t>39.27. Eletrodinâmica II - Energia potencial elétrica armazenada por um capacitor</t>
  </si>
  <si>
    <t>39.28. Eletrodinâmica II - Carga e descarga de um capacitor</t>
  </si>
  <si>
    <t>39.29. Eletrodinâmica II - Dielétricos - Polarização do dielétrico</t>
  </si>
  <si>
    <t>39.30. Eletrodinâmica II - Dielétricos - Rigidez dielétrica de um isolante</t>
  </si>
  <si>
    <t xml:space="preserve">Magnetismo </t>
  </si>
  <si>
    <t xml:space="preserve">40.0. Magnetismo </t>
  </si>
  <si>
    <t>40.1. Magnetismo  - Campo magnético dos ímãs -  concetos inicias</t>
  </si>
  <si>
    <t>40.2. Magnetismo  - Campo magnético dos ímãs - Direção e sentido de B; Intensidade de B; Linhas de indução</t>
  </si>
  <si>
    <t>40.3. Magnetismo  - O campo magnético da Terra</t>
  </si>
  <si>
    <t>40.4. Magnetismo  - Força magnética sobre cargas elétricas</t>
  </si>
  <si>
    <t>40.5. Magnetismo  - A descoberta do elétron</t>
  </si>
  <si>
    <t>40.6. Magnetismo  - Efeito Hall</t>
  </si>
  <si>
    <t>40.7. Magnetismo  - Movimento de uma carga elétrica sob a ação de um campo magnético uniforme: 1º. caso: θ = 0° ou θ = 180°</t>
  </si>
  <si>
    <t>40.8. Magnetismo  - Movimento de uma carga elétrica sob a ação de um campo magnético uniforme: 2º. caso: θ = 90°</t>
  </si>
  <si>
    <t>40.9. Magnetismo  - Movimento de uma carga elétrica sob a ação de um campo magnético uniforme: 3º. caso: θ ≠ 0°, θ ≠ 90° e θ ≠ 180°</t>
  </si>
  <si>
    <t>40.10. Magnetismo - Movimento de uma carga elétrica sob a ação de um campo magnético uniforme: 1º. caso: θ = 0° ou θ = 180°</t>
  </si>
  <si>
    <t>40.11. Magnetismo  - Espectrômetro de massa</t>
  </si>
  <si>
    <t>40.12. Magnetismo  - Auroras</t>
  </si>
  <si>
    <t xml:space="preserve">Eletromagnetismo </t>
  </si>
  <si>
    <t>41.0. Eletromagnetismo</t>
  </si>
  <si>
    <t>41.1. Eletromagnetismo  - A origem do campo magnético - Experiência de Oersted</t>
  </si>
  <si>
    <t>41.2. Eletromagnetismo  - Lei de Biot-Savart</t>
  </si>
  <si>
    <t>41.3. Eletromagnetismo  - Campo magnético em uma espira circular</t>
  </si>
  <si>
    <t>41.4. Eletromagnetismo  - Campo magnético em um condutor reto</t>
  </si>
  <si>
    <t>41.5. Eletromagnetismo  - Lei de Ampère</t>
  </si>
  <si>
    <t>41.6. Eletromagnetismo - Campo magnético em um solenoide</t>
  </si>
  <si>
    <t>41.7. Eletromagnetismo  - Eletroímã</t>
  </si>
  <si>
    <t>41.8. Eletromagnetismo  - Magnetismo na matéria .</t>
  </si>
  <si>
    <t>41.9. Magnetismo  - Materiais Diamagnéticos</t>
  </si>
  <si>
    <t>41.10. Magnetismo  - Materiais Paramagnéticos</t>
  </si>
  <si>
    <t>41.11. Magnetismo  - Materiais Ferromagnéticos</t>
  </si>
  <si>
    <t>41.12. Eletromagnetismo - Ponto Curie</t>
  </si>
  <si>
    <t>41.13. Eletromagnetismo  - O fechamento das linhas de campo</t>
  </si>
  <si>
    <t>41.14. Eletromagnetismo -  Força em fio com corrente e sob a ação de campo magnético uniforme</t>
  </si>
  <si>
    <t xml:space="preserve">41.15. Eletromagnetismo -  Forças magnéticas entre dois condutores  retilíneos e paralelos </t>
  </si>
  <si>
    <t xml:space="preserve">MED </t>
  </si>
  <si>
    <t xml:space="preserve">41.16. Eletromagnetismo -  Torque em uma espira sob campo magnético uniforme </t>
  </si>
  <si>
    <t>41.17. Eletromagnetismo -  Indução eletromagnética - De Oersted a Faraday</t>
  </si>
  <si>
    <t>41.18. Eletromagnetismo -  Indução eletromagnética - Fluxo magnético</t>
  </si>
  <si>
    <t>41.19. Eletromagnetismo-  Indução eletromagnética - Variação do Fluxo Magnético</t>
  </si>
  <si>
    <t>41.20. Eletromagnetismo -  Indução eletromagnética - Lei de Lenz</t>
  </si>
  <si>
    <t>41.21. Eletromagnetismo -  Indução eletromagnética - Lei de Faraday</t>
  </si>
  <si>
    <t>41.22. Eletromagnetismo - Indução eletromagnética - Condutor retilíneo movendo-se em campo magnético uniforme</t>
  </si>
  <si>
    <t>41.23. Eletromagnetismo - Indução eletromagnética - Campos elétricos induzidos</t>
  </si>
  <si>
    <t>41.24. Eletromagnetismo - Indução eletromagnética - Autoindução.</t>
  </si>
  <si>
    <t>41.25. Eletromagnetismo - Indução eletromagnética - Correntes de Foucault</t>
  </si>
  <si>
    <t>41.26. Eletromagnetismo - Indução eletromagnética - Supercondutores e magnetismo</t>
  </si>
  <si>
    <t>41.27. Eletromagnetismo - Indução eletromagnética - Corrente alternada</t>
  </si>
  <si>
    <t>41.28. Eletromagnetismo - Indução eletromagnética - O transformador</t>
  </si>
  <si>
    <t>41.29. Eletromagnetismo - Indução eletromagnética - Corrente alternada</t>
  </si>
  <si>
    <t>41.30. Eletromagnetismo - Indução eletromagnética - As forças de campo e o Princípio da Ação e Reação</t>
  </si>
  <si>
    <t>41.31. Eletromagnetismo - Ondas eletromagnéticas  - Hipóteses de Maxwell e características das ondas eletromagnéticas</t>
  </si>
  <si>
    <t>41.32. Eletromagnetismo - Ondas eletromagnéticas  - As ondas de radiofrequência (RF)</t>
  </si>
  <si>
    <t>41.33. Eletromagnetismo - Ondas eletromagnéticas  - As micro-ondas</t>
  </si>
  <si>
    <t>41.34. Eletromagnetismo - Ondas eletromagnéticas  - Luz visível, infravermelho e ultravioleta II</t>
  </si>
  <si>
    <t>41.35. Eletromagnetismo - Ondas eletromagnéticas  - Raios X e raios gama</t>
  </si>
  <si>
    <t>41.36. Eletromagnetismo - Ondas eletromagnéticas  - Transmissão e recepção de ondas de rádio</t>
  </si>
  <si>
    <t xml:space="preserve">Física moderna </t>
  </si>
  <si>
    <t>42.0. Relatividade Especial</t>
  </si>
  <si>
    <t xml:space="preserve">42.1. Relatividade Especial - Os problemas do Eletromagnetismo e o início de uma nova física </t>
  </si>
  <si>
    <t>42.2. Relatividade Especial - A relatividade de Galileu-Newton</t>
  </si>
  <si>
    <t>42.3.  Relatividade Especial - A experiência de Michelson e Morley</t>
  </si>
  <si>
    <t>42.4.  Relatividade Especial - Postulados da relatividade de Einstein</t>
  </si>
  <si>
    <t>42.5.  Relatividade Especial - Relatividade do tempo</t>
  </si>
  <si>
    <t xml:space="preserve">42.6.  Relatividade Especial - Relatividade do espaço </t>
  </si>
  <si>
    <t xml:space="preserve">42.7.  Relatividade Especial - Transformação de Lorentz </t>
  </si>
  <si>
    <t>42.8.  Relatividade Especial - Paradoxo do gêmeos</t>
  </si>
  <si>
    <t>42.9.  Relatividade Especial - Aproximação Binomial do fator de Lorentz</t>
  </si>
  <si>
    <t>42.10.  Relatividade Especial - Composição de velocidades</t>
  </si>
  <si>
    <t>42.11.  Relatividade Especial - Efeito Doppler relativístico</t>
  </si>
  <si>
    <t>42.12.  Relatividade Especial - O problema da Força relativística</t>
  </si>
  <si>
    <t>42.13.  Relatividade Especial - Quantidade de movimento relativístico</t>
  </si>
  <si>
    <t>42.14.  Relatividade Especial - Energia cinética</t>
  </si>
  <si>
    <t>42.15.  Relatividade Especial - Relação massa e energia (E=mc²)</t>
  </si>
  <si>
    <t>43.0. Física Moderna (Quântica I)</t>
  </si>
  <si>
    <t>43.1. Física quântica - Radiação do corpo negro</t>
  </si>
  <si>
    <t>43.2. Física quântica - Quanta de luz [fótons]</t>
  </si>
  <si>
    <t>43.3. Física quântica - Efeito fotoelétrico [o experimento de Lenard]</t>
  </si>
  <si>
    <t>43.4. Física quântica - Efeito fotoelétrico [O trabalho de Einstein]</t>
  </si>
  <si>
    <t>43.5. Física quântica - O efeito Compton</t>
  </si>
  <si>
    <t>43.6. Física quântica - Espalhamento Thomson</t>
  </si>
  <si>
    <t>43.7. Física quântica - Produção de pares</t>
  </si>
  <si>
    <t>44.0. Física Moderna (Quântica II)</t>
  </si>
  <si>
    <t>44.1. Física quântica - Espectros atômicos</t>
  </si>
  <si>
    <t>44.2. Física quântica - O Átomo de Bohr</t>
  </si>
  <si>
    <t>44.3. Física quântica - O Átomo de Bohr [primeiro postulado]</t>
  </si>
  <si>
    <t>44.4. Física quântica - O Átomo de Bohr [segundo postulado]</t>
  </si>
  <si>
    <t>44.5. Física quântica - O Átomo de Bohr [terceiro postulado]</t>
  </si>
  <si>
    <t>44.6. Física quântica -  As séries espectrais</t>
  </si>
  <si>
    <t>44.7. Física quântica - A natureza dual da luz</t>
  </si>
  <si>
    <t>44.8. Física quântica - Propriedades ondulatórias das partículas [a hipótese de de Broglie]</t>
  </si>
  <si>
    <t>44.9. Física quântica - O Princípio de Correspondência</t>
  </si>
  <si>
    <t>44.10. Física quântica - A difração de elétrons</t>
  </si>
  <si>
    <t>44.11. Física quântica -  O Princípio da Incerteza</t>
  </si>
  <si>
    <t>45.0. Física nuclear</t>
  </si>
  <si>
    <t>45.1. Física nuclear - Partículas elementares - Decaimento</t>
  </si>
  <si>
    <t>45.2. Física nuclear - Partículas elementares - Colisões</t>
  </si>
  <si>
    <t>45.3. Física nuclear - Partículas elementares - Antipartículas</t>
  </si>
  <si>
    <t>45.4. Física nuclear - Partículas elementares - Conservação da carga e da energia</t>
  </si>
  <si>
    <t>45.5. Física nuclear - Interações - Partículas transmissoras</t>
  </si>
  <si>
    <t>45.6. Física nuclear - Radioatividade - Decaimento alfa</t>
  </si>
  <si>
    <t>45.7. Física nuclear - Radioatividade - Decaimento beta</t>
  </si>
  <si>
    <t>45.8. Física nuclear - Radioatividade - Decaimento gama</t>
  </si>
  <si>
    <t>45.9. Física nuclear - Equações dos decaimentos - Atividade</t>
  </si>
  <si>
    <t>45.10. Física nuclear - Equações dos decaimentos - Unidades de atividade</t>
  </si>
  <si>
    <t>45.11. Física nuclear - Equações dos decaimentos - Vida média e meia-vida</t>
  </si>
  <si>
    <t>45.12. Física nuclear - Equações dos decaimentos - Outras formas das equações</t>
  </si>
  <si>
    <t>45.13. Física nuclear - Fusão nuclear</t>
  </si>
  <si>
    <t>45.14. Física nuclear - Fissão nuclear</t>
  </si>
  <si>
    <t>PERC%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</si>
</sst>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3.0"/>
      <color rgb="FFFFFFFF"/>
      <name val="Montserrat"/>
    </font>
    <font>
      <b/>
      <sz val="10.0"/>
      <color rgb="FFFFFFFF"/>
      <name val="Montserrat"/>
    </font>
    <font>
      <b/>
      <sz val="9.0"/>
      <color rgb="FFFFFFFF"/>
      <name val="Montserrat"/>
    </font>
    <font>
      <b/>
      <color rgb="FF000000"/>
      <name val="Arial"/>
    </font>
    <font>
      <color theme="1"/>
      <name val="Arial"/>
      <scheme val="minor"/>
    </font>
    <font>
      <b/>
      <color rgb="FF1B1B1B"/>
      <name val="Arial"/>
      <scheme val="minor"/>
    </font>
    <font>
      <color rgb="FF000000"/>
      <name val="Arial"/>
    </font>
    <font>
      <color rgb="FF1B1B1B"/>
      <name val="Arial"/>
      <scheme val="minor"/>
    </font>
    <font>
      <b/>
      <color rgb="FF1B1B1B"/>
      <name val="Arial"/>
    </font>
    <font>
      <color theme="1"/>
      <name val="Arial"/>
    </font>
    <font>
      <b/>
      <color theme="1"/>
      <name val="Arial"/>
      <scheme val="minor"/>
    </font>
    <font>
      <b/>
      <color rgb="FFFFFFFF"/>
      <name val="Montserrat"/>
    </font>
    <font>
      <color rgb="FFFFFFFF"/>
      <name val="Arial"/>
      <scheme val="minor"/>
    </font>
    <font>
      <b/>
      <color theme="1"/>
      <name val="Montserrat"/>
    </font>
  </fonts>
  <fills count="6">
    <fill>
      <patternFill patternType="none"/>
    </fill>
    <fill>
      <patternFill patternType="lightGray"/>
    </fill>
    <fill>
      <patternFill patternType="solid">
        <fgColor rgb="FF0F3BD8"/>
        <bgColor rgb="FF0F3BD8"/>
      </patternFill>
    </fill>
    <fill>
      <patternFill patternType="solid">
        <fgColor rgb="FFFF0066"/>
        <bgColor rgb="FFFF00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6">
    <border/>
    <border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3" fillId="3" fontId="3" numFmtId="0" xfId="0" applyAlignment="1" applyBorder="1" applyFill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ill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2" fillId="0" fontId="5" numFmtId="0" xfId="0" applyAlignment="1" applyBorder="1" applyFont="1">
      <alignment horizontal="center" readingOrder="0" vertical="center"/>
    </xf>
    <xf borderId="2" fillId="0" fontId="5" numFmtId="10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left" readingOrder="0" shrinkToFit="0" vertical="center" wrapText="1"/>
    </xf>
    <xf borderId="1" fillId="4" fontId="9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10" numFmtId="49" xfId="0" applyAlignment="1" applyBorder="1" applyFont="1" applyNumberFormat="1">
      <alignment horizontal="center" readingOrder="0" shrinkToFit="0" vertical="center" wrapText="1"/>
    </xf>
    <xf borderId="0" fillId="0" fontId="10" numFmtId="49" xfId="0" applyAlignment="1" applyFont="1" applyNumberFormat="1">
      <alignment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horizontal="center" vertical="center"/>
    </xf>
    <xf borderId="0" fillId="3" fontId="12" numFmtId="10" xfId="0" applyAlignment="1" applyFont="1" applyNumberFormat="1">
      <alignment horizontal="center" readingOrder="0" vertical="center"/>
    </xf>
    <xf borderId="0" fillId="3" fontId="12" numFmtId="0" xfId="0" applyAlignment="1" applyFont="1">
      <alignment horizontal="center" readingOrder="0" vertical="center"/>
    </xf>
    <xf borderId="0" fillId="2" fontId="13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5" numFmtId="10" xfId="0" applyAlignment="1" applyFont="1" applyNumberFormat="1">
      <alignment horizontal="center" vertical="center"/>
    </xf>
    <xf borderId="3" fillId="3" fontId="3" numFmtId="10" xfId="0" applyAlignment="1" applyBorder="1" applyFont="1" applyNumberFormat="1">
      <alignment horizontal="center" readingOrder="0" shrinkToFit="0" vertical="center" wrapText="1"/>
    </xf>
    <xf borderId="5" fillId="0" fontId="14" numFmtId="0" xfId="0" applyAlignment="1" applyBorder="1" applyFont="1">
      <alignment horizontal="center" shrinkToFit="0" wrapText="1"/>
    </xf>
    <xf borderId="0" fillId="0" fontId="14" numFmtId="0" xfId="0" applyAlignment="1" applyFont="1">
      <alignment horizontal="center" shrinkToFit="0" wrapText="1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5" fontId="7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1.5"/>
    <col customWidth="1" min="3" max="3" width="17.5"/>
    <col customWidth="1" min="4" max="4" width="20.75"/>
    <col customWidth="1" min="5" max="5" width="32.88"/>
    <col customWidth="1" min="6" max="6" width="13.75"/>
    <col customWidth="1" min="7" max="8" width="10.0"/>
    <col customWidth="1" min="9" max="9" width="13.88"/>
    <col customWidth="1" min="10" max="10" width="13.5"/>
    <col customWidth="1" min="11" max="11" width="13.25"/>
    <col customWidth="1" min="12" max="12" width="13.75"/>
    <col customWidth="1" min="14" max="14" width="12.88"/>
    <col customWidth="1" min="15" max="15" width="13.0"/>
    <col customWidth="1" min="16" max="16" width="13.13"/>
    <col customWidth="1" min="17" max="17" width="13.38"/>
    <col customWidth="1" min="18" max="18" width="13.25"/>
    <col customWidth="1" min="20" max="20" width="13.63"/>
    <col customWidth="1" min="21" max="21" width="13.5"/>
    <col customWidth="1" min="22" max="22" width="13.13"/>
    <col customWidth="1" min="23" max="23" width="13.63"/>
    <col customWidth="1" min="26" max="26" width="14.25"/>
    <col customWidth="1" min="28" max="28" width="13.25"/>
    <col customWidth="1" min="30" max="30" width="13.13"/>
    <col customWidth="1" min="32" max="32" width="13.5"/>
    <col customWidth="1" min="35" max="35" width="13.63"/>
    <col customWidth="1" min="36" max="36" width="13.88"/>
    <col customWidth="1" min="37" max="37" width="13.5"/>
    <col customWidth="1" min="38" max="39" width="13.38"/>
    <col customWidth="1" min="40" max="41" width="13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7" t="s">
        <v>20</v>
      </c>
      <c r="V1" s="7" t="s">
        <v>21</v>
      </c>
      <c r="W1" s="7" t="s">
        <v>22</v>
      </c>
      <c r="X1" s="8" t="s">
        <v>23</v>
      </c>
      <c r="Y1" s="8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8" t="s">
        <v>38</v>
      </c>
      <c r="AN1" s="8" t="s">
        <v>39</v>
      </c>
      <c r="AO1" s="8" t="s">
        <v>40</v>
      </c>
    </row>
    <row r="2">
      <c r="A2" s="9">
        <v>1.0</v>
      </c>
      <c r="B2" s="9" t="s">
        <v>41</v>
      </c>
      <c r="C2" s="10" t="s">
        <v>42</v>
      </c>
      <c r="D2" s="10" t="s">
        <v>43</v>
      </c>
      <c r="E2" s="11" t="s">
        <v>44</v>
      </c>
      <c r="F2" s="12" t="s">
        <v>45</v>
      </c>
      <c r="G2" s="13">
        <f>IFERROR(__xludf.DUMMYFUNCTION("TO_PERCENT(IF(ISBLANK($H$516), """", (H2/$H$516)))
"),0.002109704641350211)</f>
        <v>0.002109704641</v>
      </c>
      <c r="H2" s="12">
        <f t="shared" ref="H2:H515" si="1">SUM(I2:AO2)</f>
        <v>1</v>
      </c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4">
        <v>1.0</v>
      </c>
      <c r="AI2" s="15"/>
      <c r="AJ2" s="15"/>
      <c r="AK2" s="15"/>
      <c r="AL2" s="14"/>
      <c r="AM2" s="14"/>
      <c r="AN2" s="16"/>
      <c r="AO2" s="16"/>
    </row>
    <row r="3">
      <c r="A3" s="9">
        <v>1.0</v>
      </c>
      <c r="B3" s="9" t="s">
        <v>41</v>
      </c>
      <c r="C3" s="10" t="s">
        <v>42</v>
      </c>
      <c r="D3" s="10" t="s">
        <v>43</v>
      </c>
      <c r="E3" s="11" t="s">
        <v>46</v>
      </c>
      <c r="F3" s="12" t="s">
        <v>45</v>
      </c>
      <c r="G3" s="13">
        <f>IFERROR(__xludf.DUMMYFUNCTION("TO_PERCENT(IF(ISBLANK($H$516), """", (H3/$H$516)))
"),0.004219409282700422)</f>
        <v>0.004219409283</v>
      </c>
      <c r="H3" s="12">
        <f t="shared" si="1"/>
        <v>2</v>
      </c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4">
        <v>1.0</v>
      </c>
      <c r="Z3" s="15"/>
      <c r="AA3" s="15"/>
      <c r="AB3" s="15"/>
      <c r="AC3" s="15"/>
      <c r="AD3" s="15"/>
      <c r="AE3" s="15"/>
      <c r="AF3" s="15"/>
      <c r="AG3" s="15"/>
      <c r="AH3" s="14">
        <v>1.0</v>
      </c>
      <c r="AI3" s="15"/>
      <c r="AJ3" s="15"/>
      <c r="AK3" s="15"/>
      <c r="AL3" s="15"/>
      <c r="AM3" s="15"/>
      <c r="AN3" s="16"/>
      <c r="AO3" s="16"/>
    </row>
    <row r="4">
      <c r="A4" s="9">
        <v>1.0</v>
      </c>
      <c r="B4" s="9" t="s">
        <v>41</v>
      </c>
      <c r="C4" s="10" t="s">
        <v>42</v>
      </c>
      <c r="D4" s="10" t="s">
        <v>43</v>
      </c>
      <c r="E4" s="11" t="s">
        <v>47</v>
      </c>
      <c r="F4" s="12" t="s">
        <v>45</v>
      </c>
      <c r="G4" s="13">
        <f>IFERROR(__xludf.DUMMYFUNCTION("TO_PERCENT(IF(ISBLANK($H$516), """", (H4/$H$516)))
"),0.0)</f>
        <v>0</v>
      </c>
      <c r="H4" s="12">
        <f t="shared" si="1"/>
        <v>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4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6"/>
      <c r="AO4" s="16"/>
    </row>
    <row r="5">
      <c r="A5" s="17">
        <v>2.0</v>
      </c>
      <c r="B5" s="9" t="s">
        <v>41</v>
      </c>
      <c r="C5" s="18" t="s">
        <v>48</v>
      </c>
      <c r="D5" s="18" t="s">
        <v>49</v>
      </c>
      <c r="E5" s="11" t="s">
        <v>50</v>
      </c>
      <c r="F5" s="12" t="s">
        <v>45</v>
      </c>
      <c r="G5" s="13">
        <f>IFERROR(__xludf.DUMMYFUNCTION("TO_PERCENT(IF(ISBLANK($H$516), """", (H5/$H$516)))
"),0.0)</f>
        <v>0</v>
      </c>
      <c r="H5" s="12">
        <f t="shared" si="1"/>
        <v>0</v>
      </c>
      <c r="I5" s="1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6"/>
      <c r="AO5" s="16"/>
    </row>
    <row r="6">
      <c r="A6" s="17">
        <v>2.0</v>
      </c>
      <c r="B6" s="9" t="s">
        <v>41</v>
      </c>
      <c r="C6" s="18" t="s">
        <v>48</v>
      </c>
      <c r="D6" s="18" t="s">
        <v>49</v>
      </c>
      <c r="E6" s="11" t="s">
        <v>51</v>
      </c>
      <c r="F6" s="12" t="s">
        <v>45</v>
      </c>
      <c r="G6" s="13">
        <f>IFERROR(__xludf.DUMMYFUNCTION("TO_PERCENT(IF(ISBLANK($H$516), """", (H6/$H$516)))
"),0.0)</f>
        <v>0</v>
      </c>
      <c r="H6" s="12">
        <f t="shared" si="1"/>
        <v>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6"/>
      <c r="AO6" s="16"/>
    </row>
    <row r="7">
      <c r="A7" s="17">
        <v>2.0</v>
      </c>
      <c r="B7" s="9" t="s">
        <v>41</v>
      </c>
      <c r="C7" s="18" t="s">
        <v>48</v>
      </c>
      <c r="D7" s="18" t="s">
        <v>49</v>
      </c>
      <c r="E7" s="11" t="s">
        <v>52</v>
      </c>
      <c r="F7" s="12" t="s">
        <v>45</v>
      </c>
      <c r="G7" s="13">
        <f>IFERROR(__xludf.DUMMYFUNCTION("TO_PERCENT(IF(ISBLANK($H$516), """", (H7/$H$516)))
"),0.0)</f>
        <v>0</v>
      </c>
      <c r="H7" s="12">
        <f t="shared" si="1"/>
        <v>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6"/>
      <c r="AO7" s="16"/>
    </row>
    <row r="8">
      <c r="A8" s="17">
        <v>2.0</v>
      </c>
      <c r="B8" s="9" t="s">
        <v>41</v>
      </c>
      <c r="C8" s="18" t="s">
        <v>48</v>
      </c>
      <c r="D8" s="18" t="s">
        <v>49</v>
      </c>
      <c r="E8" s="11" t="s">
        <v>53</v>
      </c>
      <c r="F8" s="12" t="s">
        <v>45</v>
      </c>
      <c r="G8" s="13">
        <f>IFERROR(__xludf.DUMMYFUNCTION("TO_PERCENT(IF(ISBLANK($H$516), """", (H8/$H$516)))
"),0.0)</f>
        <v>0</v>
      </c>
      <c r="H8" s="12">
        <f t="shared" si="1"/>
        <v>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6"/>
      <c r="AO8" s="16"/>
    </row>
    <row r="9">
      <c r="A9" s="17">
        <v>2.0</v>
      </c>
      <c r="B9" s="9" t="s">
        <v>41</v>
      </c>
      <c r="C9" s="18" t="s">
        <v>48</v>
      </c>
      <c r="D9" s="18" t="s">
        <v>49</v>
      </c>
      <c r="E9" s="11" t="s">
        <v>54</v>
      </c>
      <c r="F9" s="12" t="s">
        <v>45</v>
      </c>
      <c r="G9" s="13">
        <f>IFERROR(__xludf.DUMMYFUNCTION("TO_PERCENT(IF(ISBLANK($H$516), """", (H9/$H$516)))
"),0.0)</f>
        <v>0</v>
      </c>
      <c r="H9" s="12">
        <f t="shared" si="1"/>
        <v>0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6"/>
      <c r="AO9" s="16"/>
    </row>
    <row r="10">
      <c r="A10" s="17">
        <v>2.0</v>
      </c>
      <c r="B10" s="9" t="s">
        <v>41</v>
      </c>
      <c r="C10" s="18" t="s">
        <v>48</v>
      </c>
      <c r="D10" s="18" t="s">
        <v>49</v>
      </c>
      <c r="E10" s="11" t="s">
        <v>55</v>
      </c>
      <c r="F10" s="12" t="s">
        <v>45</v>
      </c>
      <c r="G10" s="13">
        <f>IFERROR(__xludf.DUMMYFUNCTION("TO_PERCENT(IF(ISBLANK($H$516), """", (H10/$H$516)))
"),0.0)</f>
        <v>0</v>
      </c>
      <c r="H10" s="12">
        <f t="shared" si="1"/>
        <v>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6"/>
      <c r="AO10" s="16"/>
    </row>
    <row r="11">
      <c r="A11" s="17">
        <v>2.0</v>
      </c>
      <c r="B11" s="9" t="s">
        <v>41</v>
      </c>
      <c r="C11" s="18" t="s">
        <v>48</v>
      </c>
      <c r="D11" s="18" t="s">
        <v>49</v>
      </c>
      <c r="E11" s="19" t="s">
        <v>56</v>
      </c>
      <c r="F11" s="12" t="s">
        <v>45</v>
      </c>
      <c r="G11" s="13">
        <f>IFERROR(__xludf.DUMMYFUNCTION("TO_PERCENT(IF(ISBLANK($H$516), """", (H11/$H$516)))
"),0.0)</f>
        <v>0</v>
      </c>
      <c r="H11" s="12">
        <f t="shared" si="1"/>
        <v>0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6"/>
      <c r="AO11" s="16"/>
    </row>
    <row r="12">
      <c r="A12" s="17">
        <v>2.0</v>
      </c>
      <c r="B12" s="9" t="s">
        <v>41</v>
      </c>
      <c r="C12" s="18" t="s">
        <v>48</v>
      </c>
      <c r="D12" s="18" t="s">
        <v>49</v>
      </c>
      <c r="E12" s="19" t="s">
        <v>57</v>
      </c>
      <c r="F12" s="12" t="s">
        <v>45</v>
      </c>
      <c r="G12" s="13">
        <f>IFERROR(__xludf.DUMMYFUNCTION("TO_PERCENT(IF(ISBLANK($H$516), """", (H12/$H$516)))
"),0.0)</f>
        <v>0</v>
      </c>
      <c r="H12" s="12">
        <f t="shared" si="1"/>
        <v>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6"/>
      <c r="AO12" s="16"/>
    </row>
    <row r="13">
      <c r="A13" s="17">
        <v>2.0</v>
      </c>
      <c r="B13" s="9" t="s">
        <v>41</v>
      </c>
      <c r="C13" s="18" t="s">
        <v>48</v>
      </c>
      <c r="D13" s="18" t="s">
        <v>49</v>
      </c>
      <c r="E13" s="19" t="s">
        <v>58</v>
      </c>
      <c r="F13" s="12" t="s">
        <v>45</v>
      </c>
      <c r="G13" s="13">
        <f>IFERROR(__xludf.DUMMYFUNCTION("TO_PERCENT(IF(ISBLANK($H$516), """", (H13/$H$516)))
"),0.0)</f>
        <v>0</v>
      </c>
      <c r="H13" s="12">
        <f t="shared" si="1"/>
        <v>0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6"/>
      <c r="AO13" s="16"/>
    </row>
    <row r="14">
      <c r="A14" s="17">
        <v>2.0</v>
      </c>
      <c r="B14" s="9" t="s">
        <v>41</v>
      </c>
      <c r="C14" s="18" t="s">
        <v>48</v>
      </c>
      <c r="D14" s="18" t="s">
        <v>49</v>
      </c>
      <c r="E14" s="19" t="s">
        <v>59</v>
      </c>
      <c r="F14" s="12" t="s">
        <v>60</v>
      </c>
      <c r="G14" s="13">
        <f>IFERROR(__xludf.DUMMYFUNCTION("TO_PERCENT(IF(ISBLANK($H$516), """", (H14/$H$516)))
"),0.0)</f>
        <v>0</v>
      </c>
      <c r="H14" s="12">
        <f t="shared" si="1"/>
        <v>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6"/>
      <c r="AO14" s="16"/>
    </row>
    <row r="15">
      <c r="A15" s="17">
        <v>2.0</v>
      </c>
      <c r="B15" s="9" t="s">
        <v>41</v>
      </c>
      <c r="C15" s="18" t="s">
        <v>48</v>
      </c>
      <c r="D15" s="18" t="s">
        <v>49</v>
      </c>
      <c r="E15" s="19" t="s">
        <v>61</v>
      </c>
      <c r="F15" s="12" t="s">
        <v>62</v>
      </c>
      <c r="G15" s="13">
        <f>IFERROR(__xludf.DUMMYFUNCTION("TO_PERCENT(IF(ISBLANK($H$516), """", (H15/$H$516)))
"),0.0)</f>
        <v>0</v>
      </c>
      <c r="H15" s="12">
        <f t="shared" si="1"/>
        <v>0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6"/>
      <c r="AO15" s="16"/>
    </row>
    <row r="16">
      <c r="A16" s="17">
        <v>3.0</v>
      </c>
      <c r="B16" s="9" t="s">
        <v>41</v>
      </c>
      <c r="C16" s="20" t="s">
        <v>63</v>
      </c>
      <c r="D16" s="20" t="s">
        <v>64</v>
      </c>
      <c r="E16" s="11" t="s">
        <v>65</v>
      </c>
      <c r="F16" s="12" t="s">
        <v>45</v>
      </c>
      <c r="G16" s="13">
        <f>IFERROR(__xludf.DUMMYFUNCTION("TO_PERCENT(IF(ISBLANK($H$516), """", (H16/$H$516)))
"),0.0)</f>
        <v>0</v>
      </c>
      <c r="H16" s="12">
        <f t="shared" si="1"/>
        <v>0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6"/>
      <c r="AO16" s="16"/>
    </row>
    <row r="17">
      <c r="A17" s="17">
        <v>3.0</v>
      </c>
      <c r="B17" s="9" t="s">
        <v>41</v>
      </c>
      <c r="C17" s="20" t="s">
        <v>63</v>
      </c>
      <c r="D17" s="20" t="s">
        <v>64</v>
      </c>
      <c r="E17" s="11" t="s">
        <v>66</v>
      </c>
      <c r="F17" s="12" t="s">
        <v>45</v>
      </c>
      <c r="G17" s="13">
        <f>IFERROR(__xludf.DUMMYFUNCTION("TO_PERCENT(IF(ISBLANK($H$516), """", (H17/$H$516)))
"),0.002109704641350211)</f>
        <v>0.002109704641</v>
      </c>
      <c r="H17" s="12">
        <f t="shared" si="1"/>
        <v>1</v>
      </c>
      <c r="I17" s="15"/>
      <c r="J17" s="15"/>
      <c r="K17" s="15"/>
      <c r="L17" s="15"/>
      <c r="M17" s="15"/>
      <c r="N17" s="15"/>
      <c r="O17" s="15"/>
      <c r="P17" s="15"/>
      <c r="Q17" s="14">
        <v>1.0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6"/>
      <c r="AO17" s="16"/>
    </row>
    <row r="18">
      <c r="A18" s="17">
        <v>3.0</v>
      </c>
      <c r="B18" s="9" t="s">
        <v>41</v>
      </c>
      <c r="C18" s="20" t="s">
        <v>63</v>
      </c>
      <c r="D18" s="20" t="s">
        <v>64</v>
      </c>
      <c r="E18" s="11" t="s">
        <v>67</v>
      </c>
      <c r="F18" s="12" t="s">
        <v>45</v>
      </c>
      <c r="G18" s="13">
        <f>IFERROR(__xludf.DUMMYFUNCTION("TO_PERCENT(IF(ISBLANK($H$516), """", (H18/$H$516)))
"),0.02109704641350211)</f>
        <v>0.02109704641</v>
      </c>
      <c r="H18" s="12">
        <f t="shared" si="1"/>
        <v>10</v>
      </c>
      <c r="I18" s="15"/>
      <c r="J18" s="15"/>
      <c r="K18" s="15"/>
      <c r="L18" s="15"/>
      <c r="M18" s="15"/>
      <c r="N18" s="14">
        <v>1.0</v>
      </c>
      <c r="O18" s="15"/>
      <c r="P18" s="15"/>
      <c r="Q18" s="14">
        <v>1.0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4">
        <v>1.0</v>
      </c>
      <c r="AE18" s="14">
        <v>1.0</v>
      </c>
      <c r="AF18" s="15"/>
      <c r="AG18" s="15"/>
      <c r="AH18" s="15"/>
      <c r="AI18" s="15"/>
      <c r="AJ18" s="14">
        <v>1.0</v>
      </c>
      <c r="AK18" s="14">
        <v>1.0</v>
      </c>
      <c r="AL18" s="15"/>
      <c r="AM18" s="14">
        <v>1.0</v>
      </c>
      <c r="AN18" s="21">
        <v>2.0</v>
      </c>
      <c r="AO18" s="21">
        <v>1.0</v>
      </c>
    </row>
    <row r="19">
      <c r="A19" s="17">
        <v>3.0</v>
      </c>
      <c r="B19" s="9" t="s">
        <v>41</v>
      </c>
      <c r="C19" s="20" t="s">
        <v>63</v>
      </c>
      <c r="D19" s="20" t="s">
        <v>64</v>
      </c>
      <c r="E19" s="11" t="s">
        <v>68</v>
      </c>
      <c r="F19" s="12" t="s">
        <v>45</v>
      </c>
      <c r="G19" s="13">
        <f>IFERROR(__xludf.DUMMYFUNCTION("TO_PERCENT(IF(ISBLANK($H$516), """", (H19/$H$516)))
"),0.002109704641350211)</f>
        <v>0.002109704641</v>
      </c>
      <c r="H19" s="12">
        <f t="shared" si="1"/>
        <v>1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4">
        <v>1.0</v>
      </c>
      <c r="AH19" s="15"/>
      <c r="AI19" s="15"/>
      <c r="AJ19" s="15"/>
      <c r="AK19" s="15"/>
      <c r="AL19" s="15"/>
      <c r="AM19" s="15"/>
      <c r="AN19" s="16"/>
      <c r="AO19" s="16"/>
    </row>
    <row r="20">
      <c r="A20" s="17">
        <v>3.0</v>
      </c>
      <c r="B20" s="9" t="s">
        <v>41</v>
      </c>
      <c r="C20" s="20" t="s">
        <v>63</v>
      </c>
      <c r="D20" s="20" t="s">
        <v>64</v>
      </c>
      <c r="E20" s="11" t="s">
        <v>69</v>
      </c>
      <c r="F20" s="12" t="s">
        <v>45</v>
      </c>
      <c r="G20" s="13">
        <f>IFERROR(__xludf.DUMMYFUNCTION("TO_PERCENT(IF(ISBLANK($H$516), """", (H20/$H$516)))
"),0.0)</f>
        <v>0</v>
      </c>
      <c r="H20" s="12">
        <f t="shared" si="1"/>
        <v>0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6"/>
      <c r="AO20" s="16"/>
    </row>
    <row r="21">
      <c r="A21" s="17">
        <v>3.0</v>
      </c>
      <c r="B21" s="9" t="s">
        <v>41</v>
      </c>
      <c r="C21" s="20" t="s">
        <v>63</v>
      </c>
      <c r="D21" s="20" t="s">
        <v>64</v>
      </c>
      <c r="E21" s="11" t="s">
        <v>70</v>
      </c>
      <c r="F21" s="12" t="s">
        <v>45</v>
      </c>
      <c r="G21" s="13">
        <f>IFERROR(__xludf.DUMMYFUNCTION("TO_PERCENT(IF(ISBLANK($H$516), """", (H21/$H$516)))
"),0.0)</f>
        <v>0</v>
      </c>
      <c r="H21" s="12">
        <f t="shared" si="1"/>
        <v>0</v>
      </c>
      <c r="I21" s="15"/>
      <c r="J21" s="15"/>
      <c r="K21" s="15"/>
      <c r="L21" s="15"/>
      <c r="M21" s="15"/>
      <c r="N21" s="15"/>
      <c r="O21" s="15"/>
      <c r="P21" s="15"/>
      <c r="Q21" s="1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4"/>
      <c r="AE21" s="15"/>
      <c r="AF21" s="15"/>
      <c r="AG21" s="15"/>
      <c r="AH21" s="15"/>
      <c r="AI21" s="15"/>
      <c r="AJ21" s="15"/>
      <c r="AK21" s="15"/>
      <c r="AL21" s="15"/>
      <c r="AM21" s="15"/>
      <c r="AN21" s="16"/>
      <c r="AO21" s="16"/>
    </row>
    <row r="22">
      <c r="A22" s="17">
        <v>3.0</v>
      </c>
      <c r="B22" s="9" t="s">
        <v>41</v>
      </c>
      <c r="C22" s="20" t="s">
        <v>63</v>
      </c>
      <c r="D22" s="20" t="s">
        <v>64</v>
      </c>
      <c r="E22" s="11" t="s">
        <v>71</v>
      </c>
      <c r="F22" s="12" t="s">
        <v>45</v>
      </c>
      <c r="G22" s="13">
        <f>IFERROR(__xludf.DUMMYFUNCTION("TO_PERCENT(IF(ISBLANK($H$516), """", (H22/$H$516)))
"),0.0)</f>
        <v>0</v>
      </c>
      <c r="H22" s="12">
        <f t="shared" si="1"/>
        <v>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6"/>
      <c r="AO22" s="16"/>
    </row>
    <row r="23">
      <c r="A23" s="17">
        <v>3.0</v>
      </c>
      <c r="B23" s="9" t="s">
        <v>41</v>
      </c>
      <c r="C23" s="20" t="s">
        <v>63</v>
      </c>
      <c r="D23" s="20" t="s">
        <v>64</v>
      </c>
      <c r="E23" s="11" t="s">
        <v>72</v>
      </c>
      <c r="F23" s="12" t="s">
        <v>45</v>
      </c>
      <c r="G23" s="13">
        <f>IFERROR(__xludf.DUMMYFUNCTION("TO_PERCENT(IF(ISBLANK($H$516), """", (H23/$H$516)))
"),0.0)</f>
        <v>0</v>
      </c>
      <c r="H23" s="12">
        <f t="shared" si="1"/>
        <v>0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6"/>
      <c r="AO23" s="16"/>
    </row>
    <row r="24">
      <c r="A24" s="17">
        <v>3.0</v>
      </c>
      <c r="B24" s="9" t="s">
        <v>41</v>
      </c>
      <c r="C24" s="20" t="s">
        <v>63</v>
      </c>
      <c r="D24" s="20" t="s">
        <v>64</v>
      </c>
      <c r="E24" s="11" t="s">
        <v>73</v>
      </c>
      <c r="F24" s="12" t="s">
        <v>45</v>
      </c>
      <c r="G24" s="13">
        <f>IFERROR(__xludf.DUMMYFUNCTION("TO_PERCENT(IF(ISBLANK($H$516), """", (H24/$H$516)))
"),0.0)</f>
        <v>0</v>
      </c>
      <c r="H24" s="12">
        <f t="shared" si="1"/>
        <v>0</v>
      </c>
      <c r="I24" s="15"/>
      <c r="J24" s="15"/>
      <c r="K24" s="15"/>
      <c r="L24" s="15"/>
      <c r="M24" s="15"/>
      <c r="N24" s="15"/>
      <c r="O24" s="15"/>
      <c r="P24" s="15"/>
      <c r="Q24" s="14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6"/>
      <c r="AO24" s="16"/>
    </row>
    <row r="25">
      <c r="A25" s="17">
        <v>3.0</v>
      </c>
      <c r="B25" s="9" t="s">
        <v>41</v>
      </c>
      <c r="C25" s="20" t="s">
        <v>63</v>
      </c>
      <c r="D25" s="20" t="s">
        <v>64</v>
      </c>
      <c r="E25" s="11" t="s">
        <v>74</v>
      </c>
      <c r="F25" s="12" t="s">
        <v>45</v>
      </c>
      <c r="G25" s="13">
        <f>IFERROR(__xludf.DUMMYFUNCTION("TO_PERCENT(IF(ISBLANK($H$516), """", (H25/$H$516)))
"),0.006329113924050633)</f>
        <v>0.006329113924</v>
      </c>
      <c r="H25" s="12">
        <f t="shared" si="1"/>
        <v>3</v>
      </c>
      <c r="I25" s="15"/>
      <c r="J25" s="15"/>
      <c r="K25" s="15"/>
      <c r="L25" s="15"/>
      <c r="M25" s="15"/>
      <c r="N25" s="15"/>
      <c r="O25" s="15"/>
      <c r="P25" s="15"/>
      <c r="Q25" s="14">
        <v>1.0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4">
        <v>1.0</v>
      </c>
      <c r="AG25" s="14">
        <v>1.0</v>
      </c>
      <c r="AH25" s="15"/>
      <c r="AI25" s="15"/>
      <c r="AJ25" s="15"/>
      <c r="AK25" s="15"/>
      <c r="AL25" s="15"/>
      <c r="AM25" s="15"/>
      <c r="AN25" s="16"/>
      <c r="AO25" s="16"/>
    </row>
    <row r="26">
      <c r="A26" s="17">
        <v>3.0</v>
      </c>
      <c r="B26" s="9" t="s">
        <v>41</v>
      </c>
      <c r="C26" s="20" t="s">
        <v>63</v>
      </c>
      <c r="D26" s="20" t="s">
        <v>64</v>
      </c>
      <c r="E26" s="11" t="s">
        <v>75</v>
      </c>
      <c r="F26" s="12" t="s">
        <v>45</v>
      </c>
      <c r="G26" s="13">
        <f>IFERROR(__xludf.DUMMYFUNCTION("TO_PERCENT(IF(ISBLANK($H$516), """", (H26/$H$516)))
"),0.0)</f>
        <v>0</v>
      </c>
      <c r="H26" s="12">
        <f t="shared" si="1"/>
        <v>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6"/>
      <c r="AO26" s="16"/>
    </row>
    <row r="27">
      <c r="A27" s="17">
        <v>3.0</v>
      </c>
      <c r="B27" s="9" t="s">
        <v>41</v>
      </c>
      <c r="C27" s="20" t="s">
        <v>63</v>
      </c>
      <c r="D27" s="20" t="s">
        <v>64</v>
      </c>
      <c r="E27" s="19" t="s">
        <v>76</v>
      </c>
      <c r="F27" s="12" t="s">
        <v>45</v>
      </c>
      <c r="G27" s="13">
        <f>IFERROR(__xludf.DUMMYFUNCTION("TO_PERCENT(IF(ISBLANK($H$516), """", (H27/$H$516)))
"),0.0)</f>
        <v>0</v>
      </c>
      <c r="H27" s="12">
        <f t="shared" si="1"/>
        <v>0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4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6"/>
      <c r="AO27" s="16"/>
    </row>
    <row r="28">
      <c r="A28" s="17">
        <v>3.0</v>
      </c>
      <c r="B28" s="9" t="s">
        <v>41</v>
      </c>
      <c r="C28" s="20" t="s">
        <v>63</v>
      </c>
      <c r="D28" s="20" t="s">
        <v>64</v>
      </c>
      <c r="E28" s="19" t="s">
        <v>77</v>
      </c>
      <c r="F28" s="12" t="s">
        <v>45</v>
      </c>
      <c r="G28" s="13">
        <f>IFERROR(__xludf.DUMMYFUNCTION("TO_PERCENT(IF(ISBLANK($H$516), """", (H28/$H$516)))
"),0.004219409282700422)</f>
        <v>0.004219409283</v>
      </c>
      <c r="H28" s="12">
        <f t="shared" si="1"/>
        <v>2</v>
      </c>
      <c r="I28" s="15"/>
      <c r="J28" s="15"/>
      <c r="K28" s="15"/>
      <c r="L28" s="15"/>
      <c r="M28" s="15"/>
      <c r="N28" s="14">
        <v>1.0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4">
        <v>1.0</v>
      </c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6"/>
      <c r="AO28" s="16"/>
    </row>
    <row r="29">
      <c r="A29" s="17">
        <v>3.0</v>
      </c>
      <c r="B29" s="9" t="s">
        <v>41</v>
      </c>
      <c r="C29" s="20" t="s">
        <v>63</v>
      </c>
      <c r="D29" s="20" t="s">
        <v>64</v>
      </c>
      <c r="E29" s="19" t="s">
        <v>78</v>
      </c>
      <c r="F29" s="12" t="s">
        <v>45</v>
      </c>
      <c r="G29" s="13">
        <f>IFERROR(__xludf.DUMMYFUNCTION("TO_PERCENT(IF(ISBLANK($H$516), """", (H29/$H$516)))
"),0.008438818565400843)</f>
        <v>0.008438818565</v>
      </c>
      <c r="H29" s="12">
        <f t="shared" si="1"/>
        <v>4</v>
      </c>
      <c r="I29" s="15"/>
      <c r="J29" s="15"/>
      <c r="K29" s="14">
        <v>1.0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4">
        <v>1.0</v>
      </c>
      <c r="X29" s="14">
        <v>1.0</v>
      </c>
      <c r="Y29" s="15"/>
      <c r="Z29" s="14">
        <v>1.0</v>
      </c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6"/>
      <c r="AO29" s="16"/>
    </row>
    <row r="30">
      <c r="A30" s="17">
        <v>3.0</v>
      </c>
      <c r="B30" s="9" t="s">
        <v>41</v>
      </c>
      <c r="C30" s="20" t="s">
        <v>63</v>
      </c>
      <c r="D30" s="20" t="s">
        <v>64</v>
      </c>
      <c r="E30" s="19" t="s">
        <v>79</v>
      </c>
      <c r="F30" s="12" t="s">
        <v>45</v>
      </c>
      <c r="G30" s="13">
        <f>IFERROR(__xludf.DUMMYFUNCTION("TO_PERCENT(IF(ISBLANK($H$516), """", (H30/$H$516)))
"),0.0)</f>
        <v>0</v>
      </c>
      <c r="H30" s="12">
        <f t="shared" si="1"/>
        <v>0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6"/>
      <c r="AO30" s="16"/>
    </row>
    <row r="31">
      <c r="A31" s="17">
        <v>3.0</v>
      </c>
      <c r="B31" s="9" t="s">
        <v>41</v>
      </c>
      <c r="C31" s="20" t="s">
        <v>63</v>
      </c>
      <c r="D31" s="20" t="s">
        <v>64</v>
      </c>
      <c r="E31" s="19" t="s">
        <v>80</v>
      </c>
      <c r="F31" s="12" t="s">
        <v>45</v>
      </c>
      <c r="G31" s="13">
        <f>IFERROR(__xludf.DUMMYFUNCTION("TO_PERCENT(IF(ISBLANK($H$516), """", (H31/$H$516)))
"),0.0)</f>
        <v>0</v>
      </c>
      <c r="H31" s="12">
        <f t="shared" si="1"/>
        <v>0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6"/>
      <c r="AO31" s="16"/>
    </row>
    <row r="32">
      <c r="A32" s="17">
        <v>3.0</v>
      </c>
      <c r="B32" s="9" t="s">
        <v>41</v>
      </c>
      <c r="C32" s="20" t="s">
        <v>63</v>
      </c>
      <c r="D32" s="20" t="s">
        <v>64</v>
      </c>
      <c r="E32" s="11" t="s">
        <v>81</v>
      </c>
      <c r="F32" s="12" t="s">
        <v>45</v>
      </c>
      <c r="G32" s="13">
        <f>IFERROR(__xludf.DUMMYFUNCTION("TO_PERCENT(IF(ISBLANK($H$516), """", (H32/$H$516)))
"),0.006329113924050633)</f>
        <v>0.006329113924</v>
      </c>
      <c r="H32" s="12">
        <f t="shared" si="1"/>
        <v>3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4">
        <v>1.0</v>
      </c>
      <c r="AD32" s="15"/>
      <c r="AE32" s="15"/>
      <c r="AF32" s="15"/>
      <c r="AG32" s="15"/>
      <c r="AH32" s="15"/>
      <c r="AI32" s="14">
        <v>1.0</v>
      </c>
      <c r="AJ32" s="15"/>
      <c r="AK32" s="15"/>
      <c r="AL32" s="15"/>
      <c r="AM32" s="15"/>
      <c r="AN32" s="21">
        <v>1.0</v>
      </c>
      <c r="AO32" s="21"/>
    </row>
    <row r="33">
      <c r="A33" s="17">
        <v>4.0</v>
      </c>
      <c r="B33" s="9" t="s">
        <v>41</v>
      </c>
      <c r="C33" s="20" t="s">
        <v>63</v>
      </c>
      <c r="D33" s="20" t="s">
        <v>82</v>
      </c>
      <c r="E33" s="11" t="s">
        <v>83</v>
      </c>
      <c r="F33" s="12" t="s">
        <v>45</v>
      </c>
      <c r="G33" s="13">
        <f>IFERROR(__xludf.DUMMYFUNCTION("TO_PERCENT(IF(ISBLANK($H$516), """", (H33/$H$516)))
"),0.0)</f>
        <v>0</v>
      </c>
      <c r="H33" s="12">
        <f t="shared" si="1"/>
        <v>0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6"/>
      <c r="AO33" s="16"/>
    </row>
    <row r="34">
      <c r="A34" s="17">
        <v>4.0</v>
      </c>
      <c r="B34" s="9" t="s">
        <v>41</v>
      </c>
      <c r="C34" s="20" t="s">
        <v>63</v>
      </c>
      <c r="D34" s="20" t="s">
        <v>82</v>
      </c>
      <c r="E34" s="19" t="s">
        <v>84</v>
      </c>
      <c r="F34" s="12" t="s">
        <v>45</v>
      </c>
      <c r="G34" s="13">
        <f>IFERROR(__xludf.DUMMYFUNCTION("TO_PERCENT(IF(ISBLANK($H$516), """", (H34/$H$516)))
"),0.0)</f>
        <v>0</v>
      </c>
      <c r="H34" s="12">
        <f t="shared" si="1"/>
        <v>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6"/>
      <c r="AO34" s="16"/>
    </row>
    <row r="35">
      <c r="A35" s="17">
        <v>4.0</v>
      </c>
      <c r="B35" s="9" t="s">
        <v>41</v>
      </c>
      <c r="C35" s="20" t="s">
        <v>63</v>
      </c>
      <c r="D35" s="20" t="s">
        <v>82</v>
      </c>
      <c r="E35" s="11" t="s">
        <v>85</v>
      </c>
      <c r="F35" s="12" t="s">
        <v>45</v>
      </c>
      <c r="G35" s="13">
        <f>IFERROR(__xludf.DUMMYFUNCTION("TO_PERCENT(IF(ISBLANK($H$516), """", (H35/$H$516)))
"),0.002109704641350211)</f>
        <v>0.002109704641</v>
      </c>
      <c r="H35" s="12">
        <f t="shared" si="1"/>
        <v>1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4">
        <v>1.0</v>
      </c>
      <c r="AE35" s="15"/>
      <c r="AF35" s="15"/>
      <c r="AG35" s="15"/>
      <c r="AH35" s="15"/>
      <c r="AI35" s="15"/>
      <c r="AJ35" s="15"/>
      <c r="AK35" s="15"/>
      <c r="AL35" s="15"/>
      <c r="AM35" s="15"/>
      <c r="AN35" s="16"/>
      <c r="AO35" s="16"/>
    </row>
    <row r="36">
      <c r="A36" s="17">
        <v>4.0</v>
      </c>
      <c r="B36" s="9" t="s">
        <v>41</v>
      </c>
      <c r="C36" s="20" t="s">
        <v>63</v>
      </c>
      <c r="D36" s="20" t="s">
        <v>82</v>
      </c>
      <c r="E36" s="11" t="s">
        <v>86</v>
      </c>
      <c r="F36" s="12" t="s">
        <v>45</v>
      </c>
      <c r="G36" s="13">
        <f>IFERROR(__xludf.DUMMYFUNCTION("TO_PERCENT(IF(ISBLANK($H$516), """", (H36/$H$516)))
"),0.0)</f>
        <v>0</v>
      </c>
      <c r="H36" s="12">
        <f t="shared" si="1"/>
        <v>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6"/>
      <c r="AO36" s="16"/>
    </row>
    <row r="37">
      <c r="A37" s="17">
        <v>4.0</v>
      </c>
      <c r="B37" s="9" t="s">
        <v>41</v>
      </c>
      <c r="C37" s="20" t="s">
        <v>63</v>
      </c>
      <c r="D37" s="20" t="s">
        <v>82</v>
      </c>
      <c r="E37" s="19" t="s">
        <v>87</v>
      </c>
      <c r="F37" s="12" t="s">
        <v>45</v>
      </c>
      <c r="G37" s="13">
        <f>IFERROR(__xludf.DUMMYFUNCTION("TO_PERCENT(IF(ISBLANK($H$516), """", (H37/$H$516)))
"),0.0)</f>
        <v>0</v>
      </c>
      <c r="H37" s="12">
        <f t="shared" si="1"/>
        <v>0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6"/>
      <c r="AO37" s="16"/>
    </row>
    <row r="38">
      <c r="A38" s="17">
        <v>4.0</v>
      </c>
      <c r="B38" s="9" t="s">
        <v>41</v>
      </c>
      <c r="C38" s="20" t="s">
        <v>63</v>
      </c>
      <c r="D38" s="20" t="s">
        <v>82</v>
      </c>
      <c r="E38" s="19" t="s">
        <v>88</v>
      </c>
      <c r="F38" s="12" t="s">
        <v>45</v>
      </c>
      <c r="G38" s="13">
        <f>IFERROR(__xludf.DUMMYFUNCTION("TO_PERCENT(IF(ISBLANK($H$516), """", (H38/$H$516)))
"),0.006329113924050633)</f>
        <v>0.006329113924</v>
      </c>
      <c r="H38" s="12">
        <f t="shared" si="1"/>
        <v>3</v>
      </c>
      <c r="I38" s="15"/>
      <c r="J38" s="15"/>
      <c r="K38" s="15"/>
      <c r="L38" s="15"/>
      <c r="M38" s="15"/>
      <c r="N38" s="15"/>
      <c r="O38" s="15"/>
      <c r="P38" s="14">
        <v>1.0</v>
      </c>
      <c r="Q38" s="15"/>
      <c r="R38" s="15"/>
      <c r="S38" s="15"/>
      <c r="T38" s="15"/>
      <c r="U38" s="15"/>
      <c r="V38" s="15"/>
      <c r="W38" s="14">
        <v>1.0</v>
      </c>
      <c r="X38" s="14">
        <v>1.0</v>
      </c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6"/>
      <c r="AO38" s="16"/>
    </row>
    <row r="39">
      <c r="A39" s="17">
        <v>4.0</v>
      </c>
      <c r="B39" s="9" t="s">
        <v>41</v>
      </c>
      <c r="C39" s="20" t="s">
        <v>63</v>
      </c>
      <c r="D39" s="20" t="s">
        <v>82</v>
      </c>
      <c r="E39" s="19" t="s">
        <v>89</v>
      </c>
      <c r="F39" s="12" t="s">
        <v>45</v>
      </c>
      <c r="G39" s="13">
        <f>IFERROR(__xludf.DUMMYFUNCTION("TO_PERCENT(IF(ISBLANK($H$516), """", (H39/$H$516)))
"),0.0)</f>
        <v>0</v>
      </c>
      <c r="H39" s="12">
        <f t="shared" si="1"/>
        <v>0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6"/>
      <c r="AO39" s="16"/>
    </row>
    <row r="40">
      <c r="A40" s="17">
        <v>5.0</v>
      </c>
      <c r="B40" s="9" t="s">
        <v>41</v>
      </c>
      <c r="C40" s="20" t="s">
        <v>63</v>
      </c>
      <c r="D40" s="10" t="s">
        <v>90</v>
      </c>
      <c r="E40" s="11" t="s">
        <v>91</v>
      </c>
      <c r="F40" s="12" t="s">
        <v>45</v>
      </c>
      <c r="G40" s="13">
        <f>IFERROR(__xludf.DUMMYFUNCTION("TO_PERCENT(IF(ISBLANK($H$516), """", (H40/$H$516)))
"),0.0)</f>
        <v>0</v>
      </c>
      <c r="H40" s="12">
        <f t="shared" si="1"/>
        <v>0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6"/>
      <c r="AO40" s="16"/>
    </row>
    <row r="41">
      <c r="A41" s="17">
        <v>5.0</v>
      </c>
      <c r="B41" s="9" t="s">
        <v>41</v>
      </c>
      <c r="C41" s="20" t="s">
        <v>63</v>
      </c>
      <c r="D41" s="10" t="s">
        <v>90</v>
      </c>
      <c r="E41" s="11" t="s">
        <v>92</v>
      </c>
      <c r="F41" s="12" t="s">
        <v>45</v>
      </c>
      <c r="G41" s="13">
        <f>IFERROR(__xludf.DUMMYFUNCTION("TO_PERCENT(IF(ISBLANK($H$516), """", (H41/$H$516)))
"),0.0)</f>
        <v>0</v>
      </c>
      <c r="H41" s="12">
        <f t="shared" si="1"/>
        <v>0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6"/>
      <c r="AO41" s="16"/>
    </row>
    <row r="42">
      <c r="A42" s="17">
        <v>5.0</v>
      </c>
      <c r="B42" s="9" t="s">
        <v>41</v>
      </c>
      <c r="C42" s="20" t="s">
        <v>63</v>
      </c>
      <c r="D42" s="10" t="s">
        <v>90</v>
      </c>
      <c r="E42" s="19" t="s">
        <v>93</v>
      </c>
      <c r="F42" s="12" t="s">
        <v>45</v>
      </c>
      <c r="G42" s="13">
        <f>IFERROR(__xludf.DUMMYFUNCTION("TO_PERCENT(IF(ISBLANK($H$516), """", (H42/$H$516)))
"),0.0)</f>
        <v>0</v>
      </c>
      <c r="H42" s="12">
        <f t="shared" si="1"/>
        <v>0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6"/>
      <c r="AO42" s="16"/>
    </row>
    <row r="43">
      <c r="A43" s="17">
        <v>5.0</v>
      </c>
      <c r="B43" s="9" t="s">
        <v>41</v>
      </c>
      <c r="C43" s="20" t="s">
        <v>63</v>
      </c>
      <c r="D43" s="10" t="s">
        <v>90</v>
      </c>
      <c r="E43" s="19" t="s">
        <v>94</v>
      </c>
      <c r="F43" s="12" t="s">
        <v>45</v>
      </c>
      <c r="G43" s="13">
        <f>IFERROR(__xludf.DUMMYFUNCTION("TO_PERCENT(IF(ISBLANK($H$516), """", (H43/$H$516)))
"),0.0)</f>
        <v>0</v>
      </c>
      <c r="H43" s="12">
        <f t="shared" si="1"/>
        <v>0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6"/>
      <c r="AO43" s="16"/>
    </row>
    <row r="44">
      <c r="A44" s="17">
        <v>5.0</v>
      </c>
      <c r="B44" s="9" t="s">
        <v>41</v>
      </c>
      <c r="C44" s="20" t="s">
        <v>63</v>
      </c>
      <c r="D44" s="10" t="s">
        <v>90</v>
      </c>
      <c r="E44" s="19" t="s">
        <v>95</v>
      </c>
      <c r="F44" s="12" t="s">
        <v>45</v>
      </c>
      <c r="G44" s="13">
        <f>IFERROR(__xludf.DUMMYFUNCTION("TO_PERCENT(IF(ISBLANK($H$516), """", (H44/$H$516)))
"),0.0)</f>
        <v>0</v>
      </c>
      <c r="H44" s="12">
        <f t="shared" si="1"/>
        <v>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6"/>
      <c r="AO44" s="16"/>
    </row>
    <row r="45">
      <c r="A45" s="17">
        <v>5.0</v>
      </c>
      <c r="B45" s="9" t="s">
        <v>41</v>
      </c>
      <c r="C45" s="20" t="s">
        <v>63</v>
      </c>
      <c r="D45" s="10" t="s">
        <v>90</v>
      </c>
      <c r="E45" s="19" t="s">
        <v>96</v>
      </c>
      <c r="F45" s="12" t="s">
        <v>45</v>
      </c>
      <c r="G45" s="13">
        <f>IFERROR(__xludf.DUMMYFUNCTION("TO_PERCENT(IF(ISBLANK($H$516), """", (H45/$H$516)))
"),0.0)</f>
        <v>0</v>
      </c>
      <c r="H45" s="12">
        <f t="shared" si="1"/>
        <v>0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6"/>
      <c r="AO45" s="16"/>
    </row>
    <row r="46">
      <c r="A46" s="17">
        <v>6.0</v>
      </c>
      <c r="B46" s="9" t="s">
        <v>41</v>
      </c>
      <c r="C46" s="20" t="s">
        <v>63</v>
      </c>
      <c r="D46" s="10" t="s">
        <v>97</v>
      </c>
      <c r="E46" s="19" t="s">
        <v>98</v>
      </c>
      <c r="F46" s="12" t="s">
        <v>45</v>
      </c>
      <c r="G46" s="13">
        <f>IFERROR(__xludf.DUMMYFUNCTION("TO_PERCENT(IF(ISBLANK($H$516), """", (H46/$H$516)))
"),0.0)</f>
        <v>0</v>
      </c>
      <c r="H46" s="12">
        <f t="shared" si="1"/>
        <v>0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6"/>
      <c r="AO46" s="16"/>
    </row>
    <row r="47">
      <c r="A47" s="17">
        <v>6.0</v>
      </c>
      <c r="B47" s="9" t="s">
        <v>41</v>
      </c>
      <c r="C47" s="20" t="s">
        <v>63</v>
      </c>
      <c r="D47" s="10" t="s">
        <v>97</v>
      </c>
      <c r="E47" s="19" t="s">
        <v>99</v>
      </c>
      <c r="F47" s="12" t="s">
        <v>45</v>
      </c>
      <c r="G47" s="13">
        <f>IFERROR(__xludf.DUMMYFUNCTION("TO_PERCENT(IF(ISBLANK($H$516), """", (H47/$H$516)))
"),0.002109704641350211)</f>
        <v>0.002109704641</v>
      </c>
      <c r="H47" s="12">
        <f t="shared" si="1"/>
        <v>1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4">
        <v>1.0</v>
      </c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6"/>
      <c r="AO47" s="16"/>
    </row>
    <row r="48">
      <c r="A48" s="17">
        <v>6.0</v>
      </c>
      <c r="B48" s="9" t="s">
        <v>41</v>
      </c>
      <c r="C48" s="20" t="s">
        <v>63</v>
      </c>
      <c r="D48" s="10" t="s">
        <v>97</v>
      </c>
      <c r="E48" s="11" t="s">
        <v>100</v>
      </c>
      <c r="F48" s="12" t="s">
        <v>45</v>
      </c>
      <c r="G48" s="13">
        <f>IFERROR(__xludf.DUMMYFUNCTION("TO_PERCENT(IF(ISBLANK($H$516), """", (H48/$H$516)))
"),0.0)</f>
        <v>0</v>
      </c>
      <c r="H48" s="12">
        <f t="shared" si="1"/>
        <v>0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6"/>
    </row>
    <row r="49">
      <c r="A49" s="17">
        <v>7.0</v>
      </c>
      <c r="B49" s="9" t="s">
        <v>41</v>
      </c>
      <c r="C49" s="20" t="s">
        <v>63</v>
      </c>
      <c r="D49" s="10" t="s">
        <v>101</v>
      </c>
      <c r="E49" s="11" t="s">
        <v>102</v>
      </c>
      <c r="F49" s="12" t="s">
        <v>45</v>
      </c>
      <c r="G49" s="13">
        <f>IFERROR(__xludf.DUMMYFUNCTION("TO_PERCENT(IF(ISBLANK($H$516), """", (H49/$H$516)))
"),0.002109704641350211)</f>
        <v>0.002109704641</v>
      </c>
      <c r="H49" s="12">
        <f t="shared" si="1"/>
        <v>1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4">
        <v>1.0</v>
      </c>
      <c r="AG49" s="15"/>
      <c r="AH49" s="15"/>
      <c r="AI49" s="15"/>
      <c r="AJ49" s="15"/>
      <c r="AK49" s="15"/>
      <c r="AL49" s="15"/>
      <c r="AM49" s="15"/>
      <c r="AN49" s="16"/>
      <c r="AO49" s="16"/>
    </row>
    <row r="50">
      <c r="A50" s="17">
        <v>7.0</v>
      </c>
      <c r="B50" s="9" t="s">
        <v>41</v>
      </c>
      <c r="C50" s="20" t="s">
        <v>63</v>
      </c>
      <c r="D50" s="10" t="s">
        <v>101</v>
      </c>
      <c r="E50" s="19" t="s">
        <v>103</v>
      </c>
      <c r="F50" s="12" t="s">
        <v>45</v>
      </c>
      <c r="G50" s="13">
        <f>IFERROR(__xludf.DUMMYFUNCTION("TO_PERCENT(IF(ISBLANK($H$516), """", (H50/$H$516)))
"),0.008438818565400843)</f>
        <v>0.008438818565</v>
      </c>
      <c r="H50" s="12">
        <f t="shared" si="1"/>
        <v>4</v>
      </c>
      <c r="I50" s="15"/>
      <c r="J50" s="15"/>
      <c r="K50" s="15"/>
      <c r="L50" s="15"/>
      <c r="M50" s="15"/>
      <c r="N50" s="15"/>
      <c r="O50" s="15"/>
      <c r="P50" s="15"/>
      <c r="Q50" s="14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4">
        <v>1.0</v>
      </c>
      <c r="AH50" s="15"/>
      <c r="AI50" s="14">
        <v>1.0</v>
      </c>
      <c r="AJ50" s="15"/>
      <c r="AK50" s="14">
        <v>1.0</v>
      </c>
      <c r="AL50" s="15"/>
      <c r="AM50" s="14">
        <v>1.0</v>
      </c>
      <c r="AN50" s="16"/>
      <c r="AO50" s="16"/>
    </row>
    <row r="51">
      <c r="A51" s="17">
        <v>7.0</v>
      </c>
      <c r="B51" s="9" t="s">
        <v>41</v>
      </c>
      <c r="C51" s="20" t="s">
        <v>63</v>
      </c>
      <c r="D51" s="10" t="s">
        <v>101</v>
      </c>
      <c r="E51" s="19" t="s">
        <v>104</v>
      </c>
      <c r="F51" s="12" t="s">
        <v>45</v>
      </c>
      <c r="G51" s="13">
        <f>IFERROR(__xludf.DUMMYFUNCTION("TO_PERCENT(IF(ISBLANK($H$516), """", (H51/$H$516)))
"),0.002109704641350211)</f>
        <v>0.002109704641</v>
      </c>
      <c r="H51" s="12">
        <f t="shared" si="1"/>
        <v>1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4">
        <v>1.0</v>
      </c>
      <c r="AF51" s="15"/>
      <c r="AG51" s="15"/>
      <c r="AH51" s="15"/>
      <c r="AI51" s="15"/>
      <c r="AJ51" s="15"/>
      <c r="AK51" s="15"/>
      <c r="AL51" s="15"/>
      <c r="AM51" s="15"/>
      <c r="AN51" s="16"/>
      <c r="AO51" s="16"/>
    </row>
    <row r="52">
      <c r="A52" s="17">
        <v>8.0</v>
      </c>
      <c r="B52" s="9" t="s">
        <v>41</v>
      </c>
      <c r="C52" s="22" t="s">
        <v>105</v>
      </c>
      <c r="D52" s="22" t="s">
        <v>106</v>
      </c>
      <c r="E52" s="11" t="s">
        <v>107</v>
      </c>
      <c r="F52" s="12" t="s">
        <v>45</v>
      </c>
      <c r="G52" s="13">
        <f>IFERROR(__xludf.DUMMYFUNCTION("TO_PERCENT(IF(ISBLANK($H$516), """", (H52/$H$516)))
"),0.002109704641350211)</f>
        <v>0.002109704641</v>
      </c>
      <c r="H52" s="12">
        <f t="shared" si="1"/>
        <v>1</v>
      </c>
      <c r="I52" s="15"/>
      <c r="J52" s="15"/>
      <c r="K52" s="15"/>
      <c r="L52" s="15"/>
      <c r="M52" s="15"/>
      <c r="N52" s="15"/>
      <c r="O52" s="14">
        <v>1.0</v>
      </c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6"/>
      <c r="AO52" s="16"/>
    </row>
    <row r="53">
      <c r="A53" s="17">
        <v>8.0</v>
      </c>
      <c r="B53" s="9" t="s">
        <v>41</v>
      </c>
      <c r="C53" s="22" t="s">
        <v>105</v>
      </c>
      <c r="D53" s="22" t="s">
        <v>106</v>
      </c>
      <c r="E53" s="11" t="s">
        <v>108</v>
      </c>
      <c r="F53" s="12" t="s">
        <v>45</v>
      </c>
      <c r="G53" s="13">
        <f>IFERROR(__xludf.DUMMYFUNCTION("TO_PERCENT(IF(ISBLANK($H$516), """", (H53/$H$516)))
"),0.0)</f>
        <v>0</v>
      </c>
      <c r="H53" s="12">
        <f t="shared" si="1"/>
        <v>0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6"/>
      <c r="AO53" s="16"/>
    </row>
    <row r="54">
      <c r="A54" s="17">
        <v>8.0</v>
      </c>
      <c r="B54" s="9" t="s">
        <v>41</v>
      </c>
      <c r="C54" s="22" t="s">
        <v>105</v>
      </c>
      <c r="D54" s="22" t="s">
        <v>106</v>
      </c>
      <c r="E54" s="11" t="s">
        <v>109</v>
      </c>
      <c r="F54" s="12" t="s">
        <v>45</v>
      </c>
      <c r="G54" s="13">
        <f>IFERROR(__xludf.DUMMYFUNCTION("TO_PERCENT(IF(ISBLANK($H$516), """", (H54/$H$516)))
"),0.002109704641350211)</f>
        <v>0.002109704641</v>
      </c>
      <c r="H54" s="12">
        <f t="shared" si="1"/>
        <v>1</v>
      </c>
      <c r="I54" s="15"/>
      <c r="J54" s="15"/>
      <c r="K54" s="15"/>
      <c r="L54" s="15"/>
      <c r="M54" s="14">
        <v>1.0</v>
      </c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6"/>
      <c r="AO54" s="16"/>
    </row>
    <row r="55">
      <c r="A55" s="17">
        <v>8.0</v>
      </c>
      <c r="B55" s="9" t="s">
        <v>41</v>
      </c>
      <c r="C55" s="22" t="s">
        <v>105</v>
      </c>
      <c r="D55" s="22" t="s">
        <v>106</v>
      </c>
      <c r="E55" s="11" t="s">
        <v>110</v>
      </c>
      <c r="F55" s="12" t="s">
        <v>45</v>
      </c>
      <c r="G55" s="13">
        <f>IFERROR(__xludf.DUMMYFUNCTION("TO_PERCENT(IF(ISBLANK($H$516), """", (H55/$H$516)))
"),0.0)</f>
        <v>0</v>
      </c>
      <c r="H55" s="12">
        <f t="shared" si="1"/>
        <v>0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6"/>
      <c r="AO55" s="16"/>
    </row>
    <row r="56">
      <c r="A56" s="17">
        <v>8.0</v>
      </c>
      <c r="B56" s="9" t="s">
        <v>41</v>
      </c>
      <c r="C56" s="22" t="s">
        <v>105</v>
      </c>
      <c r="D56" s="22" t="s">
        <v>106</v>
      </c>
      <c r="E56" s="11" t="s">
        <v>111</v>
      </c>
      <c r="F56" s="12" t="s">
        <v>45</v>
      </c>
      <c r="G56" s="13">
        <f>IFERROR(__xludf.DUMMYFUNCTION("TO_PERCENT(IF(ISBLANK($H$516), """", (H56/$H$516)))
"),0.002109704641350211)</f>
        <v>0.002109704641</v>
      </c>
      <c r="H56" s="12">
        <f t="shared" si="1"/>
        <v>1</v>
      </c>
      <c r="I56" s="15"/>
      <c r="J56" s="15"/>
      <c r="K56" s="15"/>
      <c r="L56" s="15"/>
      <c r="M56" s="15"/>
      <c r="N56" s="15"/>
      <c r="O56" s="14">
        <v>1.0</v>
      </c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6"/>
      <c r="AO56" s="16"/>
    </row>
    <row r="57">
      <c r="A57" s="17">
        <v>8.0</v>
      </c>
      <c r="B57" s="9" t="s">
        <v>41</v>
      </c>
      <c r="C57" s="22" t="s">
        <v>105</v>
      </c>
      <c r="D57" s="22" t="s">
        <v>106</v>
      </c>
      <c r="E57" s="11" t="s">
        <v>112</v>
      </c>
      <c r="F57" s="12" t="s">
        <v>45</v>
      </c>
      <c r="G57" s="13">
        <f>IFERROR(__xludf.DUMMYFUNCTION("TO_PERCENT(IF(ISBLANK($H$516), """", (H57/$H$516)))
"),0.0)</f>
        <v>0</v>
      </c>
      <c r="H57" s="12">
        <f t="shared" si="1"/>
        <v>0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6"/>
      <c r="AO57" s="16"/>
    </row>
    <row r="58">
      <c r="A58" s="17">
        <v>8.0</v>
      </c>
      <c r="B58" s="9" t="s">
        <v>41</v>
      </c>
      <c r="C58" s="22" t="s">
        <v>105</v>
      </c>
      <c r="D58" s="22" t="s">
        <v>106</v>
      </c>
      <c r="E58" s="11" t="s">
        <v>113</v>
      </c>
      <c r="F58" s="12" t="s">
        <v>45</v>
      </c>
      <c r="G58" s="13">
        <f>IFERROR(__xludf.DUMMYFUNCTION("TO_PERCENT(IF(ISBLANK($H$516), """", (H58/$H$516)))
"),0.0)</f>
        <v>0</v>
      </c>
      <c r="H58" s="12">
        <f t="shared" si="1"/>
        <v>0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6"/>
      <c r="AO58" s="16"/>
    </row>
    <row r="59">
      <c r="A59" s="17">
        <v>8.0</v>
      </c>
      <c r="B59" s="9" t="s">
        <v>41</v>
      </c>
      <c r="C59" s="22" t="s">
        <v>105</v>
      </c>
      <c r="D59" s="22" t="s">
        <v>106</v>
      </c>
      <c r="E59" s="11" t="s">
        <v>114</v>
      </c>
      <c r="F59" s="12" t="s">
        <v>45</v>
      </c>
      <c r="G59" s="13">
        <f>IFERROR(__xludf.DUMMYFUNCTION("TO_PERCENT(IF(ISBLANK($H$516), """", (H59/$H$516)))
"),0.008438818565400843)</f>
        <v>0.008438818565</v>
      </c>
      <c r="H59" s="12">
        <f t="shared" si="1"/>
        <v>4</v>
      </c>
      <c r="I59" s="15"/>
      <c r="J59" s="15"/>
      <c r="K59" s="15"/>
      <c r="L59" s="14">
        <v>1.0</v>
      </c>
      <c r="M59" s="15"/>
      <c r="N59" s="15"/>
      <c r="O59" s="15"/>
      <c r="P59" s="15"/>
      <c r="Q59" s="14">
        <v>1.0</v>
      </c>
      <c r="R59" s="15"/>
      <c r="S59" s="14">
        <v>1.0</v>
      </c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4">
        <v>1.0</v>
      </c>
      <c r="AK59" s="15"/>
      <c r="AL59" s="15"/>
      <c r="AM59" s="15"/>
      <c r="AN59" s="16"/>
      <c r="AO59" s="16"/>
    </row>
    <row r="60">
      <c r="A60" s="17">
        <v>8.0</v>
      </c>
      <c r="B60" s="9" t="s">
        <v>41</v>
      </c>
      <c r="C60" s="22" t="s">
        <v>105</v>
      </c>
      <c r="D60" s="22" t="s">
        <v>106</v>
      </c>
      <c r="E60" s="11" t="s">
        <v>115</v>
      </c>
      <c r="F60" s="12" t="s">
        <v>45</v>
      </c>
      <c r="G60" s="13">
        <f>IFERROR(__xludf.DUMMYFUNCTION("TO_PERCENT(IF(ISBLANK($H$516), """", (H60/$H$516)))
"),0.002109704641350211)</f>
        <v>0.002109704641</v>
      </c>
      <c r="H60" s="12">
        <f t="shared" si="1"/>
        <v>1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4">
        <v>1.0</v>
      </c>
      <c r="AE60" s="15"/>
      <c r="AF60" s="15"/>
      <c r="AG60" s="15"/>
      <c r="AH60" s="15"/>
      <c r="AI60" s="15"/>
      <c r="AJ60" s="15"/>
      <c r="AK60" s="15"/>
      <c r="AL60" s="15"/>
      <c r="AM60" s="15"/>
      <c r="AN60" s="16"/>
      <c r="AO60" s="16"/>
    </row>
    <row r="61">
      <c r="A61" s="17">
        <v>8.0</v>
      </c>
      <c r="B61" s="9" t="s">
        <v>41</v>
      </c>
      <c r="C61" s="22" t="s">
        <v>105</v>
      </c>
      <c r="D61" s="22" t="s">
        <v>106</v>
      </c>
      <c r="E61" s="11" t="s">
        <v>116</v>
      </c>
      <c r="F61" s="12" t="s">
        <v>45</v>
      </c>
      <c r="G61" s="13">
        <f>IFERROR(__xludf.DUMMYFUNCTION("TO_PERCENT(IF(ISBLANK($H$516), """", (H61/$H$516)))
"),0.002109704641350211)</f>
        <v>0.002109704641</v>
      </c>
      <c r="H61" s="12">
        <f t="shared" si="1"/>
        <v>1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4">
        <v>1.0</v>
      </c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6"/>
      <c r="AO61" s="16"/>
    </row>
    <row r="62">
      <c r="A62" s="17">
        <v>8.0</v>
      </c>
      <c r="B62" s="9" t="s">
        <v>41</v>
      </c>
      <c r="C62" s="22" t="s">
        <v>105</v>
      </c>
      <c r="D62" s="22" t="s">
        <v>106</v>
      </c>
      <c r="E62" s="11" t="s">
        <v>117</v>
      </c>
      <c r="F62" s="12" t="s">
        <v>118</v>
      </c>
      <c r="G62" s="13">
        <f>IFERROR(__xludf.DUMMYFUNCTION("TO_PERCENT(IF(ISBLANK($H$516), """", (H62/$H$516)))
"),0.0)</f>
        <v>0</v>
      </c>
      <c r="H62" s="12">
        <f t="shared" si="1"/>
        <v>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6"/>
      <c r="AO62" s="16"/>
    </row>
    <row r="63">
      <c r="A63" s="17">
        <v>8.0</v>
      </c>
      <c r="B63" s="9" t="s">
        <v>41</v>
      </c>
      <c r="C63" s="22" t="s">
        <v>105</v>
      </c>
      <c r="D63" s="22" t="s">
        <v>106</v>
      </c>
      <c r="E63" s="11" t="s">
        <v>119</v>
      </c>
      <c r="F63" s="12" t="s">
        <v>45</v>
      </c>
      <c r="G63" s="13">
        <f>IFERROR(__xludf.DUMMYFUNCTION("TO_PERCENT(IF(ISBLANK($H$516), """", (H63/$H$516)))
"),0.004219409282700422)</f>
        <v>0.004219409283</v>
      </c>
      <c r="H63" s="12">
        <f t="shared" si="1"/>
        <v>2</v>
      </c>
      <c r="I63" s="15"/>
      <c r="J63" s="15"/>
      <c r="K63" s="15"/>
      <c r="L63" s="15"/>
      <c r="M63" s="15"/>
      <c r="N63" s="15"/>
      <c r="O63" s="15"/>
      <c r="P63" s="14">
        <v>1.0</v>
      </c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4">
        <v>1.0</v>
      </c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6"/>
      <c r="AO63" s="16"/>
    </row>
    <row r="64">
      <c r="A64" s="17">
        <v>8.0</v>
      </c>
      <c r="B64" s="9" t="s">
        <v>41</v>
      </c>
      <c r="C64" s="22" t="s">
        <v>105</v>
      </c>
      <c r="D64" s="22" t="s">
        <v>106</v>
      </c>
      <c r="E64" s="11" t="s">
        <v>120</v>
      </c>
      <c r="F64" s="12" t="s">
        <v>45</v>
      </c>
      <c r="G64" s="13">
        <f>IFERROR(__xludf.DUMMYFUNCTION("TO_PERCENT(IF(ISBLANK($H$516), """", (H64/$H$516)))
"),0.004219409282700422)</f>
        <v>0.004219409283</v>
      </c>
      <c r="H64" s="12">
        <f t="shared" si="1"/>
        <v>2</v>
      </c>
      <c r="I64" s="15"/>
      <c r="J64" s="15"/>
      <c r="K64" s="15"/>
      <c r="L64" s="15"/>
      <c r="M64" s="14">
        <v>1.0</v>
      </c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4">
        <v>1.0</v>
      </c>
      <c r="AF64" s="15"/>
      <c r="AG64" s="15"/>
      <c r="AH64" s="15"/>
      <c r="AI64" s="15"/>
      <c r="AJ64" s="15"/>
      <c r="AK64" s="15"/>
      <c r="AL64" s="15"/>
      <c r="AM64" s="15"/>
      <c r="AN64" s="16"/>
      <c r="AO64" s="16"/>
    </row>
    <row r="65">
      <c r="A65" s="17">
        <v>8.0</v>
      </c>
      <c r="B65" s="9" t="s">
        <v>41</v>
      </c>
      <c r="C65" s="22" t="s">
        <v>105</v>
      </c>
      <c r="D65" s="22" t="s">
        <v>106</v>
      </c>
      <c r="E65" s="11" t="s">
        <v>121</v>
      </c>
      <c r="F65" s="12" t="s">
        <v>45</v>
      </c>
      <c r="G65" s="13">
        <f>IFERROR(__xludf.DUMMYFUNCTION("TO_PERCENT(IF(ISBLANK($H$516), """", (H65/$H$516)))
"),0.0)</f>
        <v>0</v>
      </c>
      <c r="H65" s="12">
        <f t="shared" si="1"/>
        <v>0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6"/>
      <c r="AO65" s="16"/>
    </row>
    <row r="66">
      <c r="A66" s="17">
        <v>8.0</v>
      </c>
      <c r="B66" s="9" t="s">
        <v>41</v>
      </c>
      <c r="C66" s="22" t="s">
        <v>105</v>
      </c>
      <c r="D66" s="22" t="s">
        <v>106</v>
      </c>
      <c r="E66" s="11" t="s">
        <v>122</v>
      </c>
      <c r="F66" s="12" t="s">
        <v>45</v>
      </c>
      <c r="G66" s="13">
        <f>IFERROR(__xludf.DUMMYFUNCTION("TO_PERCENT(IF(ISBLANK($H$516), """", (H66/$H$516)))
"),0.002109704641350211)</f>
        <v>0.002109704641</v>
      </c>
      <c r="H66" s="12">
        <f t="shared" si="1"/>
        <v>1</v>
      </c>
      <c r="I66" s="15"/>
      <c r="J66" s="15"/>
      <c r="K66" s="15"/>
      <c r="L66" s="15"/>
      <c r="M66" s="15"/>
      <c r="N66" s="15"/>
      <c r="O66" s="15"/>
      <c r="P66" s="14">
        <v>1.0</v>
      </c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6"/>
      <c r="AO66" s="16"/>
    </row>
    <row r="67">
      <c r="A67" s="17">
        <v>8.0</v>
      </c>
      <c r="B67" s="9" t="s">
        <v>41</v>
      </c>
      <c r="C67" s="22" t="s">
        <v>105</v>
      </c>
      <c r="D67" s="22" t="s">
        <v>106</v>
      </c>
      <c r="E67" s="11" t="s">
        <v>123</v>
      </c>
      <c r="F67" s="12" t="s">
        <v>45</v>
      </c>
      <c r="G67" s="13">
        <f>IFERROR(__xludf.DUMMYFUNCTION("TO_PERCENT(IF(ISBLANK($H$516), """", (H67/$H$516)))
"),0.0)</f>
        <v>0</v>
      </c>
      <c r="H67" s="12">
        <f t="shared" si="1"/>
        <v>0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6"/>
      <c r="AO67" s="16"/>
    </row>
    <row r="68">
      <c r="A68" s="17">
        <v>8.0</v>
      </c>
      <c r="B68" s="9" t="s">
        <v>41</v>
      </c>
      <c r="C68" s="22" t="s">
        <v>105</v>
      </c>
      <c r="D68" s="22" t="s">
        <v>106</v>
      </c>
      <c r="E68" s="11" t="s">
        <v>124</v>
      </c>
      <c r="F68" s="12" t="s">
        <v>45</v>
      </c>
      <c r="G68" s="13">
        <f>IFERROR(__xludf.DUMMYFUNCTION("TO_PERCENT(IF(ISBLANK($H$516), """", (H68/$H$516)))
"),0.010548523206751054)</f>
        <v>0.01054852321</v>
      </c>
      <c r="H68" s="12">
        <f t="shared" si="1"/>
        <v>5</v>
      </c>
      <c r="I68" s="14">
        <v>1.0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4">
        <v>1.0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4">
        <v>1.0</v>
      </c>
      <c r="AI68" s="15"/>
      <c r="AJ68" s="15"/>
      <c r="AK68" s="14">
        <v>1.0</v>
      </c>
      <c r="AL68" s="15"/>
      <c r="AM68" s="14">
        <v>1.0</v>
      </c>
      <c r="AN68" s="16"/>
      <c r="AO68" s="16"/>
    </row>
    <row r="69">
      <c r="A69" s="17">
        <v>8.0</v>
      </c>
      <c r="B69" s="9" t="s">
        <v>41</v>
      </c>
      <c r="C69" s="22" t="s">
        <v>105</v>
      </c>
      <c r="D69" s="22" t="s">
        <v>106</v>
      </c>
      <c r="E69" s="11" t="s">
        <v>125</v>
      </c>
      <c r="F69" s="12" t="s">
        <v>118</v>
      </c>
      <c r="G69" s="13">
        <f>IFERROR(__xludf.DUMMYFUNCTION("TO_PERCENT(IF(ISBLANK($H$516), """", (H69/$H$516)))
"),0.0)</f>
        <v>0</v>
      </c>
      <c r="H69" s="12">
        <f t="shared" si="1"/>
        <v>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6"/>
      <c r="AO69" s="16"/>
    </row>
    <row r="70">
      <c r="A70" s="17">
        <v>8.0</v>
      </c>
      <c r="B70" s="9" t="s">
        <v>41</v>
      </c>
      <c r="C70" s="22" t="s">
        <v>105</v>
      </c>
      <c r="D70" s="22" t="s">
        <v>106</v>
      </c>
      <c r="E70" s="11" t="s">
        <v>126</v>
      </c>
      <c r="F70" s="12" t="s">
        <v>60</v>
      </c>
      <c r="G70" s="13">
        <f>IFERROR(__xludf.DUMMYFUNCTION("TO_PERCENT(IF(ISBLANK($H$516), """", (H70/$H$516)))
"),0.0)</f>
        <v>0</v>
      </c>
      <c r="H70" s="12">
        <f t="shared" si="1"/>
        <v>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6"/>
      <c r="AO70" s="16"/>
    </row>
    <row r="71">
      <c r="A71" s="17">
        <v>8.0</v>
      </c>
      <c r="B71" s="9" t="s">
        <v>41</v>
      </c>
      <c r="C71" s="22" t="s">
        <v>105</v>
      </c>
      <c r="D71" s="22" t="s">
        <v>106</v>
      </c>
      <c r="E71" s="11" t="s">
        <v>127</v>
      </c>
      <c r="F71" s="12" t="s">
        <v>118</v>
      </c>
      <c r="G71" s="13">
        <f>IFERROR(__xludf.DUMMYFUNCTION("TO_PERCENT(IF(ISBLANK($H$516), """", (H71/$H$516)))
"),0.0)</f>
        <v>0</v>
      </c>
      <c r="H71" s="12">
        <f t="shared" si="1"/>
        <v>0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6"/>
      <c r="AO71" s="16"/>
    </row>
    <row r="72">
      <c r="A72" s="17">
        <v>9.0</v>
      </c>
      <c r="B72" s="9" t="s">
        <v>41</v>
      </c>
      <c r="C72" s="22" t="s">
        <v>105</v>
      </c>
      <c r="D72" s="22" t="s">
        <v>128</v>
      </c>
      <c r="E72" s="11" t="s">
        <v>129</v>
      </c>
      <c r="F72" s="12" t="s">
        <v>45</v>
      </c>
      <c r="G72" s="13">
        <f>IFERROR(__xludf.DUMMYFUNCTION("TO_PERCENT(IF(ISBLANK($H$516), """", (H72/$H$516)))
"),0.0)</f>
        <v>0</v>
      </c>
      <c r="H72" s="12">
        <f t="shared" si="1"/>
        <v>0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6"/>
      <c r="AO72" s="16"/>
    </row>
    <row r="73">
      <c r="A73" s="17">
        <v>9.0</v>
      </c>
      <c r="B73" s="9" t="s">
        <v>41</v>
      </c>
      <c r="C73" s="22" t="s">
        <v>105</v>
      </c>
      <c r="D73" s="22" t="s">
        <v>128</v>
      </c>
      <c r="E73" s="11" t="s">
        <v>130</v>
      </c>
      <c r="F73" s="12" t="s">
        <v>45</v>
      </c>
      <c r="G73" s="13">
        <f>IFERROR(__xludf.DUMMYFUNCTION("TO_PERCENT(IF(ISBLANK($H$516), """", (H73/$H$516)))
"),0.002109704641350211)</f>
        <v>0.002109704641</v>
      </c>
      <c r="H73" s="12">
        <f t="shared" si="1"/>
        <v>1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21">
        <v>1.0</v>
      </c>
      <c r="AO73" s="21"/>
    </row>
    <row r="74">
      <c r="A74" s="17">
        <v>9.0</v>
      </c>
      <c r="B74" s="9" t="s">
        <v>41</v>
      </c>
      <c r="C74" s="22" t="s">
        <v>105</v>
      </c>
      <c r="D74" s="22" t="s">
        <v>128</v>
      </c>
      <c r="E74" s="19" t="s">
        <v>131</v>
      </c>
      <c r="F74" s="12" t="s">
        <v>45</v>
      </c>
      <c r="G74" s="13">
        <f>IFERROR(__xludf.DUMMYFUNCTION("TO_PERCENT(IF(ISBLANK($H$516), """", (H74/$H$516)))
"),0.006329113924050633)</f>
        <v>0.006329113924</v>
      </c>
      <c r="H74" s="12">
        <f t="shared" si="1"/>
        <v>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4">
        <v>1.0</v>
      </c>
      <c r="X74" s="14">
        <v>1.0</v>
      </c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21">
        <v>1.0</v>
      </c>
      <c r="AO74" s="21"/>
    </row>
    <row r="75">
      <c r="A75" s="17">
        <v>9.0</v>
      </c>
      <c r="B75" s="9" t="s">
        <v>41</v>
      </c>
      <c r="C75" s="22" t="s">
        <v>105</v>
      </c>
      <c r="D75" s="22" t="s">
        <v>128</v>
      </c>
      <c r="E75" s="19" t="s">
        <v>132</v>
      </c>
      <c r="F75" s="12" t="s">
        <v>45</v>
      </c>
      <c r="G75" s="13">
        <f>IFERROR(__xludf.DUMMYFUNCTION("TO_PERCENT(IF(ISBLANK($H$516), """", (H75/$H$516)))
"),0.002109704641350211)</f>
        <v>0.002109704641</v>
      </c>
      <c r="H75" s="12">
        <f t="shared" si="1"/>
        <v>1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6"/>
      <c r="AO75" s="21">
        <v>1.0</v>
      </c>
    </row>
    <row r="76">
      <c r="A76" s="17">
        <v>9.0</v>
      </c>
      <c r="B76" s="9" t="s">
        <v>41</v>
      </c>
      <c r="C76" s="22" t="s">
        <v>105</v>
      </c>
      <c r="D76" s="22" t="s">
        <v>128</v>
      </c>
      <c r="E76" s="11" t="s">
        <v>133</v>
      </c>
      <c r="F76" s="12" t="s">
        <v>45</v>
      </c>
      <c r="G76" s="13">
        <f>IFERROR(__xludf.DUMMYFUNCTION("TO_PERCENT(IF(ISBLANK($H$516), """", (H76/$H$516)))
"),0.0)</f>
        <v>0</v>
      </c>
      <c r="H76" s="12">
        <f t="shared" si="1"/>
        <v>0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6"/>
      <c r="AO76" s="16"/>
    </row>
    <row r="77">
      <c r="A77" s="17">
        <v>9.0</v>
      </c>
      <c r="B77" s="9" t="s">
        <v>41</v>
      </c>
      <c r="C77" s="22" t="s">
        <v>105</v>
      </c>
      <c r="D77" s="22" t="s">
        <v>128</v>
      </c>
      <c r="E77" s="11" t="s">
        <v>134</v>
      </c>
      <c r="F77" s="12" t="s">
        <v>45</v>
      </c>
      <c r="G77" s="13">
        <f>IFERROR(__xludf.DUMMYFUNCTION("TO_PERCENT(IF(ISBLANK($H$516), """", (H77/$H$516)))
"),0.0)</f>
        <v>0</v>
      </c>
      <c r="H77" s="12">
        <f t="shared" si="1"/>
        <v>0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4"/>
      <c r="AL77" s="15"/>
      <c r="AM77" s="15"/>
      <c r="AN77" s="16"/>
      <c r="AO77" s="16"/>
    </row>
    <row r="78">
      <c r="A78" s="17">
        <v>9.0</v>
      </c>
      <c r="B78" s="9" t="s">
        <v>41</v>
      </c>
      <c r="C78" s="22" t="s">
        <v>105</v>
      </c>
      <c r="D78" s="22" t="s">
        <v>128</v>
      </c>
      <c r="E78" s="11" t="s">
        <v>135</v>
      </c>
      <c r="F78" s="12" t="s">
        <v>45</v>
      </c>
      <c r="G78" s="13">
        <f>IFERROR(__xludf.DUMMYFUNCTION("TO_PERCENT(IF(ISBLANK($H$516), """", (H78/$H$516)))
"),0.010548523206751054)</f>
        <v>0.01054852321</v>
      </c>
      <c r="H78" s="12">
        <f t="shared" si="1"/>
        <v>5</v>
      </c>
      <c r="I78" s="15"/>
      <c r="J78" s="15"/>
      <c r="K78" s="15"/>
      <c r="L78" s="15"/>
      <c r="M78" s="15"/>
      <c r="N78" s="14">
        <v>1.0</v>
      </c>
      <c r="O78" s="14">
        <v>1.0</v>
      </c>
      <c r="P78" s="15"/>
      <c r="Q78" s="15"/>
      <c r="R78" s="15"/>
      <c r="S78" s="15"/>
      <c r="T78" s="15"/>
      <c r="U78" s="15"/>
      <c r="V78" s="14">
        <v>1.0</v>
      </c>
      <c r="W78" s="15"/>
      <c r="X78" s="15"/>
      <c r="Y78" s="15"/>
      <c r="Z78" s="15"/>
      <c r="AA78" s="15"/>
      <c r="AB78" s="15"/>
      <c r="AC78" s="14">
        <v>1.0</v>
      </c>
      <c r="AD78" s="15"/>
      <c r="AE78" s="15"/>
      <c r="AF78" s="15"/>
      <c r="AG78" s="15"/>
      <c r="AH78" s="15"/>
      <c r="AI78" s="15"/>
      <c r="AJ78" s="15"/>
      <c r="AK78" s="15"/>
      <c r="AL78" s="14">
        <v>1.0</v>
      </c>
      <c r="AM78" s="14"/>
      <c r="AN78" s="16"/>
      <c r="AO78" s="16"/>
    </row>
    <row r="79">
      <c r="A79" s="17">
        <v>9.0</v>
      </c>
      <c r="B79" s="9" t="s">
        <v>41</v>
      </c>
      <c r="C79" s="22" t="s">
        <v>105</v>
      </c>
      <c r="D79" s="22" t="s">
        <v>128</v>
      </c>
      <c r="E79" s="19" t="s">
        <v>136</v>
      </c>
      <c r="F79" s="12" t="s">
        <v>118</v>
      </c>
      <c r="G79" s="13">
        <f>IFERROR(__xludf.DUMMYFUNCTION("TO_PERCENT(IF(ISBLANK($H$516), """", (H79/$H$516)))
"),0.0)</f>
        <v>0</v>
      </c>
      <c r="H79" s="12">
        <f t="shared" si="1"/>
        <v>0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6"/>
      <c r="AO79" s="16"/>
    </row>
    <row r="80">
      <c r="A80" s="17">
        <v>9.0</v>
      </c>
      <c r="B80" s="9" t="s">
        <v>41</v>
      </c>
      <c r="C80" s="22" t="s">
        <v>105</v>
      </c>
      <c r="D80" s="22" t="s">
        <v>128</v>
      </c>
      <c r="E80" s="19" t="s">
        <v>137</v>
      </c>
      <c r="F80" s="12" t="s">
        <v>118</v>
      </c>
      <c r="G80" s="13">
        <f>IFERROR(__xludf.DUMMYFUNCTION("TO_PERCENT(IF(ISBLANK($H$516), """", (H80/$H$516)))
"),0.0)</f>
        <v>0</v>
      </c>
      <c r="H80" s="12">
        <f t="shared" si="1"/>
        <v>0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6"/>
      <c r="AO80" s="16"/>
    </row>
    <row r="81">
      <c r="A81" s="17">
        <v>10.0</v>
      </c>
      <c r="B81" s="9" t="s">
        <v>41</v>
      </c>
      <c r="C81" s="10" t="s">
        <v>138</v>
      </c>
      <c r="D81" s="10" t="s">
        <v>139</v>
      </c>
      <c r="E81" s="11" t="s">
        <v>140</v>
      </c>
      <c r="F81" s="12" t="s">
        <v>45</v>
      </c>
      <c r="G81" s="13">
        <f>IFERROR(__xludf.DUMMYFUNCTION("TO_PERCENT(IF(ISBLANK($H$516), """", (H81/$H$516)))
"),0.0)</f>
        <v>0</v>
      </c>
      <c r="H81" s="12">
        <f t="shared" si="1"/>
        <v>0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6"/>
      <c r="AO81" s="16"/>
    </row>
    <row r="82">
      <c r="A82" s="17">
        <v>10.0</v>
      </c>
      <c r="B82" s="9" t="s">
        <v>41</v>
      </c>
      <c r="C82" s="10" t="s">
        <v>138</v>
      </c>
      <c r="D82" s="10" t="s">
        <v>139</v>
      </c>
      <c r="E82" s="11" t="s">
        <v>141</v>
      </c>
      <c r="F82" s="12" t="s">
        <v>45</v>
      </c>
      <c r="G82" s="13">
        <f>IFERROR(__xludf.DUMMYFUNCTION("TO_PERCENT(IF(ISBLANK($H$516), """", (H82/$H$516)))
"),0.002109704641350211)</f>
        <v>0.002109704641</v>
      </c>
      <c r="H82" s="12">
        <f t="shared" si="1"/>
        <v>1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4">
        <v>1.0</v>
      </c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6"/>
      <c r="AO82" s="16"/>
    </row>
    <row r="83">
      <c r="A83" s="17">
        <v>10.0</v>
      </c>
      <c r="B83" s="9" t="s">
        <v>41</v>
      </c>
      <c r="C83" s="10" t="s">
        <v>138</v>
      </c>
      <c r="D83" s="10" t="s">
        <v>139</v>
      </c>
      <c r="E83" s="11" t="s">
        <v>142</v>
      </c>
      <c r="F83" s="12" t="s">
        <v>45</v>
      </c>
      <c r="G83" s="13">
        <f>IFERROR(__xludf.DUMMYFUNCTION("TO_PERCENT(IF(ISBLANK($H$516), """", (H83/$H$516)))
"),0.002109704641350211)</f>
        <v>0.002109704641</v>
      </c>
      <c r="H83" s="12">
        <f t="shared" si="1"/>
        <v>1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4">
        <v>1.0</v>
      </c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6"/>
      <c r="AO83" s="16"/>
    </row>
    <row r="84">
      <c r="A84" s="17">
        <v>10.0</v>
      </c>
      <c r="B84" s="9" t="s">
        <v>41</v>
      </c>
      <c r="C84" s="10" t="s">
        <v>138</v>
      </c>
      <c r="D84" s="10" t="s">
        <v>139</v>
      </c>
      <c r="E84" s="11" t="s">
        <v>143</v>
      </c>
      <c r="F84" s="12" t="s">
        <v>45</v>
      </c>
      <c r="G84" s="13">
        <f>IFERROR(__xludf.DUMMYFUNCTION("TO_PERCENT(IF(ISBLANK($H$516), """", (H84/$H$516)))
"),0.0)</f>
        <v>0</v>
      </c>
      <c r="H84" s="12">
        <f t="shared" si="1"/>
        <v>0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6"/>
      <c r="AO84" s="16"/>
    </row>
    <row r="85">
      <c r="A85" s="17">
        <v>10.0</v>
      </c>
      <c r="B85" s="9" t="s">
        <v>41</v>
      </c>
      <c r="C85" s="10" t="s">
        <v>138</v>
      </c>
      <c r="D85" s="10" t="s">
        <v>139</v>
      </c>
      <c r="E85" s="11" t="s">
        <v>144</v>
      </c>
      <c r="F85" s="12" t="s">
        <v>45</v>
      </c>
      <c r="G85" s="13">
        <f>IFERROR(__xludf.DUMMYFUNCTION("TO_PERCENT(IF(ISBLANK($H$516), """", (H85/$H$516)))
"),0.0)</f>
        <v>0</v>
      </c>
      <c r="H85" s="12">
        <f t="shared" si="1"/>
        <v>0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6"/>
      <c r="AO85" s="16"/>
    </row>
    <row r="86">
      <c r="A86" s="17">
        <v>10.0</v>
      </c>
      <c r="B86" s="9" t="s">
        <v>41</v>
      </c>
      <c r="C86" s="10" t="s">
        <v>138</v>
      </c>
      <c r="D86" s="10" t="s">
        <v>139</v>
      </c>
      <c r="E86" s="11" t="s">
        <v>145</v>
      </c>
      <c r="F86" s="12" t="s">
        <v>118</v>
      </c>
      <c r="G86" s="13">
        <f>IFERROR(__xludf.DUMMYFUNCTION("TO_PERCENT(IF(ISBLANK($H$516), """", (H86/$H$516)))
"),0.0)</f>
        <v>0</v>
      </c>
      <c r="H86" s="12">
        <f t="shared" si="1"/>
        <v>0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6"/>
      <c r="AO86" s="16"/>
    </row>
    <row r="87">
      <c r="A87" s="17">
        <v>10.0</v>
      </c>
      <c r="B87" s="9" t="s">
        <v>41</v>
      </c>
      <c r="C87" s="10" t="s">
        <v>138</v>
      </c>
      <c r="D87" s="10" t="s">
        <v>139</v>
      </c>
      <c r="E87" s="11" t="s">
        <v>146</v>
      </c>
      <c r="F87" s="12" t="s">
        <v>45</v>
      </c>
      <c r="G87" s="13">
        <f>IFERROR(__xludf.DUMMYFUNCTION("TO_PERCENT(IF(ISBLANK($H$516), """", (H87/$H$516)))
"),0.0)</f>
        <v>0</v>
      </c>
      <c r="H87" s="12">
        <f t="shared" si="1"/>
        <v>0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6"/>
      <c r="AO87" s="16"/>
    </row>
    <row r="88">
      <c r="A88" s="17">
        <v>10.0</v>
      </c>
      <c r="B88" s="9" t="s">
        <v>41</v>
      </c>
      <c r="C88" s="10" t="s">
        <v>138</v>
      </c>
      <c r="D88" s="10" t="s">
        <v>139</v>
      </c>
      <c r="E88" s="11" t="s">
        <v>147</v>
      </c>
      <c r="F88" s="12" t="s">
        <v>118</v>
      </c>
      <c r="G88" s="13">
        <f>IFERROR(__xludf.DUMMYFUNCTION("TO_PERCENT(IF(ISBLANK($H$516), """", (H88/$H$516)))
"),0.0)</f>
        <v>0</v>
      </c>
      <c r="H88" s="12">
        <f t="shared" si="1"/>
        <v>0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6"/>
      <c r="AO88" s="16"/>
    </row>
    <row r="89">
      <c r="A89" s="17">
        <v>10.0</v>
      </c>
      <c r="B89" s="9" t="s">
        <v>41</v>
      </c>
      <c r="C89" s="10" t="s">
        <v>138</v>
      </c>
      <c r="D89" s="10" t="s">
        <v>139</v>
      </c>
      <c r="E89" s="11" t="s">
        <v>148</v>
      </c>
      <c r="F89" s="12" t="s">
        <v>45</v>
      </c>
      <c r="G89" s="13">
        <f>IFERROR(__xludf.DUMMYFUNCTION("TO_PERCENT(IF(ISBLANK($H$516), """", (H89/$H$516)))
"),0.0)</f>
        <v>0</v>
      </c>
      <c r="H89" s="12">
        <f t="shared" si="1"/>
        <v>0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6"/>
      <c r="AO89" s="16"/>
    </row>
    <row r="90">
      <c r="A90" s="17">
        <v>10.0</v>
      </c>
      <c r="B90" s="9" t="s">
        <v>41</v>
      </c>
      <c r="C90" s="10" t="s">
        <v>138</v>
      </c>
      <c r="D90" s="10" t="s">
        <v>139</v>
      </c>
      <c r="E90" s="11" t="s">
        <v>149</v>
      </c>
      <c r="F90" s="12" t="s">
        <v>45</v>
      </c>
      <c r="G90" s="13">
        <f>IFERROR(__xludf.DUMMYFUNCTION("TO_PERCENT(IF(ISBLANK($H$516), """", (H90/$H$516)))
"),0.0)</f>
        <v>0</v>
      </c>
      <c r="H90" s="12">
        <f t="shared" si="1"/>
        <v>0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6"/>
      <c r="AO90" s="16"/>
    </row>
    <row r="91">
      <c r="A91" s="17">
        <v>10.0</v>
      </c>
      <c r="B91" s="9" t="s">
        <v>41</v>
      </c>
      <c r="C91" s="10" t="s">
        <v>138</v>
      </c>
      <c r="D91" s="10" t="s">
        <v>139</v>
      </c>
      <c r="E91" s="11" t="s">
        <v>150</v>
      </c>
      <c r="F91" s="12" t="s">
        <v>45</v>
      </c>
      <c r="G91" s="13">
        <f>IFERROR(__xludf.DUMMYFUNCTION("TO_PERCENT(IF(ISBLANK($H$516), """", (H91/$H$516)))
"),0.0)</f>
        <v>0</v>
      </c>
      <c r="H91" s="12">
        <f t="shared" si="1"/>
        <v>0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6"/>
      <c r="AO91" s="16"/>
    </row>
    <row r="92">
      <c r="A92" s="17">
        <v>10.0</v>
      </c>
      <c r="B92" s="9" t="s">
        <v>41</v>
      </c>
      <c r="C92" s="10" t="s">
        <v>138</v>
      </c>
      <c r="D92" s="10" t="s">
        <v>139</v>
      </c>
      <c r="E92" s="11" t="s">
        <v>151</v>
      </c>
      <c r="F92" s="12" t="s">
        <v>45</v>
      </c>
      <c r="G92" s="13">
        <f>IFERROR(__xludf.DUMMYFUNCTION("TO_PERCENT(IF(ISBLANK($H$516), """", (H92/$H$516)))
"),0.002109704641350211)</f>
        <v>0.002109704641</v>
      </c>
      <c r="H92" s="12">
        <f t="shared" si="1"/>
        <v>1</v>
      </c>
      <c r="I92" s="15"/>
      <c r="J92" s="15"/>
      <c r="K92" s="14">
        <v>1.0</v>
      </c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6"/>
      <c r="AO92" s="16"/>
    </row>
    <row r="93">
      <c r="A93" s="17">
        <v>10.0</v>
      </c>
      <c r="B93" s="9" t="s">
        <v>41</v>
      </c>
      <c r="C93" s="10" t="s">
        <v>138</v>
      </c>
      <c r="D93" s="10" t="s">
        <v>139</v>
      </c>
      <c r="E93" s="11" t="s">
        <v>152</v>
      </c>
      <c r="F93" s="12" t="s">
        <v>45</v>
      </c>
      <c r="G93" s="13">
        <f>IFERROR(__xludf.DUMMYFUNCTION("TO_PERCENT(IF(ISBLANK($H$516), """", (H93/$H$516)))
"),0.010548523206751054)</f>
        <v>0.01054852321</v>
      </c>
      <c r="H93" s="12">
        <f t="shared" si="1"/>
        <v>5</v>
      </c>
      <c r="I93" s="15"/>
      <c r="J93" s="15"/>
      <c r="K93" s="15"/>
      <c r="L93" s="14">
        <v>1.0</v>
      </c>
      <c r="M93" s="15"/>
      <c r="N93" s="14">
        <v>1.0</v>
      </c>
      <c r="O93" s="14">
        <v>1.0</v>
      </c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4">
        <v>1.0</v>
      </c>
      <c r="AC93" s="15"/>
      <c r="AD93" s="14">
        <v>1.0</v>
      </c>
      <c r="AE93" s="15"/>
      <c r="AF93" s="15"/>
      <c r="AG93" s="15"/>
      <c r="AH93" s="15"/>
      <c r="AI93" s="15"/>
      <c r="AJ93" s="15"/>
      <c r="AK93" s="15"/>
      <c r="AL93" s="15"/>
      <c r="AM93" s="15"/>
      <c r="AN93" s="16"/>
      <c r="AO93" s="16"/>
    </row>
    <row r="94">
      <c r="A94" s="17">
        <v>10.0</v>
      </c>
      <c r="B94" s="9" t="s">
        <v>41</v>
      </c>
      <c r="C94" s="10" t="s">
        <v>138</v>
      </c>
      <c r="D94" s="10" t="s">
        <v>139</v>
      </c>
      <c r="E94" s="11" t="s">
        <v>153</v>
      </c>
      <c r="F94" s="12" t="s">
        <v>45</v>
      </c>
      <c r="G94" s="13">
        <f>IFERROR(__xludf.DUMMYFUNCTION("TO_PERCENT(IF(ISBLANK($H$516), """", (H94/$H$516)))
"),0.0)</f>
        <v>0</v>
      </c>
      <c r="H94" s="12">
        <f t="shared" si="1"/>
        <v>0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6"/>
      <c r="AO94" s="16"/>
    </row>
    <row r="95">
      <c r="A95" s="17">
        <v>10.0</v>
      </c>
      <c r="B95" s="9" t="s">
        <v>41</v>
      </c>
      <c r="C95" s="10" t="s">
        <v>138</v>
      </c>
      <c r="D95" s="10" t="s">
        <v>139</v>
      </c>
      <c r="E95" s="11" t="s">
        <v>154</v>
      </c>
      <c r="F95" s="12" t="s">
        <v>45</v>
      </c>
      <c r="G95" s="13">
        <f>IFERROR(__xludf.DUMMYFUNCTION("TO_PERCENT(IF(ISBLANK($H$516), """", (H95/$H$516)))
"),0.012658227848101266)</f>
        <v>0.01265822785</v>
      </c>
      <c r="H95" s="12">
        <f t="shared" si="1"/>
        <v>6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4">
        <v>1.0</v>
      </c>
      <c r="W95" s="14">
        <v>1.0</v>
      </c>
      <c r="X95" s="14">
        <v>1.0</v>
      </c>
      <c r="Y95" s="14">
        <v>1.0</v>
      </c>
      <c r="Z95" s="15"/>
      <c r="AA95" s="15"/>
      <c r="AB95" s="15"/>
      <c r="AC95" s="15"/>
      <c r="AD95" s="15"/>
      <c r="AE95" s="15"/>
      <c r="AF95" s="15"/>
      <c r="AG95" s="14">
        <v>1.0</v>
      </c>
      <c r="AH95" s="15"/>
      <c r="AI95" s="14">
        <v>1.0</v>
      </c>
      <c r="AJ95" s="15"/>
      <c r="AK95" s="15"/>
      <c r="AL95" s="15"/>
      <c r="AM95" s="15"/>
      <c r="AN95" s="16"/>
      <c r="AO95" s="16"/>
    </row>
    <row r="96">
      <c r="A96" s="17">
        <v>10.0</v>
      </c>
      <c r="B96" s="9" t="s">
        <v>41</v>
      </c>
      <c r="C96" s="10" t="s">
        <v>138</v>
      </c>
      <c r="D96" s="10" t="s">
        <v>139</v>
      </c>
      <c r="E96" s="11" t="s">
        <v>155</v>
      </c>
      <c r="F96" s="12" t="s">
        <v>45</v>
      </c>
      <c r="G96" s="13">
        <f>IFERROR(__xludf.DUMMYFUNCTION("TO_PERCENT(IF(ISBLANK($H$516), """", (H96/$H$516)))
"),0.006329113924050633)</f>
        <v>0.006329113924</v>
      </c>
      <c r="H96" s="12">
        <f t="shared" si="1"/>
        <v>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4">
        <v>1.0</v>
      </c>
      <c r="AK96" s="14">
        <v>1.0</v>
      </c>
      <c r="AL96" s="15"/>
      <c r="AM96" s="14">
        <v>1.0</v>
      </c>
      <c r="AN96" s="16"/>
      <c r="AO96" s="16"/>
    </row>
    <row r="97">
      <c r="A97" s="17">
        <v>10.0</v>
      </c>
      <c r="B97" s="9" t="s">
        <v>41</v>
      </c>
      <c r="C97" s="10" t="s">
        <v>138</v>
      </c>
      <c r="D97" s="10" t="s">
        <v>139</v>
      </c>
      <c r="E97" s="11" t="s">
        <v>156</v>
      </c>
      <c r="F97" s="12" t="s">
        <v>45</v>
      </c>
      <c r="G97" s="13">
        <f>IFERROR(__xludf.DUMMYFUNCTION("TO_PERCENT(IF(ISBLANK($H$516), """", (H97/$H$516)))
"),0.014767932489451477)</f>
        <v>0.01476793249</v>
      </c>
      <c r="H97" s="12">
        <f t="shared" si="1"/>
        <v>7</v>
      </c>
      <c r="I97" s="15"/>
      <c r="J97" s="14">
        <v>1.0</v>
      </c>
      <c r="K97" s="14">
        <v>1.0</v>
      </c>
      <c r="L97" s="15"/>
      <c r="M97" s="14">
        <v>1.0</v>
      </c>
      <c r="N97" s="15"/>
      <c r="O97" s="14">
        <v>1.0</v>
      </c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4">
        <v>1.0</v>
      </c>
      <c r="AA97" s="15"/>
      <c r="AB97" s="15"/>
      <c r="AC97" s="15"/>
      <c r="AD97" s="15"/>
      <c r="AE97" s="15"/>
      <c r="AF97" s="15"/>
      <c r="AG97" s="15"/>
      <c r="AH97" s="14">
        <v>1.0</v>
      </c>
      <c r="AI97" s="15"/>
      <c r="AJ97" s="14">
        <v>1.0</v>
      </c>
      <c r="AK97" s="15"/>
      <c r="AL97" s="15"/>
      <c r="AM97" s="15"/>
      <c r="AN97" s="16"/>
      <c r="AO97" s="16"/>
    </row>
    <row r="98">
      <c r="A98" s="17">
        <v>10.0</v>
      </c>
      <c r="B98" s="9" t="s">
        <v>41</v>
      </c>
      <c r="C98" s="10" t="s">
        <v>138</v>
      </c>
      <c r="D98" s="10" t="s">
        <v>139</v>
      </c>
      <c r="E98" s="19" t="s">
        <v>157</v>
      </c>
      <c r="F98" s="12" t="s">
        <v>45</v>
      </c>
      <c r="G98" s="13">
        <f>IFERROR(__xludf.DUMMYFUNCTION("TO_PERCENT(IF(ISBLANK($H$516), """", (H98/$H$516)))
"),0.008438818565400843)</f>
        <v>0.008438818565</v>
      </c>
      <c r="H98" s="12">
        <f t="shared" si="1"/>
        <v>4</v>
      </c>
      <c r="I98" s="12">
        <v>1.0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4">
        <v>1.0</v>
      </c>
      <c r="V98" s="15"/>
      <c r="W98" s="15"/>
      <c r="X98" s="15"/>
      <c r="Y98" s="15"/>
      <c r="Z98" s="15"/>
      <c r="AA98" s="15"/>
      <c r="AB98" s="15"/>
      <c r="AC98" s="15"/>
      <c r="AD98" s="15"/>
      <c r="AE98" s="14">
        <v>1.0</v>
      </c>
      <c r="AF98" s="15"/>
      <c r="AG98" s="15"/>
      <c r="AH98" s="15"/>
      <c r="AI98" s="15"/>
      <c r="AJ98" s="15"/>
      <c r="AK98" s="15"/>
      <c r="AL98" s="15"/>
      <c r="AM98" s="15"/>
      <c r="AN98" s="16"/>
      <c r="AO98" s="21">
        <v>1.0</v>
      </c>
    </row>
    <row r="99">
      <c r="A99" s="17">
        <v>11.0</v>
      </c>
      <c r="B99" s="9" t="s">
        <v>41</v>
      </c>
      <c r="C99" s="22" t="s">
        <v>158</v>
      </c>
      <c r="D99" s="22" t="s">
        <v>159</v>
      </c>
      <c r="E99" s="11" t="s">
        <v>160</v>
      </c>
      <c r="F99" s="12" t="s">
        <v>45</v>
      </c>
      <c r="G99" s="13">
        <f>IFERROR(__xludf.DUMMYFUNCTION("TO_PERCENT(IF(ISBLANK($H$516), """", (H99/$H$516)))
"),0.0)</f>
        <v>0</v>
      </c>
      <c r="H99" s="12">
        <f t="shared" si="1"/>
        <v>0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6"/>
      <c r="AO99" s="16"/>
    </row>
    <row r="100">
      <c r="A100" s="17">
        <v>11.0</v>
      </c>
      <c r="B100" s="9" t="s">
        <v>41</v>
      </c>
      <c r="C100" s="22" t="s">
        <v>158</v>
      </c>
      <c r="D100" s="22" t="s">
        <v>159</v>
      </c>
      <c r="E100" s="11" t="s">
        <v>161</v>
      </c>
      <c r="F100" s="12" t="s">
        <v>45</v>
      </c>
      <c r="G100" s="13">
        <f>IFERROR(__xludf.DUMMYFUNCTION("TO_PERCENT(IF(ISBLANK($H$516), """", (H100/$H$516)))
"),0.0)</f>
        <v>0</v>
      </c>
      <c r="H100" s="12">
        <f t="shared" si="1"/>
        <v>0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6"/>
      <c r="AO100" s="16"/>
    </row>
    <row r="101">
      <c r="A101" s="17">
        <v>11.0</v>
      </c>
      <c r="B101" s="9" t="s">
        <v>41</v>
      </c>
      <c r="C101" s="22" t="s">
        <v>158</v>
      </c>
      <c r="D101" s="22" t="s">
        <v>159</v>
      </c>
      <c r="E101" s="11" t="s">
        <v>162</v>
      </c>
      <c r="F101" s="12" t="s">
        <v>45</v>
      </c>
      <c r="G101" s="13">
        <f>IFERROR(__xludf.DUMMYFUNCTION("TO_PERCENT(IF(ISBLANK($H$516), """", (H101/$H$516)))
"),0.002109704641350211)</f>
        <v>0.002109704641</v>
      </c>
      <c r="H101" s="12">
        <f t="shared" si="1"/>
        <v>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4">
        <v>1.0</v>
      </c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6"/>
      <c r="AO101" s="16"/>
    </row>
    <row r="102">
      <c r="A102" s="17">
        <v>11.0</v>
      </c>
      <c r="B102" s="9" t="s">
        <v>41</v>
      </c>
      <c r="C102" s="22" t="s">
        <v>158</v>
      </c>
      <c r="D102" s="22" t="s">
        <v>159</v>
      </c>
      <c r="E102" s="11" t="s">
        <v>163</v>
      </c>
      <c r="F102" s="12" t="s">
        <v>45</v>
      </c>
      <c r="G102" s="13">
        <f>IFERROR(__xludf.DUMMYFUNCTION("TO_PERCENT(IF(ISBLANK($H$516), """", (H102/$H$516)))
"),0.008438818565400843)</f>
        <v>0.008438818565</v>
      </c>
      <c r="H102" s="12">
        <f t="shared" si="1"/>
        <v>4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4">
        <v>1.0</v>
      </c>
      <c r="S102" s="15"/>
      <c r="T102" s="15"/>
      <c r="U102" s="15"/>
      <c r="V102" s="15"/>
      <c r="W102" s="15"/>
      <c r="X102" s="15"/>
      <c r="Y102" s="15"/>
      <c r="Z102" s="15"/>
      <c r="AA102" s="15"/>
      <c r="AB102" s="14">
        <v>1.0</v>
      </c>
      <c r="AC102" s="15"/>
      <c r="AD102" s="14">
        <v>1.0</v>
      </c>
      <c r="AE102" s="15"/>
      <c r="AF102" s="15"/>
      <c r="AG102" s="15"/>
      <c r="AH102" s="15"/>
      <c r="AI102" s="15"/>
      <c r="AJ102" s="15"/>
      <c r="AK102" s="14">
        <v>1.0</v>
      </c>
      <c r="AL102" s="15"/>
      <c r="AM102" s="15"/>
      <c r="AN102" s="16"/>
      <c r="AO102" s="16"/>
    </row>
    <row r="103">
      <c r="A103" s="17">
        <v>11.0</v>
      </c>
      <c r="B103" s="9" t="s">
        <v>41</v>
      </c>
      <c r="C103" s="22" t="s">
        <v>158</v>
      </c>
      <c r="D103" s="22" t="s">
        <v>159</v>
      </c>
      <c r="E103" s="11" t="s">
        <v>164</v>
      </c>
      <c r="F103" s="12" t="s">
        <v>45</v>
      </c>
      <c r="G103" s="13">
        <f>IFERROR(__xludf.DUMMYFUNCTION("TO_PERCENT(IF(ISBLANK($H$516), """", (H103/$H$516)))
"),0.002109704641350211)</f>
        <v>0.002109704641</v>
      </c>
      <c r="H103" s="12">
        <f t="shared" si="1"/>
        <v>1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4">
        <v>1.0</v>
      </c>
      <c r="AN103" s="16"/>
      <c r="AO103" s="16"/>
    </row>
    <row r="104">
      <c r="A104" s="17">
        <v>11.0</v>
      </c>
      <c r="B104" s="9" t="s">
        <v>41</v>
      </c>
      <c r="C104" s="22" t="s">
        <v>158</v>
      </c>
      <c r="D104" s="22" t="s">
        <v>159</v>
      </c>
      <c r="E104" s="11" t="s">
        <v>165</v>
      </c>
      <c r="F104" s="12" t="s">
        <v>45</v>
      </c>
      <c r="G104" s="13">
        <f>IFERROR(__xludf.DUMMYFUNCTION("TO_PERCENT(IF(ISBLANK($H$516), """", (H104/$H$516)))
"),0.004219409282700422)</f>
        <v>0.004219409283</v>
      </c>
      <c r="H104" s="12">
        <f t="shared" si="1"/>
        <v>2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4">
        <v>1.0</v>
      </c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4">
        <v>1.0</v>
      </c>
      <c r="AM104" s="14"/>
      <c r="AN104" s="16"/>
      <c r="AO104" s="16"/>
    </row>
    <row r="105">
      <c r="A105" s="9">
        <v>12.0</v>
      </c>
      <c r="B105" s="9" t="s">
        <v>41</v>
      </c>
      <c r="C105" s="22" t="s">
        <v>158</v>
      </c>
      <c r="D105" s="22" t="s">
        <v>166</v>
      </c>
      <c r="E105" s="11" t="s">
        <v>167</v>
      </c>
      <c r="F105" s="12" t="s">
        <v>45</v>
      </c>
      <c r="G105" s="13">
        <f>IFERROR(__xludf.DUMMYFUNCTION("TO_PERCENT(IF(ISBLANK($H$516), """", (H105/$H$516)))
"),0.0)</f>
        <v>0</v>
      </c>
      <c r="H105" s="12">
        <f t="shared" si="1"/>
        <v>0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6"/>
      <c r="AO105" s="16"/>
    </row>
    <row r="106">
      <c r="A106" s="9">
        <v>12.0</v>
      </c>
      <c r="B106" s="9" t="s">
        <v>41</v>
      </c>
      <c r="C106" s="22" t="s">
        <v>158</v>
      </c>
      <c r="D106" s="22" t="s">
        <v>166</v>
      </c>
      <c r="E106" s="11" t="s">
        <v>168</v>
      </c>
      <c r="F106" s="12" t="s">
        <v>45</v>
      </c>
      <c r="G106" s="13">
        <f>IFERROR(__xludf.DUMMYFUNCTION("TO_PERCENT(IF(ISBLANK($H$516), """", (H106/$H$516)))
"),0.004219409282700422)</f>
        <v>0.004219409283</v>
      </c>
      <c r="H106" s="12">
        <f t="shared" si="1"/>
        <v>2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4">
        <v>1.0</v>
      </c>
      <c r="X106" s="14">
        <v>1.0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6"/>
      <c r="AO106" s="16"/>
    </row>
    <row r="107">
      <c r="A107" s="9">
        <v>12.0</v>
      </c>
      <c r="B107" s="9" t="s">
        <v>41</v>
      </c>
      <c r="C107" s="22" t="s">
        <v>158</v>
      </c>
      <c r="D107" s="22" t="s">
        <v>166</v>
      </c>
      <c r="E107" s="11" t="s">
        <v>169</v>
      </c>
      <c r="F107" s="12" t="s">
        <v>45</v>
      </c>
      <c r="G107" s="13">
        <f>IFERROR(__xludf.DUMMYFUNCTION("TO_PERCENT(IF(ISBLANK($H$516), """", (H107/$H$516)))
"),0.002109704641350211)</f>
        <v>0.002109704641</v>
      </c>
      <c r="H107" s="12">
        <f t="shared" si="1"/>
        <v>1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4">
        <v>1.0</v>
      </c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6"/>
      <c r="AO107" s="16"/>
    </row>
    <row r="108">
      <c r="A108" s="9">
        <v>12.0</v>
      </c>
      <c r="B108" s="9" t="s">
        <v>41</v>
      </c>
      <c r="C108" s="22" t="s">
        <v>158</v>
      </c>
      <c r="D108" s="22" t="s">
        <v>166</v>
      </c>
      <c r="E108" s="11" t="s">
        <v>170</v>
      </c>
      <c r="F108" s="12" t="s">
        <v>45</v>
      </c>
      <c r="G108" s="13">
        <f>IFERROR(__xludf.DUMMYFUNCTION("TO_PERCENT(IF(ISBLANK($H$516), """", (H108/$H$516)))
"),0.002109704641350211)</f>
        <v>0.002109704641</v>
      </c>
      <c r="H108" s="12">
        <f t="shared" si="1"/>
        <v>1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4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4">
        <v>1.0</v>
      </c>
      <c r="AK108" s="15"/>
      <c r="AL108" s="15"/>
      <c r="AM108" s="15"/>
      <c r="AN108" s="16"/>
      <c r="AO108" s="16"/>
    </row>
    <row r="109">
      <c r="A109" s="9">
        <v>12.0</v>
      </c>
      <c r="B109" s="9" t="s">
        <v>41</v>
      </c>
      <c r="C109" s="22" t="s">
        <v>158</v>
      </c>
      <c r="D109" s="22" t="s">
        <v>166</v>
      </c>
      <c r="E109" s="11" t="s">
        <v>171</v>
      </c>
      <c r="F109" s="12" t="s">
        <v>45</v>
      </c>
      <c r="G109" s="13">
        <f>IFERROR(__xludf.DUMMYFUNCTION("TO_PERCENT(IF(ISBLANK($H$516), """", (H109/$H$516)))
"),0.0)</f>
        <v>0</v>
      </c>
      <c r="H109" s="12">
        <f t="shared" si="1"/>
        <v>0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6"/>
      <c r="AO109" s="16"/>
    </row>
    <row r="110">
      <c r="A110" s="9">
        <v>12.0</v>
      </c>
      <c r="B110" s="9" t="s">
        <v>41</v>
      </c>
      <c r="C110" s="22" t="s">
        <v>158</v>
      </c>
      <c r="D110" s="22" t="s">
        <v>166</v>
      </c>
      <c r="E110" s="11" t="s">
        <v>172</v>
      </c>
      <c r="F110" s="12" t="s">
        <v>45</v>
      </c>
      <c r="G110" s="13">
        <f>IFERROR(__xludf.DUMMYFUNCTION("TO_PERCENT(IF(ISBLANK($H$516), """", (H110/$H$516)))
"),0.0)</f>
        <v>0</v>
      </c>
      <c r="H110" s="12">
        <f t="shared" si="1"/>
        <v>0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6"/>
      <c r="AO110" s="16"/>
    </row>
    <row r="111">
      <c r="A111" s="9">
        <v>12.0</v>
      </c>
      <c r="B111" s="9" t="s">
        <v>41</v>
      </c>
      <c r="C111" s="22" t="s">
        <v>158</v>
      </c>
      <c r="D111" s="22" t="s">
        <v>166</v>
      </c>
      <c r="E111" s="11" t="s">
        <v>173</v>
      </c>
      <c r="F111" s="12" t="s">
        <v>118</v>
      </c>
      <c r="G111" s="13">
        <f>IFERROR(__xludf.DUMMYFUNCTION("TO_PERCENT(IF(ISBLANK($H$516), """", (H111/$H$516)))
"),0.0)</f>
        <v>0</v>
      </c>
      <c r="H111" s="12">
        <f t="shared" si="1"/>
        <v>0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6"/>
      <c r="AO111" s="16"/>
    </row>
    <row r="112">
      <c r="A112" s="9">
        <v>13.0</v>
      </c>
      <c r="B112" s="9" t="s">
        <v>41</v>
      </c>
      <c r="C112" s="10" t="s">
        <v>174</v>
      </c>
      <c r="D112" s="10" t="s">
        <v>175</v>
      </c>
      <c r="E112" s="11" t="s">
        <v>176</v>
      </c>
      <c r="F112" s="12" t="s">
        <v>45</v>
      </c>
      <c r="G112" s="13">
        <f>IFERROR(__xludf.DUMMYFUNCTION("TO_PERCENT(IF(ISBLANK($H$516), """", (H112/$H$516)))
"),0.0)</f>
        <v>0</v>
      </c>
      <c r="H112" s="12">
        <f t="shared" si="1"/>
        <v>0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6"/>
      <c r="AO112" s="16"/>
    </row>
    <row r="113">
      <c r="A113" s="9">
        <v>13.0</v>
      </c>
      <c r="B113" s="9" t="s">
        <v>41</v>
      </c>
      <c r="C113" s="10" t="s">
        <v>174</v>
      </c>
      <c r="D113" s="10" t="s">
        <v>175</v>
      </c>
      <c r="E113" s="19" t="s">
        <v>177</v>
      </c>
      <c r="F113" s="12" t="s">
        <v>45</v>
      </c>
      <c r="G113" s="13">
        <f>IFERROR(__xludf.DUMMYFUNCTION("TO_PERCENT(IF(ISBLANK($H$516), """", (H113/$H$516)))
"),0.0)</f>
        <v>0</v>
      </c>
      <c r="H113" s="12">
        <f t="shared" si="1"/>
        <v>0</v>
      </c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6"/>
      <c r="AO113" s="16"/>
    </row>
    <row r="114">
      <c r="A114" s="9">
        <v>13.0</v>
      </c>
      <c r="B114" s="9" t="s">
        <v>41</v>
      </c>
      <c r="C114" s="10" t="s">
        <v>174</v>
      </c>
      <c r="D114" s="10" t="s">
        <v>175</v>
      </c>
      <c r="E114" s="19" t="s">
        <v>178</v>
      </c>
      <c r="F114" s="12" t="s">
        <v>45</v>
      </c>
      <c r="G114" s="13">
        <f>IFERROR(__xludf.DUMMYFUNCTION("TO_PERCENT(IF(ISBLANK($H$516), """", (H114/$H$516)))
"),0.0)</f>
        <v>0</v>
      </c>
      <c r="H114" s="12">
        <f t="shared" si="1"/>
        <v>0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6"/>
      <c r="AO114" s="16"/>
    </row>
    <row r="115">
      <c r="A115" s="9">
        <v>13.0</v>
      </c>
      <c r="B115" s="9" t="s">
        <v>41</v>
      </c>
      <c r="C115" s="10" t="s">
        <v>174</v>
      </c>
      <c r="D115" s="10" t="s">
        <v>175</v>
      </c>
      <c r="E115" s="19" t="s">
        <v>179</v>
      </c>
      <c r="F115" s="12" t="s">
        <v>45</v>
      </c>
      <c r="G115" s="13">
        <f>IFERROR(__xludf.DUMMYFUNCTION("TO_PERCENT(IF(ISBLANK($H$516), """", (H115/$H$516)))
"),0.002109704641350211)</f>
        <v>0.002109704641</v>
      </c>
      <c r="H115" s="12">
        <f t="shared" si="1"/>
        <v>1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4">
        <v>1.0</v>
      </c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6"/>
      <c r="AO115" s="16"/>
    </row>
    <row r="116">
      <c r="A116" s="9">
        <v>13.0</v>
      </c>
      <c r="B116" s="9" t="s">
        <v>41</v>
      </c>
      <c r="C116" s="10" t="s">
        <v>174</v>
      </c>
      <c r="D116" s="10" t="s">
        <v>175</v>
      </c>
      <c r="E116" s="19" t="s">
        <v>180</v>
      </c>
      <c r="F116" s="12" t="s">
        <v>62</v>
      </c>
      <c r="G116" s="13">
        <f>IFERROR(__xludf.DUMMYFUNCTION("TO_PERCENT(IF(ISBLANK($H$516), """", (H116/$H$516)))
"),0.0)</f>
        <v>0</v>
      </c>
      <c r="H116" s="12">
        <f t="shared" si="1"/>
        <v>0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6"/>
      <c r="AO116" s="16"/>
    </row>
    <row r="117">
      <c r="A117" s="9">
        <v>13.0</v>
      </c>
      <c r="B117" s="9" t="s">
        <v>41</v>
      </c>
      <c r="C117" s="10" t="s">
        <v>174</v>
      </c>
      <c r="D117" s="10" t="s">
        <v>175</v>
      </c>
      <c r="E117" s="19" t="s">
        <v>181</v>
      </c>
      <c r="F117" s="12" t="s">
        <v>62</v>
      </c>
      <c r="G117" s="13">
        <f>IFERROR(__xludf.DUMMYFUNCTION("TO_PERCENT(IF(ISBLANK($H$516), """", (H117/$H$516)))
"),0.0)</f>
        <v>0</v>
      </c>
      <c r="H117" s="12">
        <f t="shared" si="1"/>
        <v>0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6"/>
      <c r="AO117" s="16"/>
    </row>
    <row r="118">
      <c r="A118" s="9">
        <v>13.0</v>
      </c>
      <c r="B118" s="9" t="s">
        <v>41</v>
      </c>
      <c r="C118" s="10" t="s">
        <v>174</v>
      </c>
      <c r="D118" s="10" t="s">
        <v>175</v>
      </c>
      <c r="E118" s="19" t="s">
        <v>182</v>
      </c>
      <c r="F118" s="12" t="s">
        <v>62</v>
      </c>
      <c r="G118" s="13">
        <f>IFERROR(__xludf.DUMMYFUNCTION("TO_PERCENT(IF(ISBLANK($H$516), """", (H118/$H$516)))
"),0.0)</f>
        <v>0</v>
      </c>
      <c r="H118" s="12">
        <f t="shared" si="1"/>
        <v>0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6"/>
      <c r="AO118" s="16"/>
    </row>
    <row r="119">
      <c r="A119" s="23" t="s">
        <v>183</v>
      </c>
      <c r="B119" s="9" t="s">
        <v>41</v>
      </c>
      <c r="C119" s="22" t="s">
        <v>184</v>
      </c>
      <c r="D119" s="22" t="s">
        <v>185</v>
      </c>
      <c r="E119" s="24" t="s">
        <v>186</v>
      </c>
      <c r="F119" s="12" t="s">
        <v>45</v>
      </c>
      <c r="G119" s="13">
        <f>IFERROR(__xludf.DUMMYFUNCTION("TO_PERCENT(IF(ISBLANK($H$516), """", (H119/$H$516)))
"),0.002109704641350211)</f>
        <v>0.002109704641</v>
      </c>
      <c r="H119" s="12">
        <f t="shared" si="1"/>
        <v>1</v>
      </c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4">
        <v>1.0</v>
      </c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6"/>
      <c r="AO119" s="16"/>
    </row>
    <row r="120">
      <c r="A120" s="23" t="s">
        <v>183</v>
      </c>
      <c r="B120" s="9" t="s">
        <v>41</v>
      </c>
      <c r="C120" s="22" t="s">
        <v>184</v>
      </c>
      <c r="D120" s="22" t="s">
        <v>185</v>
      </c>
      <c r="E120" s="24" t="s">
        <v>187</v>
      </c>
      <c r="F120" s="12" t="s">
        <v>45</v>
      </c>
      <c r="G120" s="13">
        <f>IFERROR(__xludf.DUMMYFUNCTION("TO_PERCENT(IF(ISBLANK($H$516), """", (H120/$H$516)))
"),0.004219409282700422)</f>
        <v>0.004219409283</v>
      </c>
      <c r="H120" s="12">
        <f t="shared" si="1"/>
        <v>2</v>
      </c>
      <c r="I120" s="15"/>
      <c r="J120" s="15"/>
      <c r="K120" s="15"/>
      <c r="L120" s="15"/>
      <c r="M120" s="15"/>
      <c r="N120" s="15"/>
      <c r="O120" s="15"/>
      <c r="P120" s="15"/>
      <c r="Q120" s="14">
        <v>1.0</v>
      </c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4">
        <v>1.0</v>
      </c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6"/>
      <c r="AO120" s="16"/>
    </row>
    <row r="121">
      <c r="A121" s="23" t="s">
        <v>183</v>
      </c>
      <c r="B121" s="9" t="s">
        <v>41</v>
      </c>
      <c r="C121" s="22" t="s">
        <v>184</v>
      </c>
      <c r="D121" s="22" t="s">
        <v>185</v>
      </c>
      <c r="E121" s="24" t="s">
        <v>188</v>
      </c>
      <c r="F121" s="12" t="s">
        <v>45</v>
      </c>
      <c r="G121" s="13">
        <f>IFERROR(__xludf.DUMMYFUNCTION("TO_PERCENT(IF(ISBLANK($H$516), """", (H121/$H$516)))
"),0.0)</f>
        <v>0</v>
      </c>
      <c r="H121" s="12">
        <f t="shared" si="1"/>
        <v>0</v>
      </c>
      <c r="I121" s="15"/>
      <c r="J121" s="15"/>
      <c r="K121" s="15"/>
      <c r="L121" s="15"/>
      <c r="M121" s="15"/>
      <c r="N121" s="14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6"/>
      <c r="AO121" s="16"/>
    </row>
    <row r="122">
      <c r="A122" s="23" t="s">
        <v>183</v>
      </c>
      <c r="B122" s="9" t="s">
        <v>41</v>
      </c>
      <c r="C122" s="22" t="s">
        <v>184</v>
      </c>
      <c r="D122" s="22" t="s">
        <v>185</v>
      </c>
      <c r="E122" s="24" t="s">
        <v>189</v>
      </c>
      <c r="F122" s="12" t="s">
        <v>45</v>
      </c>
      <c r="G122" s="13">
        <f>IFERROR(__xludf.DUMMYFUNCTION("TO_PERCENT(IF(ISBLANK($H$516), """", (H122/$H$516)))
"),0.006329113924050633)</f>
        <v>0.006329113924</v>
      </c>
      <c r="H122" s="12">
        <f t="shared" si="1"/>
        <v>3</v>
      </c>
      <c r="I122" s="15"/>
      <c r="J122" s="15"/>
      <c r="K122" s="15"/>
      <c r="L122" s="15"/>
      <c r="M122" s="15"/>
      <c r="N122" s="14">
        <v>1.0</v>
      </c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4">
        <v>1.0</v>
      </c>
      <c r="AL122" s="15"/>
      <c r="AM122" s="14">
        <v>1.0</v>
      </c>
      <c r="AN122" s="16"/>
      <c r="AO122" s="16"/>
    </row>
    <row r="123">
      <c r="A123" s="9">
        <v>15.0</v>
      </c>
      <c r="B123" s="9" t="s">
        <v>41</v>
      </c>
      <c r="C123" s="10" t="s">
        <v>190</v>
      </c>
      <c r="D123" s="10" t="s">
        <v>191</v>
      </c>
      <c r="E123" s="11" t="s">
        <v>192</v>
      </c>
      <c r="F123" s="12" t="s">
        <v>45</v>
      </c>
      <c r="G123" s="13">
        <f>IFERROR(__xludf.DUMMYFUNCTION("TO_PERCENT(IF(ISBLANK($H$516), """", (H123/$H$516)))
"),0.002109704641350211)</f>
        <v>0.002109704641</v>
      </c>
      <c r="H123" s="12">
        <f t="shared" si="1"/>
        <v>1</v>
      </c>
      <c r="I123" s="14">
        <v>1.0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6"/>
      <c r="AO123" s="16"/>
    </row>
    <row r="124">
      <c r="A124" s="9">
        <v>15.0</v>
      </c>
      <c r="B124" s="9" t="s">
        <v>41</v>
      </c>
      <c r="C124" s="10" t="s">
        <v>190</v>
      </c>
      <c r="D124" s="10" t="s">
        <v>191</v>
      </c>
      <c r="E124" s="19" t="s">
        <v>193</v>
      </c>
      <c r="F124" s="12" t="s">
        <v>45</v>
      </c>
      <c r="G124" s="13">
        <f>IFERROR(__xludf.DUMMYFUNCTION("TO_PERCENT(IF(ISBLANK($H$516), """", (H124/$H$516)))
"),0.002109704641350211)</f>
        <v>0.002109704641</v>
      </c>
      <c r="H124" s="12">
        <f t="shared" si="1"/>
        <v>1</v>
      </c>
      <c r="I124" s="15"/>
      <c r="J124" s="15"/>
      <c r="K124" s="15"/>
      <c r="L124" s="15"/>
      <c r="M124" s="15"/>
      <c r="N124" s="14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4">
        <v>1.0</v>
      </c>
      <c r="AJ124" s="15"/>
      <c r="AK124" s="15"/>
      <c r="AL124" s="15"/>
      <c r="AM124" s="15"/>
      <c r="AN124" s="16"/>
      <c r="AO124" s="16"/>
    </row>
    <row r="125">
      <c r="A125" s="9">
        <v>15.0</v>
      </c>
      <c r="B125" s="9" t="s">
        <v>41</v>
      </c>
      <c r="C125" s="10" t="s">
        <v>190</v>
      </c>
      <c r="D125" s="10" t="s">
        <v>191</v>
      </c>
      <c r="E125" s="19" t="s">
        <v>194</v>
      </c>
      <c r="F125" s="12" t="s">
        <v>45</v>
      </c>
      <c r="G125" s="13">
        <f>IFERROR(__xludf.DUMMYFUNCTION("TO_PERCENT(IF(ISBLANK($H$516), """", (H125/$H$516)))
"),0.0)</f>
        <v>0</v>
      </c>
      <c r="H125" s="12">
        <f t="shared" si="1"/>
        <v>0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6"/>
      <c r="AO125" s="16"/>
    </row>
    <row r="126">
      <c r="A126" s="9">
        <v>15.0</v>
      </c>
      <c r="B126" s="9" t="s">
        <v>41</v>
      </c>
      <c r="C126" s="10" t="s">
        <v>190</v>
      </c>
      <c r="D126" s="10" t="s">
        <v>191</v>
      </c>
      <c r="E126" s="19" t="s">
        <v>195</v>
      </c>
      <c r="F126" s="12" t="s">
        <v>45</v>
      </c>
      <c r="G126" s="13">
        <f>IFERROR(__xludf.DUMMYFUNCTION("TO_PERCENT(IF(ISBLANK($H$516), """", (H126/$H$516)))
"),0.0)</f>
        <v>0</v>
      </c>
      <c r="H126" s="12">
        <f t="shared" si="1"/>
        <v>0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6"/>
      <c r="AO126" s="16"/>
    </row>
    <row r="127">
      <c r="A127" s="9">
        <v>15.0</v>
      </c>
      <c r="B127" s="9" t="s">
        <v>41</v>
      </c>
      <c r="C127" s="10" t="s">
        <v>190</v>
      </c>
      <c r="D127" s="10" t="s">
        <v>191</v>
      </c>
      <c r="E127" s="19" t="s">
        <v>196</v>
      </c>
      <c r="F127" s="12" t="s">
        <v>45</v>
      </c>
      <c r="G127" s="13">
        <f>IFERROR(__xludf.DUMMYFUNCTION("TO_PERCENT(IF(ISBLANK($H$516), """", (H127/$H$516)))
"),0.0)</f>
        <v>0</v>
      </c>
      <c r="H127" s="12">
        <f t="shared" si="1"/>
        <v>0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6"/>
      <c r="AO127" s="16"/>
    </row>
    <row r="128">
      <c r="A128" s="9">
        <v>15.0</v>
      </c>
      <c r="B128" s="9" t="s">
        <v>41</v>
      </c>
      <c r="C128" s="10" t="s">
        <v>190</v>
      </c>
      <c r="D128" s="10" t="s">
        <v>191</v>
      </c>
      <c r="E128" s="19" t="s">
        <v>197</v>
      </c>
      <c r="F128" s="12" t="s">
        <v>45</v>
      </c>
      <c r="G128" s="13">
        <f>IFERROR(__xludf.DUMMYFUNCTION("TO_PERCENT(IF(ISBLANK($H$516), """", (H128/$H$516)))
"),0.006329113924050633)</f>
        <v>0.006329113924</v>
      </c>
      <c r="H128" s="12">
        <f t="shared" si="1"/>
        <v>3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4">
        <v>1.0</v>
      </c>
      <c r="S128" s="15"/>
      <c r="T128" s="14">
        <v>1.0</v>
      </c>
      <c r="U128" s="15"/>
      <c r="V128" s="14">
        <v>1.0</v>
      </c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6"/>
      <c r="AO128" s="16"/>
    </row>
    <row r="129">
      <c r="A129" s="9">
        <v>15.0</v>
      </c>
      <c r="B129" s="9" t="s">
        <v>41</v>
      </c>
      <c r="C129" s="10" t="s">
        <v>190</v>
      </c>
      <c r="D129" s="10" t="s">
        <v>191</v>
      </c>
      <c r="E129" s="19" t="s">
        <v>198</v>
      </c>
      <c r="F129" s="12" t="s">
        <v>45</v>
      </c>
      <c r="G129" s="13">
        <f>IFERROR(__xludf.DUMMYFUNCTION("TO_PERCENT(IF(ISBLANK($H$516), """", (H129/$H$516)))
"),0.010548523206751054)</f>
        <v>0.01054852321</v>
      </c>
      <c r="H129" s="12">
        <f t="shared" si="1"/>
        <v>5</v>
      </c>
      <c r="I129" s="15"/>
      <c r="J129" s="15"/>
      <c r="K129" s="15"/>
      <c r="L129" s="15"/>
      <c r="M129" s="15"/>
      <c r="N129" s="14">
        <v>1.0</v>
      </c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4">
        <v>1.0</v>
      </c>
      <c r="AB129" s="15"/>
      <c r="AC129" s="15"/>
      <c r="AD129" s="15"/>
      <c r="AE129" s="15"/>
      <c r="AF129" s="15"/>
      <c r="AG129" s="15"/>
      <c r="AH129" s="15"/>
      <c r="AI129" s="15"/>
      <c r="AJ129" s="15"/>
      <c r="AK129" s="14">
        <v>2.0</v>
      </c>
      <c r="AL129" s="15"/>
      <c r="AM129" s="14">
        <v>1.0</v>
      </c>
      <c r="AN129" s="16"/>
      <c r="AO129" s="16"/>
    </row>
    <row r="130">
      <c r="A130" s="9">
        <v>15.0</v>
      </c>
      <c r="B130" s="9" t="s">
        <v>41</v>
      </c>
      <c r="C130" s="10" t="s">
        <v>190</v>
      </c>
      <c r="D130" s="10" t="s">
        <v>191</v>
      </c>
      <c r="E130" s="19" t="s">
        <v>199</v>
      </c>
      <c r="F130" s="12" t="s">
        <v>45</v>
      </c>
      <c r="G130" s="13">
        <f>IFERROR(__xludf.DUMMYFUNCTION("TO_PERCENT(IF(ISBLANK($H$516), """", (H130/$H$516)))
"),0.002109704641350211)</f>
        <v>0.002109704641</v>
      </c>
      <c r="H130" s="12">
        <f t="shared" si="1"/>
        <v>1</v>
      </c>
      <c r="I130" s="14">
        <v>1.0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6"/>
      <c r="AO130" s="16"/>
    </row>
    <row r="131">
      <c r="A131" s="9">
        <v>15.0</v>
      </c>
      <c r="B131" s="9" t="s">
        <v>41</v>
      </c>
      <c r="C131" s="10" t="s">
        <v>190</v>
      </c>
      <c r="D131" s="10" t="s">
        <v>191</v>
      </c>
      <c r="E131" s="19" t="s">
        <v>200</v>
      </c>
      <c r="F131" s="12" t="s">
        <v>45</v>
      </c>
      <c r="G131" s="13">
        <f>IFERROR(__xludf.DUMMYFUNCTION("TO_PERCENT(IF(ISBLANK($H$516), """", (H131/$H$516)))
"),0.0)</f>
        <v>0</v>
      </c>
      <c r="H131" s="12">
        <f t="shared" si="1"/>
        <v>0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6"/>
      <c r="AO131" s="16"/>
    </row>
    <row r="132">
      <c r="A132" s="9">
        <v>15.0</v>
      </c>
      <c r="B132" s="9" t="s">
        <v>41</v>
      </c>
      <c r="C132" s="10" t="s">
        <v>190</v>
      </c>
      <c r="D132" s="10" t="s">
        <v>191</v>
      </c>
      <c r="E132" s="19" t="s">
        <v>201</v>
      </c>
      <c r="F132" s="12" t="s">
        <v>45</v>
      </c>
      <c r="G132" s="13">
        <f>IFERROR(__xludf.DUMMYFUNCTION("TO_PERCENT(IF(ISBLANK($H$516), """", (H132/$H$516)))
"),0.002109704641350211)</f>
        <v>0.002109704641</v>
      </c>
      <c r="H132" s="12">
        <f t="shared" si="1"/>
        <v>1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4">
        <v>1.0</v>
      </c>
      <c r="AF132" s="15"/>
      <c r="AG132" s="15"/>
      <c r="AH132" s="15"/>
      <c r="AI132" s="15"/>
      <c r="AJ132" s="15"/>
      <c r="AK132" s="15"/>
      <c r="AL132" s="15"/>
      <c r="AM132" s="15"/>
      <c r="AN132" s="16"/>
      <c r="AO132" s="16"/>
    </row>
    <row r="133">
      <c r="A133" s="9">
        <v>15.0</v>
      </c>
      <c r="B133" s="9" t="s">
        <v>41</v>
      </c>
      <c r="C133" s="10" t="s">
        <v>190</v>
      </c>
      <c r="D133" s="10" t="s">
        <v>191</v>
      </c>
      <c r="E133" s="19" t="s">
        <v>202</v>
      </c>
      <c r="F133" s="12" t="s">
        <v>45</v>
      </c>
      <c r="G133" s="13">
        <f>IFERROR(__xludf.DUMMYFUNCTION("TO_PERCENT(IF(ISBLANK($H$516), """", (H133/$H$516)))
"),0.0)</f>
        <v>0</v>
      </c>
      <c r="H133" s="12">
        <f t="shared" si="1"/>
        <v>0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6"/>
      <c r="AO133" s="16"/>
    </row>
    <row r="134">
      <c r="A134" s="9">
        <v>15.0</v>
      </c>
      <c r="B134" s="9" t="s">
        <v>41</v>
      </c>
      <c r="C134" s="10" t="s">
        <v>190</v>
      </c>
      <c r="D134" s="10" t="s">
        <v>191</v>
      </c>
      <c r="E134" s="19" t="s">
        <v>203</v>
      </c>
      <c r="F134" s="12" t="s">
        <v>45</v>
      </c>
      <c r="G134" s="13">
        <f>IFERROR(__xludf.DUMMYFUNCTION("TO_PERCENT(IF(ISBLANK($H$516), """", (H134/$H$516)))
"),0.004219409282700422)</f>
        <v>0.004219409283</v>
      </c>
      <c r="H134" s="12">
        <f t="shared" si="1"/>
        <v>2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4">
        <v>1.0</v>
      </c>
      <c r="AF134" s="15"/>
      <c r="AG134" s="15"/>
      <c r="AH134" s="15"/>
      <c r="AI134" s="15"/>
      <c r="AJ134" s="15"/>
      <c r="AK134" s="15"/>
      <c r="AL134" s="15"/>
      <c r="AM134" s="14">
        <v>1.0</v>
      </c>
      <c r="AN134" s="16"/>
      <c r="AO134" s="16"/>
    </row>
    <row r="135">
      <c r="A135" s="9">
        <v>15.0</v>
      </c>
      <c r="B135" s="9" t="s">
        <v>41</v>
      </c>
      <c r="C135" s="10" t="s">
        <v>190</v>
      </c>
      <c r="D135" s="10" t="s">
        <v>191</v>
      </c>
      <c r="E135" s="19" t="s">
        <v>204</v>
      </c>
      <c r="F135" s="12" t="s">
        <v>45</v>
      </c>
      <c r="G135" s="13">
        <f>IFERROR(__xludf.DUMMYFUNCTION("TO_PERCENT(IF(ISBLANK($H$516), """", (H135/$H$516)))
"),0.0)</f>
        <v>0</v>
      </c>
      <c r="H135" s="12">
        <f t="shared" si="1"/>
        <v>0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6"/>
      <c r="AO135" s="16"/>
    </row>
    <row r="136">
      <c r="A136" s="9">
        <v>16.0</v>
      </c>
      <c r="B136" s="9" t="s">
        <v>41</v>
      </c>
      <c r="C136" s="22" t="s">
        <v>205</v>
      </c>
      <c r="D136" s="22" t="s">
        <v>206</v>
      </c>
      <c r="E136" s="11" t="s">
        <v>207</v>
      </c>
      <c r="F136" s="12" t="s">
        <v>45</v>
      </c>
      <c r="G136" s="13">
        <f>IFERROR(__xludf.DUMMYFUNCTION("TO_PERCENT(IF(ISBLANK($H$516), """", (H136/$H$516)))
"),0.006329113924050633)</f>
        <v>0.006329113924</v>
      </c>
      <c r="H136" s="12">
        <f t="shared" si="1"/>
        <v>3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4">
        <v>1.0</v>
      </c>
      <c r="AE136" s="15"/>
      <c r="AF136" s="14">
        <v>1.0</v>
      </c>
      <c r="AG136" s="14">
        <v>1.0</v>
      </c>
      <c r="AH136" s="15"/>
      <c r="AI136" s="15"/>
      <c r="AJ136" s="15"/>
      <c r="AK136" s="15"/>
      <c r="AL136" s="15"/>
      <c r="AM136" s="15"/>
      <c r="AN136" s="16"/>
      <c r="AO136" s="16"/>
    </row>
    <row r="137">
      <c r="A137" s="9">
        <v>16.0</v>
      </c>
      <c r="B137" s="9" t="s">
        <v>41</v>
      </c>
      <c r="C137" s="22" t="s">
        <v>205</v>
      </c>
      <c r="D137" s="22" t="s">
        <v>206</v>
      </c>
      <c r="E137" s="11" t="s">
        <v>208</v>
      </c>
      <c r="F137" s="12" t="s">
        <v>45</v>
      </c>
      <c r="G137" s="13">
        <f>IFERROR(__xludf.DUMMYFUNCTION("TO_PERCENT(IF(ISBLANK($H$516), """", (H137/$H$516)))
"),0.0189873417721519)</f>
        <v>0.01898734177</v>
      </c>
      <c r="H137" s="12">
        <f t="shared" si="1"/>
        <v>9</v>
      </c>
      <c r="I137" s="15"/>
      <c r="J137" s="14">
        <v>1.0</v>
      </c>
      <c r="K137" s="14">
        <v>1.0</v>
      </c>
      <c r="L137" s="14">
        <v>2.0</v>
      </c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4">
        <v>1.0</v>
      </c>
      <c r="AA137" s="15"/>
      <c r="AB137" s="14">
        <v>1.0</v>
      </c>
      <c r="AC137" s="15"/>
      <c r="AD137" s="15"/>
      <c r="AE137" s="15"/>
      <c r="AF137" s="14">
        <v>1.0</v>
      </c>
      <c r="AG137" s="15"/>
      <c r="AH137" s="15"/>
      <c r="AI137" s="15"/>
      <c r="AJ137" s="14">
        <v>1.0</v>
      </c>
      <c r="AK137" s="15"/>
      <c r="AL137" s="15"/>
      <c r="AM137" s="15"/>
      <c r="AN137" s="16"/>
      <c r="AO137" s="21">
        <v>1.0</v>
      </c>
    </row>
    <row r="138">
      <c r="A138" s="9">
        <v>16.0</v>
      </c>
      <c r="B138" s="9" t="s">
        <v>41</v>
      </c>
      <c r="C138" s="22" t="s">
        <v>205</v>
      </c>
      <c r="D138" s="22" t="s">
        <v>206</v>
      </c>
      <c r="E138" s="11" t="s">
        <v>209</v>
      </c>
      <c r="F138" s="12" t="s">
        <v>45</v>
      </c>
      <c r="G138" s="13">
        <f>IFERROR(__xludf.DUMMYFUNCTION("TO_PERCENT(IF(ISBLANK($H$516), """", (H138/$H$516)))
"),0.0)</f>
        <v>0</v>
      </c>
      <c r="H138" s="12">
        <f t="shared" si="1"/>
        <v>0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6"/>
      <c r="AO138" s="16"/>
    </row>
    <row r="139">
      <c r="A139" s="9">
        <v>16.0</v>
      </c>
      <c r="B139" s="9" t="s">
        <v>41</v>
      </c>
      <c r="C139" s="22" t="s">
        <v>205</v>
      </c>
      <c r="D139" s="22" t="s">
        <v>206</v>
      </c>
      <c r="E139" s="11" t="s">
        <v>210</v>
      </c>
      <c r="F139" s="12" t="s">
        <v>45</v>
      </c>
      <c r="G139" s="13">
        <f>IFERROR(__xludf.DUMMYFUNCTION("TO_PERCENT(IF(ISBLANK($H$516), """", (H139/$H$516)))
"),0.0)</f>
        <v>0</v>
      </c>
      <c r="H139" s="12">
        <f t="shared" si="1"/>
        <v>0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6"/>
      <c r="AO139" s="16"/>
    </row>
    <row r="140">
      <c r="A140" s="9">
        <v>16.0</v>
      </c>
      <c r="B140" s="9" t="s">
        <v>41</v>
      </c>
      <c r="C140" s="22" t="s">
        <v>205</v>
      </c>
      <c r="D140" s="22" t="s">
        <v>206</v>
      </c>
      <c r="E140" s="11" t="s">
        <v>211</v>
      </c>
      <c r="F140" s="12" t="s">
        <v>45</v>
      </c>
      <c r="G140" s="13">
        <f>IFERROR(__xludf.DUMMYFUNCTION("TO_PERCENT(IF(ISBLANK($H$516), """", (H140/$H$516)))
"),0.0)</f>
        <v>0</v>
      </c>
      <c r="H140" s="12">
        <f t="shared" si="1"/>
        <v>0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6"/>
      <c r="AO140" s="16"/>
    </row>
    <row r="141">
      <c r="A141" s="9">
        <v>16.0</v>
      </c>
      <c r="B141" s="9" t="s">
        <v>41</v>
      </c>
      <c r="C141" s="22" t="s">
        <v>205</v>
      </c>
      <c r="D141" s="22" t="s">
        <v>206</v>
      </c>
      <c r="E141" s="11" t="s">
        <v>212</v>
      </c>
      <c r="F141" s="12" t="s">
        <v>45</v>
      </c>
      <c r="G141" s="13">
        <f>IFERROR(__xludf.DUMMYFUNCTION("TO_PERCENT(IF(ISBLANK($H$516), """", (H141/$H$516)))
"),0.010548523206751054)</f>
        <v>0.01054852321</v>
      </c>
      <c r="H141" s="12">
        <f t="shared" si="1"/>
        <v>5</v>
      </c>
      <c r="I141" s="15"/>
      <c r="J141" s="15"/>
      <c r="K141" s="15"/>
      <c r="L141" s="14">
        <v>1.0</v>
      </c>
      <c r="M141" s="15"/>
      <c r="N141" s="14">
        <v>1.0</v>
      </c>
      <c r="O141" s="15"/>
      <c r="P141" s="15"/>
      <c r="Q141" s="15"/>
      <c r="R141" s="15"/>
      <c r="S141" s="15"/>
      <c r="T141" s="15"/>
      <c r="U141" s="15"/>
      <c r="V141" s="14">
        <v>1.0</v>
      </c>
      <c r="W141" s="15"/>
      <c r="X141" s="15"/>
      <c r="Y141" s="15"/>
      <c r="Z141" s="15"/>
      <c r="AA141" s="15"/>
      <c r="AB141" s="15"/>
      <c r="AC141" s="14">
        <v>1.0</v>
      </c>
      <c r="AD141" s="15"/>
      <c r="AE141" s="15"/>
      <c r="AF141" s="14">
        <v>1.0</v>
      </c>
      <c r="AG141" s="15"/>
      <c r="AH141" s="15"/>
      <c r="AI141" s="15"/>
      <c r="AJ141" s="15"/>
      <c r="AK141" s="15"/>
      <c r="AL141" s="15"/>
      <c r="AM141" s="15"/>
      <c r="AN141" s="16"/>
      <c r="AO141" s="16"/>
    </row>
    <row r="142">
      <c r="A142" s="9">
        <v>16.0</v>
      </c>
      <c r="B142" s="9" t="s">
        <v>41</v>
      </c>
      <c r="C142" s="22" t="s">
        <v>205</v>
      </c>
      <c r="D142" s="22" t="s">
        <v>206</v>
      </c>
      <c r="E142" s="11" t="s">
        <v>213</v>
      </c>
      <c r="F142" s="12" t="s">
        <v>45</v>
      </c>
      <c r="G142" s="13">
        <f>IFERROR(__xludf.DUMMYFUNCTION("TO_PERCENT(IF(ISBLANK($H$516), """", (H142/$H$516)))
"),0.0)</f>
        <v>0</v>
      </c>
      <c r="H142" s="12">
        <f t="shared" si="1"/>
        <v>0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6"/>
      <c r="AO142" s="16"/>
    </row>
    <row r="143">
      <c r="A143" s="9">
        <v>16.0</v>
      </c>
      <c r="B143" s="9" t="s">
        <v>41</v>
      </c>
      <c r="C143" s="22" t="s">
        <v>205</v>
      </c>
      <c r="D143" s="22" t="s">
        <v>206</v>
      </c>
      <c r="E143" s="11" t="s">
        <v>214</v>
      </c>
      <c r="F143" s="12" t="s">
        <v>45</v>
      </c>
      <c r="G143" s="13">
        <f>IFERROR(__xludf.DUMMYFUNCTION("TO_PERCENT(IF(ISBLANK($H$516), """", (H143/$H$516)))
"),0.004219409282700422)</f>
        <v>0.004219409283</v>
      </c>
      <c r="H143" s="12">
        <f t="shared" si="1"/>
        <v>2</v>
      </c>
      <c r="I143" s="15"/>
      <c r="J143" s="15"/>
      <c r="K143" s="14">
        <v>1.0</v>
      </c>
      <c r="L143" s="15"/>
      <c r="M143" s="15"/>
      <c r="N143" s="15"/>
      <c r="O143" s="15"/>
      <c r="P143" s="14">
        <v>1.0</v>
      </c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6"/>
      <c r="AO143" s="16"/>
    </row>
    <row r="144">
      <c r="A144" s="9">
        <v>16.0</v>
      </c>
      <c r="B144" s="9" t="s">
        <v>41</v>
      </c>
      <c r="C144" s="22" t="s">
        <v>205</v>
      </c>
      <c r="D144" s="22" t="s">
        <v>206</v>
      </c>
      <c r="E144" s="11" t="s">
        <v>215</v>
      </c>
      <c r="F144" s="12" t="s">
        <v>45</v>
      </c>
      <c r="G144" s="13">
        <f>IFERROR(__xludf.DUMMYFUNCTION("TO_PERCENT(IF(ISBLANK($H$516), """", (H144/$H$516)))
"),0.006329113924050633)</f>
        <v>0.006329113924</v>
      </c>
      <c r="H144" s="12">
        <f t="shared" si="1"/>
        <v>3</v>
      </c>
      <c r="I144" s="15"/>
      <c r="J144" s="15"/>
      <c r="K144" s="15"/>
      <c r="L144" s="15"/>
      <c r="M144" s="15"/>
      <c r="N144" s="15"/>
      <c r="O144" s="15"/>
      <c r="P144" s="14">
        <v>1.0</v>
      </c>
      <c r="Q144" s="15"/>
      <c r="R144" s="15"/>
      <c r="S144" s="15"/>
      <c r="T144" s="15"/>
      <c r="U144" s="14">
        <v>1.0</v>
      </c>
      <c r="V144" s="15"/>
      <c r="W144" s="15"/>
      <c r="X144" s="15"/>
      <c r="Y144" s="15"/>
      <c r="Z144" s="15"/>
      <c r="AA144" s="15"/>
      <c r="AB144" s="14">
        <v>1.0</v>
      </c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6"/>
      <c r="AO144" s="16"/>
    </row>
    <row r="145">
      <c r="A145" s="9">
        <v>16.0</v>
      </c>
      <c r="B145" s="9" t="s">
        <v>41</v>
      </c>
      <c r="C145" s="22" t="s">
        <v>205</v>
      </c>
      <c r="D145" s="22" t="s">
        <v>206</v>
      </c>
      <c r="E145" s="11" t="s">
        <v>216</v>
      </c>
      <c r="F145" s="12" t="s">
        <v>45</v>
      </c>
      <c r="G145" s="13">
        <f>IFERROR(__xludf.DUMMYFUNCTION("TO_PERCENT(IF(ISBLANK($H$516), """", (H145/$H$516)))
"),0.002109704641350211)</f>
        <v>0.002109704641</v>
      </c>
      <c r="H145" s="12">
        <f t="shared" si="1"/>
        <v>1</v>
      </c>
      <c r="I145" s="15"/>
      <c r="J145" s="14">
        <v>1.0</v>
      </c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4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6"/>
      <c r="AO145" s="16"/>
    </row>
    <row r="146">
      <c r="A146" s="9">
        <v>16.0</v>
      </c>
      <c r="B146" s="9" t="s">
        <v>41</v>
      </c>
      <c r="C146" s="22" t="s">
        <v>205</v>
      </c>
      <c r="D146" s="22" t="s">
        <v>206</v>
      </c>
      <c r="E146" s="11" t="s">
        <v>217</v>
      </c>
      <c r="F146" s="12" t="s">
        <v>45</v>
      </c>
      <c r="G146" s="13">
        <f>IFERROR(__xludf.DUMMYFUNCTION("TO_PERCENT(IF(ISBLANK($H$516), """", (H146/$H$516)))
"),0.008438818565400843)</f>
        <v>0.008438818565</v>
      </c>
      <c r="H146" s="12">
        <f t="shared" si="1"/>
        <v>4</v>
      </c>
      <c r="I146" s="15"/>
      <c r="J146" s="15"/>
      <c r="K146" s="15"/>
      <c r="L146" s="15"/>
      <c r="M146" s="15"/>
      <c r="N146" s="14">
        <v>1.0</v>
      </c>
      <c r="O146" s="15"/>
      <c r="P146" s="15"/>
      <c r="Q146" s="15"/>
      <c r="R146" s="15"/>
      <c r="S146" s="14">
        <v>1.0</v>
      </c>
      <c r="T146" s="15"/>
      <c r="U146" s="15"/>
      <c r="V146" s="14">
        <v>1.0</v>
      </c>
      <c r="W146" s="15"/>
      <c r="X146" s="15"/>
      <c r="Y146" s="14">
        <v>1.0</v>
      </c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6"/>
      <c r="AO146" s="16"/>
    </row>
    <row r="147">
      <c r="A147" s="9">
        <v>16.0</v>
      </c>
      <c r="B147" s="9" t="s">
        <v>41</v>
      </c>
      <c r="C147" s="22" t="s">
        <v>205</v>
      </c>
      <c r="D147" s="22" t="s">
        <v>206</v>
      </c>
      <c r="E147" s="11" t="s">
        <v>218</v>
      </c>
      <c r="F147" s="12" t="s">
        <v>60</v>
      </c>
      <c r="G147" s="13">
        <f>IFERROR(__xludf.DUMMYFUNCTION("TO_PERCENT(IF(ISBLANK($H$516), """", (H147/$H$516)))
"),0.0)</f>
        <v>0</v>
      </c>
      <c r="H147" s="12">
        <f t="shared" si="1"/>
        <v>0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6"/>
      <c r="AO147" s="16"/>
    </row>
    <row r="148">
      <c r="A148" s="9">
        <v>17.0</v>
      </c>
      <c r="B148" s="9" t="s">
        <v>41</v>
      </c>
      <c r="C148" s="10" t="s">
        <v>219</v>
      </c>
      <c r="D148" s="10" t="s">
        <v>220</v>
      </c>
      <c r="E148" s="11" t="s">
        <v>221</v>
      </c>
      <c r="F148" s="12" t="s">
        <v>118</v>
      </c>
      <c r="G148" s="13">
        <f>IFERROR(__xludf.DUMMYFUNCTION("TO_PERCENT(IF(ISBLANK($H$516), """", (H148/$H$516)))
"),0.0)</f>
        <v>0</v>
      </c>
      <c r="H148" s="12">
        <f t="shared" si="1"/>
        <v>0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6"/>
      <c r="AO148" s="16"/>
    </row>
    <row r="149">
      <c r="A149" s="9">
        <v>17.0</v>
      </c>
      <c r="B149" s="9" t="s">
        <v>41</v>
      </c>
      <c r="C149" s="10" t="s">
        <v>219</v>
      </c>
      <c r="D149" s="10" t="s">
        <v>220</v>
      </c>
      <c r="E149" s="11" t="s">
        <v>222</v>
      </c>
      <c r="F149" s="12" t="s">
        <v>118</v>
      </c>
      <c r="G149" s="13">
        <f>IFERROR(__xludf.DUMMYFUNCTION("TO_PERCENT(IF(ISBLANK($H$516), """", (H149/$H$516)))
"),0.002109704641350211)</f>
        <v>0.002109704641</v>
      </c>
      <c r="H149" s="12">
        <f t="shared" si="1"/>
        <v>1</v>
      </c>
      <c r="I149" s="15"/>
      <c r="J149" s="15"/>
      <c r="K149" s="15"/>
      <c r="L149" s="15"/>
      <c r="M149" s="15"/>
      <c r="N149" s="15"/>
      <c r="O149" s="15"/>
      <c r="P149" s="15"/>
      <c r="Q149" s="15"/>
      <c r="R149" s="14">
        <v>1.0</v>
      </c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6"/>
      <c r="AO149" s="16"/>
    </row>
    <row r="150">
      <c r="A150" s="9">
        <v>17.0</v>
      </c>
      <c r="B150" s="9" t="s">
        <v>41</v>
      </c>
      <c r="C150" s="10" t="s">
        <v>219</v>
      </c>
      <c r="D150" s="10" t="s">
        <v>220</v>
      </c>
      <c r="E150" s="11" t="s">
        <v>223</v>
      </c>
      <c r="F150" s="12" t="s">
        <v>62</v>
      </c>
      <c r="G150" s="13">
        <f>IFERROR(__xludf.DUMMYFUNCTION("TO_PERCENT(IF(ISBLANK($H$516), """", (H150/$H$516)))
"),0.0)</f>
        <v>0</v>
      </c>
      <c r="H150" s="12">
        <f t="shared" si="1"/>
        <v>0</v>
      </c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6"/>
      <c r="AO150" s="16"/>
    </row>
    <row r="151">
      <c r="A151" s="9">
        <v>17.0</v>
      </c>
      <c r="B151" s="9" t="s">
        <v>41</v>
      </c>
      <c r="C151" s="10" t="s">
        <v>219</v>
      </c>
      <c r="D151" s="10" t="s">
        <v>220</v>
      </c>
      <c r="E151" s="11" t="s">
        <v>224</v>
      </c>
      <c r="F151" s="12" t="s">
        <v>62</v>
      </c>
      <c r="G151" s="13">
        <f>IFERROR(__xludf.DUMMYFUNCTION("TO_PERCENT(IF(ISBLANK($H$516), """", (H151/$H$516)))
"),0.0)</f>
        <v>0</v>
      </c>
      <c r="H151" s="12">
        <f t="shared" si="1"/>
        <v>0</v>
      </c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6"/>
      <c r="AO151" s="16"/>
    </row>
    <row r="152">
      <c r="A152" s="9">
        <v>17.0</v>
      </c>
      <c r="B152" s="9" t="s">
        <v>41</v>
      </c>
      <c r="C152" s="10" t="s">
        <v>219</v>
      </c>
      <c r="D152" s="10" t="s">
        <v>220</v>
      </c>
      <c r="E152" s="11" t="s">
        <v>225</v>
      </c>
      <c r="F152" s="12" t="s">
        <v>62</v>
      </c>
      <c r="G152" s="13">
        <f>IFERROR(__xludf.DUMMYFUNCTION("TO_PERCENT(IF(ISBLANK($H$516), """", (H152/$H$516)))
"),0.0)</f>
        <v>0</v>
      </c>
      <c r="H152" s="12">
        <f t="shared" si="1"/>
        <v>0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6"/>
      <c r="AO152" s="16"/>
    </row>
    <row r="153">
      <c r="A153" s="9">
        <v>17.0</v>
      </c>
      <c r="B153" s="9" t="s">
        <v>41</v>
      </c>
      <c r="C153" s="10" t="s">
        <v>219</v>
      </c>
      <c r="D153" s="10" t="s">
        <v>220</v>
      </c>
      <c r="E153" s="11" t="s">
        <v>226</v>
      </c>
      <c r="F153" s="12" t="s">
        <v>62</v>
      </c>
      <c r="G153" s="13">
        <f>IFERROR(__xludf.DUMMYFUNCTION("TO_PERCENT(IF(ISBLANK($H$516), """", (H153/$H$516)))
"),0.0)</f>
        <v>0</v>
      </c>
      <c r="H153" s="12">
        <f t="shared" si="1"/>
        <v>0</v>
      </c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6"/>
      <c r="AO153" s="16"/>
    </row>
    <row r="154">
      <c r="A154" s="9">
        <v>17.0</v>
      </c>
      <c r="B154" s="9" t="s">
        <v>41</v>
      </c>
      <c r="C154" s="10" t="s">
        <v>219</v>
      </c>
      <c r="D154" s="10" t="s">
        <v>220</v>
      </c>
      <c r="E154" s="11" t="s">
        <v>227</v>
      </c>
      <c r="F154" s="12" t="s">
        <v>62</v>
      </c>
      <c r="G154" s="13">
        <f>IFERROR(__xludf.DUMMYFUNCTION("TO_PERCENT(IF(ISBLANK($H$516), """", (H154/$H$516)))
"),0.0)</f>
        <v>0</v>
      </c>
      <c r="H154" s="12">
        <f t="shared" si="1"/>
        <v>0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6"/>
      <c r="AO154" s="16"/>
    </row>
    <row r="155">
      <c r="A155" s="9">
        <v>17.0</v>
      </c>
      <c r="B155" s="9" t="s">
        <v>41</v>
      </c>
      <c r="C155" s="10" t="s">
        <v>219</v>
      </c>
      <c r="D155" s="10" t="s">
        <v>220</v>
      </c>
      <c r="E155" s="11" t="s">
        <v>228</v>
      </c>
      <c r="F155" s="12" t="s">
        <v>62</v>
      </c>
      <c r="G155" s="13">
        <f>IFERROR(__xludf.DUMMYFUNCTION("TO_PERCENT(IF(ISBLANK($H$516), """", (H155/$H$516)))
"),0.0)</f>
        <v>0</v>
      </c>
      <c r="H155" s="12">
        <f t="shared" si="1"/>
        <v>0</v>
      </c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6"/>
      <c r="AO155" s="16"/>
    </row>
    <row r="156">
      <c r="A156" s="25">
        <v>18.0</v>
      </c>
      <c r="B156" s="9" t="s">
        <v>41</v>
      </c>
      <c r="C156" s="26" t="s">
        <v>229</v>
      </c>
      <c r="D156" s="26" t="s">
        <v>230</v>
      </c>
      <c r="E156" s="27" t="s">
        <v>231</v>
      </c>
      <c r="F156" s="12" t="s">
        <v>45</v>
      </c>
      <c r="G156" s="13">
        <f>IFERROR(__xludf.DUMMYFUNCTION("TO_PERCENT(IF(ISBLANK($H$516), """", (H156/$H$516)))
"),0.0)</f>
        <v>0</v>
      </c>
      <c r="H156" s="12">
        <f t="shared" si="1"/>
        <v>0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6"/>
      <c r="AO156" s="16"/>
    </row>
    <row r="157">
      <c r="A157" s="25">
        <v>18.0</v>
      </c>
      <c r="B157" s="9" t="s">
        <v>41</v>
      </c>
      <c r="C157" s="26" t="s">
        <v>229</v>
      </c>
      <c r="D157" s="26" t="s">
        <v>230</v>
      </c>
      <c r="E157" s="27" t="s">
        <v>232</v>
      </c>
      <c r="F157" s="12" t="s">
        <v>45</v>
      </c>
      <c r="G157" s="13">
        <f>IFERROR(__xludf.DUMMYFUNCTION("TO_PERCENT(IF(ISBLANK($H$516), """", (H157/$H$516)))
"),0.004219409282700422)</f>
        <v>0.004219409283</v>
      </c>
      <c r="H157" s="12">
        <f t="shared" si="1"/>
        <v>2</v>
      </c>
      <c r="I157" s="15"/>
      <c r="J157" s="15"/>
      <c r="K157" s="14">
        <v>1.0</v>
      </c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6"/>
      <c r="AO157" s="21">
        <v>1.0</v>
      </c>
    </row>
    <row r="158">
      <c r="A158" s="25">
        <v>18.0</v>
      </c>
      <c r="B158" s="9" t="s">
        <v>41</v>
      </c>
      <c r="C158" s="26" t="s">
        <v>229</v>
      </c>
      <c r="D158" s="26" t="s">
        <v>230</v>
      </c>
      <c r="E158" s="27" t="s">
        <v>233</v>
      </c>
      <c r="F158" s="12" t="s">
        <v>45</v>
      </c>
      <c r="G158" s="13">
        <f>IFERROR(__xludf.DUMMYFUNCTION("TO_PERCENT(IF(ISBLANK($H$516), """", (H158/$H$516)))
"),0.0)</f>
        <v>0</v>
      </c>
      <c r="H158" s="12">
        <f t="shared" si="1"/>
        <v>0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6"/>
      <c r="AO158" s="16"/>
    </row>
    <row r="159">
      <c r="A159" s="25">
        <v>18.0</v>
      </c>
      <c r="B159" s="9" t="s">
        <v>41</v>
      </c>
      <c r="C159" s="26" t="s">
        <v>229</v>
      </c>
      <c r="D159" s="26" t="s">
        <v>230</v>
      </c>
      <c r="E159" s="27" t="s">
        <v>234</v>
      </c>
      <c r="F159" s="12" t="s">
        <v>45</v>
      </c>
      <c r="G159" s="13">
        <f>IFERROR(__xludf.DUMMYFUNCTION("TO_PERCENT(IF(ISBLANK($H$516), """", (H159/$H$516)))
"),0.0)</f>
        <v>0</v>
      </c>
      <c r="H159" s="12">
        <f t="shared" si="1"/>
        <v>0</v>
      </c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6"/>
      <c r="AO159" s="16"/>
    </row>
    <row r="160">
      <c r="A160" s="25">
        <v>18.0</v>
      </c>
      <c r="B160" s="9" t="s">
        <v>41</v>
      </c>
      <c r="C160" s="26" t="s">
        <v>229</v>
      </c>
      <c r="D160" s="26" t="s">
        <v>230</v>
      </c>
      <c r="E160" s="27" t="s">
        <v>235</v>
      </c>
      <c r="F160" s="12" t="s">
        <v>45</v>
      </c>
      <c r="G160" s="13">
        <f>IFERROR(__xludf.DUMMYFUNCTION("TO_PERCENT(IF(ISBLANK($H$516), """", (H160/$H$516)))
"),0.006329113924050633)</f>
        <v>0.006329113924</v>
      </c>
      <c r="H160" s="12">
        <f t="shared" si="1"/>
        <v>3</v>
      </c>
      <c r="I160" s="15"/>
      <c r="J160" s="15"/>
      <c r="K160" s="15"/>
      <c r="L160" s="14">
        <v>1.0</v>
      </c>
      <c r="M160" s="15"/>
      <c r="N160" s="15"/>
      <c r="O160" s="15"/>
      <c r="P160" s="15"/>
      <c r="Q160" s="15"/>
      <c r="R160" s="14">
        <v>2.0</v>
      </c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6"/>
      <c r="AO160" s="16"/>
    </row>
    <row r="161">
      <c r="A161" s="25">
        <v>18.0</v>
      </c>
      <c r="B161" s="9" t="s">
        <v>41</v>
      </c>
      <c r="C161" s="26" t="s">
        <v>229</v>
      </c>
      <c r="D161" s="26" t="s">
        <v>230</v>
      </c>
      <c r="E161" s="27" t="s">
        <v>236</v>
      </c>
      <c r="F161" s="12" t="s">
        <v>45</v>
      </c>
      <c r="G161" s="13">
        <f>IFERROR(__xludf.DUMMYFUNCTION("TO_PERCENT(IF(ISBLANK($H$516), """", (H161/$H$516)))
"),0.0)</f>
        <v>0</v>
      </c>
      <c r="H161" s="12">
        <f t="shared" si="1"/>
        <v>0</v>
      </c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6"/>
      <c r="AO161" s="16"/>
    </row>
    <row r="162">
      <c r="A162" s="25">
        <v>18.0</v>
      </c>
      <c r="B162" s="9" t="s">
        <v>41</v>
      </c>
      <c r="C162" s="26" t="s">
        <v>229</v>
      </c>
      <c r="D162" s="26" t="s">
        <v>230</v>
      </c>
      <c r="E162" s="27" t="s">
        <v>237</v>
      </c>
      <c r="F162" s="12" t="s">
        <v>45</v>
      </c>
      <c r="G162" s="13">
        <f>IFERROR(__xludf.DUMMYFUNCTION("TO_PERCENT(IF(ISBLANK($H$516), """", (H162/$H$516)))
"),0.0)</f>
        <v>0</v>
      </c>
      <c r="H162" s="12">
        <f t="shared" si="1"/>
        <v>0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6"/>
      <c r="AO162" s="16"/>
    </row>
    <row r="163">
      <c r="A163" s="25">
        <v>18.0</v>
      </c>
      <c r="B163" s="9" t="s">
        <v>41</v>
      </c>
      <c r="C163" s="26" t="s">
        <v>229</v>
      </c>
      <c r="D163" s="26" t="s">
        <v>230</v>
      </c>
      <c r="E163" s="27" t="s">
        <v>238</v>
      </c>
      <c r="F163" s="12" t="s">
        <v>45</v>
      </c>
      <c r="G163" s="13">
        <f>IFERROR(__xludf.DUMMYFUNCTION("TO_PERCENT(IF(ISBLANK($H$516), """", (H163/$H$516)))
"),0.0)</f>
        <v>0</v>
      </c>
      <c r="H163" s="12">
        <f t="shared" si="1"/>
        <v>0</v>
      </c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6"/>
      <c r="AO163" s="16"/>
    </row>
    <row r="164">
      <c r="A164" s="25">
        <v>18.0</v>
      </c>
      <c r="B164" s="9" t="s">
        <v>41</v>
      </c>
      <c r="C164" s="26" t="s">
        <v>229</v>
      </c>
      <c r="D164" s="26" t="s">
        <v>230</v>
      </c>
      <c r="E164" s="27" t="s">
        <v>239</v>
      </c>
      <c r="F164" s="12" t="s">
        <v>45</v>
      </c>
      <c r="G164" s="13">
        <f>IFERROR(__xludf.DUMMYFUNCTION("TO_PERCENT(IF(ISBLANK($H$516), """", (H164/$H$516)))
"),0.0)</f>
        <v>0</v>
      </c>
      <c r="H164" s="12">
        <f t="shared" si="1"/>
        <v>0</v>
      </c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6"/>
      <c r="AO164" s="16"/>
    </row>
    <row r="165">
      <c r="A165" s="25">
        <v>18.0</v>
      </c>
      <c r="B165" s="9" t="s">
        <v>41</v>
      </c>
      <c r="C165" s="26" t="s">
        <v>229</v>
      </c>
      <c r="D165" s="26" t="s">
        <v>230</v>
      </c>
      <c r="E165" s="27" t="s">
        <v>240</v>
      </c>
      <c r="F165" s="12" t="s">
        <v>45</v>
      </c>
      <c r="G165" s="13">
        <f>IFERROR(__xludf.DUMMYFUNCTION("TO_PERCENT(IF(ISBLANK($H$516), """", (H165/$H$516)))
"),0.0)</f>
        <v>0</v>
      </c>
      <c r="H165" s="12">
        <f t="shared" si="1"/>
        <v>0</v>
      </c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6"/>
      <c r="AO165" s="16"/>
    </row>
    <row r="166">
      <c r="A166" s="25">
        <v>19.0</v>
      </c>
      <c r="B166" s="9" t="s">
        <v>41</v>
      </c>
      <c r="C166" s="26" t="s">
        <v>229</v>
      </c>
      <c r="D166" s="26" t="s">
        <v>241</v>
      </c>
      <c r="E166" s="27" t="s">
        <v>242</v>
      </c>
      <c r="F166" s="12" t="s">
        <v>45</v>
      </c>
      <c r="G166" s="13">
        <f>IFERROR(__xludf.DUMMYFUNCTION("TO_PERCENT(IF(ISBLANK($H$516), """", (H166/$H$516)))
"),0.0)</f>
        <v>0</v>
      </c>
      <c r="H166" s="12">
        <f t="shared" si="1"/>
        <v>0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4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4"/>
      <c r="AM166" s="14"/>
      <c r="AN166" s="16"/>
      <c r="AO166" s="16"/>
    </row>
    <row r="167">
      <c r="A167" s="25">
        <v>19.0</v>
      </c>
      <c r="B167" s="9" t="s">
        <v>41</v>
      </c>
      <c r="C167" s="26" t="s">
        <v>229</v>
      </c>
      <c r="D167" s="26" t="s">
        <v>241</v>
      </c>
      <c r="E167" s="27" t="s">
        <v>243</v>
      </c>
      <c r="F167" s="12" t="s">
        <v>45</v>
      </c>
      <c r="G167" s="13">
        <f>IFERROR(__xludf.DUMMYFUNCTION("TO_PERCENT(IF(ISBLANK($H$516), """", (H167/$H$516)))
"),0.004219409282700422)</f>
        <v>0.004219409283</v>
      </c>
      <c r="H167" s="12">
        <f t="shared" si="1"/>
        <v>2</v>
      </c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4">
        <v>1.0</v>
      </c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4">
        <v>1.0</v>
      </c>
      <c r="AM167" s="14"/>
      <c r="AN167" s="16"/>
      <c r="AO167" s="16"/>
    </row>
    <row r="168">
      <c r="A168" s="25">
        <v>19.0</v>
      </c>
      <c r="B168" s="9" t="s">
        <v>41</v>
      </c>
      <c r="C168" s="26" t="s">
        <v>229</v>
      </c>
      <c r="D168" s="26" t="s">
        <v>241</v>
      </c>
      <c r="E168" s="27" t="s">
        <v>244</v>
      </c>
      <c r="F168" s="12" t="s">
        <v>45</v>
      </c>
      <c r="G168" s="13">
        <f>IFERROR(__xludf.DUMMYFUNCTION("TO_PERCENT(IF(ISBLANK($H$516), """", (H168/$H$516)))
"),0.0)</f>
        <v>0</v>
      </c>
      <c r="H168" s="12">
        <f t="shared" si="1"/>
        <v>0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6"/>
      <c r="AO168" s="16"/>
    </row>
    <row r="169">
      <c r="A169" s="25">
        <v>19.0</v>
      </c>
      <c r="B169" s="9" t="s">
        <v>41</v>
      </c>
      <c r="C169" s="26" t="s">
        <v>229</v>
      </c>
      <c r="D169" s="26" t="s">
        <v>241</v>
      </c>
      <c r="E169" s="27" t="s">
        <v>245</v>
      </c>
      <c r="F169" s="12" t="s">
        <v>45</v>
      </c>
      <c r="G169" s="13">
        <f>IFERROR(__xludf.DUMMYFUNCTION("TO_PERCENT(IF(ISBLANK($H$516), """", (H169/$H$516)))
"),0.0)</f>
        <v>0</v>
      </c>
      <c r="H169" s="12">
        <f t="shared" si="1"/>
        <v>0</v>
      </c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6"/>
      <c r="AO169" s="16"/>
    </row>
    <row r="170">
      <c r="A170" s="25">
        <v>19.0</v>
      </c>
      <c r="B170" s="9" t="s">
        <v>41</v>
      </c>
      <c r="C170" s="26" t="s">
        <v>229</v>
      </c>
      <c r="D170" s="26" t="s">
        <v>241</v>
      </c>
      <c r="E170" s="27" t="s">
        <v>246</v>
      </c>
      <c r="F170" s="12" t="s">
        <v>45</v>
      </c>
      <c r="G170" s="13">
        <f>IFERROR(__xludf.DUMMYFUNCTION("TO_PERCENT(IF(ISBLANK($H$516), """", (H170/$H$516)))
"),0.0)</f>
        <v>0</v>
      </c>
      <c r="H170" s="12">
        <f t="shared" si="1"/>
        <v>0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6"/>
      <c r="AO170" s="16"/>
    </row>
    <row r="171">
      <c r="A171" s="25">
        <v>19.0</v>
      </c>
      <c r="B171" s="9" t="s">
        <v>41</v>
      </c>
      <c r="C171" s="26" t="s">
        <v>229</v>
      </c>
      <c r="D171" s="26" t="s">
        <v>241</v>
      </c>
      <c r="E171" s="27" t="s">
        <v>247</v>
      </c>
      <c r="F171" s="12" t="s">
        <v>60</v>
      </c>
      <c r="G171" s="13">
        <f>IFERROR(__xludf.DUMMYFUNCTION("TO_PERCENT(IF(ISBLANK($H$516), """", (H171/$H$516)))
"),0.0)</f>
        <v>0</v>
      </c>
      <c r="H171" s="12">
        <f t="shared" si="1"/>
        <v>0</v>
      </c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6"/>
      <c r="AO171" s="16"/>
    </row>
    <row r="172">
      <c r="A172" s="25">
        <v>19.0</v>
      </c>
      <c r="B172" s="9" t="s">
        <v>41</v>
      </c>
      <c r="C172" s="26" t="s">
        <v>229</v>
      </c>
      <c r="D172" s="26" t="s">
        <v>241</v>
      </c>
      <c r="E172" s="27" t="s">
        <v>248</v>
      </c>
      <c r="F172" s="12" t="s">
        <v>60</v>
      </c>
      <c r="G172" s="13">
        <f>IFERROR(__xludf.DUMMYFUNCTION("TO_PERCENT(IF(ISBLANK($H$516), """", (H172/$H$516)))
"),0.0)</f>
        <v>0</v>
      </c>
      <c r="H172" s="12">
        <f t="shared" si="1"/>
        <v>0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6"/>
      <c r="AO172" s="16"/>
    </row>
    <row r="173">
      <c r="A173" s="25">
        <v>19.0</v>
      </c>
      <c r="B173" s="9" t="s">
        <v>41</v>
      </c>
      <c r="C173" s="26" t="s">
        <v>229</v>
      </c>
      <c r="D173" s="26" t="s">
        <v>241</v>
      </c>
      <c r="E173" s="27" t="s">
        <v>249</v>
      </c>
      <c r="F173" s="12" t="s">
        <v>118</v>
      </c>
      <c r="G173" s="13">
        <f>IFERROR(__xludf.DUMMYFUNCTION("TO_PERCENT(IF(ISBLANK($H$516), """", (H173/$H$516)))
"),0.0)</f>
        <v>0</v>
      </c>
      <c r="H173" s="12">
        <f t="shared" si="1"/>
        <v>0</v>
      </c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6"/>
      <c r="AO173" s="16"/>
    </row>
    <row r="174">
      <c r="A174" s="25">
        <v>19.0</v>
      </c>
      <c r="B174" s="9" t="s">
        <v>41</v>
      </c>
      <c r="C174" s="26" t="s">
        <v>229</v>
      </c>
      <c r="D174" s="26" t="s">
        <v>241</v>
      </c>
      <c r="E174" s="27" t="s">
        <v>250</v>
      </c>
      <c r="F174" s="12" t="s">
        <v>60</v>
      </c>
      <c r="G174" s="13">
        <f>IFERROR(__xludf.DUMMYFUNCTION("TO_PERCENT(IF(ISBLANK($H$516), """", (H174/$H$516)))
"),0.0)</f>
        <v>0</v>
      </c>
      <c r="H174" s="12">
        <f t="shared" si="1"/>
        <v>0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6"/>
      <c r="AO174" s="16"/>
    </row>
    <row r="175">
      <c r="A175" s="25">
        <v>20.0</v>
      </c>
      <c r="B175" s="9" t="s">
        <v>41</v>
      </c>
      <c r="C175" s="26" t="s">
        <v>229</v>
      </c>
      <c r="D175" s="26" t="s">
        <v>251</v>
      </c>
      <c r="E175" s="27" t="s">
        <v>252</v>
      </c>
      <c r="F175" s="12" t="s">
        <v>45</v>
      </c>
      <c r="G175" s="13">
        <f>IFERROR(__xludf.DUMMYFUNCTION("TO_PERCENT(IF(ISBLANK($H$516), """", (H175/$H$516)))
"),0.0)</f>
        <v>0</v>
      </c>
      <c r="H175" s="12">
        <f t="shared" si="1"/>
        <v>0</v>
      </c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6"/>
      <c r="AO175" s="16"/>
    </row>
    <row r="176">
      <c r="A176" s="25">
        <v>20.0</v>
      </c>
      <c r="B176" s="9" t="s">
        <v>41</v>
      </c>
      <c r="C176" s="26" t="s">
        <v>229</v>
      </c>
      <c r="D176" s="26" t="s">
        <v>251</v>
      </c>
      <c r="E176" s="27" t="s">
        <v>253</v>
      </c>
      <c r="F176" s="12" t="s">
        <v>45</v>
      </c>
      <c r="G176" s="13">
        <f>IFERROR(__xludf.DUMMYFUNCTION("TO_PERCENT(IF(ISBLANK($H$516), """", (H176/$H$516)))
"),0.002109704641350211)</f>
        <v>0.002109704641</v>
      </c>
      <c r="H176" s="12">
        <f t="shared" si="1"/>
        <v>1</v>
      </c>
      <c r="I176" s="15"/>
      <c r="J176" s="15"/>
      <c r="K176" s="15"/>
      <c r="L176" s="15"/>
      <c r="M176" s="14">
        <v>1.0</v>
      </c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6"/>
      <c r="AO176" s="16"/>
    </row>
    <row r="177">
      <c r="A177" s="25">
        <v>20.0</v>
      </c>
      <c r="B177" s="9" t="s">
        <v>41</v>
      </c>
      <c r="C177" s="26" t="s">
        <v>229</v>
      </c>
      <c r="D177" s="26" t="s">
        <v>251</v>
      </c>
      <c r="E177" s="27" t="s">
        <v>254</v>
      </c>
      <c r="F177" s="12" t="s">
        <v>45</v>
      </c>
      <c r="G177" s="13">
        <f>IFERROR(__xludf.DUMMYFUNCTION("TO_PERCENT(IF(ISBLANK($H$516), """", (H177/$H$516)))
"),0.0)</f>
        <v>0</v>
      </c>
      <c r="H177" s="12">
        <f t="shared" si="1"/>
        <v>0</v>
      </c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6"/>
      <c r="AO177" s="16"/>
    </row>
    <row r="178">
      <c r="A178" s="25">
        <v>20.0</v>
      </c>
      <c r="B178" s="9" t="s">
        <v>41</v>
      </c>
      <c r="C178" s="26" t="s">
        <v>229</v>
      </c>
      <c r="D178" s="26" t="s">
        <v>251</v>
      </c>
      <c r="E178" s="27" t="s">
        <v>255</v>
      </c>
      <c r="F178" s="12" t="s">
        <v>45</v>
      </c>
      <c r="G178" s="13">
        <f>IFERROR(__xludf.DUMMYFUNCTION("TO_PERCENT(IF(ISBLANK($H$516), """", (H178/$H$516)))
"),0.004219409282700422)</f>
        <v>0.004219409283</v>
      </c>
      <c r="H178" s="12">
        <f t="shared" si="1"/>
        <v>2</v>
      </c>
      <c r="I178" s="15"/>
      <c r="J178" s="15"/>
      <c r="K178" s="14">
        <v>1.0</v>
      </c>
      <c r="L178" s="15"/>
      <c r="M178" s="15"/>
      <c r="N178" s="15"/>
      <c r="O178" s="15"/>
      <c r="P178" s="15"/>
      <c r="Q178" s="15"/>
      <c r="R178" s="15"/>
      <c r="S178" s="15"/>
      <c r="T178" s="14">
        <v>1.0</v>
      </c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6"/>
      <c r="AO178" s="16"/>
    </row>
    <row r="179">
      <c r="A179" s="25">
        <v>20.0</v>
      </c>
      <c r="B179" s="9" t="s">
        <v>41</v>
      </c>
      <c r="C179" s="26" t="s">
        <v>229</v>
      </c>
      <c r="D179" s="26" t="s">
        <v>251</v>
      </c>
      <c r="E179" s="27" t="s">
        <v>256</v>
      </c>
      <c r="F179" s="12" t="s">
        <v>45</v>
      </c>
      <c r="G179" s="13">
        <f>IFERROR(__xludf.DUMMYFUNCTION("TO_PERCENT(IF(ISBLANK($H$516), """", (H179/$H$516)))
"),0.0)</f>
        <v>0</v>
      </c>
      <c r="H179" s="12">
        <f t="shared" si="1"/>
        <v>0</v>
      </c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6"/>
      <c r="AO179" s="16"/>
    </row>
    <row r="180">
      <c r="A180" s="25">
        <v>20.0</v>
      </c>
      <c r="B180" s="9" t="s">
        <v>41</v>
      </c>
      <c r="C180" s="26" t="s">
        <v>229</v>
      </c>
      <c r="D180" s="26" t="s">
        <v>251</v>
      </c>
      <c r="E180" s="27" t="s">
        <v>257</v>
      </c>
      <c r="F180" s="12" t="s">
        <v>45</v>
      </c>
      <c r="G180" s="13">
        <f>IFERROR(__xludf.DUMMYFUNCTION("TO_PERCENT(IF(ISBLANK($H$516), """", (H180/$H$516)))
"),0.0)</f>
        <v>0</v>
      </c>
      <c r="H180" s="12">
        <f t="shared" si="1"/>
        <v>0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6"/>
      <c r="AO180" s="16"/>
    </row>
    <row r="181">
      <c r="A181" s="25">
        <v>20.0</v>
      </c>
      <c r="B181" s="9" t="s">
        <v>41</v>
      </c>
      <c r="C181" s="26" t="s">
        <v>229</v>
      </c>
      <c r="D181" s="26" t="s">
        <v>251</v>
      </c>
      <c r="E181" s="27" t="s">
        <v>258</v>
      </c>
      <c r="F181" s="12" t="s">
        <v>45</v>
      </c>
      <c r="G181" s="13">
        <f>IFERROR(__xludf.DUMMYFUNCTION("TO_PERCENT(IF(ISBLANK($H$516), """", (H181/$H$516)))
"),0.0)</f>
        <v>0</v>
      </c>
      <c r="H181" s="12">
        <f t="shared" si="1"/>
        <v>0</v>
      </c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6"/>
      <c r="AO181" s="16"/>
    </row>
    <row r="182">
      <c r="A182" s="25">
        <v>20.0</v>
      </c>
      <c r="B182" s="9" t="s">
        <v>41</v>
      </c>
      <c r="C182" s="26" t="s">
        <v>229</v>
      </c>
      <c r="D182" s="26" t="s">
        <v>251</v>
      </c>
      <c r="E182" s="27" t="s">
        <v>259</v>
      </c>
      <c r="F182" s="12" t="s">
        <v>45</v>
      </c>
      <c r="G182" s="13">
        <f>IFERROR(__xludf.DUMMYFUNCTION("TO_PERCENT(IF(ISBLANK($H$516), """", (H182/$H$516)))
"),0.0)</f>
        <v>0</v>
      </c>
      <c r="H182" s="12">
        <f t="shared" si="1"/>
        <v>0</v>
      </c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6"/>
      <c r="AO182" s="16"/>
    </row>
    <row r="183">
      <c r="A183" s="25">
        <v>20.0</v>
      </c>
      <c r="B183" s="9" t="s">
        <v>41</v>
      </c>
      <c r="C183" s="26" t="s">
        <v>229</v>
      </c>
      <c r="D183" s="26" t="s">
        <v>251</v>
      </c>
      <c r="E183" s="27" t="s">
        <v>260</v>
      </c>
      <c r="F183" s="12" t="s">
        <v>45</v>
      </c>
      <c r="G183" s="13">
        <f>IFERROR(__xludf.DUMMYFUNCTION("TO_PERCENT(IF(ISBLANK($H$516), """", (H183/$H$516)))
"),0.0)</f>
        <v>0</v>
      </c>
      <c r="H183" s="12">
        <f t="shared" si="1"/>
        <v>0</v>
      </c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6"/>
      <c r="AO183" s="16"/>
    </row>
    <row r="184">
      <c r="A184" s="25">
        <v>20.0</v>
      </c>
      <c r="B184" s="9" t="s">
        <v>41</v>
      </c>
      <c r="C184" s="26" t="s">
        <v>229</v>
      </c>
      <c r="D184" s="26" t="s">
        <v>251</v>
      </c>
      <c r="E184" s="27" t="s">
        <v>261</v>
      </c>
      <c r="F184" s="12" t="s">
        <v>45</v>
      </c>
      <c r="G184" s="13">
        <f>IFERROR(__xludf.DUMMYFUNCTION("TO_PERCENT(IF(ISBLANK($H$516), """", (H184/$H$516)))
"),0.0)</f>
        <v>0</v>
      </c>
      <c r="H184" s="12">
        <f t="shared" si="1"/>
        <v>0</v>
      </c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6"/>
      <c r="AO184" s="16"/>
    </row>
    <row r="185">
      <c r="A185" s="25">
        <v>20.0</v>
      </c>
      <c r="B185" s="9" t="s">
        <v>41</v>
      </c>
      <c r="C185" s="26" t="s">
        <v>229</v>
      </c>
      <c r="D185" s="26" t="s">
        <v>251</v>
      </c>
      <c r="E185" s="27" t="s">
        <v>262</v>
      </c>
      <c r="F185" s="12" t="s">
        <v>45</v>
      </c>
      <c r="G185" s="13">
        <f>IFERROR(__xludf.DUMMYFUNCTION("TO_PERCENT(IF(ISBLANK($H$516), """", (H185/$H$516)))
"),0.0)</f>
        <v>0</v>
      </c>
      <c r="H185" s="12">
        <f t="shared" si="1"/>
        <v>0</v>
      </c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6"/>
      <c r="AO185" s="16"/>
    </row>
    <row r="186">
      <c r="A186" s="25">
        <v>20.0</v>
      </c>
      <c r="B186" s="9" t="s">
        <v>41</v>
      </c>
      <c r="C186" s="26" t="s">
        <v>229</v>
      </c>
      <c r="D186" s="26" t="s">
        <v>251</v>
      </c>
      <c r="E186" s="27" t="s">
        <v>263</v>
      </c>
      <c r="F186" s="12" t="s">
        <v>45</v>
      </c>
      <c r="G186" s="13">
        <f>IFERROR(__xludf.DUMMYFUNCTION("TO_PERCENT(IF(ISBLANK($H$516), """", (H186/$H$516)))
"),0.0)</f>
        <v>0</v>
      </c>
      <c r="H186" s="12">
        <f t="shared" si="1"/>
        <v>0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6"/>
      <c r="AO186" s="16"/>
    </row>
    <row r="187">
      <c r="A187" s="25">
        <v>20.0</v>
      </c>
      <c r="B187" s="9" t="s">
        <v>41</v>
      </c>
      <c r="C187" s="26" t="s">
        <v>229</v>
      </c>
      <c r="D187" s="26" t="s">
        <v>251</v>
      </c>
      <c r="E187" s="27" t="s">
        <v>264</v>
      </c>
      <c r="F187" s="12" t="s">
        <v>118</v>
      </c>
      <c r="G187" s="13">
        <f>IFERROR(__xludf.DUMMYFUNCTION("TO_PERCENT(IF(ISBLANK($H$516), """", (H187/$H$516)))
"),0.0)</f>
        <v>0</v>
      </c>
      <c r="H187" s="12">
        <f t="shared" si="1"/>
        <v>0</v>
      </c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6"/>
      <c r="AO187" s="16"/>
    </row>
    <row r="188">
      <c r="A188" s="25">
        <v>20.0</v>
      </c>
      <c r="B188" s="9" t="s">
        <v>41</v>
      </c>
      <c r="C188" s="26" t="s">
        <v>229</v>
      </c>
      <c r="D188" s="26" t="s">
        <v>251</v>
      </c>
      <c r="E188" s="27" t="s">
        <v>265</v>
      </c>
      <c r="F188" s="12" t="s">
        <v>118</v>
      </c>
      <c r="G188" s="13">
        <f>IFERROR(__xludf.DUMMYFUNCTION("TO_PERCENT(IF(ISBLANK($H$516), """", (H188/$H$516)))
"),0.0)</f>
        <v>0</v>
      </c>
      <c r="H188" s="12">
        <f t="shared" si="1"/>
        <v>0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6"/>
      <c r="AO188" s="16"/>
    </row>
    <row r="189">
      <c r="A189" s="25">
        <v>21.0</v>
      </c>
      <c r="B189" s="9" t="s">
        <v>41</v>
      </c>
      <c r="C189" s="26" t="s">
        <v>229</v>
      </c>
      <c r="D189" s="26" t="s">
        <v>266</v>
      </c>
      <c r="E189" s="27" t="s">
        <v>267</v>
      </c>
      <c r="F189" s="12" t="s">
        <v>45</v>
      </c>
      <c r="G189" s="13">
        <f>IFERROR(__xludf.DUMMYFUNCTION("TO_PERCENT(IF(ISBLANK($H$516), """", (H189/$H$516)))
"),0.002109704641350211)</f>
        <v>0.002109704641</v>
      </c>
      <c r="H189" s="12">
        <f t="shared" si="1"/>
        <v>1</v>
      </c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4">
        <v>1.0</v>
      </c>
      <c r="AL189" s="15"/>
      <c r="AM189" s="15"/>
      <c r="AN189" s="16"/>
      <c r="AO189" s="16"/>
    </row>
    <row r="190">
      <c r="A190" s="25">
        <v>21.0</v>
      </c>
      <c r="B190" s="9" t="s">
        <v>41</v>
      </c>
      <c r="C190" s="26" t="s">
        <v>229</v>
      </c>
      <c r="D190" s="26" t="s">
        <v>266</v>
      </c>
      <c r="E190" s="27" t="s">
        <v>268</v>
      </c>
      <c r="F190" s="12" t="s">
        <v>45</v>
      </c>
      <c r="G190" s="13">
        <f>IFERROR(__xludf.DUMMYFUNCTION("TO_PERCENT(IF(ISBLANK($H$516), """", (H190/$H$516)))
"),0.0)</f>
        <v>0</v>
      </c>
      <c r="H190" s="12">
        <f t="shared" si="1"/>
        <v>0</v>
      </c>
      <c r="I190" s="15"/>
      <c r="J190" s="15"/>
      <c r="K190" s="15"/>
      <c r="L190" s="15"/>
      <c r="M190" s="15"/>
      <c r="N190" s="15"/>
      <c r="O190" s="14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6"/>
      <c r="AO190" s="16"/>
    </row>
    <row r="191">
      <c r="A191" s="25">
        <v>21.0</v>
      </c>
      <c r="B191" s="9" t="s">
        <v>41</v>
      </c>
      <c r="C191" s="26" t="s">
        <v>229</v>
      </c>
      <c r="D191" s="26" t="s">
        <v>266</v>
      </c>
      <c r="E191" s="27" t="s">
        <v>269</v>
      </c>
      <c r="F191" s="12" t="s">
        <v>45</v>
      </c>
      <c r="G191" s="13">
        <f>IFERROR(__xludf.DUMMYFUNCTION("TO_PERCENT(IF(ISBLANK($H$516), """", (H191/$H$516)))
"),0.006329113924050633)</f>
        <v>0.006329113924</v>
      </c>
      <c r="H191" s="12">
        <f t="shared" si="1"/>
        <v>3</v>
      </c>
      <c r="I191" s="15"/>
      <c r="J191" s="14">
        <v>1.0</v>
      </c>
      <c r="K191" s="15"/>
      <c r="L191" s="15"/>
      <c r="M191" s="15"/>
      <c r="N191" s="15"/>
      <c r="O191" s="14">
        <v>1.0</v>
      </c>
      <c r="P191" s="15"/>
      <c r="Q191" s="15"/>
      <c r="R191" s="15"/>
      <c r="S191" s="14">
        <v>1.0</v>
      </c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6"/>
      <c r="AO191" s="16"/>
    </row>
    <row r="192">
      <c r="A192" s="25">
        <v>21.0</v>
      </c>
      <c r="B192" s="9" t="s">
        <v>41</v>
      </c>
      <c r="C192" s="26" t="s">
        <v>229</v>
      </c>
      <c r="D192" s="26" t="s">
        <v>266</v>
      </c>
      <c r="E192" s="27" t="s">
        <v>270</v>
      </c>
      <c r="F192" s="12" t="s">
        <v>45</v>
      </c>
      <c r="G192" s="13">
        <f>IFERROR(__xludf.DUMMYFUNCTION("TO_PERCENT(IF(ISBLANK($H$516), """", (H192/$H$516)))
"),0.0)</f>
        <v>0</v>
      </c>
      <c r="H192" s="12">
        <f t="shared" si="1"/>
        <v>0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6"/>
      <c r="AO192" s="16"/>
    </row>
    <row r="193">
      <c r="A193" s="25">
        <v>21.0</v>
      </c>
      <c r="B193" s="9" t="s">
        <v>41</v>
      </c>
      <c r="C193" s="26" t="s">
        <v>229</v>
      </c>
      <c r="D193" s="26" t="s">
        <v>266</v>
      </c>
      <c r="E193" s="27" t="s">
        <v>271</v>
      </c>
      <c r="F193" s="12" t="s">
        <v>45</v>
      </c>
      <c r="G193" s="13">
        <f>IFERROR(__xludf.DUMMYFUNCTION("TO_PERCENT(IF(ISBLANK($H$516), """", (H193/$H$516)))
"),0.002109704641350211)</f>
        <v>0.002109704641</v>
      </c>
      <c r="H193" s="12">
        <f t="shared" si="1"/>
        <v>1</v>
      </c>
      <c r="I193" s="15"/>
      <c r="J193" s="15"/>
      <c r="K193" s="15"/>
      <c r="L193" s="15"/>
      <c r="M193" s="15"/>
      <c r="N193" s="15"/>
      <c r="O193" s="15"/>
      <c r="P193" s="15"/>
      <c r="Q193" s="15"/>
      <c r="R193" s="14">
        <v>1.0</v>
      </c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6"/>
      <c r="AO193" s="16"/>
    </row>
    <row r="194">
      <c r="A194" s="25">
        <v>21.0</v>
      </c>
      <c r="B194" s="9" t="s">
        <v>41</v>
      </c>
      <c r="C194" s="26" t="s">
        <v>229</v>
      </c>
      <c r="D194" s="26" t="s">
        <v>266</v>
      </c>
      <c r="E194" s="27" t="s">
        <v>272</v>
      </c>
      <c r="F194" s="12" t="s">
        <v>62</v>
      </c>
      <c r="G194" s="13">
        <f>IFERROR(__xludf.DUMMYFUNCTION("TO_PERCENT(IF(ISBLANK($H$516), """", (H194/$H$516)))
"),0.0)</f>
        <v>0</v>
      </c>
      <c r="H194" s="12">
        <f t="shared" si="1"/>
        <v>0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6"/>
      <c r="AO194" s="16"/>
    </row>
    <row r="195">
      <c r="A195" s="25">
        <v>21.0</v>
      </c>
      <c r="B195" s="9" t="s">
        <v>41</v>
      </c>
      <c r="C195" s="26" t="s">
        <v>229</v>
      </c>
      <c r="D195" s="26" t="s">
        <v>266</v>
      </c>
      <c r="E195" s="27" t="s">
        <v>273</v>
      </c>
      <c r="F195" s="12" t="s">
        <v>45</v>
      </c>
      <c r="G195" s="13">
        <f>IFERROR(__xludf.DUMMYFUNCTION("TO_PERCENT(IF(ISBLANK($H$516), """", (H195/$H$516)))
"),0.006329113924050633)</f>
        <v>0.006329113924</v>
      </c>
      <c r="H195" s="12">
        <f t="shared" si="1"/>
        <v>3</v>
      </c>
      <c r="I195" s="15"/>
      <c r="J195" s="15"/>
      <c r="K195" s="14">
        <v>1.0</v>
      </c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4">
        <v>1.0</v>
      </c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4">
        <v>1.0</v>
      </c>
      <c r="AN195" s="16"/>
      <c r="AO195" s="16"/>
    </row>
    <row r="196">
      <c r="A196" s="25">
        <v>21.0</v>
      </c>
      <c r="B196" s="9" t="s">
        <v>41</v>
      </c>
      <c r="C196" s="26" t="s">
        <v>229</v>
      </c>
      <c r="D196" s="26" t="s">
        <v>266</v>
      </c>
      <c r="E196" s="27" t="s">
        <v>274</v>
      </c>
      <c r="F196" s="12" t="s">
        <v>45</v>
      </c>
      <c r="G196" s="13">
        <f>IFERROR(__xludf.DUMMYFUNCTION("TO_PERCENT(IF(ISBLANK($H$516), """", (H196/$H$516)))
"),0.004219409282700422)</f>
        <v>0.004219409283</v>
      </c>
      <c r="H196" s="12">
        <f t="shared" si="1"/>
        <v>2</v>
      </c>
      <c r="I196" s="15"/>
      <c r="J196" s="15"/>
      <c r="K196" s="15"/>
      <c r="L196" s="15"/>
      <c r="M196" s="15"/>
      <c r="N196" s="15"/>
      <c r="O196" s="15"/>
      <c r="P196" s="15"/>
      <c r="Q196" s="14">
        <v>1.0</v>
      </c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4">
        <v>1.0</v>
      </c>
      <c r="AM196" s="14"/>
      <c r="AN196" s="16"/>
      <c r="AO196" s="16"/>
    </row>
    <row r="197">
      <c r="A197" s="25">
        <v>21.0</v>
      </c>
      <c r="B197" s="9" t="s">
        <v>41</v>
      </c>
      <c r="C197" s="26" t="s">
        <v>229</v>
      </c>
      <c r="D197" s="26" t="s">
        <v>266</v>
      </c>
      <c r="E197" s="27" t="s">
        <v>275</v>
      </c>
      <c r="F197" s="12" t="s">
        <v>45</v>
      </c>
      <c r="G197" s="13">
        <f>IFERROR(__xludf.DUMMYFUNCTION("TO_PERCENT(IF(ISBLANK($H$516), """", (H197/$H$516)))
"),0.0)</f>
        <v>0</v>
      </c>
      <c r="H197" s="12">
        <f t="shared" si="1"/>
        <v>0</v>
      </c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6"/>
      <c r="AO197" s="16"/>
    </row>
    <row r="198">
      <c r="A198" s="25">
        <v>21.0</v>
      </c>
      <c r="B198" s="9" t="s">
        <v>41</v>
      </c>
      <c r="C198" s="26" t="s">
        <v>229</v>
      </c>
      <c r="D198" s="26" t="s">
        <v>266</v>
      </c>
      <c r="E198" s="27" t="s">
        <v>276</v>
      </c>
      <c r="F198" s="12" t="s">
        <v>45</v>
      </c>
      <c r="G198" s="13">
        <f>IFERROR(__xludf.DUMMYFUNCTION("TO_PERCENT(IF(ISBLANK($H$516), """", (H198/$H$516)))
"),0.004219409282700422)</f>
        <v>0.004219409283</v>
      </c>
      <c r="H198" s="12">
        <f t="shared" si="1"/>
        <v>2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4">
        <v>1.0</v>
      </c>
      <c r="T198" s="15"/>
      <c r="U198" s="14">
        <v>1.0</v>
      </c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6"/>
      <c r="AO198" s="16"/>
    </row>
    <row r="199">
      <c r="A199" s="25">
        <v>21.0</v>
      </c>
      <c r="B199" s="9" t="s">
        <v>41</v>
      </c>
      <c r="C199" s="26" t="s">
        <v>229</v>
      </c>
      <c r="D199" s="26" t="s">
        <v>266</v>
      </c>
      <c r="E199" s="27" t="s">
        <v>277</v>
      </c>
      <c r="F199" s="12" t="s">
        <v>45</v>
      </c>
      <c r="G199" s="13">
        <f>IFERROR(__xludf.DUMMYFUNCTION("TO_PERCENT(IF(ISBLANK($H$516), """", (H199/$H$516)))
"),0.0)</f>
        <v>0</v>
      </c>
      <c r="H199" s="12">
        <f t="shared" si="1"/>
        <v>0</v>
      </c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6"/>
      <c r="AO199" s="16"/>
    </row>
    <row r="200">
      <c r="A200" s="25">
        <v>21.0</v>
      </c>
      <c r="B200" s="9" t="s">
        <v>41</v>
      </c>
      <c r="C200" s="26" t="s">
        <v>229</v>
      </c>
      <c r="D200" s="26" t="s">
        <v>266</v>
      </c>
      <c r="E200" s="27" t="s">
        <v>278</v>
      </c>
      <c r="F200" s="12" t="s">
        <v>45</v>
      </c>
      <c r="G200" s="13">
        <f>IFERROR(__xludf.DUMMYFUNCTION("TO_PERCENT(IF(ISBLANK($H$516), """", (H200/$H$516)))
"),0.002109704641350211)</f>
        <v>0.002109704641</v>
      </c>
      <c r="H200" s="12">
        <f t="shared" si="1"/>
        <v>1</v>
      </c>
      <c r="I200" s="15"/>
      <c r="J200" s="15"/>
      <c r="K200" s="15"/>
      <c r="L200" s="15"/>
      <c r="M200" s="15"/>
      <c r="N200" s="14">
        <v>1.0</v>
      </c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6"/>
      <c r="AO200" s="16"/>
    </row>
    <row r="201">
      <c r="A201" s="25">
        <v>21.0</v>
      </c>
      <c r="B201" s="9" t="s">
        <v>41</v>
      </c>
      <c r="C201" s="26" t="s">
        <v>229</v>
      </c>
      <c r="D201" s="26" t="s">
        <v>266</v>
      </c>
      <c r="E201" s="27" t="s">
        <v>279</v>
      </c>
      <c r="F201" s="12" t="s">
        <v>60</v>
      </c>
      <c r="G201" s="13">
        <f>IFERROR(__xludf.DUMMYFUNCTION("TO_PERCENT(IF(ISBLANK($H$516), """", (H201/$H$516)))
"),0.002109704641350211)</f>
        <v>0.002109704641</v>
      </c>
      <c r="H201" s="12">
        <f t="shared" si="1"/>
        <v>1</v>
      </c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4">
        <v>1.0</v>
      </c>
      <c r="AM201" s="14"/>
      <c r="AN201" s="16"/>
      <c r="AO201" s="16"/>
    </row>
    <row r="202">
      <c r="A202" s="25">
        <v>21.0</v>
      </c>
      <c r="B202" s="9" t="s">
        <v>41</v>
      </c>
      <c r="C202" s="26" t="s">
        <v>229</v>
      </c>
      <c r="D202" s="26" t="s">
        <v>266</v>
      </c>
      <c r="E202" s="27" t="s">
        <v>280</v>
      </c>
      <c r="F202" s="12" t="s">
        <v>60</v>
      </c>
      <c r="G202" s="13">
        <f>IFERROR(__xludf.DUMMYFUNCTION("TO_PERCENT(IF(ISBLANK($H$516), """", (H202/$H$516)))
"),0.0)</f>
        <v>0</v>
      </c>
      <c r="H202" s="12">
        <f t="shared" si="1"/>
        <v>0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6"/>
      <c r="AO202" s="16"/>
    </row>
    <row r="203">
      <c r="A203" s="25">
        <v>21.0</v>
      </c>
      <c r="B203" s="9" t="s">
        <v>41</v>
      </c>
      <c r="C203" s="26" t="s">
        <v>229</v>
      </c>
      <c r="D203" s="26" t="s">
        <v>266</v>
      </c>
      <c r="E203" s="27" t="s">
        <v>281</v>
      </c>
      <c r="F203" s="12" t="s">
        <v>60</v>
      </c>
      <c r="G203" s="13">
        <f>IFERROR(__xludf.DUMMYFUNCTION("TO_PERCENT(IF(ISBLANK($H$516), """", (H203/$H$516)))
"),0.0)</f>
        <v>0</v>
      </c>
      <c r="H203" s="12">
        <f t="shared" si="1"/>
        <v>0</v>
      </c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6"/>
      <c r="AO203" s="16"/>
    </row>
    <row r="204">
      <c r="A204" s="25">
        <v>22.0</v>
      </c>
      <c r="B204" s="9" t="s">
        <v>41</v>
      </c>
      <c r="C204" s="26" t="s">
        <v>229</v>
      </c>
      <c r="D204" s="26" t="s">
        <v>282</v>
      </c>
      <c r="E204" s="27" t="s">
        <v>283</v>
      </c>
      <c r="F204" s="12" t="s">
        <v>45</v>
      </c>
      <c r="G204" s="13">
        <f>IFERROR(__xludf.DUMMYFUNCTION("TO_PERCENT(IF(ISBLANK($H$516), """", (H204/$H$516)))
"),0.0)</f>
        <v>0</v>
      </c>
      <c r="H204" s="12">
        <f t="shared" si="1"/>
        <v>0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6"/>
      <c r="AO204" s="16"/>
    </row>
    <row r="205">
      <c r="A205" s="25">
        <v>22.0</v>
      </c>
      <c r="B205" s="9" t="s">
        <v>41</v>
      </c>
      <c r="C205" s="26" t="s">
        <v>229</v>
      </c>
      <c r="D205" s="26" t="s">
        <v>282</v>
      </c>
      <c r="E205" s="27" t="s">
        <v>284</v>
      </c>
      <c r="F205" s="12" t="s">
        <v>45</v>
      </c>
      <c r="G205" s="13">
        <f>IFERROR(__xludf.DUMMYFUNCTION("TO_PERCENT(IF(ISBLANK($H$516), """", (H205/$H$516)))
"),0.0)</f>
        <v>0</v>
      </c>
      <c r="H205" s="12">
        <f t="shared" si="1"/>
        <v>0</v>
      </c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6"/>
      <c r="AO205" s="16"/>
    </row>
    <row r="206">
      <c r="A206" s="25">
        <v>22.0</v>
      </c>
      <c r="B206" s="9" t="s">
        <v>41</v>
      </c>
      <c r="C206" s="26" t="s">
        <v>229</v>
      </c>
      <c r="D206" s="26" t="s">
        <v>282</v>
      </c>
      <c r="E206" s="27" t="s">
        <v>285</v>
      </c>
      <c r="F206" s="12" t="s">
        <v>45</v>
      </c>
      <c r="G206" s="13">
        <f>IFERROR(__xludf.DUMMYFUNCTION("TO_PERCENT(IF(ISBLANK($H$516), """", (H206/$H$516)))
"),0.0)</f>
        <v>0</v>
      </c>
      <c r="H206" s="12">
        <f t="shared" si="1"/>
        <v>0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6"/>
      <c r="AO206" s="16"/>
    </row>
    <row r="207">
      <c r="A207" s="25">
        <v>22.0</v>
      </c>
      <c r="B207" s="9" t="s">
        <v>41</v>
      </c>
      <c r="C207" s="26" t="s">
        <v>229</v>
      </c>
      <c r="D207" s="26" t="s">
        <v>282</v>
      </c>
      <c r="E207" s="27" t="s">
        <v>286</v>
      </c>
      <c r="F207" s="12" t="s">
        <v>45</v>
      </c>
      <c r="G207" s="13">
        <f>IFERROR(__xludf.DUMMYFUNCTION("TO_PERCENT(IF(ISBLANK($H$516), """", (H207/$H$516)))
"),0.0)</f>
        <v>0</v>
      </c>
      <c r="H207" s="12">
        <f t="shared" si="1"/>
        <v>0</v>
      </c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6"/>
      <c r="AO207" s="16"/>
    </row>
    <row r="208">
      <c r="A208" s="25">
        <v>22.0</v>
      </c>
      <c r="B208" s="9" t="s">
        <v>41</v>
      </c>
      <c r="C208" s="26" t="s">
        <v>229</v>
      </c>
      <c r="D208" s="26" t="s">
        <v>282</v>
      </c>
      <c r="E208" s="27" t="s">
        <v>287</v>
      </c>
      <c r="F208" s="12" t="s">
        <v>60</v>
      </c>
      <c r="G208" s="13">
        <f>IFERROR(__xludf.DUMMYFUNCTION("TO_PERCENT(IF(ISBLANK($H$516), """", (H208/$H$516)))
"),0.0)</f>
        <v>0</v>
      </c>
      <c r="H208" s="12">
        <f t="shared" si="1"/>
        <v>0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6"/>
      <c r="AO208" s="16"/>
    </row>
    <row r="209">
      <c r="A209" s="25">
        <v>22.0</v>
      </c>
      <c r="B209" s="9" t="s">
        <v>41</v>
      </c>
      <c r="C209" s="26" t="s">
        <v>229</v>
      </c>
      <c r="D209" s="26" t="s">
        <v>282</v>
      </c>
      <c r="E209" s="27" t="s">
        <v>288</v>
      </c>
      <c r="F209" s="12" t="s">
        <v>45</v>
      </c>
      <c r="G209" s="13">
        <f>IFERROR(__xludf.DUMMYFUNCTION("TO_PERCENT(IF(ISBLANK($H$516), """", (H209/$H$516)))
"),0.0)</f>
        <v>0</v>
      </c>
      <c r="H209" s="12">
        <f t="shared" si="1"/>
        <v>0</v>
      </c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6"/>
      <c r="AO209" s="16"/>
    </row>
    <row r="210">
      <c r="A210" s="25">
        <v>22.0</v>
      </c>
      <c r="B210" s="9" t="s">
        <v>41</v>
      </c>
      <c r="C210" s="26" t="s">
        <v>229</v>
      </c>
      <c r="D210" s="26" t="s">
        <v>282</v>
      </c>
      <c r="E210" s="27" t="s">
        <v>289</v>
      </c>
      <c r="F210" s="12" t="s">
        <v>45</v>
      </c>
      <c r="G210" s="13">
        <f>IFERROR(__xludf.DUMMYFUNCTION("TO_PERCENT(IF(ISBLANK($H$516), """", (H210/$H$516)))
"),0.0)</f>
        <v>0</v>
      </c>
      <c r="H210" s="12">
        <f t="shared" si="1"/>
        <v>0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6"/>
      <c r="AO210" s="16"/>
    </row>
    <row r="211">
      <c r="A211" s="25">
        <v>22.0</v>
      </c>
      <c r="B211" s="9" t="s">
        <v>41</v>
      </c>
      <c r="C211" s="26" t="s">
        <v>229</v>
      </c>
      <c r="D211" s="26" t="s">
        <v>282</v>
      </c>
      <c r="E211" s="27" t="s">
        <v>290</v>
      </c>
      <c r="F211" s="12" t="s">
        <v>45</v>
      </c>
      <c r="G211" s="13">
        <f>IFERROR(__xludf.DUMMYFUNCTION("TO_PERCENT(IF(ISBLANK($H$516), """", (H211/$H$516)))
"),0.0)</f>
        <v>0</v>
      </c>
      <c r="H211" s="12">
        <f t="shared" si="1"/>
        <v>0</v>
      </c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6"/>
      <c r="AO211" s="16"/>
    </row>
    <row r="212">
      <c r="A212" s="25">
        <v>22.0</v>
      </c>
      <c r="B212" s="9" t="s">
        <v>41</v>
      </c>
      <c r="C212" s="26" t="s">
        <v>229</v>
      </c>
      <c r="D212" s="26" t="s">
        <v>282</v>
      </c>
      <c r="E212" s="27" t="s">
        <v>291</v>
      </c>
      <c r="F212" s="12" t="s">
        <v>45</v>
      </c>
      <c r="G212" s="13">
        <f>IFERROR(__xludf.DUMMYFUNCTION("TO_PERCENT(IF(ISBLANK($H$516), """", (H212/$H$516)))
"),0.0)</f>
        <v>0</v>
      </c>
      <c r="H212" s="12">
        <f t="shared" si="1"/>
        <v>0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6"/>
      <c r="AO212" s="16"/>
    </row>
    <row r="213">
      <c r="A213" s="25">
        <v>22.0</v>
      </c>
      <c r="B213" s="9" t="s">
        <v>41</v>
      </c>
      <c r="C213" s="26" t="s">
        <v>229</v>
      </c>
      <c r="D213" s="26" t="s">
        <v>282</v>
      </c>
      <c r="E213" s="27" t="s">
        <v>292</v>
      </c>
      <c r="F213" s="12" t="s">
        <v>45</v>
      </c>
      <c r="G213" s="13">
        <f>IFERROR(__xludf.DUMMYFUNCTION("TO_PERCENT(IF(ISBLANK($H$516), """", (H213/$H$516)))
"),0.0)</f>
        <v>0</v>
      </c>
      <c r="H213" s="12">
        <f t="shared" si="1"/>
        <v>0</v>
      </c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6"/>
      <c r="AO213" s="16"/>
    </row>
    <row r="214">
      <c r="A214" s="25">
        <v>22.0</v>
      </c>
      <c r="B214" s="9" t="s">
        <v>41</v>
      </c>
      <c r="C214" s="26" t="s">
        <v>229</v>
      </c>
      <c r="D214" s="26" t="s">
        <v>282</v>
      </c>
      <c r="E214" s="27" t="s">
        <v>293</v>
      </c>
      <c r="F214" s="12" t="s">
        <v>45</v>
      </c>
      <c r="G214" s="13">
        <f>IFERROR(__xludf.DUMMYFUNCTION("TO_PERCENT(IF(ISBLANK($H$516), """", (H214/$H$516)))
"),0.0)</f>
        <v>0</v>
      </c>
      <c r="H214" s="12">
        <f t="shared" si="1"/>
        <v>0</v>
      </c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6"/>
      <c r="AO214" s="16"/>
    </row>
    <row r="215">
      <c r="A215" s="25">
        <v>22.0</v>
      </c>
      <c r="B215" s="9" t="s">
        <v>41</v>
      </c>
      <c r="C215" s="26" t="s">
        <v>229</v>
      </c>
      <c r="D215" s="26" t="s">
        <v>282</v>
      </c>
      <c r="E215" s="27" t="s">
        <v>294</v>
      </c>
      <c r="F215" s="12" t="s">
        <v>45</v>
      </c>
      <c r="G215" s="13">
        <f>IFERROR(__xludf.DUMMYFUNCTION("TO_PERCENT(IF(ISBLANK($H$516), """", (H215/$H$516)))
"),0.0)</f>
        <v>0</v>
      </c>
      <c r="H215" s="12">
        <f t="shared" si="1"/>
        <v>0</v>
      </c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6"/>
      <c r="AO215" s="16"/>
    </row>
    <row r="216">
      <c r="A216" s="25">
        <v>22.0</v>
      </c>
      <c r="B216" s="9" t="s">
        <v>41</v>
      </c>
      <c r="C216" s="26" t="s">
        <v>229</v>
      </c>
      <c r="D216" s="26" t="s">
        <v>282</v>
      </c>
      <c r="E216" s="27" t="s">
        <v>295</v>
      </c>
      <c r="F216" s="12" t="s">
        <v>45</v>
      </c>
      <c r="G216" s="13">
        <f>IFERROR(__xludf.DUMMYFUNCTION("TO_PERCENT(IF(ISBLANK($H$516), """", (H216/$H$516)))
"),0.0)</f>
        <v>0</v>
      </c>
      <c r="H216" s="12">
        <f t="shared" si="1"/>
        <v>0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6"/>
      <c r="AO216" s="16"/>
    </row>
    <row r="217">
      <c r="A217" s="25">
        <v>22.0</v>
      </c>
      <c r="B217" s="9" t="s">
        <v>41</v>
      </c>
      <c r="C217" s="26" t="s">
        <v>229</v>
      </c>
      <c r="D217" s="26" t="s">
        <v>282</v>
      </c>
      <c r="E217" s="27" t="s">
        <v>296</v>
      </c>
      <c r="F217" s="12" t="s">
        <v>118</v>
      </c>
      <c r="G217" s="13">
        <f>IFERROR(__xludf.DUMMYFUNCTION("TO_PERCENT(IF(ISBLANK($H$516), """", (H217/$H$516)))
"),0.0)</f>
        <v>0</v>
      </c>
      <c r="H217" s="12">
        <f t="shared" si="1"/>
        <v>0</v>
      </c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6"/>
      <c r="AO217" s="16"/>
    </row>
    <row r="218">
      <c r="A218" s="25">
        <v>22.0</v>
      </c>
      <c r="B218" s="9" t="s">
        <v>41</v>
      </c>
      <c r="C218" s="26" t="s">
        <v>229</v>
      </c>
      <c r="D218" s="26" t="s">
        <v>282</v>
      </c>
      <c r="E218" s="27" t="s">
        <v>297</v>
      </c>
      <c r="F218" s="12" t="s">
        <v>118</v>
      </c>
      <c r="G218" s="13">
        <f>IFERROR(__xludf.DUMMYFUNCTION("TO_PERCENT(IF(ISBLANK($H$516), """", (H218/$H$516)))
"),0.0)</f>
        <v>0</v>
      </c>
      <c r="H218" s="12">
        <f t="shared" si="1"/>
        <v>0</v>
      </c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6"/>
      <c r="AO218" s="16"/>
    </row>
    <row r="219">
      <c r="A219" s="25">
        <v>22.0</v>
      </c>
      <c r="B219" s="9" t="s">
        <v>41</v>
      </c>
      <c r="C219" s="26" t="s">
        <v>229</v>
      </c>
      <c r="D219" s="26" t="s">
        <v>282</v>
      </c>
      <c r="E219" s="27" t="s">
        <v>298</v>
      </c>
      <c r="F219" s="12" t="s">
        <v>45</v>
      </c>
      <c r="G219" s="13">
        <f>IFERROR(__xludf.DUMMYFUNCTION("TO_PERCENT(IF(ISBLANK($H$516), """", (H219/$H$516)))
"),0.0)</f>
        <v>0</v>
      </c>
      <c r="H219" s="12">
        <f t="shared" si="1"/>
        <v>0</v>
      </c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6"/>
      <c r="AO219" s="16"/>
    </row>
    <row r="220">
      <c r="A220" s="25">
        <v>22.0</v>
      </c>
      <c r="B220" s="9" t="s">
        <v>41</v>
      </c>
      <c r="C220" s="26" t="s">
        <v>229</v>
      </c>
      <c r="D220" s="26" t="s">
        <v>282</v>
      </c>
      <c r="E220" s="27" t="s">
        <v>299</v>
      </c>
      <c r="F220" s="12" t="s">
        <v>45</v>
      </c>
      <c r="G220" s="13">
        <f>IFERROR(__xludf.DUMMYFUNCTION("TO_PERCENT(IF(ISBLANK($H$516), """", (H220/$H$516)))
"),0.0)</f>
        <v>0</v>
      </c>
      <c r="H220" s="12">
        <f t="shared" si="1"/>
        <v>0</v>
      </c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6"/>
      <c r="AO220" s="16"/>
    </row>
    <row r="221">
      <c r="A221" s="25">
        <v>22.0</v>
      </c>
      <c r="B221" s="9" t="s">
        <v>41</v>
      </c>
      <c r="C221" s="26" t="s">
        <v>229</v>
      </c>
      <c r="D221" s="26" t="s">
        <v>282</v>
      </c>
      <c r="E221" s="27" t="s">
        <v>300</v>
      </c>
      <c r="F221" s="12" t="s">
        <v>45</v>
      </c>
      <c r="G221" s="13">
        <f>IFERROR(__xludf.DUMMYFUNCTION("TO_PERCENT(IF(ISBLANK($H$516), """", (H221/$H$516)))
"),0.0)</f>
        <v>0</v>
      </c>
      <c r="H221" s="12">
        <f t="shared" si="1"/>
        <v>0</v>
      </c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6"/>
      <c r="AO221" s="16"/>
    </row>
    <row r="222">
      <c r="A222" s="25">
        <v>23.0</v>
      </c>
      <c r="B222" s="9" t="s">
        <v>41</v>
      </c>
      <c r="C222" s="26" t="s">
        <v>229</v>
      </c>
      <c r="D222" s="26" t="s">
        <v>301</v>
      </c>
      <c r="E222" s="27" t="s">
        <v>302</v>
      </c>
      <c r="F222" s="12" t="s">
        <v>45</v>
      </c>
      <c r="G222" s="13">
        <f>IFERROR(__xludf.DUMMYFUNCTION("TO_PERCENT(IF(ISBLANK($H$516), """", (H222/$H$516)))
"),0.0)</f>
        <v>0</v>
      </c>
      <c r="H222" s="12">
        <f t="shared" si="1"/>
        <v>0</v>
      </c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6"/>
      <c r="AO222" s="16"/>
    </row>
    <row r="223">
      <c r="A223" s="25">
        <v>23.0</v>
      </c>
      <c r="B223" s="9" t="s">
        <v>41</v>
      </c>
      <c r="C223" s="26" t="s">
        <v>229</v>
      </c>
      <c r="D223" s="26" t="s">
        <v>301</v>
      </c>
      <c r="E223" s="27" t="s">
        <v>303</v>
      </c>
      <c r="F223" s="12" t="s">
        <v>118</v>
      </c>
      <c r="G223" s="13">
        <f>IFERROR(__xludf.DUMMYFUNCTION("TO_PERCENT(IF(ISBLANK($H$516), """", (H223/$H$516)))
"),0.0)</f>
        <v>0</v>
      </c>
      <c r="H223" s="12">
        <f t="shared" si="1"/>
        <v>0</v>
      </c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6"/>
      <c r="AO223" s="16"/>
    </row>
    <row r="224">
      <c r="A224" s="25">
        <v>23.0</v>
      </c>
      <c r="B224" s="9" t="s">
        <v>41</v>
      </c>
      <c r="C224" s="26" t="s">
        <v>229</v>
      </c>
      <c r="D224" s="26" t="s">
        <v>301</v>
      </c>
      <c r="E224" s="27" t="s">
        <v>304</v>
      </c>
      <c r="F224" s="12" t="s">
        <v>118</v>
      </c>
      <c r="G224" s="13">
        <f>IFERROR(__xludf.DUMMYFUNCTION("TO_PERCENT(IF(ISBLANK($H$516), """", (H224/$H$516)))
"),0.0)</f>
        <v>0</v>
      </c>
      <c r="H224" s="12">
        <f t="shared" si="1"/>
        <v>0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6"/>
      <c r="AO224" s="16"/>
    </row>
    <row r="225">
      <c r="A225" s="25">
        <v>23.0</v>
      </c>
      <c r="B225" s="9" t="s">
        <v>41</v>
      </c>
      <c r="C225" s="26" t="s">
        <v>229</v>
      </c>
      <c r="D225" s="26" t="s">
        <v>301</v>
      </c>
      <c r="E225" s="27" t="s">
        <v>305</v>
      </c>
      <c r="F225" s="12" t="s">
        <v>60</v>
      </c>
      <c r="G225" s="13">
        <f>IFERROR(__xludf.DUMMYFUNCTION("TO_PERCENT(IF(ISBLANK($H$516), """", (H225/$H$516)))
"),0.004219409282700422)</f>
        <v>0.004219409283</v>
      </c>
      <c r="H225" s="12">
        <f t="shared" si="1"/>
        <v>2</v>
      </c>
      <c r="I225" s="15"/>
      <c r="J225" s="15"/>
      <c r="K225" s="15"/>
      <c r="L225" s="15"/>
      <c r="M225" s="14">
        <v>1.0</v>
      </c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4">
        <v>1.0</v>
      </c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6"/>
      <c r="AO225" s="16"/>
    </row>
    <row r="226">
      <c r="A226" s="25">
        <v>23.0</v>
      </c>
      <c r="B226" s="9" t="s">
        <v>41</v>
      </c>
      <c r="C226" s="26" t="s">
        <v>229</v>
      </c>
      <c r="D226" s="26" t="s">
        <v>301</v>
      </c>
      <c r="E226" s="27" t="s">
        <v>306</v>
      </c>
      <c r="F226" s="12" t="s">
        <v>118</v>
      </c>
      <c r="G226" s="13">
        <f>IFERROR(__xludf.DUMMYFUNCTION("TO_PERCENT(IF(ISBLANK($H$516), """", (H226/$H$516)))
"),0.0)</f>
        <v>0</v>
      </c>
      <c r="H226" s="12">
        <f t="shared" si="1"/>
        <v>0</v>
      </c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6"/>
      <c r="AO226" s="16"/>
    </row>
    <row r="227">
      <c r="A227" s="25">
        <v>23.0</v>
      </c>
      <c r="B227" s="9" t="s">
        <v>41</v>
      </c>
      <c r="C227" s="26" t="s">
        <v>229</v>
      </c>
      <c r="D227" s="26" t="s">
        <v>301</v>
      </c>
      <c r="E227" s="27" t="s">
        <v>307</v>
      </c>
      <c r="F227" s="12" t="s">
        <v>60</v>
      </c>
      <c r="G227" s="13">
        <f>IFERROR(__xludf.DUMMYFUNCTION("TO_PERCENT(IF(ISBLANK($H$516), """", (H227/$H$516)))
"),0.0)</f>
        <v>0</v>
      </c>
      <c r="H227" s="12">
        <f t="shared" si="1"/>
        <v>0</v>
      </c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6"/>
      <c r="AO227" s="16"/>
    </row>
    <row r="228">
      <c r="A228" s="25">
        <v>23.0</v>
      </c>
      <c r="B228" s="9" t="s">
        <v>41</v>
      </c>
      <c r="C228" s="26" t="s">
        <v>229</v>
      </c>
      <c r="D228" s="26" t="s">
        <v>301</v>
      </c>
      <c r="E228" s="27" t="s">
        <v>308</v>
      </c>
      <c r="F228" s="12" t="s">
        <v>118</v>
      </c>
      <c r="G228" s="13">
        <f>IFERROR(__xludf.DUMMYFUNCTION("TO_PERCENT(IF(ISBLANK($H$516), """", (H228/$H$516)))
"),0.0)</f>
        <v>0</v>
      </c>
      <c r="H228" s="12">
        <f t="shared" si="1"/>
        <v>0</v>
      </c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6"/>
      <c r="AO228" s="16"/>
    </row>
    <row r="229">
      <c r="A229" s="25">
        <v>24.0</v>
      </c>
      <c r="B229" s="9" t="s">
        <v>41</v>
      </c>
      <c r="C229" s="26" t="s">
        <v>229</v>
      </c>
      <c r="D229" s="26" t="s">
        <v>309</v>
      </c>
      <c r="E229" s="27" t="s">
        <v>310</v>
      </c>
      <c r="F229" s="12" t="s">
        <v>45</v>
      </c>
      <c r="G229" s="13">
        <f>IFERROR(__xludf.DUMMYFUNCTION("TO_PERCENT(IF(ISBLANK($H$516), """", (H229/$H$516)))
"),0.010548523206751054)</f>
        <v>0.01054852321</v>
      </c>
      <c r="H229" s="12">
        <f t="shared" si="1"/>
        <v>5</v>
      </c>
      <c r="I229" s="14">
        <v>1.0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4">
        <v>1.0</v>
      </c>
      <c r="V229" s="15"/>
      <c r="W229" s="15"/>
      <c r="X229" s="15"/>
      <c r="Y229" s="15"/>
      <c r="Z229" s="14">
        <v>1.0</v>
      </c>
      <c r="AA229" s="15"/>
      <c r="AB229" s="15"/>
      <c r="AC229" s="15"/>
      <c r="AD229" s="14">
        <v>1.0</v>
      </c>
      <c r="AE229" s="15"/>
      <c r="AF229" s="15"/>
      <c r="AG229" s="15"/>
      <c r="AH229" s="15"/>
      <c r="AI229" s="15"/>
      <c r="AJ229" s="15"/>
      <c r="AK229" s="14">
        <v>1.0</v>
      </c>
      <c r="AL229" s="15"/>
      <c r="AM229" s="15"/>
      <c r="AN229" s="16"/>
      <c r="AO229" s="16"/>
    </row>
    <row r="230">
      <c r="A230" s="25">
        <v>24.0</v>
      </c>
      <c r="B230" s="9" t="s">
        <v>41</v>
      </c>
      <c r="C230" s="26" t="s">
        <v>229</v>
      </c>
      <c r="D230" s="26" t="s">
        <v>309</v>
      </c>
      <c r="E230" s="27" t="s">
        <v>311</v>
      </c>
      <c r="F230" s="12" t="s">
        <v>45</v>
      </c>
      <c r="G230" s="13">
        <f>IFERROR(__xludf.DUMMYFUNCTION("TO_PERCENT(IF(ISBLANK($H$516), """", (H230/$H$516)))
"),0.0)</f>
        <v>0</v>
      </c>
      <c r="H230" s="12">
        <f t="shared" si="1"/>
        <v>0</v>
      </c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6"/>
      <c r="AO230" s="16"/>
    </row>
    <row r="231">
      <c r="A231" s="25">
        <v>24.0</v>
      </c>
      <c r="B231" s="9" t="s">
        <v>41</v>
      </c>
      <c r="C231" s="26" t="s">
        <v>229</v>
      </c>
      <c r="D231" s="26" t="s">
        <v>309</v>
      </c>
      <c r="E231" s="27" t="s">
        <v>312</v>
      </c>
      <c r="F231" s="12" t="s">
        <v>45</v>
      </c>
      <c r="G231" s="13">
        <f>IFERROR(__xludf.DUMMYFUNCTION("TO_PERCENT(IF(ISBLANK($H$516), """", (H231/$H$516)))
"),0.0)</f>
        <v>0</v>
      </c>
      <c r="H231" s="12">
        <f t="shared" si="1"/>
        <v>0</v>
      </c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6"/>
      <c r="AO231" s="16"/>
    </row>
    <row r="232">
      <c r="A232" s="25">
        <v>24.0</v>
      </c>
      <c r="B232" s="9" t="s">
        <v>41</v>
      </c>
      <c r="C232" s="26" t="s">
        <v>229</v>
      </c>
      <c r="D232" s="26" t="s">
        <v>309</v>
      </c>
      <c r="E232" s="27" t="s">
        <v>313</v>
      </c>
      <c r="F232" s="12" t="s">
        <v>45</v>
      </c>
      <c r="G232" s="13">
        <f>IFERROR(__xludf.DUMMYFUNCTION("TO_PERCENT(IF(ISBLANK($H$516), """", (H232/$H$516)))
"),0.0)</f>
        <v>0</v>
      </c>
      <c r="H232" s="12">
        <f t="shared" si="1"/>
        <v>0</v>
      </c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6"/>
      <c r="AO232" s="16"/>
    </row>
    <row r="233">
      <c r="A233" s="25">
        <v>24.0</v>
      </c>
      <c r="B233" s="9" t="s">
        <v>41</v>
      </c>
      <c r="C233" s="26" t="s">
        <v>229</v>
      </c>
      <c r="D233" s="26" t="s">
        <v>309</v>
      </c>
      <c r="E233" s="27" t="s">
        <v>314</v>
      </c>
      <c r="F233" s="12" t="s">
        <v>45</v>
      </c>
      <c r="G233" s="13">
        <f>IFERROR(__xludf.DUMMYFUNCTION("TO_PERCENT(IF(ISBLANK($H$516), """", (H233/$H$516)))
"),0.004219409282700422)</f>
        <v>0.004219409283</v>
      </c>
      <c r="H233" s="12">
        <f t="shared" si="1"/>
        <v>2</v>
      </c>
      <c r="I233" s="15"/>
      <c r="J233" s="15"/>
      <c r="K233" s="15"/>
      <c r="L233" s="15"/>
      <c r="M233" s="14">
        <v>1.0</v>
      </c>
      <c r="N233" s="15"/>
      <c r="O233" s="15"/>
      <c r="P233" s="15"/>
      <c r="Q233" s="15"/>
      <c r="R233" s="15"/>
      <c r="S233" s="15"/>
      <c r="T233" s="15"/>
      <c r="U233" s="15"/>
      <c r="V233" s="14">
        <v>1.0</v>
      </c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6"/>
      <c r="AO233" s="16"/>
    </row>
    <row r="234">
      <c r="A234" s="25">
        <v>24.0</v>
      </c>
      <c r="B234" s="9" t="s">
        <v>41</v>
      </c>
      <c r="C234" s="26" t="s">
        <v>229</v>
      </c>
      <c r="D234" s="26" t="s">
        <v>309</v>
      </c>
      <c r="E234" s="27" t="s">
        <v>315</v>
      </c>
      <c r="F234" s="12" t="s">
        <v>45</v>
      </c>
      <c r="G234" s="13">
        <f>IFERROR(__xludf.DUMMYFUNCTION("TO_PERCENT(IF(ISBLANK($H$516), """", (H234/$H$516)))
"),0.0)</f>
        <v>0</v>
      </c>
      <c r="H234" s="12">
        <f t="shared" si="1"/>
        <v>0</v>
      </c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6"/>
      <c r="AO234" s="16"/>
    </row>
    <row r="235">
      <c r="A235" s="25">
        <v>24.0</v>
      </c>
      <c r="B235" s="9" t="s">
        <v>41</v>
      </c>
      <c r="C235" s="26" t="s">
        <v>229</v>
      </c>
      <c r="D235" s="26" t="s">
        <v>309</v>
      </c>
      <c r="E235" s="27" t="s">
        <v>316</v>
      </c>
      <c r="F235" s="12" t="s">
        <v>45</v>
      </c>
      <c r="G235" s="13">
        <f>IFERROR(__xludf.DUMMYFUNCTION("TO_PERCENT(IF(ISBLANK($H$516), """", (H235/$H$516)))
"),0.0)</f>
        <v>0</v>
      </c>
      <c r="H235" s="12">
        <f t="shared" si="1"/>
        <v>0</v>
      </c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6"/>
      <c r="AO235" s="16"/>
    </row>
    <row r="236">
      <c r="A236" s="25">
        <v>24.0</v>
      </c>
      <c r="B236" s="9" t="s">
        <v>41</v>
      </c>
      <c r="C236" s="26" t="s">
        <v>229</v>
      </c>
      <c r="D236" s="26" t="s">
        <v>309</v>
      </c>
      <c r="E236" s="27" t="s">
        <v>317</v>
      </c>
      <c r="F236" s="12" t="s">
        <v>45</v>
      </c>
      <c r="G236" s="13">
        <f>IFERROR(__xludf.DUMMYFUNCTION("TO_PERCENT(IF(ISBLANK($H$516), """", (H236/$H$516)))
"),0.0)</f>
        <v>0</v>
      </c>
      <c r="H236" s="12">
        <f t="shared" si="1"/>
        <v>0</v>
      </c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6"/>
      <c r="AO236" s="16"/>
    </row>
    <row r="237">
      <c r="A237" s="25">
        <v>24.0</v>
      </c>
      <c r="B237" s="9" t="s">
        <v>41</v>
      </c>
      <c r="C237" s="26" t="s">
        <v>229</v>
      </c>
      <c r="D237" s="26" t="s">
        <v>309</v>
      </c>
      <c r="E237" s="27" t="s">
        <v>318</v>
      </c>
      <c r="F237" s="12" t="s">
        <v>118</v>
      </c>
      <c r="G237" s="13">
        <f>IFERROR(__xludf.DUMMYFUNCTION("TO_PERCENT(IF(ISBLANK($H$516), """", (H237/$H$516)))
"),0.0)</f>
        <v>0</v>
      </c>
      <c r="H237" s="12">
        <f t="shared" si="1"/>
        <v>0</v>
      </c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6"/>
      <c r="AO237" s="16"/>
    </row>
    <row r="238">
      <c r="A238" s="25">
        <v>24.0</v>
      </c>
      <c r="B238" s="9" t="s">
        <v>41</v>
      </c>
      <c r="C238" s="26" t="s">
        <v>229</v>
      </c>
      <c r="D238" s="26" t="s">
        <v>309</v>
      </c>
      <c r="E238" s="27" t="s">
        <v>319</v>
      </c>
      <c r="F238" s="12" t="s">
        <v>118</v>
      </c>
      <c r="G238" s="13">
        <f>IFERROR(__xludf.DUMMYFUNCTION("TO_PERCENT(IF(ISBLANK($H$516), """", (H238/$H$516)))
"),0.0)</f>
        <v>0</v>
      </c>
      <c r="H238" s="12">
        <f t="shared" si="1"/>
        <v>0</v>
      </c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6"/>
      <c r="AO238" s="16"/>
    </row>
    <row r="239">
      <c r="A239" s="28">
        <v>25.0</v>
      </c>
      <c r="B239" s="28" t="s">
        <v>320</v>
      </c>
      <c r="C239" s="29" t="s">
        <v>321</v>
      </c>
      <c r="D239" s="10" t="s">
        <v>322</v>
      </c>
      <c r="E239" s="19" t="s">
        <v>323</v>
      </c>
      <c r="F239" s="12" t="s">
        <v>45</v>
      </c>
      <c r="G239" s="13">
        <f>IFERROR(__xludf.DUMMYFUNCTION("TO_PERCENT(IF(ISBLANK($H$516), """", (H239/$H$516)))
"),0.002109704641350211)</f>
        <v>0.002109704641</v>
      </c>
      <c r="H239" s="12">
        <f t="shared" si="1"/>
        <v>1</v>
      </c>
      <c r="I239" s="15"/>
      <c r="J239" s="14">
        <v>1.0</v>
      </c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6"/>
      <c r="AO239" s="16"/>
    </row>
    <row r="240">
      <c r="A240" s="28">
        <v>25.0</v>
      </c>
      <c r="B240" s="28" t="s">
        <v>320</v>
      </c>
      <c r="C240" s="29" t="s">
        <v>321</v>
      </c>
      <c r="D240" s="10" t="s">
        <v>322</v>
      </c>
      <c r="E240" s="19" t="s">
        <v>324</v>
      </c>
      <c r="F240" s="12" t="s">
        <v>45</v>
      </c>
      <c r="G240" s="13">
        <f>IFERROR(__xludf.DUMMYFUNCTION("TO_PERCENT(IF(ISBLANK($H$516), """", (H240/$H$516)))
"),0.002109704641350211)</f>
        <v>0.002109704641</v>
      </c>
      <c r="H240" s="12">
        <f t="shared" si="1"/>
        <v>1</v>
      </c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4">
        <v>1.0</v>
      </c>
      <c r="AI240" s="15"/>
      <c r="AJ240" s="15"/>
      <c r="AK240" s="15"/>
      <c r="AL240" s="15"/>
      <c r="AM240" s="15"/>
      <c r="AN240" s="16"/>
      <c r="AO240" s="16"/>
    </row>
    <row r="241">
      <c r="A241" s="28">
        <v>25.0</v>
      </c>
      <c r="B241" s="28" t="s">
        <v>320</v>
      </c>
      <c r="C241" s="29" t="s">
        <v>321</v>
      </c>
      <c r="D241" s="10" t="s">
        <v>322</v>
      </c>
      <c r="E241" s="19" t="s">
        <v>325</v>
      </c>
      <c r="F241" s="12" t="s">
        <v>45</v>
      </c>
      <c r="G241" s="13">
        <f>IFERROR(__xludf.DUMMYFUNCTION("TO_PERCENT(IF(ISBLANK($H$516), """", (H241/$H$516)))
"),0.0)</f>
        <v>0</v>
      </c>
      <c r="H241" s="12">
        <f t="shared" si="1"/>
        <v>0</v>
      </c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6"/>
      <c r="AO241" s="16"/>
    </row>
    <row r="242">
      <c r="A242" s="28">
        <v>25.0</v>
      </c>
      <c r="B242" s="28" t="s">
        <v>320</v>
      </c>
      <c r="C242" s="29" t="s">
        <v>321</v>
      </c>
      <c r="D242" s="10" t="s">
        <v>322</v>
      </c>
      <c r="E242" s="19" t="s">
        <v>326</v>
      </c>
      <c r="F242" s="12" t="s">
        <v>45</v>
      </c>
      <c r="G242" s="13">
        <f>IFERROR(__xludf.DUMMYFUNCTION("TO_PERCENT(IF(ISBLANK($H$516), """", (H242/$H$516)))
"),0.0)</f>
        <v>0</v>
      </c>
      <c r="H242" s="12">
        <f t="shared" si="1"/>
        <v>0</v>
      </c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6"/>
      <c r="AO242" s="16"/>
    </row>
    <row r="243">
      <c r="A243" s="28">
        <v>25.0</v>
      </c>
      <c r="B243" s="28" t="s">
        <v>320</v>
      </c>
      <c r="C243" s="29" t="s">
        <v>321</v>
      </c>
      <c r="D243" s="10" t="s">
        <v>322</v>
      </c>
      <c r="E243" s="19" t="s">
        <v>327</v>
      </c>
      <c r="F243" s="12" t="s">
        <v>45</v>
      </c>
      <c r="G243" s="13">
        <f>IFERROR(__xludf.DUMMYFUNCTION("TO_PERCENT(IF(ISBLANK($H$516), """", (H243/$H$516)))
"),0.0)</f>
        <v>0</v>
      </c>
      <c r="H243" s="12">
        <f t="shared" si="1"/>
        <v>0</v>
      </c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6"/>
      <c r="AO243" s="16"/>
    </row>
    <row r="244">
      <c r="A244" s="9">
        <v>26.0</v>
      </c>
      <c r="B244" s="28" t="s">
        <v>320</v>
      </c>
      <c r="C244" s="26" t="s">
        <v>328</v>
      </c>
      <c r="D244" s="22" t="s">
        <v>329</v>
      </c>
      <c r="E244" s="11" t="s">
        <v>330</v>
      </c>
      <c r="F244" s="12" t="s">
        <v>45</v>
      </c>
      <c r="G244" s="13">
        <f>IFERROR(__xludf.DUMMYFUNCTION("TO_PERCENT(IF(ISBLANK($H$516), """", (H244/$H$516)))
"),0.006329113924050633)</f>
        <v>0.006329113924</v>
      </c>
      <c r="H244" s="12">
        <f t="shared" si="1"/>
        <v>3</v>
      </c>
      <c r="I244" s="14">
        <v>1.0</v>
      </c>
      <c r="J244" s="15"/>
      <c r="K244" s="15"/>
      <c r="L244" s="15"/>
      <c r="M244" s="15"/>
      <c r="N244" s="15"/>
      <c r="O244" s="14">
        <v>1.0</v>
      </c>
      <c r="P244" s="15"/>
      <c r="Q244" s="15"/>
      <c r="R244" s="15"/>
      <c r="S244" s="14">
        <v>1.0</v>
      </c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6"/>
      <c r="AO244" s="16"/>
    </row>
    <row r="245">
      <c r="A245" s="9">
        <v>26.0</v>
      </c>
      <c r="B245" s="28" t="s">
        <v>320</v>
      </c>
      <c r="C245" s="26" t="s">
        <v>328</v>
      </c>
      <c r="D245" s="22" t="s">
        <v>329</v>
      </c>
      <c r="E245" s="11" t="s">
        <v>331</v>
      </c>
      <c r="F245" s="12" t="s">
        <v>45</v>
      </c>
      <c r="G245" s="13">
        <f>IFERROR(__xludf.DUMMYFUNCTION("TO_PERCENT(IF(ISBLANK($H$516), """", (H245/$H$516)))
"),0.0)</f>
        <v>0</v>
      </c>
      <c r="H245" s="12">
        <f t="shared" si="1"/>
        <v>0</v>
      </c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6"/>
      <c r="AO245" s="16"/>
    </row>
    <row r="246">
      <c r="A246" s="9">
        <v>26.0</v>
      </c>
      <c r="B246" s="28" t="s">
        <v>320</v>
      </c>
      <c r="C246" s="26" t="s">
        <v>328</v>
      </c>
      <c r="D246" s="22" t="s">
        <v>329</v>
      </c>
      <c r="E246" s="11" t="s">
        <v>332</v>
      </c>
      <c r="F246" s="12" t="s">
        <v>45</v>
      </c>
      <c r="G246" s="13">
        <f>IFERROR(__xludf.DUMMYFUNCTION("TO_PERCENT(IF(ISBLANK($H$516), """", (H246/$H$516)))
"),0.002109704641350211)</f>
        <v>0.002109704641</v>
      </c>
      <c r="H246" s="12">
        <f t="shared" si="1"/>
        <v>1</v>
      </c>
      <c r="I246" s="14">
        <v>1.0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6"/>
      <c r="AO246" s="16"/>
    </row>
    <row r="247">
      <c r="A247" s="9">
        <v>26.0</v>
      </c>
      <c r="B247" s="28" t="s">
        <v>320</v>
      </c>
      <c r="C247" s="26" t="s">
        <v>328</v>
      </c>
      <c r="D247" s="22" t="s">
        <v>329</v>
      </c>
      <c r="E247" s="11" t="s">
        <v>333</v>
      </c>
      <c r="F247" s="12" t="s">
        <v>118</v>
      </c>
      <c r="G247" s="13">
        <f>IFERROR(__xludf.DUMMYFUNCTION("TO_PERCENT(IF(ISBLANK($H$516), """", (H247/$H$516)))
"),0.0)</f>
        <v>0</v>
      </c>
      <c r="H247" s="12">
        <f t="shared" si="1"/>
        <v>0</v>
      </c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6"/>
      <c r="AO247" s="16"/>
    </row>
    <row r="248">
      <c r="A248" s="9">
        <v>26.0</v>
      </c>
      <c r="B248" s="28" t="s">
        <v>320</v>
      </c>
      <c r="C248" s="26" t="s">
        <v>328</v>
      </c>
      <c r="D248" s="22" t="s">
        <v>329</v>
      </c>
      <c r="E248" s="11" t="s">
        <v>334</v>
      </c>
      <c r="F248" s="12" t="s">
        <v>45</v>
      </c>
      <c r="G248" s="13">
        <f>IFERROR(__xludf.DUMMYFUNCTION("TO_PERCENT(IF(ISBLANK($H$516), """", (H248/$H$516)))
"),0.0)</f>
        <v>0</v>
      </c>
      <c r="H248" s="12">
        <f t="shared" si="1"/>
        <v>0</v>
      </c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6"/>
      <c r="AO248" s="16"/>
    </row>
    <row r="249">
      <c r="A249" s="9">
        <v>26.0</v>
      </c>
      <c r="B249" s="28" t="s">
        <v>320</v>
      </c>
      <c r="C249" s="26" t="s">
        <v>328</v>
      </c>
      <c r="D249" s="22" t="s">
        <v>329</v>
      </c>
      <c r="E249" s="11" t="s">
        <v>335</v>
      </c>
      <c r="F249" s="12" t="s">
        <v>45</v>
      </c>
      <c r="G249" s="13">
        <f>IFERROR(__xludf.DUMMYFUNCTION("TO_PERCENT(IF(ISBLANK($H$516), """", (H249/$H$516)))
"),0.0)</f>
        <v>0</v>
      </c>
      <c r="H249" s="12">
        <f t="shared" si="1"/>
        <v>0</v>
      </c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6"/>
      <c r="AO249" s="16"/>
    </row>
    <row r="250">
      <c r="A250" s="9">
        <v>26.0</v>
      </c>
      <c r="B250" s="28" t="s">
        <v>320</v>
      </c>
      <c r="C250" s="26" t="s">
        <v>328</v>
      </c>
      <c r="D250" s="22" t="s">
        <v>329</v>
      </c>
      <c r="E250" s="11" t="s">
        <v>336</v>
      </c>
      <c r="F250" s="12" t="s">
        <v>45</v>
      </c>
      <c r="G250" s="13">
        <f>IFERROR(__xludf.DUMMYFUNCTION("TO_PERCENT(IF(ISBLANK($H$516), """", (H250/$H$516)))
"),0.0)</f>
        <v>0</v>
      </c>
      <c r="H250" s="12">
        <f t="shared" si="1"/>
        <v>0</v>
      </c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6"/>
      <c r="AO250" s="16"/>
    </row>
    <row r="251">
      <c r="A251" s="9">
        <v>26.0</v>
      </c>
      <c r="B251" s="28" t="s">
        <v>320</v>
      </c>
      <c r="C251" s="26" t="s">
        <v>328</v>
      </c>
      <c r="D251" s="22" t="s">
        <v>329</v>
      </c>
      <c r="E251" s="11" t="s">
        <v>337</v>
      </c>
      <c r="F251" s="12" t="s">
        <v>45</v>
      </c>
      <c r="G251" s="13">
        <f>IFERROR(__xludf.DUMMYFUNCTION("TO_PERCENT(IF(ISBLANK($H$516), """", (H251/$H$516)))
"),0.0)</f>
        <v>0</v>
      </c>
      <c r="H251" s="12">
        <f t="shared" si="1"/>
        <v>0</v>
      </c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6"/>
      <c r="AO251" s="16"/>
    </row>
    <row r="252">
      <c r="A252" s="9">
        <v>27.0</v>
      </c>
      <c r="B252" s="28" t="s">
        <v>320</v>
      </c>
      <c r="C252" s="29" t="s">
        <v>338</v>
      </c>
      <c r="D252" s="10" t="s">
        <v>339</v>
      </c>
      <c r="E252" s="11" t="s">
        <v>340</v>
      </c>
      <c r="F252" s="12" t="s">
        <v>45</v>
      </c>
      <c r="G252" s="13">
        <f>IFERROR(__xludf.DUMMYFUNCTION("TO_PERCENT(IF(ISBLANK($H$516), """", (H252/$H$516)))
"),0.002109704641350211)</f>
        <v>0.002109704641</v>
      </c>
      <c r="H252" s="12">
        <f t="shared" si="1"/>
        <v>1</v>
      </c>
      <c r="I252" s="15"/>
      <c r="J252" s="15"/>
      <c r="K252" s="15"/>
      <c r="L252" s="15"/>
      <c r="M252" s="15"/>
      <c r="N252" s="15"/>
      <c r="O252" s="15"/>
      <c r="P252" s="15"/>
      <c r="Q252" s="14">
        <v>1.0</v>
      </c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4"/>
      <c r="AE252" s="15"/>
      <c r="AF252" s="15"/>
      <c r="AG252" s="15"/>
      <c r="AH252" s="15"/>
      <c r="AI252" s="15"/>
      <c r="AJ252" s="15"/>
      <c r="AK252" s="15"/>
      <c r="AL252" s="15"/>
      <c r="AM252" s="15"/>
      <c r="AN252" s="16"/>
      <c r="AO252" s="16"/>
    </row>
    <row r="253">
      <c r="A253" s="9">
        <v>27.0</v>
      </c>
      <c r="B253" s="28" t="s">
        <v>320</v>
      </c>
      <c r="C253" s="29" t="s">
        <v>338</v>
      </c>
      <c r="D253" s="10" t="s">
        <v>339</v>
      </c>
      <c r="E253" s="11" t="s">
        <v>341</v>
      </c>
      <c r="F253" s="12" t="s">
        <v>45</v>
      </c>
      <c r="G253" s="13">
        <f>IFERROR(__xludf.DUMMYFUNCTION("TO_PERCENT(IF(ISBLANK($H$516), """", (H253/$H$516)))
"),0.004219409282700422)</f>
        <v>0.004219409283</v>
      </c>
      <c r="H253" s="12">
        <f t="shared" si="1"/>
        <v>2</v>
      </c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4">
        <v>1.0</v>
      </c>
      <c r="AD253" s="14">
        <v>1.0</v>
      </c>
      <c r="AE253" s="15"/>
      <c r="AF253" s="15"/>
      <c r="AG253" s="15"/>
      <c r="AH253" s="15"/>
      <c r="AI253" s="15"/>
      <c r="AJ253" s="15"/>
      <c r="AK253" s="15"/>
      <c r="AL253" s="15"/>
      <c r="AM253" s="15"/>
      <c r="AN253" s="16"/>
      <c r="AO253" s="16"/>
    </row>
    <row r="254">
      <c r="A254" s="9">
        <v>27.0</v>
      </c>
      <c r="B254" s="28" t="s">
        <v>320</v>
      </c>
      <c r="C254" s="29" t="s">
        <v>338</v>
      </c>
      <c r="D254" s="10" t="s">
        <v>339</v>
      </c>
      <c r="E254" s="11" t="s">
        <v>342</v>
      </c>
      <c r="F254" s="12" t="s">
        <v>45</v>
      </c>
      <c r="G254" s="13">
        <f>IFERROR(__xludf.DUMMYFUNCTION("TO_PERCENT(IF(ISBLANK($H$516), """", (H254/$H$516)))
"),0.010548523206751054)</f>
        <v>0.01054852321</v>
      </c>
      <c r="H254" s="12">
        <f t="shared" si="1"/>
        <v>5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4">
        <v>1.0</v>
      </c>
      <c r="X254" s="14">
        <v>1.0</v>
      </c>
      <c r="Y254" s="15"/>
      <c r="Z254" s="15"/>
      <c r="AA254" s="15"/>
      <c r="AB254" s="15"/>
      <c r="AC254" s="15"/>
      <c r="AD254" s="14">
        <v>1.0</v>
      </c>
      <c r="AE254" s="15"/>
      <c r="AF254" s="15"/>
      <c r="AG254" s="15"/>
      <c r="AH254" s="15"/>
      <c r="AI254" s="15"/>
      <c r="AJ254" s="15"/>
      <c r="AK254" s="14">
        <v>1.0</v>
      </c>
      <c r="AL254" s="15"/>
      <c r="AM254" s="14">
        <v>1.0</v>
      </c>
      <c r="AN254" s="16"/>
      <c r="AO254" s="16"/>
    </row>
    <row r="255">
      <c r="A255" s="9">
        <v>27.0</v>
      </c>
      <c r="B255" s="28" t="s">
        <v>320</v>
      </c>
      <c r="C255" s="29" t="s">
        <v>338</v>
      </c>
      <c r="D255" s="10" t="s">
        <v>339</v>
      </c>
      <c r="E255" s="11" t="s">
        <v>343</v>
      </c>
      <c r="F255" s="12" t="s">
        <v>45</v>
      </c>
      <c r="G255" s="13">
        <f>IFERROR(__xludf.DUMMYFUNCTION("TO_PERCENT(IF(ISBLANK($H$516), """", (H255/$H$516)))
"),0.0)</f>
        <v>0</v>
      </c>
      <c r="H255" s="12">
        <f t="shared" si="1"/>
        <v>0</v>
      </c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4"/>
      <c r="AN255" s="16"/>
      <c r="AO255" s="16"/>
    </row>
    <row r="256">
      <c r="A256" s="9">
        <v>27.0</v>
      </c>
      <c r="B256" s="28" t="s">
        <v>320</v>
      </c>
      <c r="C256" s="29" t="s">
        <v>338</v>
      </c>
      <c r="D256" s="10" t="s">
        <v>339</v>
      </c>
      <c r="E256" s="11" t="s">
        <v>344</v>
      </c>
      <c r="F256" s="12" t="s">
        <v>45</v>
      </c>
      <c r="G256" s="13">
        <f>IFERROR(__xludf.DUMMYFUNCTION("TO_PERCENT(IF(ISBLANK($H$516), """", (H256/$H$516)))
"),0.0)</f>
        <v>0</v>
      </c>
      <c r="H256" s="12">
        <f t="shared" si="1"/>
        <v>0</v>
      </c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6"/>
      <c r="AO256" s="16"/>
    </row>
    <row r="257">
      <c r="A257" s="9">
        <v>27.0</v>
      </c>
      <c r="B257" s="28" t="s">
        <v>320</v>
      </c>
      <c r="C257" s="29" t="s">
        <v>338</v>
      </c>
      <c r="D257" s="10" t="s">
        <v>339</v>
      </c>
      <c r="E257" s="11" t="s">
        <v>345</v>
      </c>
      <c r="F257" s="12" t="s">
        <v>45</v>
      </c>
      <c r="G257" s="13">
        <f>IFERROR(__xludf.DUMMYFUNCTION("TO_PERCENT(IF(ISBLANK($H$516), """", (H257/$H$516)))
"),0.0189873417721519)</f>
        <v>0.01898734177</v>
      </c>
      <c r="H257" s="12">
        <f t="shared" si="1"/>
        <v>9</v>
      </c>
      <c r="I257" s="14">
        <v>1.0</v>
      </c>
      <c r="J257" s="14">
        <v>1.0</v>
      </c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4">
        <v>1.0</v>
      </c>
      <c r="AA257" s="14">
        <v>2.0</v>
      </c>
      <c r="AB257" s="15"/>
      <c r="AC257" s="14">
        <v>1.0</v>
      </c>
      <c r="AD257" s="15"/>
      <c r="AE257" s="15"/>
      <c r="AF257" s="14">
        <v>1.0</v>
      </c>
      <c r="AG257" s="15"/>
      <c r="AH257" s="15"/>
      <c r="AI257" s="15"/>
      <c r="AJ257" s="15"/>
      <c r="AK257" s="14">
        <v>1.0</v>
      </c>
      <c r="AL257" s="15"/>
      <c r="AM257" s="15"/>
      <c r="AN257" s="16"/>
      <c r="AO257" s="21">
        <v>1.0</v>
      </c>
    </row>
    <row r="258">
      <c r="A258" s="9">
        <v>27.0</v>
      </c>
      <c r="B258" s="28" t="s">
        <v>320</v>
      </c>
      <c r="C258" s="29" t="s">
        <v>338</v>
      </c>
      <c r="D258" s="10" t="s">
        <v>339</v>
      </c>
      <c r="E258" s="11" t="s">
        <v>346</v>
      </c>
      <c r="F258" s="12" t="s">
        <v>45</v>
      </c>
      <c r="G258" s="13">
        <f>IFERROR(__xludf.DUMMYFUNCTION("TO_PERCENT(IF(ISBLANK($H$516), """", (H258/$H$516)))
"),0.014767932489451477)</f>
        <v>0.01476793249</v>
      </c>
      <c r="H258" s="12">
        <f t="shared" si="1"/>
        <v>7</v>
      </c>
      <c r="I258" s="15"/>
      <c r="J258" s="15"/>
      <c r="K258" s="15"/>
      <c r="L258" s="15"/>
      <c r="M258" s="14">
        <v>1.0</v>
      </c>
      <c r="N258" s="15"/>
      <c r="O258" s="14">
        <v>1.0</v>
      </c>
      <c r="P258" s="14">
        <v>1.0</v>
      </c>
      <c r="Q258" s="15"/>
      <c r="R258" s="15"/>
      <c r="S258" s="15"/>
      <c r="T258" s="15"/>
      <c r="U258" s="14">
        <v>2.0</v>
      </c>
      <c r="V258" s="15"/>
      <c r="W258" s="15"/>
      <c r="X258" s="15"/>
      <c r="Y258" s="15"/>
      <c r="Z258" s="15"/>
      <c r="AA258" s="15"/>
      <c r="AB258" s="15"/>
      <c r="AC258" s="15"/>
      <c r="AD258" s="15"/>
      <c r="AE258" s="14">
        <v>1.0</v>
      </c>
      <c r="AF258" s="15"/>
      <c r="AG258" s="15"/>
      <c r="AH258" s="15"/>
      <c r="AI258" s="15"/>
      <c r="AJ258" s="15"/>
      <c r="AK258" s="15"/>
      <c r="AL258" s="15"/>
      <c r="AM258" s="15"/>
      <c r="AN258" s="21">
        <v>1.0</v>
      </c>
      <c r="AO258" s="21"/>
    </row>
    <row r="259">
      <c r="A259" s="9">
        <v>27.0</v>
      </c>
      <c r="B259" s="28" t="s">
        <v>320</v>
      </c>
      <c r="C259" s="29" t="s">
        <v>338</v>
      </c>
      <c r="D259" s="10" t="s">
        <v>339</v>
      </c>
      <c r="E259" s="11" t="s">
        <v>347</v>
      </c>
      <c r="F259" s="12" t="s">
        <v>45</v>
      </c>
      <c r="G259" s="13">
        <f>IFERROR(__xludf.DUMMYFUNCTION("TO_PERCENT(IF(ISBLANK($H$516), """", (H259/$H$516)))
"),0.002109704641350211)</f>
        <v>0.002109704641</v>
      </c>
      <c r="H259" s="12">
        <f t="shared" si="1"/>
        <v>1</v>
      </c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4">
        <v>1.0</v>
      </c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6"/>
      <c r="AO259" s="16"/>
    </row>
    <row r="260">
      <c r="A260" s="9">
        <v>27.0</v>
      </c>
      <c r="B260" s="28" t="s">
        <v>320</v>
      </c>
      <c r="C260" s="29" t="s">
        <v>338</v>
      </c>
      <c r="D260" s="10" t="s">
        <v>339</v>
      </c>
      <c r="E260" s="11" t="s">
        <v>348</v>
      </c>
      <c r="F260" s="12" t="s">
        <v>45</v>
      </c>
      <c r="G260" s="13">
        <f>IFERROR(__xludf.DUMMYFUNCTION("TO_PERCENT(IF(ISBLANK($H$516), """", (H260/$H$516)))
"),0.002109704641350211)</f>
        <v>0.002109704641</v>
      </c>
      <c r="H260" s="12">
        <f t="shared" si="1"/>
        <v>1</v>
      </c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4">
        <v>1.0</v>
      </c>
      <c r="AI260" s="15"/>
      <c r="AJ260" s="15"/>
      <c r="AK260" s="15"/>
      <c r="AL260" s="15"/>
      <c r="AM260" s="15"/>
      <c r="AN260" s="16"/>
      <c r="AO260" s="16"/>
    </row>
    <row r="261">
      <c r="A261" s="9">
        <v>27.0</v>
      </c>
      <c r="B261" s="28" t="s">
        <v>320</v>
      </c>
      <c r="C261" s="29" t="s">
        <v>338</v>
      </c>
      <c r="D261" s="10" t="s">
        <v>339</v>
      </c>
      <c r="E261" s="11" t="s">
        <v>349</v>
      </c>
      <c r="F261" s="12" t="s">
        <v>45</v>
      </c>
      <c r="G261" s="13">
        <f>IFERROR(__xludf.DUMMYFUNCTION("TO_PERCENT(IF(ISBLANK($H$516), """", (H261/$H$516)))
"),0.002109704641350211)</f>
        <v>0.002109704641</v>
      </c>
      <c r="H261" s="12">
        <f t="shared" si="1"/>
        <v>1</v>
      </c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4">
        <v>1.0</v>
      </c>
      <c r="AF261" s="15"/>
      <c r="AG261" s="15"/>
      <c r="AH261" s="15"/>
      <c r="AI261" s="15"/>
      <c r="AJ261" s="15"/>
      <c r="AK261" s="15"/>
      <c r="AL261" s="15"/>
      <c r="AM261" s="15"/>
      <c r="AN261" s="16"/>
      <c r="AO261" s="16"/>
    </row>
    <row r="262">
      <c r="A262" s="9">
        <v>28.0</v>
      </c>
      <c r="B262" s="28" t="s">
        <v>320</v>
      </c>
      <c r="C262" s="26" t="s">
        <v>350</v>
      </c>
      <c r="D262" s="22" t="s">
        <v>351</v>
      </c>
      <c r="E262" s="11" t="s">
        <v>352</v>
      </c>
      <c r="F262" s="12" t="s">
        <v>45</v>
      </c>
      <c r="G262" s="13">
        <f>IFERROR(__xludf.DUMMYFUNCTION("TO_PERCENT(IF(ISBLANK($H$516), """", (H262/$H$516)))
"),0.006329113924050633)</f>
        <v>0.006329113924</v>
      </c>
      <c r="H262" s="12">
        <f t="shared" si="1"/>
        <v>3</v>
      </c>
      <c r="I262" s="14">
        <v>1.0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4">
        <v>1.0</v>
      </c>
      <c r="X262" s="14">
        <v>1.0</v>
      </c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6"/>
      <c r="AO262" s="16"/>
    </row>
    <row r="263">
      <c r="A263" s="9">
        <v>28.0</v>
      </c>
      <c r="B263" s="28" t="s">
        <v>320</v>
      </c>
      <c r="C263" s="26" t="s">
        <v>350</v>
      </c>
      <c r="D263" s="22" t="s">
        <v>351</v>
      </c>
      <c r="E263" s="19" t="s">
        <v>353</v>
      </c>
      <c r="F263" s="12" t="s">
        <v>45</v>
      </c>
      <c r="G263" s="13">
        <f>IFERROR(__xludf.DUMMYFUNCTION("TO_PERCENT(IF(ISBLANK($H$516), """", (H263/$H$516)))
"),0.0)</f>
        <v>0</v>
      </c>
      <c r="H263" s="12">
        <f t="shared" si="1"/>
        <v>0</v>
      </c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6"/>
      <c r="AO263" s="16"/>
    </row>
    <row r="264">
      <c r="A264" s="9">
        <v>28.0</v>
      </c>
      <c r="B264" s="28" t="s">
        <v>320</v>
      </c>
      <c r="C264" s="26" t="s">
        <v>350</v>
      </c>
      <c r="D264" s="22" t="s">
        <v>351</v>
      </c>
      <c r="E264" s="11" t="s">
        <v>354</v>
      </c>
      <c r="F264" s="12" t="s">
        <v>45</v>
      </c>
      <c r="G264" s="13">
        <f>IFERROR(__xludf.DUMMYFUNCTION("TO_PERCENT(IF(ISBLANK($H$516), """", (H264/$H$516)))
"),0.0)</f>
        <v>0</v>
      </c>
      <c r="H264" s="12">
        <f t="shared" si="1"/>
        <v>0</v>
      </c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6"/>
      <c r="AO264" s="16"/>
    </row>
    <row r="265">
      <c r="A265" s="9">
        <v>28.0</v>
      </c>
      <c r="B265" s="28" t="s">
        <v>320</v>
      </c>
      <c r="C265" s="26" t="s">
        <v>350</v>
      </c>
      <c r="D265" s="22" t="s">
        <v>351</v>
      </c>
      <c r="E265" s="11" t="s">
        <v>355</v>
      </c>
      <c r="F265" s="12" t="s">
        <v>45</v>
      </c>
      <c r="G265" s="13">
        <f>IFERROR(__xludf.DUMMYFUNCTION("TO_PERCENT(IF(ISBLANK($H$516), """", (H265/$H$516)))
"),0.006329113924050633)</f>
        <v>0.006329113924</v>
      </c>
      <c r="H265" s="12">
        <f t="shared" si="1"/>
        <v>3</v>
      </c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4"/>
      <c r="AG265" s="14">
        <v>1.0</v>
      </c>
      <c r="AH265" s="14">
        <v>1.0</v>
      </c>
      <c r="AI265" s="14">
        <v>1.0</v>
      </c>
      <c r="AJ265" s="15"/>
      <c r="AK265" s="15"/>
      <c r="AL265" s="15"/>
      <c r="AM265" s="15"/>
      <c r="AN265" s="16"/>
      <c r="AO265" s="16"/>
    </row>
    <row r="266">
      <c r="A266" s="9">
        <v>28.0</v>
      </c>
      <c r="B266" s="28" t="s">
        <v>320</v>
      </c>
      <c r="C266" s="26" t="s">
        <v>350</v>
      </c>
      <c r="D266" s="22" t="s">
        <v>351</v>
      </c>
      <c r="E266" s="19" t="s">
        <v>356</v>
      </c>
      <c r="F266" s="12" t="s">
        <v>45</v>
      </c>
      <c r="G266" s="13">
        <f>IFERROR(__xludf.DUMMYFUNCTION("TO_PERCENT(IF(ISBLANK($H$516), """", (H266/$H$516)))
"),0.004219409282700422)</f>
        <v>0.004219409283</v>
      </c>
      <c r="H266" s="12">
        <f t="shared" si="1"/>
        <v>2</v>
      </c>
      <c r="I266" s="15"/>
      <c r="J266" s="14">
        <v>1.0</v>
      </c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4">
        <v>1.0</v>
      </c>
      <c r="AG266" s="15"/>
      <c r="AH266" s="15"/>
      <c r="AI266" s="15"/>
      <c r="AJ266" s="15"/>
      <c r="AK266" s="15"/>
      <c r="AL266" s="15"/>
      <c r="AM266" s="15"/>
      <c r="AN266" s="16"/>
      <c r="AO266" s="16"/>
    </row>
    <row r="267">
      <c r="A267" s="9">
        <v>28.0</v>
      </c>
      <c r="B267" s="28" t="s">
        <v>320</v>
      </c>
      <c r="C267" s="26" t="s">
        <v>350</v>
      </c>
      <c r="D267" s="22" t="s">
        <v>351</v>
      </c>
      <c r="E267" s="19" t="s">
        <v>357</v>
      </c>
      <c r="F267" s="12" t="s">
        <v>45</v>
      </c>
      <c r="G267" s="13">
        <f>IFERROR(__xludf.DUMMYFUNCTION("TO_PERCENT(IF(ISBLANK($H$516), """", (H267/$H$516)))
"),0.0)</f>
        <v>0</v>
      </c>
      <c r="H267" s="12">
        <f t="shared" si="1"/>
        <v>0</v>
      </c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6"/>
      <c r="AO267" s="16"/>
    </row>
    <row r="268">
      <c r="A268" s="9">
        <v>28.0</v>
      </c>
      <c r="B268" s="28" t="s">
        <v>320</v>
      </c>
      <c r="C268" s="26" t="s">
        <v>350</v>
      </c>
      <c r="D268" s="22" t="s">
        <v>351</v>
      </c>
      <c r="E268" s="19" t="s">
        <v>358</v>
      </c>
      <c r="F268" s="12" t="s">
        <v>45</v>
      </c>
      <c r="G268" s="13">
        <f>IFERROR(__xludf.DUMMYFUNCTION("TO_PERCENT(IF(ISBLANK($H$516), """", (H268/$H$516)))
"),0.0)</f>
        <v>0</v>
      </c>
      <c r="H268" s="12">
        <f t="shared" si="1"/>
        <v>0</v>
      </c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6"/>
      <c r="AO268" s="16"/>
    </row>
    <row r="269">
      <c r="A269" s="9">
        <v>28.0</v>
      </c>
      <c r="B269" s="28" t="s">
        <v>320</v>
      </c>
      <c r="C269" s="26" t="s">
        <v>350</v>
      </c>
      <c r="D269" s="22" t="s">
        <v>351</v>
      </c>
      <c r="E269" s="19" t="s">
        <v>359</v>
      </c>
      <c r="F269" s="12" t="s">
        <v>118</v>
      </c>
      <c r="G269" s="13">
        <f>IFERROR(__xludf.DUMMYFUNCTION("TO_PERCENT(IF(ISBLANK($H$516), """", (H269/$H$516)))
"),0.0)</f>
        <v>0</v>
      </c>
      <c r="H269" s="12">
        <f t="shared" si="1"/>
        <v>0</v>
      </c>
      <c r="I269" s="15"/>
      <c r="J269" s="15"/>
      <c r="K269" s="15"/>
      <c r="L269" s="15"/>
      <c r="M269" s="15"/>
      <c r="N269" s="14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6"/>
      <c r="AO269" s="16"/>
    </row>
    <row r="270">
      <c r="A270" s="9">
        <v>29.0</v>
      </c>
      <c r="B270" s="28" t="s">
        <v>320</v>
      </c>
      <c r="C270" s="29" t="s">
        <v>360</v>
      </c>
      <c r="D270" s="10" t="s">
        <v>361</v>
      </c>
      <c r="E270" s="11" t="s">
        <v>362</v>
      </c>
      <c r="F270" s="12" t="s">
        <v>45</v>
      </c>
      <c r="G270" s="13">
        <f>IFERROR(__xludf.DUMMYFUNCTION("TO_PERCENT(IF(ISBLANK($H$516), """", (H270/$H$516)))
"),0.0)</f>
        <v>0</v>
      </c>
      <c r="H270" s="12">
        <f t="shared" si="1"/>
        <v>0</v>
      </c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6"/>
      <c r="AO270" s="16"/>
    </row>
    <row r="271">
      <c r="A271" s="9">
        <v>29.0</v>
      </c>
      <c r="B271" s="28" t="s">
        <v>320</v>
      </c>
      <c r="C271" s="29" t="s">
        <v>360</v>
      </c>
      <c r="D271" s="10" t="s">
        <v>361</v>
      </c>
      <c r="E271" s="11" t="s">
        <v>363</v>
      </c>
      <c r="F271" s="12" t="s">
        <v>45</v>
      </c>
      <c r="G271" s="13">
        <f>IFERROR(__xludf.DUMMYFUNCTION("TO_PERCENT(IF(ISBLANK($H$516), """", (H271/$H$516)))
"),0.02109704641350211)</f>
        <v>0.02109704641</v>
      </c>
      <c r="H271" s="12">
        <f t="shared" si="1"/>
        <v>10</v>
      </c>
      <c r="I271" s="15"/>
      <c r="J271" s="15"/>
      <c r="K271" s="15"/>
      <c r="L271" s="15"/>
      <c r="M271" s="14">
        <v>1.0</v>
      </c>
      <c r="N271" s="15"/>
      <c r="O271" s="14">
        <v>1.0</v>
      </c>
      <c r="P271" s="15"/>
      <c r="Q271" s="14">
        <v>1.0</v>
      </c>
      <c r="R271" s="15"/>
      <c r="S271" s="15"/>
      <c r="T271" s="14">
        <v>1.0</v>
      </c>
      <c r="U271" s="15"/>
      <c r="V271" s="15"/>
      <c r="W271" s="15"/>
      <c r="X271" s="15"/>
      <c r="Y271" s="15"/>
      <c r="Z271" s="15"/>
      <c r="AA271" s="15"/>
      <c r="AB271" s="15"/>
      <c r="AC271" s="15"/>
      <c r="AD271" s="14">
        <v>1.0</v>
      </c>
      <c r="AE271" s="15"/>
      <c r="AF271" s="15"/>
      <c r="AG271" s="15"/>
      <c r="AH271" s="14">
        <v>1.0</v>
      </c>
      <c r="AI271" s="14">
        <v>1.0</v>
      </c>
      <c r="AJ271" s="14">
        <v>1.0</v>
      </c>
      <c r="AK271" s="15"/>
      <c r="AL271" s="14">
        <v>1.0</v>
      </c>
      <c r="AM271" s="14"/>
      <c r="AN271" s="21">
        <v>1.0</v>
      </c>
      <c r="AO271" s="21"/>
    </row>
    <row r="272">
      <c r="A272" s="9">
        <v>29.0</v>
      </c>
      <c r="B272" s="28" t="s">
        <v>320</v>
      </c>
      <c r="C272" s="29" t="s">
        <v>360</v>
      </c>
      <c r="D272" s="10" t="s">
        <v>361</v>
      </c>
      <c r="E272" s="11" t="s">
        <v>364</v>
      </c>
      <c r="F272" s="12" t="s">
        <v>45</v>
      </c>
      <c r="G272" s="13">
        <f>IFERROR(__xludf.DUMMYFUNCTION("TO_PERCENT(IF(ISBLANK($H$516), """", (H272/$H$516)))
"),0.0)</f>
        <v>0</v>
      </c>
      <c r="H272" s="12">
        <f t="shared" si="1"/>
        <v>0</v>
      </c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6"/>
      <c r="AO272" s="16"/>
    </row>
    <row r="273">
      <c r="A273" s="9">
        <v>29.0</v>
      </c>
      <c r="B273" s="28" t="s">
        <v>320</v>
      </c>
      <c r="C273" s="29" t="s">
        <v>360</v>
      </c>
      <c r="D273" s="10" t="s">
        <v>361</v>
      </c>
      <c r="E273" s="19" t="s">
        <v>365</v>
      </c>
      <c r="F273" s="12" t="s">
        <v>45</v>
      </c>
      <c r="G273" s="13">
        <f>IFERROR(__xludf.DUMMYFUNCTION("TO_PERCENT(IF(ISBLANK($H$516), """", (H273/$H$516)))
"),0.002109704641350211)</f>
        <v>0.002109704641</v>
      </c>
      <c r="H273" s="12">
        <f t="shared" si="1"/>
        <v>1</v>
      </c>
      <c r="I273" s="15"/>
      <c r="J273" s="15"/>
      <c r="K273" s="15"/>
      <c r="L273" s="15"/>
      <c r="M273" s="15"/>
      <c r="N273" s="15"/>
      <c r="O273" s="14">
        <v>1.0</v>
      </c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6"/>
      <c r="AO273" s="16"/>
    </row>
    <row r="274">
      <c r="A274" s="9">
        <v>29.0</v>
      </c>
      <c r="B274" s="28" t="s">
        <v>320</v>
      </c>
      <c r="C274" s="29" t="s">
        <v>360</v>
      </c>
      <c r="D274" s="10" t="s">
        <v>361</v>
      </c>
      <c r="E274" s="19" t="s">
        <v>366</v>
      </c>
      <c r="F274" s="12" t="s">
        <v>45</v>
      </c>
      <c r="G274" s="13">
        <f>IFERROR(__xludf.DUMMYFUNCTION("TO_PERCENT(IF(ISBLANK($H$516), """", (H274/$H$516)))
"),0.0)</f>
        <v>0</v>
      </c>
      <c r="H274" s="12">
        <f t="shared" si="1"/>
        <v>0</v>
      </c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6"/>
      <c r="AO274" s="16"/>
    </row>
    <row r="275">
      <c r="A275" s="9">
        <v>29.0</v>
      </c>
      <c r="B275" s="28" t="s">
        <v>320</v>
      </c>
      <c r="C275" s="29" t="s">
        <v>360</v>
      </c>
      <c r="D275" s="10" t="s">
        <v>361</v>
      </c>
      <c r="E275" s="19" t="s">
        <v>367</v>
      </c>
      <c r="F275" s="12" t="s">
        <v>45</v>
      </c>
      <c r="G275" s="13">
        <f>IFERROR(__xludf.DUMMYFUNCTION("TO_PERCENT(IF(ISBLANK($H$516), """", (H275/$H$516)))
"),0.010548523206751054)</f>
        <v>0.01054852321</v>
      </c>
      <c r="H275" s="12">
        <f t="shared" si="1"/>
        <v>5</v>
      </c>
      <c r="I275" s="15"/>
      <c r="J275" s="14">
        <v>1.0</v>
      </c>
      <c r="K275" s="15"/>
      <c r="L275" s="15"/>
      <c r="M275" s="15"/>
      <c r="N275" s="15"/>
      <c r="O275" s="15"/>
      <c r="P275" s="14">
        <v>1.0</v>
      </c>
      <c r="Q275" s="15"/>
      <c r="R275" s="15"/>
      <c r="S275" s="14">
        <v>1.0</v>
      </c>
      <c r="T275" s="15"/>
      <c r="U275" s="15"/>
      <c r="V275" s="14">
        <v>1.0</v>
      </c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4">
        <v>1.0</v>
      </c>
      <c r="AJ275" s="15"/>
      <c r="AK275" s="15"/>
      <c r="AL275" s="15"/>
      <c r="AM275" s="15"/>
      <c r="AN275" s="16"/>
      <c r="AO275" s="16"/>
    </row>
    <row r="276">
      <c r="A276" s="28">
        <v>30.0</v>
      </c>
      <c r="B276" s="28" t="s">
        <v>320</v>
      </c>
      <c r="C276" s="26" t="s">
        <v>368</v>
      </c>
      <c r="D276" s="22" t="s">
        <v>369</v>
      </c>
      <c r="E276" s="19" t="s">
        <v>370</v>
      </c>
      <c r="F276" s="12" t="s">
        <v>45</v>
      </c>
      <c r="G276" s="13">
        <f>IFERROR(__xludf.DUMMYFUNCTION("TO_PERCENT(IF(ISBLANK($H$516), """", (H276/$H$516)))
"),0.0)</f>
        <v>0</v>
      </c>
      <c r="H276" s="12">
        <f t="shared" si="1"/>
        <v>0</v>
      </c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6"/>
      <c r="AO276" s="16"/>
    </row>
    <row r="277">
      <c r="A277" s="28">
        <v>30.0</v>
      </c>
      <c r="B277" s="28" t="s">
        <v>320</v>
      </c>
      <c r="C277" s="26" t="s">
        <v>368</v>
      </c>
      <c r="D277" s="22" t="s">
        <v>369</v>
      </c>
      <c r="E277" s="19" t="s">
        <v>371</v>
      </c>
      <c r="F277" s="12" t="s">
        <v>45</v>
      </c>
      <c r="G277" s="13">
        <f>IFERROR(__xludf.DUMMYFUNCTION("TO_PERCENT(IF(ISBLANK($H$516), """", (H277/$H$516)))
"),0.0)</f>
        <v>0</v>
      </c>
      <c r="H277" s="12">
        <f t="shared" si="1"/>
        <v>0</v>
      </c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6"/>
      <c r="AO277" s="16"/>
    </row>
    <row r="278">
      <c r="A278" s="28">
        <v>30.0</v>
      </c>
      <c r="B278" s="28" t="s">
        <v>320</v>
      </c>
      <c r="C278" s="26" t="s">
        <v>368</v>
      </c>
      <c r="D278" s="22" t="s">
        <v>369</v>
      </c>
      <c r="E278" s="11" t="s">
        <v>372</v>
      </c>
      <c r="F278" s="12" t="s">
        <v>45</v>
      </c>
      <c r="G278" s="13">
        <f>IFERROR(__xludf.DUMMYFUNCTION("TO_PERCENT(IF(ISBLANK($H$516), """", (H278/$H$516)))
"),0.0)</f>
        <v>0</v>
      </c>
      <c r="H278" s="12">
        <f t="shared" si="1"/>
        <v>0</v>
      </c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6"/>
      <c r="AO278" s="16"/>
    </row>
    <row r="279">
      <c r="A279" s="28">
        <v>30.0</v>
      </c>
      <c r="B279" s="28" t="s">
        <v>320</v>
      </c>
      <c r="C279" s="26" t="s">
        <v>368</v>
      </c>
      <c r="D279" s="22" t="s">
        <v>369</v>
      </c>
      <c r="E279" s="19" t="s">
        <v>373</v>
      </c>
      <c r="F279" s="12" t="s">
        <v>45</v>
      </c>
      <c r="G279" s="13">
        <f>IFERROR(__xludf.DUMMYFUNCTION("TO_PERCENT(IF(ISBLANK($H$516), """", (H279/$H$516)))
"),0.0)</f>
        <v>0</v>
      </c>
      <c r="H279" s="12">
        <f t="shared" si="1"/>
        <v>0</v>
      </c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6"/>
      <c r="AO279" s="16"/>
    </row>
    <row r="280">
      <c r="A280" s="28">
        <v>30.0</v>
      </c>
      <c r="B280" s="28" t="s">
        <v>320</v>
      </c>
      <c r="C280" s="26" t="s">
        <v>368</v>
      </c>
      <c r="D280" s="22" t="s">
        <v>369</v>
      </c>
      <c r="E280" s="19" t="s">
        <v>374</v>
      </c>
      <c r="F280" s="12" t="s">
        <v>45</v>
      </c>
      <c r="G280" s="13">
        <f>IFERROR(__xludf.DUMMYFUNCTION("TO_PERCENT(IF(ISBLANK($H$516), """", (H280/$H$516)))
"),0.0)</f>
        <v>0</v>
      </c>
      <c r="H280" s="12">
        <f t="shared" si="1"/>
        <v>0</v>
      </c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6"/>
      <c r="AO280" s="16"/>
    </row>
    <row r="281">
      <c r="A281" s="28">
        <v>30.0</v>
      </c>
      <c r="B281" s="28" t="s">
        <v>320</v>
      </c>
      <c r="C281" s="26" t="s">
        <v>368</v>
      </c>
      <c r="D281" s="22" t="s">
        <v>369</v>
      </c>
      <c r="E281" s="11" t="s">
        <v>375</v>
      </c>
      <c r="F281" s="12" t="s">
        <v>45</v>
      </c>
      <c r="G281" s="13">
        <f>IFERROR(__xludf.DUMMYFUNCTION("TO_PERCENT(IF(ISBLANK($H$516), """", (H281/$H$516)))
"),0.004219409282700422)</f>
        <v>0.004219409283</v>
      </c>
      <c r="H281" s="12">
        <f t="shared" si="1"/>
        <v>2</v>
      </c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21">
        <v>2.0</v>
      </c>
      <c r="AO281" s="21"/>
    </row>
    <row r="282">
      <c r="A282" s="28">
        <v>30.0</v>
      </c>
      <c r="B282" s="28" t="s">
        <v>320</v>
      </c>
      <c r="C282" s="26" t="s">
        <v>368</v>
      </c>
      <c r="D282" s="22" t="s">
        <v>369</v>
      </c>
      <c r="E282" s="19" t="s">
        <v>376</v>
      </c>
      <c r="F282" s="12" t="s">
        <v>45</v>
      </c>
      <c r="G282" s="13">
        <f>IFERROR(__xludf.DUMMYFUNCTION("TO_PERCENT(IF(ISBLANK($H$516), """", (H282/$H$516)))
"),0.0)</f>
        <v>0</v>
      </c>
      <c r="H282" s="12">
        <f t="shared" si="1"/>
        <v>0</v>
      </c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6"/>
      <c r="AO282" s="16"/>
    </row>
    <row r="283">
      <c r="A283" s="28">
        <v>30.0</v>
      </c>
      <c r="B283" s="28" t="s">
        <v>320</v>
      </c>
      <c r="C283" s="26" t="s">
        <v>368</v>
      </c>
      <c r="D283" s="22" t="s">
        <v>369</v>
      </c>
      <c r="E283" s="19" t="s">
        <v>377</v>
      </c>
      <c r="F283" s="12" t="s">
        <v>118</v>
      </c>
      <c r="G283" s="13">
        <f>IFERROR(__xludf.DUMMYFUNCTION("TO_PERCENT(IF(ISBLANK($H$516), """", (H283/$H$516)))
"),0.0)</f>
        <v>0</v>
      </c>
      <c r="H283" s="12">
        <f t="shared" si="1"/>
        <v>0</v>
      </c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6"/>
      <c r="AO283" s="16"/>
    </row>
    <row r="284">
      <c r="A284" s="28">
        <v>30.0</v>
      </c>
      <c r="B284" s="28" t="s">
        <v>320</v>
      </c>
      <c r="C284" s="26" t="s">
        <v>368</v>
      </c>
      <c r="D284" s="22" t="s">
        <v>369</v>
      </c>
      <c r="E284" s="19" t="s">
        <v>378</v>
      </c>
      <c r="F284" s="12" t="s">
        <v>60</v>
      </c>
      <c r="G284" s="13">
        <f>IFERROR(__xludf.DUMMYFUNCTION("TO_PERCENT(IF(ISBLANK($H$516), """", (H284/$H$516)))
"),0.0)</f>
        <v>0</v>
      </c>
      <c r="H284" s="12">
        <f t="shared" si="1"/>
        <v>0</v>
      </c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6"/>
      <c r="AO284" s="16"/>
    </row>
    <row r="285">
      <c r="A285" s="28">
        <v>30.0</v>
      </c>
      <c r="B285" s="28" t="s">
        <v>320</v>
      </c>
      <c r="C285" s="26" t="s">
        <v>368</v>
      </c>
      <c r="D285" s="22" t="s">
        <v>369</v>
      </c>
      <c r="E285" s="19" t="s">
        <v>379</v>
      </c>
      <c r="F285" s="12" t="s">
        <v>118</v>
      </c>
      <c r="G285" s="13">
        <f>IFERROR(__xludf.DUMMYFUNCTION("TO_PERCENT(IF(ISBLANK($H$516), """", (H285/$H$516)))
"),0.0)</f>
        <v>0</v>
      </c>
      <c r="H285" s="12">
        <f t="shared" si="1"/>
        <v>0</v>
      </c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6"/>
      <c r="AO285" s="16"/>
    </row>
    <row r="286">
      <c r="A286" s="28">
        <v>30.0</v>
      </c>
      <c r="B286" s="28" t="s">
        <v>320</v>
      </c>
      <c r="C286" s="26" t="s">
        <v>368</v>
      </c>
      <c r="D286" s="22" t="s">
        <v>369</v>
      </c>
      <c r="E286" s="11" t="s">
        <v>380</v>
      </c>
      <c r="F286" s="12" t="s">
        <v>118</v>
      </c>
      <c r="G286" s="13">
        <f>IFERROR(__xludf.DUMMYFUNCTION("TO_PERCENT(IF(ISBLANK($H$516), """", (H286/$H$516)))
"),0.0)</f>
        <v>0</v>
      </c>
      <c r="H286" s="12">
        <f t="shared" si="1"/>
        <v>0</v>
      </c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6"/>
      <c r="AO286" s="16"/>
    </row>
    <row r="287">
      <c r="A287" s="28">
        <v>30.0</v>
      </c>
      <c r="B287" s="28" t="s">
        <v>320</v>
      </c>
      <c r="C287" s="26" t="s">
        <v>368</v>
      </c>
      <c r="D287" s="22" t="s">
        <v>369</v>
      </c>
      <c r="E287" s="11" t="s">
        <v>381</v>
      </c>
      <c r="F287" s="12" t="s">
        <v>118</v>
      </c>
      <c r="G287" s="13">
        <f>IFERROR(__xludf.DUMMYFUNCTION("TO_PERCENT(IF(ISBLANK($H$516), """", (H287/$H$516)))
"),0.0)</f>
        <v>0</v>
      </c>
      <c r="H287" s="12">
        <f t="shared" si="1"/>
        <v>0</v>
      </c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6"/>
      <c r="AO287" s="16"/>
    </row>
    <row r="288">
      <c r="A288" s="28">
        <v>30.0</v>
      </c>
      <c r="B288" s="28" t="s">
        <v>320</v>
      </c>
      <c r="C288" s="26" t="s">
        <v>368</v>
      </c>
      <c r="D288" s="22" t="s">
        <v>369</v>
      </c>
      <c r="E288" s="11" t="s">
        <v>382</v>
      </c>
      <c r="F288" s="12" t="s">
        <v>118</v>
      </c>
      <c r="G288" s="13">
        <f>IFERROR(__xludf.DUMMYFUNCTION("TO_PERCENT(IF(ISBLANK($H$516), """", (H288/$H$516)))
"),0.002109704641350211)</f>
        <v>0.002109704641</v>
      </c>
      <c r="H288" s="12">
        <f t="shared" si="1"/>
        <v>1</v>
      </c>
      <c r="I288" s="15"/>
      <c r="J288" s="15"/>
      <c r="K288" s="15"/>
      <c r="L288" s="14">
        <v>1.0</v>
      </c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6"/>
      <c r="AO288" s="16"/>
    </row>
    <row r="289">
      <c r="A289" s="28">
        <v>30.0</v>
      </c>
      <c r="B289" s="28" t="s">
        <v>320</v>
      </c>
      <c r="C289" s="26" t="s">
        <v>368</v>
      </c>
      <c r="D289" s="22" t="s">
        <v>369</v>
      </c>
      <c r="E289" s="11" t="s">
        <v>383</v>
      </c>
      <c r="F289" s="12" t="s">
        <v>118</v>
      </c>
      <c r="G289" s="13">
        <f>IFERROR(__xludf.DUMMYFUNCTION("TO_PERCENT(IF(ISBLANK($H$516), """", (H289/$H$516)))
"),0.0)</f>
        <v>0</v>
      </c>
      <c r="H289" s="12">
        <f t="shared" si="1"/>
        <v>0</v>
      </c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6"/>
      <c r="AO289" s="16"/>
    </row>
    <row r="290">
      <c r="A290" s="9">
        <v>31.0</v>
      </c>
      <c r="B290" s="28" t="s">
        <v>320</v>
      </c>
      <c r="C290" s="26" t="s">
        <v>368</v>
      </c>
      <c r="D290" s="22" t="s">
        <v>384</v>
      </c>
      <c r="E290" s="11" t="s">
        <v>385</v>
      </c>
      <c r="F290" s="12" t="s">
        <v>45</v>
      </c>
      <c r="G290" s="13">
        <f>IFERROR(__xludf.DUMMYFUNCTION("TO_PERCENT(IF(ISBLANK($H$516), """", (H290/$H$516)))
"),0.0)</f>
        <v>0</v>
      </c>
      <c r="H290" s="12">
        <f t="shared" si="1"/>
        <v>0</v>
      </c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6"/>
      <c r="AO290" s="16"/>
    </row>
    <row r="291">
      <c r="A291" s="9">
        <v>31.0</v>
      </c>
      <c r="B291" s="28" t="s">
        <v>320</v>
      </c>
      <c r="C291" s="26" t="s">
        <v>368</v>
      </c>
      <c r="D291" s="22" t="s">
        <v>384</v>
      </c>
      <c r="E291" s="11" t="s">
        <v>386</v>
      </c>
      <c r="F291" s="12" t="s">
        <v>45</v>
      </c>
      <c r="G291" s="13">
        <f>IFERROR(__xludf.DUMMYFUNCTION("TO_PERCENT(IF(ISBLANK($H$516), """", (H291/$H$516)))
"),0.0)</f>
        <v>0</v>
      </c>
      <c r="H291" s="12">
        <f t="shared" si="1"/>
        <v>0</v>
      </c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6"/>
      <c r="AO291" s="16"/>
    </row>
    <row r="292">
      <c r="A292" s="9">
        <v>31.0</v>
      </c>
      <c r="B292" s="28" t="s">
        <v>320</v>
      </c>
      <c r="C292" s="26" t="s">
        <v>368</v>
      </c>
      <c r="D292" s="22" t="s">
        <v>384</v>
      </c>
      <c r="E292" s="11" t="s">
        <v>387</v>
      </c>
      <c r="F292" s="12" t="s">
        <v>45</v>
      </c>
      <c r="G292" s="13">
        <f>IFERROR(__xludf.DUMMYFUNCTION("TO_PERCENT(IF(ISBLANK($H$516), """", (H292/$H$516)))
"),0.0)</f>
        <v>0</v>
      </c>
      <c r="H292" s="12">
        <f t="shared" si="1"/>
        <v>0</v>
      </c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6"/>
      <c r="AO292" s="16"/>
    </row>
    <row r="293">
      <c r="A293" s="9">
        <v>31.0</v>
      </c>
      <c r="B293" s="28" t="s">
        <v>320</v>
      </c>
      <c r="C293" s="26" t="s">
        <v>368</v>
      </c>
      <c r="D293" s="22" t="s">
        <v>384</v>
      </c>
      <c r="E293" s="11" t="s">
        <v>388</v>
      </c>
      <c r="F293" s="12" t="s">
        <v>45</v>
      </c>
      <c r="G293" s="13">
        <f>IFERROR(__xludf.DUMMYFUNCTION("TO_PERCENT(IF(ISBLANK($H$516), """", (H293/$H$516)))
"),0.0)</f>
        <v>0</v>
      </c>
      <c r="H293" s="12">
        <f t="shared" si="1"/>
        <v>0</v>
      </c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6"/>
      <c r="AO293" s="16"/>
    </row>
    <row r="294">
      <c r="A294" s="9">
        <v>31.0</v>
      </c>
      <c r="B294" s="28" t="s">
        <v>320</v>
      </c>
      <c r="C294" s="26" t="s">
        <v>368</v>
      </c>
      <c r="D294" s="22" t="s">
        <v>384</v>
      </c>
      <c r="E294" s="11" t="s">
        <v>389</v>
      </c>
      <c r="F294" s="12" t="s">
        <v>45</v>
      </c>
      <c r="G294" s="13">
        <f>IFERROR(__xludf.DUMMYFUNCTION("TO_PERCENT(IF(ISBLANK($H$516), """", (H294/$H$516)))
"),0.0)</f>
        <v>0</v>
      </c>
      <c r="H294" s="12">
        <f t="shared" si="1"/>
        <v>0</v>
      </c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6"/>
      <c r="AO294" s="16"/>
    </row>
    <row r="295">
      <c r="A295" s="9">
        <v>31.0</v>
      </c>
      <c r="B295" s="28" t="s">
        <v>320</v>
      </c>
      <c r="C295" s="26" t="s">
        <v>368</v>
      </c>
      <c r="D295" s="22" t="s">
        <v>384</v>
      </c>
      <c r="E295" s="11" t="s">
        <v>390</v>
      </c>
      <c r="F295" s="12" t="s">
        <v>60</v>
      </c>
      <c r="G295" s="13">
        <f>IFERROR(__xludf.DUMMYFUNCTION("TO_PERCENT(IF(ISBLANK($H$516), """", (H295/$H$516)))
"),0.0)</f>
        <v>0</v>
      </c>
      <c r="H295" s="12">
        <f t="shared" si="1"/>
        <v>0</v>
      </c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6"/>
      <c r="AO295" s="16"/>
    </row>
    <row r="296">
      <c r="A296" s="9">
        <v>31.0</v>
      </c>
      <c r="B296" s="28" t="s">
        <v>320</v>
      </c>
      <c r="C296" s="26" t="s">
        <v>368</v>
      </c>
      <c r="D296" s="22" t="s">
        <v>384</v>
      </c>
      <c r="E296" s="11" t="s">
        <v>391</v>
      </c>
      <c r="F296" s="12" t="s">
        <v>60</v>
      </c>
      <c r="G296" s="13">
        <f>IFERROR(__xludf.DUMMYFUNCTION("TO_PERCENT(IF(ISBLANK($H$516), """", (H296/$H$516)))
"),0.0)</f>
        <v>0</v>
      </c>
      <c r="H296" s="12">
        <f t="shared" si="1"/>
        <v>0</v>
      </c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6"/>
      <c r="AO296" s="16"/>
    </row>
    <row r="297">
      <c r="A297" s="9">
        <v>31.0</v>
      </c>
      <c r="B297" s="28" t="s">
        <v>320</v>
      </c>
      <c r="C297" s="26" t="s">
        <v>368</v>
      </c>
      <c r="D297" s="22" t="s">
        <v>384</v>
      </c>
      <c r="E297" s="11" t="s">
        <v>392</v>
      </c>
      <c r="F297" s="12" t="s">
        <v>60</v>
      </c>
      <c r="G297" s="13">
        <f>IFERROR(__xludf.DUMMYFUNCTION("TO_PERCENT(IF(ISBLANK($H$516), """", (H297/$H$516)))
"),0.004219409282700422)</f>
        <v>0.004219409283</v>
      </c>
      <c r="H297" s="12">
        <f t="shared" si="1"/>
        <v>2</v>
      </c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4">
        <v>1.0</v>
      </c>
      <c r="AH297" s="15"/>
      <c r="AI297" s="15"/>
      <c r="AJ297" s="15"/>
      <c r="AK297" s="15"/>
      <c r="AL297" s="15"/>
      <c r="AM297" s="15"/>
      <c r="AN297" s="16"/>
      <c r="AO297" s="21">
        <v>1.0</v>
      </c>
    </row>
    <row r="298">
      <c r="A298" s="9">
        <v>31.0</v>
      </c>
      <c r="B298" s="28" t="s">
        <v>320</v>
      </c>
      <c r="C298" s="26" t="s">
        <v>368</v>
      </c>
      <c r="D298" s="22" t="s">
        <v>384</v>
      </c>
      <c r="E298" s="11" t="s">
        <v>393</v>
      </c>
      <c r="F298" s="12" t="s">
        <v>45</v>
      </c>
      <c r="G298" s="13">
        <f>IFERROR(__xludf.DUMMYFUNCTION("TO_PERCENT(IF(ISBLANK($H$516), """", (H298/$H$516)))
"),0.0)</f>
        <v>0</v>
      </c>
      <c r="H298" s="12">
        <f t="shared" si="1"/>
        <v>0</v>
      </c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6"/>
      <c r="AO298" s="16"/>
    </row>
    <row r="299">
      <c r="A299" s="9">
        <v>31.0</v>
      </c>
      <c r="B299" s="28" t="s">
        <v>320</v>
      </c>
      <c r="C299" s="26" t="s">
        <v>368</v>
      </c>
      <c r="D299" s="22" t="s">
        <v>384</v>
      </c>
      <c r="E299" s="11" t="s">
        <v>394</v>
      </c>
      <c r="F299" s="12" t="s">
        <v>45</v>
      </c>
      <c r="G299" s="13">
        <f>IFERROR(__xludf.DUMMYFUNCTION("TO_PERCENT(IF(ISBLANK($H$516), """", (H299/$H$516)))
"),0.006329113924050633)</f>
        <v>0.006329113924</v>
      </c>
      <c r="H299" s="12">
        <f t="shared" si="1"/>
        <v>3</v>
      </c>
      <c r="I299" s="14">
        <v>1.0</v>
      </c>
      <c r="J299" s="15"/>
      <c r="K299" s="15"/>
      <c r="L299" s="14">
        <v>1.0</v>
      </c>
      <c r="M299" s="15"/>
      <c r="N299" s="14">
        <v>1.0</v>
      </c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6"/>
      <c r="AO299" s="16"/>
    </row>
    <row r="300">
      <c r="A300" s="9">
        <v>31.0</v>
      </c>
      <c r="B300" s="28" t="s">
        <v>320</v>
      </c>
      <c r="C300" s="26" t="s">
        <v>368</v>
      </c>
      <c r="D300" s="22" t="s">
        <v>384</v>
      </c>
      <c r="E300" s="11" t="s">
        <v>395</v>
      </c>
      <c r="F300" s="12" t="s">
        <v>45</v>
      </c>
      <c r="G300" s="13">
        <f>IFERROR(__xludf.DUMMYFUNCTION("TO_PERCENT(IF(ISBLANK($H$516), """", (H300/$H$516)))
"),0.002109704641350211)</f>
        <v>0.002109704641</v>
      </c>
      <c r="H300" s="12">
        <f t="shared" si="1"/>
        <v>1</v>
      </c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4">
        <v>1.0</v>
      </c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6"/>
      <c r="AO300" s="16"/>
    </row>
    <row r="301">
      <c r="A301" s="9">
        <v>31.0</v>
      </c>
      <c r="B301" s="28" t="s">
        <v>320</v>
      </c>
      <c r="C301" s="26" t="s">
        <v>368</v>
      </c>
      <c r="D301" s="22" t="s">
        <v>384</v>
      </c>
      <c r="E301" s="11" t="s">
        <v>396</v>
      </c>
      <c r="F301" s="12" t="s">
        <v>118</v>
      </c>
      <c r="G301" s="13">
        <f>IFERROR(__xludf.DUMMYFUNCTION("TO_PERCENT(IF(ISBLANK($H$516), """", (H301/$H$516)))
"),0.002109704641350211)</f>
        <v>0.002109704641</v>
      </c>
      <c r="H301" s="12">
        <f t="shared" si="1"/>
        <v>1</v>
      </c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4"/>
      <c r="U301" s="15"/>
      <c r="V301" s="15"/>
      <c r="W301" s="15"/>
      <c r="X301" s="15"/>
      <c r="Y301" s="15"/>
      <c r="Z301" s="15"/>
      <c r="AA301" s="14">
        <v>1.0</v>
      </c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6"/>
      <c r="AO301" s="16"/>
    </row>
    <row r="302">
      <c r="A302" s="9">
        <v>31.0</v>
      </c>
      <c r="B302" s="28" t="s">
        <v>320</v>
      </c>
      <c r="C302" s="26" t="s">
        <v>368</v>
      </c>
      <c r="D302" s="22" t="s">
        <v>384</v>
      </c>
      <c r="E302" s="11" t="s">
        <v>397</v>
      </c>
      <c r="F302" s="12" t="s">
        <v>118</v>
      </c>
      <c r="G302" s="13">
        <f>IFERROR(__xludf.DUMMYFUNCTION("TO_PERCENT(IF(ISBLANK($H$516), """", (H302/$H$516)))
"),0.0)</f>
        <v>0</v>
      </c>
      <c r="H302" s="12">
        <f t="shared" si="1"/>
        <v>0</v>
      </c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6"/>
      <c r="AO302" s="16"/>
    </row>
    <row r="303">
      <c r="A303" s="9">
        <v>31.0</v>
      </c>
      <c r="B303" s="28" t="s">
        <v>320</v>
      </c>
      <c r="C303" s="26" t="s">
        <v>368</v>
      </c>
      <c r="D303" s="22" t="s">
        <v>384</v>
      </c>
      <c r="E303" s="11" t="s">
        <v>398</v>
      </c>
      <c r="F303" s="12" t="s">
        <v>45</v>
      </c>
      <c r="G303" s="13">
        <f>IFERROR(__xludf.DUMMYFUNCTION("TO_PERCENT(IF(ISBLANK($H$516), """", (H303/$H$516)))
"),0.006329113924050633)</f>
        <v>0.006329113924</v>
      </c>
      <c r="H303" s="12">
        <f t="shared" si="1"/>
        <v>3</v>
      </c>
      <c r="I303" s="14">
        <v>1.0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4">
        <v>1.0</v>
      </c>
      <c r="AG303" s="14">
        <v>1.0</v>
      </c>
      <c r="AH303" s="15"/>
      <c r="AI303" s="15"/>
      <c r="AJ303" s="15"/>
      <c r="AK303" s="15"/>
      <c r="AL303" s="15"/>
      <c r="AM303" s="15"/>
      <c r="AN303" s="16"/>
      <c r="AO303" s="16"/>
    </row>
    <row r="304">
      <c r="A304" s="9">
        <v>31.0</v>
      </c>
      <c r="B304" s="28" t="s">
        <v>320</v>
      </c>
      <c r="C304" s="26" t="s">
        <v>368</v>
      </c>
      <c r="D304" s="22" t="s">
        <v>384</v>
      </c>
      <c r="E304" s="11" t="s">
        <v>399</v>
      </c>
      <c r="F304" s="12" t="s">
        <v>45</v>
      </c>
      <c r="G304" s="13">
        <f>IFERROR(__xludf.DUMMYFUNCTION("TO_PERCENT(IF(ISBLANK($H$516), """", (H304/$H$516)))
"),0.0)</f>
        <v>0</v>
      </c>
      <c r="H304" s="12">
        <f t="shared" si="1"/>
        <v>0</v>
      </c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6"/>
      <c r="AO304" s="16"/>
    </row>
    <row r="305">
      <c r="A305" s="25">
        <v>32.0</v>
      </c>
      <c r="B305" s="28" t="s">
        <v>320</v>
      </c>
      <c r="C305" s="29" t="s">
        <v>400</v>
      </c>
      <c r="D305" s="29" t="s">
        <v>401</v>
      </c>
      <c r="E305" s="27" t="s">
        <v>402</v>
      </c>
      <c r="F305" s="12" t="s">
        <v>45</v>
      </c>
      <c r="G305" s="13">
        <f>IFERROR(__xludf.DUMMYFUNCTION("TO_PERCENT(IF(ISBLANK($H$516), """", (H305/$H$516)))
"),0.002109704641350211)</f>
        <v>0.002109704641</v>
      </c>
      <c r="H305" s="12">
        <f t="shared" si="1"/>
        <v>1</v>
      </c>
      <c r="I305" s="15"/>
      <c r="J305" s="15"/>
      <c r="K305" s="15"/>
      <c r="L305" s="15"/>
      <c r="M305" s="15"/>
      <c r="N305" s="15"/>
      <c r="O305" s="15"/>
      <c r="P305" s="15"/>
      <c r="Q305" s="15"/>
      <c r="R305" s="14"/>
      <c r="S305" s="15"/>
      <c r="T305" s="15"/>
      <c r="U305" s="15"/>
      <c r="V305" s="15"/>
      <c r="W305" s="15"/>
      <c r="X305" s="15"/>
      <c r="Y305" s="14">
        <v>1.0</v>
      </c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6"/>
      <c r="AO305" s="16"/>
    </row>
    <row r="306">
      <c r="A306" s="25">
        <v>32.0</v>
      </c>
      <c r="B306" s="28" t="s">
        <v>320</v>
      </c>
      <c r="C306" s="29" t="s">
        <v>400</v>
      </c>
      <c r="D306" s="29" t="s">
        <v>401</v>
      </c>
      <c r="E306" s="27" t="s">
        <v>403</v>
      </c>
      <c r="F306" s="12" t="s">
        <v>45</v>
      </c>
      <c r="G306" s="13">
        <f>IFERROR(__xludf.DUMMYFUNCTION("TO_PERCENT(IF(ISBLANK($H$516), """", (H306/$H$516)))
"),0.0)</f>
        <v>0</v>
      </c>
      <c r="H306" s="12">
        <f t="shared" si="1"/>
        <v>0</v>
      </c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6"/>
      <c r="AO306" s="16"/>
    </row>
    <row r="307">
      <c r="A307" s="25">
        <v>32.0</v>
      </c>
      <c r="B307" s="28" t="s">
        <v>320</v>
      </c>
      <c r="C307" s="29" t="s">
        <v>400</v>
      </c>
      <c r="D307" s="29" t="s">
        <v>401</v>
      </c>
      <c r="E307" s="27" t="s">
        <v>404</v>
      </c>
      <c r="F307" s="12" t="s">
        <v>45</v>
      </c>
      <c r="G307" s="13">
        <f>IFERROR(__xludf.DUMMYFUNCTION("TO_PERCENT(IF(ISBLANK($H$516), """", (H307/$H$516)))
"),0.0)</f>
        <v>0</v>
      </c>
      <c r="H307" s="12">
        <f t="shared" si="1"/>
        <v>0</v>
      </c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6"/>
      <c r="AO307" s="16"/>
    </row>
    <row r="308">
      <c r="A308" s="25">
        <v>32.0</v>
      </c>
      <c r="B308" s="28" t="s">
        <v>320</v>
      </c>
      <c r="C308" s="29" t="s">
        <v>400</v>
      </c>
      <c r="D308" s="29" t="s">
        <v>401</v>
      </c>
      <c r="E308" s="27" t="s">
        <v>405</v>
      </c>
      <c r="F308" s="12" t="s">
        <v>45</v>
      </c>
      <c r="G308" s="13">
        <f>IFERROR(__xludf.DUMMYFUNCTION("TO_PERCENT(IF(ISBLANK($H$516), """", (H308/$H$516)))
"),0.0)</f>
        <v>0</v>
      </c>
      <c r="H308" s="12">
        <f t="shared" si="1"/>
        <v>0</v>
      </c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6"/>
      <c r="AO308" s="16"/>
    </row>
    <row r="309">
      <c r="A309" s="25">
        <v>32.0</v>
      </c>
      <c r="B309" s="28" t="s">
        <v>320</v>
      </c>
      <c r="C309" s="29" t="s">
        <v>400</v>
      </c>
      <c r="D309" s="29" t="s">
        <v>401</v>
      </c>
      <c r="E309" s="27" t="s">
        <v>406</v>
      </c>
      <c r="F309" s="12" t="s">
        <v>45</v>
      </c>
      <c r="G309" s="13">
        <f>IFERROR(__xludf.DUMMYFUNCTION("TO_PERCENT(IF(ISBLANK($H$516), """", (H309/$H$516)))
"),0.002109704641350211)</f>
        <v>0.002109704641</v>
      </c>
      <c r="H309" s="12">
        <f t="shared" si="1"/>
        <v>1</v>
      </c>
      <c r="I309" s="15"/>
      <c r="J309" s="15"/>
      <c r="K309" s="15"/>
      <c r="L309" s="15"/>
      <c r="M309" s="15"/>
      <c r="N309" s="15"/>
      <c r="O309" s="15"/>
      <c r="P309" s="15"/>
      <c r="Q309" s="15"/>
      <c r="R309" s="14">
        <v>1.0</v>
      </c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6"/>
      <c r="AO309" s="16"/>
    </row>
    <row r="310">
      <c r="A310" s="25">
        <v>32.0</v>
      </c>
      <c r="B310" s="28" t="s">
        <v>320</v>
      </c>
      <c r="C310" s="29" t="s">
        <v>400</v>
      </c>
      <c r="D310" s="29" t="s">
        <v>401</v>
      </c>
      <c r="E310" s="27" t="s">
        <v>407</v>
      </c>
      <c r="F310" s="12" t="s">
        <v>45</v>
      </c>
      <c r="G310" s="13">
        <f>IFERROR(__xludf.DUMMYFUNCTION("TO_PERCENT(IF(ISBLANK($H$516), """", (H310/$H$516)))
"),0.002109704641350211)</f>
        <v>0.002109704641</v>
      </c>
      <c r="H310" s="12">
        <f t="shared" si="1"/>
        <v>1</v>
      </c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4">
        <v>1.0</v>
      </c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6"/>
      <c r="AO310" s="16"/>
    </row>
    <row r="311">
      <c r="A311" s="25">
        <v>32.0</v>
      </c>
      <c r="B311" s="28" t="s">
        <v>320</v>
      </c>
      <c r="C311" s="29" t="s">
        <v>400</v>
      </c>
      <c r="D311" s="29" t="s">
        <v>401</v>
      </c>
      <c r="E311" s="27" t="s">
        <v>408</v>
      </c>
      <c r="F311" s="12" t="s">
        <v>45</v>
      </c>
      <c r="G311" s="13">
        <f>IFERROR(__xludf.DUMMYFUNCTION("TO_PERCENT(IF(ISBLANK($H$516), """", (H311/$H$516)))
"),0.002109704641350211)</f>
        <v>0.002109704641</v>
      </c>
      <c r="H311" s="12">
        <f t="shared" si="1"/>
        <v>1</v>
      </c>
      <c r="I311" s="15"/>
      <c r="J311" s="15"/>
      <c r="K311" s="15"/>
      <c r="L311" s="15"/>
      <c r="M311" s="15"/>
      <c r="N311" s="15"/>
      <c r="O311" s="15"/>
      <c r="P311" s="15"/>
      <c r="Q311" s="14">
        <v>1.0</v>
      </c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6"/>
      <c r="AO311" s="16"/>
    </row>
    <row r="312">
      <c r="A312" s="25">
        <v>32.0</v>
      </c>
      <c r="B312" s="28" t="s">
        <v>320</v>
      </c>
      <c r="C312" s="29" t="s">
        <v>400</v>
      </c>
      <c r="D312" s="29" t="s">
        <v>401</v>
      </c>
      <c r="E312" s="27" t="s">
        <v>409</v>
      </c>
      <c r="F312" s="12" t="s">
        <v>45</v>
      </c>
      <c r="G312" s="13">
        <f>IFERROR(__xludf.DUMMYFUNCTION("TO_PERCENT(IF(ISBLANK($H$516), """", (H312/$H$516)))
"),0.0)</f>
        <v>0</v>
      </c>
      <c r="H312" s="12">
        <f t="shared" si="1"/>
        <v>0</v>
      </c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6"/>
      <c r="AO312" s="16"/>
    </row>
    <row r="313">
      <c r="A313" s="25">
        <v>32.0</v>
      </c>
      <c r="B313" s="28" t="s">
        <v>320</v>
      </c>
      <c r="C313" s="29" t="s">
        <v>400</v>
      </c>
      <c r="D313" s="29" t="s">
        <v>401</v>
      </c>
      <c r="E313" s="27" t="s">
        <v>410</v>
      </c>
      <c r="F313" s="12" t="s">
        <v>45</v>
      </c>
      <c r="G313" s="13">
        <f>IFERROR(__xludf.DUMMYFUNCTION("TO_PERCENT(IF(ISBLANK($H$516), """", (H313/$H$516)))
"),0.002109704641350211)</f>
        <v>0.002109704641</v>
      </c>
      <c r="H313" s="12">
        <f t="shared" si="1"/>
        <v>1</v>
      </c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4">
        <v>1.0</v>
      </c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6"/>
      <c r="AO313" s="16"/>
    </row>
    <row r="314">
      <c r="A314" s="25">
        <v>32.0</v>
      </c>
      <c r="B314" s="28" t="s">
        <v>320</v>
      </c>
      <c r="C314" s="29" t="s">
        <v>400</v>
      </c>
      <c r="D314" s="29" t="s">
        <v>401</v>
      </c>
      <c r="E314" s="27" t="s">
        <v>411</v>
      </c>
      <c r="F314" s="12" t="s">
        <v>45</v>
      </c>
      <c r="G314" s="13">
        <f>IFERROR(__xludf.DUMMYFUNCTION("TO_PERCENT(IF(ISBLANK($H$516), """", (H314/$H$516)))
"),0.002109704641350211)</f>
        <v>0.002109704641</v>
      </c>
      <c r="H314" s="12">
        <f t="shared" si="1"/>
        <v>1</v>
      </c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4">
        <v>1.0</v>
      </c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6"/>
      <c r="AO314" s="16"/>
    </row>
    <row r="315">
      <c r="A315" s="25">
        <v>32.0</v>
      </c>
      <c r="B315" s="28" t="s">
        <v>320</v>
      </c>
      <c r="C315" s="29" t="s">
        <v>400</v>
      </c>
      <c r="D315" s="29" t="s">
        <v>401</v>
      </c>
      <c r="E315" s="27" t="s">
        <v>412</v>
      </c>
      <c r="F315" s="12" t="s">
        <v>62</v>
      </c>
      <c r="G315" s="13">
        <f>IFERROR(__xludf.DUMMYFUNCTION("TO_PERCENT(IF(ISBLANK($H$516), """", (H315/$H$516)))
"),0.0)</f>
        <v>0</v>
      </c>
      <c r="H315" s="12">
        <f t="shared" si="1"/>
        <v>0</v>
      </c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6"/>
      <c r="AO315" s="16"/>
    </row>
    <row r="316">
      <c r="A316" s="25">
        <v>33.0</v>
      </c>
      <c r="B316" s="28" t="s">
        <v>320</v>
      </c>
      <c r="C316" s="26" t="s">
        <v>413</v>
      </c>
      <c r="D316" s="26" t="s">
        <v>414</v>
      </c>
      <c r="E316" s="27" t="s">
        <v>415</v>
      </c>
      <c r="F316" s="12" t="s">
        <v>45</v>
      </c>
      <c r="G316" s="13">
        <f>IFERROR(__xludf.DUMMYFUNCTION("TO_PERCENT(IF(ISBLANK($H$516), """", (H316/$H$516)))
"),0.010548523206751054)</f>
        <v>0.01054852321</v>
      </c>
      <c r="H316" s="12">
        <f t="shared" si="1"/>
        <v>5</v>
      </c>
      <c r="I316" s="15"/>
      <c r="J316" s="15"/>
      <c r="K316" s="15"/>
      <c r="L316" s="15"/>
      <c r="M316" s="15"/>
      <c r="N316" s="15"/>
      <c r="O316" s="14">
        <v>1.0</v>
      </c>
      <c r="P316" s="14">
        <v>2.0</v>
      </c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4"/>
      <c r="AB316" s="14">
        <v>1.0</v>
      </c>
      <c r="AC316" s="15"/>
      <c r="AD316" s="15"/>
      <c r="AE316" s="15"/>
      <c r="AF316" s="15"/>
      <c r="AG316" s="15"/>
      <c r="AH316" s="15"/>
      <c r="AI316" s="14">
        <v>1.0</v>
      </c>
      <c r="AJ316" s="15"/>
      <c r="AK316" s="15"/>
      <c r="AL316" s="15"/>
      <c r="AM316" s="15"/>
      <c r="AN316" s="16"/>
      <c r="AO316" s="16"/>
    </row>
    <row r="317">
      <c r="A317" s="25">
        <v>33.0</v>
      </c>
      <c r="B317" s="28" t="s">
        <v>320</v>
      </c>
      <c r="C317" s="26" t="s">
        <v>413</v>
      </c>
      <c r="D317" s="26" t="s">
        <v>414</v>
      </c>
      <c r="E317" s="27" t="s">
        <v>416</v>
      </c>
      <c r="F317" s="12" t="s">
        <v>45</v>
      </c>
      <c r="G317" s="13">
        <f>IFERROR(__xludf.DUMMYFUNCTION("TO_PERCENT(IF(ISBLANK($H$516), """", (H317/$H$516)))
"),0.0)</f>
        <v>0</v>
      </c>
      <c r="H317" s="12">
        <f t="shared" si="1"/>
        <v>0</v>
      </c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6"/>
      <c r="AO317" s="16"/>
    </row>
    <row r="318">
      <c r="A318" s="25">
        <v>33.0</v>
      </c>
      <c r="B318" s="28" t="s">
        <v>320</v>
      </c>
      <c r="C318" s="26" t="s">
        <v>413</v>
      </c>
      <c r="D318" s="26" t="s">
        <v>414</v>
      </c>
      <c r="E318" s="27" t="s">
        <v>417</v>
      </c>
      <c r="F318" s="12" t="s">
        <v>45</v>
      </c>
      <c r="G318" s="13">
        <f>IFERROR(__xludf.DUMMYFUNCTION("TO_PERCENT(IF(ISBLANK($H$516), """", (H318/$H$516)))
"),0.0)</f>
        <v>0</v>
      </c>
      <c r="H318" s="12">
        <f t="shared" si="1"/>
        <v>0</v>
      </c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6"/>
      <c r="AO318" s="16"/>
    </row>
    <row r="319">
      <c r="A319" s="25">
        <v>33.0</v>
      </c>
      <c r="B319" s="28" t="s">
        <v>320</v>
      </c>
      <c r="C319" s="26" t="s">
        <v>413</v>
      </c>
      <c r="D319" s="26" t="s">
        <v>414</v>
      </c>
      <c r="E319" s="27" t="s">
        <v>418</v>
      </c>
      <c r="F319" s="12" t="s">
        <v>45</v>
      </c>
      <c r="G319" s="13">
        <f>IFERROR(__xludf.DUMMYFUNCTION("TO_PERCENT(IF(ISBLANK($H$516), """", (H319/$H$516)))
"),0.0)</f>
        <v>0</v>
      </c>
      <c r="H319" s="12">
        <f t="shared" si="1"/>
        <v>0</v>
      </c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6"/>
      <c r="AO319" s="16"/>
    </row>
    <row r="320">
      <c r="A320" s="25">
        <v>33.0</v>
      </c>
      <c r="B320" s="28" t="s">
        <v>320</v>
      </c>
      <c r="C320" s="26" t="s">
        <v>413</v>
      </c>
      <c r="D320" s="26" t="s">
        <v>414</v>
      </c>
      <c r="E320" s="27" t="s">
        <v>419</v>
      </c>
      <c r="F320" s="12" t="s">
        <v>45</v>
      </c>
      <c r="G320" s="13">
        <f>IFERROR(__xludf.DUMMYFUNCTION("TO_PERCENT(IF(ISBLANK($H$516), """", (H320/$H$516)))
"),0.0)</f>
        <v>0</v>
      </c>
      <c r="H320" s="12">
        <f t="shared" si="1"/>
        <v>0</v>
      </c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6"/>
      <c r="AO320" s="16"/>
    </row>
    <row r="321">
      <c r="A321" s="25">
        <v>33.0</v>
      </c>
      <c r="B321" s="28" t="s">
        <v>320</v>
      </c>
      <c r="C321" s="26" t="s">
        <v>413</v>
      </c>
      <c r="D321" s="26" t="s">
        <v>414</v>
      </c>
      <c r="E321" s="27" t="s">
        <v>420</v>
      </c>
      <c r="F321" s="12" t="s">
        <v>45</v>
      </c>
      <c r="G321" s="13">
        <f>IFERROR(__xludf.DUMMYFUNCTION("TO_PERCENT(IF(ISBLANK($H$516), """", (H321/$H$516)))
"),0.0)</f>
        <v>0</v>
      </c>
      <c r="H321" s="12">
        <f t="shared" si="1"/>
        <v>0</v>
      </c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6"/>
      <c r="AO321" s="16"/>
    </row>
    <row r="322">
      <c r="A322" s="25">
        <v>33.0</v>
      </c>
      <c r="B322" s="28" t="s">
        <v>320</v>
      </c>
      <c r="C322" s="26" t="s">
        <v>413</v>
      </c>
      <c r="D322" s="26" t="s">
        <v>414</v>
      </c>
      <c r="E322" s="27" t="s">
        <v>421</v>
      </c>
      <c r="F322" s="12" t="s">
        <v>45</v>
      </c>
      <c r="G322" s="13">
        <f>IFERROR(__xludf.DUMMYFUNCTION("TO_PERCENT(IF(ISBLANK($H$516), """", (H322/$H$516)))
"),0.006329113924050633)</f>
        <v>0.006329113924</v>
      </c>
      <c r="H322" s="12">
        <f t="shared" si="1"/>
        <v>3</v>
      </c>
      <c r="I322" s="15"/>
      <c r="J322" s="15"/>
      <c r="K322" s="15"/>
      <c r="L322" s="15"/>
      <c r="M322" s="15"/>
      <c r="N322" s="14">
        <v>1.0</v>
      </c>
      <c r="O322" s="15"/>
      <c r="P322" s="15"/>
      <c r="Q322" s="15"/>
      <c r="R322" s="15"/>
      <c r="S322" s="15"/>
      <c r="T322" s="14">
        <v>1.0</v>
      </c>
      <c r="U322" s="15"/>
      <c r="V322" s="15"/>
      <c r="W322" s="15"/>
      <c r="X322" s="15"/>
      <c r="Y322" s="14">
        <v>1.0</v>
      </c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6"/>
      <c r="AO322" s="16"/>
    </row>
    <row r="323">
      <c r="A323" s="25">
        <v>33.0</v>
      </c>
      <c r="B323" s="28" t="s">
        <v>320</v>
      </c>
      <c r="C323" s="26" t="s">
        <v>413</v>
      </c>
      <c r="D323" s="26" t="s">
        <v>414</v>
      </c>
      <c r="E323" s="27" t="s">
        <v>422</v>
      </c>
      <c r="F323" s="12" t="s">
        <v>45</v>
      </c>
      <c r="G323" s="13">
        <f>IFERROR(__xludf.DUMMYFUNCTION("TO_PERCENT(IF(ISBLANK($H$516), """", (H323/$H$516)))
"),0.004219409282700422)</f>
        <v>0.004219409283</v>
      </c>
      <c r="H323" s="12">
        <f t="shared" si="1"/>
        <v>2</v>
      </c>
      <c r="I323" s="15"/>
      <c r="J323" s="15"/>
      <c r="K323" s="15"/>
      <c r="L323" s="14">
        <v>1.0</v>
      </c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4">
        <v>1.0</v>
      </c>
      <c r="AI323" s="15"/>
      <c r="AJ323" s="15"/>
      <c r="AK323" s="15"/>
      <c r="AL323" s="15"/>
      <c r="AM323" s="15"/>
      <c r="AN323" s="16"/>
      <c r="AO323" s="16"/>
    </row>
    <row r="324">
      <c r="A324" s="25">
        <v>33.0</v>
      </c>
      <c r="B324" s="28" t="s">
        <v>320</v>
      </c>
      <c r="C324" s="26" t="s">
        <v>413</v>
      </c>
      <c r="D324" s="26" t="s">
        <v>414</v>
      </c>
      <c r="E324" s="27" t="s">
        <v>423</v>
      </c>
      <c r="F324" s="12" t="s">
        <v>45</v>
      </c>
      <c r="G324" s="13">
        <f>IFERROR(__xludf.DUMMYFUNCTION("TO_PERCENT(IF(ISBLANK($H$516), """", (H324/$H$516)))
"),0.0)</f>
        <v>0</v>
      </c>
      <c r="H324" s="12">
        <f t="shared" si="1"/>
        <v>0</v>
      </c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6"/>
      <c r="AO324" s="16"/>
    </row>
    <row r="325">
      <c r="A325" s="25">
        <v>33.0</v>
      </c>
      <c r="B325" s="28" t="s">
        <v>320</v>
      </c>
      <c r="C325" s="26" t="s">
        <v>413</v>
      </c>
      <c r="D325" s="26" t="s">
        <v>414</v>
      </c>
      <c r="E325" s="27" t="s">
        <v>424</v>
      </c>
      <c r="F325" s="12" t="s">
        <v>45</v>
      </c>
      <c r="G325" s="13">
        <f>IFERROR(__xludf.DUMMYFUNCTION("TO_PERCENT(IF(ISBLANK($H$516), """", (H325/$H$516)))
"),0.004219409282700422)</f>
        <v>0.004219409283</v>
      </c>
      <c r="H325" s="12">
        <f t="shared" si="1"/>
        <v>2</v>
      </c>
      <c r="I325" s="15"/>
      <c r="J325" s="15"/>
      <c r="K325" s="15"/>
      <c r="L325" s="14">
        <v>1.0</v>
      </c>
      <c r="M325" s="15"/>
      <c r="N325" s="15"/>
      <c r="O325" s="15"/>
      <c r="P325" s="15"/>
      <c r="Q325" s="15"/>
      <c r="R325" s="15"/>
      <c r="S325" s="14">
        <v>1.0</v>
      </c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6"/>
      <c r="AO325" s="16"/>
    </row>
    <row r="326">
      <c r="A326" s="25">
        <v>33.0</v>
      </c>
      <c r="B326" s="28" t="s">
        <v>320</v>
      </c>
      <c r="C326" s="26" t="s">
        <v>413</v>
      </c>
      <c r="D326" s="26" t="s">
        <v>414</v>
      </c>
      <c r="E326" s="27" t="s">
        <v>425</v>
      </c>
      <c r="F326" s="12" t="s">
        <v>45</v>
      </c>
      <c r="G326" s="13">
        <f>IFERROR(__xludf.DUMMYFUNCTION("TO_PERCENT(IF(ISBLANK($H$516), """", (H326/$H$516)))
"),0.0)</f>
        <v>0</v>
      </c>
      <c r="H326" s="12">
        <f t="shared" si="1"/>
        <v>0</v>
      </c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6"/>
      <c r="AO326" s="16"/>
    </row>
    <row r="327">
      <c r="A327" s="25">
        <v>33.0</v>
      </c>
      <c r="B327" s="28" t="s">
        <v>320</v>
      </c>
      <c r="C327" s="26" t="s">
        <v>413</v>
      </c>
      <c r="D327" s="26" t="s">
        <v>414</v>
      </c>
      <c r="E327" s="27" t="s">
        <v>426</v>
      </c>
      <c r="F327" s="12" t="s">
        <v>45</v>
      </c>
      <c r="G327" s="13">
        <f>IFERROR(__xludf.DUMMYFUNCTION("TO_PERCENT(IF(ISBLANK($H$516), """", (H327/$H$516)))
"),0.0)</f>
        <v>0</v>
      </c>
      <c r="H327" s="12">
        <f t="shared" si="1"/>
        <v>0</v>
      </c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6"/>
      <c r="AO327" s="16"/>
    </row>
    <row r="328">
      <c r="A328" s="25">
        <v>33.0</v>
      </c>
      <c r="B328" s="28" t="s">
        <v>320</v>
      </c>
      <c r="C328" s="26" t="s">
        <v>413</v>
      </c>
      <c r="D328" s="26" t="s">
        <v>414</v>
      </c>
      <c r="E328" s="27" t="s">
        <v>427</v>
      </c>
      <c r="F328" s="12" t="s">
        <v>45</v>
      </c>
      <c r="G328" s="13">
        <f>IFERROR(__xludf.DUMMYFUNCTION("TO_PERCENT(IF(ISBLANK($H$516), """", (H328/$H$516)))
"),0.0)</f>
        <v>0</v>
      </c>
      <c r="H328" s="12">
        <f t="shared" si="1"/>
        <v>0</v>
      </c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6"/>
      <c r="AO328" s="16"/>
    </row>
    <row r="329">
      <c r="A329" s="25">
        <v>33.0</v>
      </c>
      <c r="B329" s="28" t="s">
        <v>320</v>
      </c>
      <c r="C329" s="26" t="s">
        <v>413</v>
      </c>
      <c r="D329" s="26" t="s">
        <v>414</v>
      </c>
      <c r="E329" s="27" t="s">
        <v>428</v>
      </c>
      <c r="F329" s="12" t="s">
        <v>45</v>
      </c>
      <c r="G329" s="13">
        <f>IFERROR(__xludf.DUMMYFUNCTION("TO_PERCENT(IF(ISBLANK($H$516), """", (H329/$H$516)))
"),0.0)</f>
        <v>0</v>
      </c>
      <c r="H329" s="12">
        <f t="shared" si="1"/>
        <v>0</v>
      </c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6"/>
      <c r="AO329" s="16"/>
    </row>
    <row r="330">
      <c r="A330" s="25">
        <v>33.0</v>
      </c>
      <c r="B330" s="28" t="s">
        <v>320</v>
      </c>
      <c r="C330" s="26" t="s">
        <v>413</v>
      </c>
      <c r="D330" s="26" t="s">
        <v>414</v>
      </c>
      <c r="E330" s="27" t="s">
        <v>429</v>
      </c>
      <c r="F330" s="12" t="s">
        <v>45</v>
      </c>
      <c r="G330" s="13">
        <f>IFERROR(__xludf.DUMMYFUNCTION("TO_PERCENT(IF(ISBLANK($H$516), """", (H330/$H$516)))
"),0.012658227848101266)</f>
        <v>0.01265822785</v>
      </c>
      <c r="H330" s="12">
        <f t="shared" si="1"/>
        <v>6</v>
      </c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4">
        <v>1.0</v>
      </c>
      <c r="AA330" s="15"/>
      <c r="AB330" s="14">
        <v>1.0</v>
      </c>
      <c r="AC330" s="14">
        <v>1.0</v>
      </c>
      <c r="AD330" s="15"/>
      <c r="AE330" s="15"/>
      <c r="AF330" s="14">
        <v>1.0</v>
      </c>
      <c r="AG330" s="14">
        <v>1.0</v>
      </c>
      <c r="AH330" s="15"/>
      <c r="AI330" s="15"/>
      <c r="AJ330" s="15"/>
      <c r="AK330" s="15"/>
      <c r="AL330" s="15"/>
      <c r="AM330" s="15"/>
      <c r="AN330" s="21">
        <v>1.0</v>
      </c>
      <c r="AO330" s="21"/>
    </row>
    <row r="331">
      <c r="A331" s="25">
        <v>33.0</v>
      </c>
      <c r="B331" s="28" t="s">
        <v>320</v>
      </c>
      <c r="C331" s="26" t="s">
        <v>413</v>
      </c>
      <c r="D331" s="26" t="s">
        <v>414</v>
      </c>
      <c r="E331" s="27" t="s">
        <v>430</v>
      </c>
      <c r="F331" s="12" t="s">
        <v>45</v>
      </c>
      <c r="G331" s="13">
        <f>IFERROR(__xludf.DUMMYFUNCTION("TO_PERCENT(IF(ISBLANK($H$516), """", (H331/$H$516)))
"),0.002109704641350211)</f>
        <v>0.002109704641</v>
      </c>
      <c r="H331" s="12">
        <f t="shared" si="1"/>
        <v>1</v>
      </c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4">
        <v>1.0</v>
      </c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6"/>
      <c r="AO331" s="16"/>
    </row>
    <row r="332">
      <c r="A332" s="25">
        <v>33.0</v>
      </c>
      <c r="B332" s="28" t="s">
        <v>320</v>
      </c>
      <c r="C332" s="26" t="s">
        <v>413</v>
      </c>
      <c r="D332" s="26" t="s">
        <v>414</v>
      </c>
      <c r="E332" s="27" t="s">
        <v>431</v>
      </c>
      <c r="F332" s="12" t="s">
        <v>45</v>
      </c>
      <c r="G332" s="13">
        <f>IFERROR(__xludf.DUMMYFUNCTION("TO_PERCENT(IF(ISBLANK($H$516), """", (H332/$H$516)))
"),0.006329113924050633)</f>
        <v>0.006329113924</v>
      </c>
      <c r="H332" s="12">
        <f t="shared" si="1"/>
        <v>3</v>
      </c>
      <c r="I332" s="15"/>
      <c r="J332" s="15"/>
      <c r="K332" s="15"/>
      <c r="L332" s="15"/>
      <c r="M332" s="15"/>
      <c r="N332" s="15"/>
      <c r="O332" s="15"/>
      <c r="P332" s="15"/>
      <c r="Q332" s="14">
        <v>1.0</v>
      </c>
      <c r="R332" s="14">
        <v>1.0</v>
      </c>
      <c r="S332" s="15"/>
      <c r="T332" s="15"/>
      <c r="U332" s="15"/>
      <c r="V332" s="14"/>
      <c r="W332" s="15"/>
      <c r="X332" s="15"/>
      <c r="Y332" s="15"/>
      <c r="Z332" s="15"/>
      <c r="AA332" s="14">
        <v>1.0</v>
      </c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6"/>
      <c r="AO332" s="16"/>
    </row>
    <row r="333">
      <c r="A333" s="25">
        <v>33.0</v>
      </c>
      <c r="B333" s="28" t="s">
        <v>320</v>
      </c>
      <c r="C333" s="26" t="s">
        <v>413</v>
      </c>
      <c r="D333" s="26" t="s">
        <v>414</v>
      </c>
      <c r="E333" s="27" t="s">
        <v>432</v>
      </c>
      <c r="F333" s="12" t="s">
        <v>45</v>
      </c>
      <c r="G333" s="13">
        <f>IFERROR(__xludf.DUMMYFUNCTION("TO_PERCENT(IF(ISBLANK($H$516), """", (H333/$H$516)))
"),0.0)</f>
        <v>0</v>
      </c>
      <c r="H333" s="12">
        <f t="shared" si="1"/>
        <v>0</v>
      </c>
      <c r="I333" s="15"/>
      <c r="J333" s="15"/>
      <c r="K333" s="15"/>
      <c r="L333" s="15"/>
      <c r="M333" s="15"/>
      <c r="N333" s="15"/>
      <c r="O333" s="15"/>
      <c r="P333" s="15"/>
      <c r="Q333" s="15"/>
      <c r="R333" s="14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6"/>
      <c r="AO333" s="16"/>
    </row>
    <row r="334">
      <c r="A334" s="25">
        <v>33.0</v>
      </c>
      <c r="B334" s="28" t="s">
        <v>320</v>
      </c>
      <c r="C334" s="26" t="s">
        <v>413</v>
      </c>
      <c r="D334" s="26" t="s">
        <v>414</v>
      </c>
      <c r="E334" s="27" t="s">
        <v>433</v>
      </c>
      <c r="F334" s="12" t="s">
        <v>45</v>
      </c>
      <c r="G334" s="13">
        <f>IFERROR(__xludf.DUMMYFUNCTION("TO_PERCENT(IF(ISBLANK($H$516), """", (H334/$H$516)))
"),0.006329113924050633)</f>
        <v>0.006329113924</v>
      </c>
      <c r="H334" s="12">
        <f t="shared" si="1"/>
        <v>3</v>
      </c>
      <c r="I334" s="15"/>
      <c r="J334" s="15"/>
      <c r="K334" s="15"/>
      <c r="L334" s="15"/>
      <c r="M334" s="15"/>
      <c r="N334" s="15"/>
      <c r="O334" s="15"/>
      <c r="P334" s="15"/>
      <c r="Q334" s="15"/>
      <c r="R334" s="14"/>
      <c r="S334" s="15"/>
      <c r="T334" s="15"/>
      <c r="U334" s="15"/>
      <c r="V334" s="15"/>
      <c r="W334" s="15"/>
      <c r="X334" s="15"/>
      <c r="Y334" s="14">
        <v>1.0</v>
      </c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21">
        <v>2.0</v>
      </c>
      <c r="AO334" s="21"/>
    </row>
    <row r="335">
      <c r="A335" s="25">
        <v>34.0</v>
      </c>
      <c r="B335" s="28" t="s">
        <v>320</v>
      </c>
      <c r="C335" s="26" t="s">
        <v>413</v>
      </c>
      <c r="D335" s="26" t="s">
        <v>434</v>
      </c>
      <c r="E335" s="27" t="s">
        <v>435</v>
      </c>
      <c r="F335" s="12" t="s">
        <v>45</v>
      </c>
      <c r="G335" s="13">
        <f>IFERROR(__xludf.DUMMYFUNCTION("TO_PERCENT(IF(ISBLANK($H$516), """", (H335/$H$516)))
"),0.0)</f>
        <v>0</v>
      </c>
      <c r="H335" s="12">
        <f t="shared" si="1"/>
        <v>0</v>
      </c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6"/>
      <c r="AO335" s="16"/>
    </row>
    <row r="336">
      <c r="A336" s="25">
        <v>34.0</v>
      </c>
      <c r="B336" s="28" t="s">
        <v>320</v>
      </c>
      <c r="C336" s="26" t="s">
        <v>413</v>
      </c>
      <c r="D336" s="26" t="s">
        <v>434</v>
      </c>
      <c r="E336" s="27" t="s">
        <v>436</v>
      </c>
      <c r="F336" s="12" t="s">
        <v>45</v>
      </c>
      <c r="G336" s="13">
        <f>IFERROR(__xludf.DUMMYFUNCTION("TO_PERCENT(IF(ISBLANK($H$516), """", (H336/$H$516)))
"),0.010548523206751054)</f>
        <v>0.01054852321</v>
      </c>
      <c r="H336" s="12">
        <f t="shared" si="1"/>
        <v>5</v>
      </c>
      <c r="I336" s="15"/>
      <c r="J336" s="15"/>
      <c r="K336" s="15"/>
      <c r="L336" s="15"/>
      <c r="M336" s="15"/>
      <c r="N336" s="15"/>
      <c r="O336" s="14">
        <v>1.0</v>
      </c>
      <c r="P336" s="15"/>
      <c r="Q336" s="15"/>
      <c r="R336" s="14">
        <v>1.0</v>
      </c>
      <c r="S336" s="15"/>
      <c r="T336" s="15"/>
      <c r="U336" s="14">
        <v>1.0</v>
      </c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4">
        <v>1.0</v>
      </c>
      <c r="AK336" s="15"/>
      <c r="AL336" s="15"/>
      <c r="AM336" s="15"/>
      <c r="AN336" s="16"/>
      <c r="AO336" s="21">
        <v>1.0</v>
      </c>
    </row>
    <row r="337">
      <c r="A337" s="25">
        <v>34.0</v>
      </c>
      <c r="B337" s="28" t="s">
        <v>320</v>
      </c>
      <c r="C337" s="26" t="s">
        <v>413</v>
      </c>
      <c r="D337" s="26" t="s">
        <v>434</v>
      </c>
      <c r="E337" s="27" t="s">
        <v>437</v>
      </c>
      <c r="F337" s="12" t="s">
        <v>45</v>
      </c>
      <c r="G337" s="13">
        <f>IFERROR(__xludf.DUMMYFUNCTION("TO_PERCENT(IF(ISBLANK($H$516), """", (H337/$H$516)))
"),0.004219409282700422)</f>
        <v>0.004219409283</v>
      </c>
      <c r="H337" s="12">
        <f t="shared" si="1"/>
        <v>2</v>
      </c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4">
        <v>1.0</v>
      </c>
      <c r="T337" s="14">
        <v>1.0</v>
      </c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6"/>
      <c r="AO337" s="16"/>
    </row>
    <row r="338">
      <c r="A338" s="25">
        <v>34.0</v>
      </c>
      <c r="B338" s="28" t="s">
        <v>320</v>
      </c>
      <c r="C338" s="26" t="s">
        <v>413</v>
      </c>
      <c r="D338" s="26" t="s">
        <v>434</v>
      </c>
      <c r="E338" s="27" t="s">
        <v>438</v>
      </c>
      <c r="F338" s="12" t="s">
        <v>45</v>
      </c>
      <c r="G338" s="13">
        <f>IFERROR(__xludf.DUMMYFUNCTION("TO_PERCENT(IF(ISBLANK($H$516), """", (H338/$H$516)))
"),0.0)</f>
        <v>0</v>
      </c>
      <c r="H338" s="12">
        <f t="shared" si="1"/>
        <v>0</v>
      </c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6"/>
      <c r="AO338" s="16"/>
    </row>
    <row r="339">
      <c r="A339" s="25">
        <v>34.0</v>
      </c>
      <c r="B339" s="28" t="s">
        <v>320</v>
      </c>
      <c r="C339" s="26" t="s">
        <v>413</v>
      </c>
      <c r="D339" s="26" t="s">
        <v>434</v>
      </c>
      <c r="E339" s="27" t="s">
        <v>439</v>
      </c>
      <c r="F339" s="12" t="s">
        <v>45</v>
      </c>
      <c r="G339" s="13">
        <f>IFERROR(__xludf.DUMMYFUNCTION("TO_PERCENT(IF(ISBLANK($H$516), """", (H339/$H$516)))
"),0.002109704641350211)</f>
        <v>0.002109704641</v>
      </c>
      <c r="H339" s="12">
        <f t="shared" si="1"/>
        <v>1</v>
      </c>
      <c r="I339" s="15"/>
      <c r="J339" s="15"/>
      <c r="K339" s="15"/>
      <c r="L339" s="15"/>
      <c r="M339" s="15"/>
      <c r="N339" s="15"/>
      <c r="O339" s="15"/>
      <c r="P339" s="15"/>
      <c r="Q339" s="14">
        <v>1.0</v>
      </c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6"/>
      <c r="AO339" s="16"/>
    </row>
    <row r="340">
      <c r="A340" s="25">
        <v>34.0</v>
      </c>
      <c r="B340" s="28" t="s">
        <v>320</v>
      </c>
      <c r="C340" s="26" t="s">
        <v>413</v>
      </c>
      <c r="D340" s="26" t="s">
        <v>434</v>
      </c>
      <c r="E340" s="27" t="s">
        <v>440</v>
      </c>
      <c r="F340" s="12" t="s">
        <v>45</v>
      </c>
      <c r="G340" s="13">
        <f>IFERROR(__xludf.DUMMYFUNCTION("TO_PERCENT(IF(ISBLANK($H$516), """", (H340/$H$516)))
"),0.006329113924050633)</f>
        <v>0.006329113924</v>
      </c>
      <c r="H340" s="12">
        <f t="shared" si="1"/>
        <v>3</v>
      </c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4">
        <v>1.0</v>
      </c>
      <c r="W340" s="15"/>
      <c r="X340" s="15"/>
      <c r="Y340" s="15"/>
      <c r="Z340" s="15"/>
      <c r="AA340" s="15"/>
      <c r="AB340" s="15"/>
      <c r="AC340" s="15"/>
      <c r="AD340" s="15"/>
      <c r="AE340" s="15"/>
      <c r="AF340" s="14">
        <v>1.0</v>
      </c>
      <c r="AG340" s="15"/>
      <c r="AH340" s="15"/>
      <c r="AI340" s="14">
        <v>1.0</v>
      </c>
      <c r="AJ340" s="15"/>
      <c r="AK340" s="15"/>
      <c r="AL340" s="15"/>
      <c r="AM340" s="15"/>
      <c r="AN340" s="16"/>
      <c r="AO340" s="16"/>
    </row>
    <row r="341">
      <c r="A341" s="25">
        <v>34.0</v>
      </c>
      <c r="B341" s="28" t="s">
        <v>320</v>
      </c>
      <c r="C341" s="26" t="s">
        <v>413</v>
      </c>
      <c r="D341" s="26" t="s">
        <v>434</v>
      </c>
      <c r="E341" s="27" t="s">
        <v>441</v>
      </c>
      <c r="F341" s="12" t="s">
        <v>45</v>
      </c>
      <c r="G341" s="13">
        <f>IFERROR(__xludf.DUMMYFUNCTION("TO_PERCENT(IF(ISBLANK($H$516), """", (H341/$H$516)))
"),0.010548523206751054)</f>
        <v>0.01054852321</v>
      </c>
      <c r="H341" s="12">
        <f t="shared" si="1"/>
        <v>5</v>
      </c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4">
        <v>1.0</v>
      </c>
      <c r="U341" s="15"/>
      <c r="V341" s="15"/>
      <c r="W341" s="14">
        <v>2.0</v>
      </c>
      <c r="X341" s="14">
        <v>2.0</v>
      </c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6"/>
      <c r="AO341" s="16"/>
    </row>
    <row r="342">
      <c r="A342" s="25">
        <v>34.0</v>
      </c>
      <c r="B342" s="28" t="s">
        <v>320</v>
      </c>
      <c r="C342" s="26" t="s">
        <v>413</v>
      </c>
      <c r="D342" s="26" t="s">
        <v>434</v>
      </c>
      <c r="E342" s="27" t="s">
        <v>442</v>
      </c>
      <c r="F342" s="12" t="s">
        <v>45</v>
      </c>
      <c r="G342" s="13">
        <f>IFERROR(__xludf.DUMMYFUNCTION("TO_PERCENT(IF(ISBLANK($H$516), """", (H342/$H$516)))
"),0.0)</f>
        <v>0</v>
      </c>
      <c r="H342" s="12">
        <f t="shared" si="1"/>
        <v>0</v>
      </c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6"/>
      <c r="AO342" s="16"/>
    </row>
    <row r="343">
      <c r="A343" s="25">
        <v>34.0</v>
      </c>
      <c r="B343" s="28" t="s">
        <v>320</v>
      </c>
      <c r="C343" s="26" t="s">
        <v>413</v>
      </c>
      <c r="D343" s="26" t="s">
        <v>434</v>
      </c>
      <c r="E343" s="27" t="s">
        <v>443</v>
      </c>
      <c r="F343" s="12" t="s">
        <v>45</v>
      </c>
      <c r="G343" s="13">
        <f>IFERROR(__xludf.DUMMYFUNCTION("TO_PERCENT(IF(ISBLANK($H$516), """", (H343/$H$516)))
"),0.010548523206751054)</f>
        <v>0.01054852321</v>
      </c>
      <c r="H343" s="12">
        <f t="shared" si="1"/>
        <v>5</v>
      </c>
      <c r="I343" s="15"/>
      <c r="J343" s="15"/>
      <c r="K343" s="15"/>
      <c r="L343" s="15"/>
      <c r="M343" s="15"/>
      <c r="N343" s="15"/>
      <c r="O343" s="15"/>
      <c r="P343" s="15"/>
      <c r="Q343" s="14">
        <v>1.0</v>
      </c>
      <c r="R343" s="15"/>
      <c r="S343" s="15"/>
      <c r="T343" s="15"/>
      <c r="U343" s="15"/>
      <c r="V343" s="15"/>
      <c r="W343" s="14">
        <v>1.0</v>
      </c>
      <c r="X343" s="14">
        <v>1.0</v>
      </c>
      <c r="Y343" s="15"/>
      <c r="Z343" s="14">
        <v>1.0</v>
      </c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4">
        <v>1.0</v>
      </c>
      <c r="AM343" s="14"/>
      <c r="AN343" s="16"/>
      <c r="AO343" s="16"/>
    </row>
    <row r="344">
      <c r="A344" s="25">
        <v>34.0</v>
      </c>
      <c r="B344" s="28" t="s">
        <v>320</v>
      </c>
      <c r="C344" s="26" t="s">
        <v>413</v>
      </c>
      <c r="D344" s="26" t="s">
        <v>434</v>
      </c>
      <c r="E344" s="27" t="s">
        <v>444</v>
      </c>
      <c r="F344" s="12" t="s">
        <v>45</v>
      </c>
      <c r="G344" s="13">
        <f>IFERROR(__xludf.DUMMYFUNCTION("TO_PERCENT(IF(ISBLANK($H$516), """", (H344/$H$516)))
"),0.027426160337552744)</f>
        <v>0.02742616034</v>
      </c>
      <c r="H344" s="12">
        <f t="shared" si="1"/>
        <v>13</v>
      </c>
      <c r="I344" s="15"/>
      <c r="J344" s="15"/>
      <c r="K344" s="15"/>
      <c r="L344" s="15"/>
      <c r="M344" s="15"/>
      <c r="N344" s="14"/>
      <c r="O344" s="14">
        <v>1.0</v>
      </c>
      <c r="P344" s="15"/>
      <c r="Q344" s="15"/>
      <c r="R344" s="14">
        <v>1.0</v>
      </c>
      <c r="S344" s="15"/>
      <c r="T344" s="15"/>
      <c r="U344" s="14">
        <v>1.0</v>
      </c>
      <c r="V344" s="15"/>
      <c r="W344" s="15"/>
      <c r="X344" s="15"/>
      <c r="Y344" s="14">
        <v>1.0</v>
      </c>
      <c r="Z344" s="14">
        <v>2.0</v>
      </c>
      <c r="AA344" s="14">
        <v>1.0</v>
      </c>
      <c r="AB344" s="14">
        <v>1.0</v>
      </c>
      <c r="AC344" s="15"/>
      <c r="AD344" s="14">
        <v>1.0</v>
      </c>
      <c r="AE344" s="14">
        <v>1.0</v>
      </c>
      <c r="AF344" s="14">
        <v>1.0</v>
      </c>
      <c r="AG344" s="15"/>
      <c r="AH344" s="15"/>
      <c r="AI344" s="14">
        <v>1.0</v>
      </c>
      <c r="AJ344" s="15"/>
      <c r="AK344" s="15"/>
      <c r="AL344" s="15"/>
      <c r="AM344" s="15"/>
      <c r="AN344" s="21">
        <v>1.0</v>
      </c>
      <c r="AO344" s="21"/>
    </row>
    <row r="345">
      <c r="A345" s="25">
        <v>34.0</v>
      </c>
      <c r="B345" s="28" t="s">
        <v>320</v>
      </c>
      <c r="C345" s="26" t="s">
        <v>413</v>
      </c>
      <c r="D345" s="26" t="s">
        <v>434</v>
      </c>
      <c r="E345" s="27" t="s">
        <v>445</v>
      </c>
      <c r="F345" s="12" t="s">
        <v>45</v>
      </c>
      <c r="G345" s="13">
        <f>IFERROR(__xludf.DUMMYFUNCTION("TO_PERCENT(IF(ISBLANK($H$516), """", (H345/$H$516)))
"),0.0)</f>
        <v>0</v>
      </c>
      <c r="H345" s="12">
        <f t="shared" si="1"/>
        <v>0</v>
      </c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6"/>
      <c r="AO345" s="16"/>
    </row>
    <row r="346">
      <c r="A346" s="25">
        <v>34.0</v>
      </c>
      <c r="B346" s="28" t="s">
        <v>320</v>
      </c>
      <c r="C346" s="26" t="s">
        <v>413</v>
      </c>
      <c r="D346" s="26" t="s">
        <v>434</v>
      </c>
      <c r="E346" s="27" t="s">
        <v>446</v>
      </c>
      <c r="F346" s="12" t="s">
        <v>45</v>
      </c>
      <c r="G346" s="13">
        <f>IFERROR(__xludf.DUMMYFUNCTION("TO_PERCENT(IF(ISBLANK($H$516), """", (H346/$H$516)))
"),0.002109704641350211)</f>
        <v>0.002109704641</v>
      </c>
      <c r="H346" s="12">
        <f t="shared" si="1"/>
        <v>1</v>
      </c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4">
        <v>1.0</v>
      </c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6"/>
      <c r="AO346" s="16"/>
    </row>
    <row r="347">
      <c r="A347" s="25">
        <v>34.0</v>
      </c>
      <c r="B347" s="28" t="s">
        <v>320</v>
      </c>
      <c r="C347" s="26" t="s">
        <v>413</v>
      </c>
      <c r="D347" s="26" t="s">
        <v>434</v>
      </c>
      <c r="E347" s="27" t="s">
        <v>447</v>
      </c>
      <c r="F347" s="12" t="s">
        <v>45</v>
      </c>
      <c r="G347" s="13">
        <f>IFERROR(__xludf.DUMMYFUNCTION("TO_PERCENT(IF(ISBLANK($H$516), """", (H347/$H$516)))
"),0.002109704641350211)</f>
        <v>0.002109704641</v>
      </c>
      <c r="H347" s="12">
        <f t="shared" si="1"/>
        <v>1</v>
      </c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4">
        <v>1.0</v>
      </c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6"/>
      <c r="AO347" s="16"/>
    </row>
    <row r="348" ht="15.0" customHeight="1">
      <c r="A348" s="25">
        <v>34.0</v>
      </c>
      <c r="B348" s="28" t="s">
        <v>320</v>
      </c>
      <c r="C348" s="26" t="s">
        <v>413</v>
      </c>
      <c r="D348" s="26" t="s">
        <v>434</v>
      </c>
      <c r="E348" s="11" t="s">
        <v>448</v>
      </c>
      <c r="F348" s="12" t="s">
        <v>45</v>
      </c>
      <c r="G348" s="13">
        <f>IFERROR(__xludf.DUMMYFUNCTION("TO_PERCENT(IF(ISBLANK($H$516), """", (H348/$H$516)))
"),0.0)</f>
        <v>0</v>
      </c>
      <c r="H348" s="12">
        <f t="shared" si="1"/>
        <v>0</v>
      </c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6"/>
      <c r="AO348" s="16"/>
    </row>
    <row r="349" ht="15.0" customHeight="1">
      <c r="A349" s="25">
        <v>34.0</v>
      </c>
      <c r="B349" s="28" t="s">
        <v>320</v>
      </c>
      <c r="C349" s="26" t="s">
        <v>413</v>
      </c>
      <c r="D349" s="26" t="s">
        <v>434</v>
      </c>
      <c r="E349" s="11" t="s">
        <v>449</v>
      </c>
      <c r="F349" s="12" t="s">
        <v>45</v>
      </c>
      <c r="G349" s="13">
        <f>IFERROR(__xludf.DUMMYFUNCTION("TO_PERCENT(IF(ISBLANK($H$516), """", (H349/$H$516)))
"),0.004219409282700422)</f>
        <v>0.004219409283</v>
      </c>
      <c r="H349" s="12">
        <f t="shared" si="1"/>
        <v>2</v>
      </c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4">
        <v>1.0</v>
      </c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4">
        <v>1.0</v>
      </c>
      <c r="AH349" s="15"/>
      <c r="AI349" s="15"/>
      <c r="AJ349" s="15"/>
      <c r="AK349" s="15"/>
      <c r="AL349" s="15"/>
      <c r="AM349" s="15"/>
      <c r="AN349" s="16"/>
      <c r="AO349" s="16"/>
    </row>
    <row r="350" ht="27.0" customHeight="1">
      <c r="A350" s="25">
        <v>34.0</v>
      </c>
      <c r="B350" s="28" t="s">
        <v>320</v>
      </c>
      <c r="C350" s="26" t="s">
        <v>413</v>
      </c>
      <c r="D350" s="26" t="s">
        <v>434</v>
      </c>
      <c r="E350" s="11" t="s">
        <v>450</v>
      </c>
      <c r="F350" s="12" t="s">
        <v>45</v>
      </c>
      <c r="G350" s="13">
        <f>IFERROR(__xludf.DUMMYFUNCTION("TO_PERCENT(IF(ISBLANK($H$516), """", (H350/$H$516)))
"),0.006329113924050633)</f>
        <v>0.006329113924</v>
      </c>
      <c r="H350" s="12">
        <f t="shared" si="1"/>
        <v>3</v>
      </c>
      <c r="I350" s="15"/>
      <c r="J350" s="15"/>
      <c r="K350" s="15"/>
      <c r="L350" s="14">
        <v>1.0</v>
      </c>
      <c r="M350" s="15"/>
      <c r="N350" s="14">
        <v>1.0</v>
      </c>
      <c r="O350" s="15"/>
      <c r="P350" s="15"/>
      <c r="Q350" s="14">
        <v>1.0</v>
      </c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6"/>
      <c r="AO350" s="16"/>
    </row>
    <row r="351">
      <c r="A351" s="9">
        <v>35.0</v>
      </c>
      <c r="B351" s="9" t="s">
        <v>451</v>
      </c>
      <c r="C351" s="29" t="s">
        <v>452</v>
      </c>
      <c r="D351" s="10" t="s">
        <v>453</v>
      </c>
      <c r="E351" s="11" t="s">
        <v>454</v>
      </c>
      <c r="F351" s="12" t="s">
        <v>45</v>
      </c>
      <c r="G351" s="13">
        <f>IFERROR(__xludf.DUMMYFUNCTION("TO_PERCENT(IF(ISBLANK($H$516), """", (H351/$H$516)))
"),0.0)</f>
        <v>0</v>
      </c>
      <c r="H351" s="12">
        <f t="shared" si="1"/>
        <v>0</v>
      </c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6"/>
      <c r="AO351" s="16"/>
    </row>
    <row r="352">
      <c r="A352" s="9">
        <v>35.0</v>
      </c>
      <c r="B352" s="9" t="s">
        <v>451</v>
      </c>
      <c r="C352" s="29" t="s">
        <v>452</v>
      </c>
      <c r="D352" s="10" t="s">
        <v>453</v>
      </c>
      <c r="E352" s="11" t="s">
        <v>455</v>
      </c>
      <c r="F352" s="12" t="s">
        <v>45</v>
      </c>
      <c r="G352" s="13">
        <f>IFERROR(__xludf.DUMMYFUNCTION("TO_PERCENT(IF(ISBLANK($H$516), """", (H352/$H$516)))
"),0.0)</f>
        <v>0</v>
      </c>
      <c r="H352" s="12">
        <f t="shared" si="1"/>
        <v>0</v>
      </c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6"/>
      <c r="AO352" s="16"/>
    </row>
    <row r="353">
      <c r="A353" s="9">
        <v>35.0</v>
      </c>
      <c r="B353" s="9" t="s">
        <v>451</v>
      </c>
      <c r="C353" s="29" t="s">
        <v>452</v>
      </c>
      <c r="D353" s="10" t="s">
        <v>453</v>
      </c>
      <c r="E353" s="11" t="s">
        <v>456</v>
      </c>
      <c r="F353" s="12" t="s">
        <v>45</v>
      </c>
      <c r="G353" s="13">
        <f>IFERROR(__xludf.DUMMYFUNCTION("TO_PERCENT(IF(ISBLANK($H$516), """", (H353/$H$516)))
"),0.0)</f>
        <v>0</v>
      </c>
      <c r="H353" s="12">
        <f t="shared" si="1"/>
        <v>0</v>
      </c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6"/>
      <c r="AO353" s="16"/>
    </row>
    <row r="354">
      <c r="A354" s="9">
        <v>36.0</v>
      </c>
      <c r="B354" s="9" t="s">
        <v>451</v>
      </c>
      <c r="C354" s="29" t="s">
        <v>452</v>
      </c>
      <c r="D354" s="10" t="s">
        <v>457</v>
      </c>
      <c r="E354" s="11" t="s">
        <v>458</v>
      </c>
      <c r="F354" s="12" t="s">
        <v>45</v>
      </c>
      <c r="G354" s="13">
        <f>IFERROR(__xludf.DUMMYFUNCTION("TO_PERCENT(IF(ISBLANK($H$516), """", (H354/$H$516)))
"),0.0)</f>
        <v>0</v>
      </c>
      <c r="H354" s="12">
        <f t="shared" si="1"/>
        <v>0</v>
      </c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6"/>
      <c r="AO354" s="16"/>
    </row>
    <row r="355">
      <c r="A355" s="9">
        <v>36.0</v>
      </c>
      <c r="B355" s="9" t="s">
        <v>451</v>
      </c>
      <c r="C355" s="29" t="s">
        <v>452</v>
      </c>
      <c r="D355" s="10" t="s">
        <v>457</v>
      </c>
      <c r="E355" s="11" t="s">
        <v>459</v>
      </c>
      <c r="F355" s="12" t="s">
        <v>45</v>
      </c>
      <c r="G355" s="13">
        <f>IFERROR(__xludf.DUMMYFUNCTION("TO_PERCENT(IF(ISBLANK($H$516), """", (H355/$H$516)))
"),0.002109704641350211)</f>
        <v>0.002109704641</v>
      </c>
      <c r="H355" s="12">
        <f t="shared" si="1"/>
        <v>1</v>
      </c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4">
        <v>1.0</v>
      </c>
      <c r="AM355" s="14"/>
      <c r="AN355" s="16"/>
      <c r="AO355" s="16"/>
    </row>
    <row r="356">
      <c r="A356" s="9">
        <v>36.0</v>
      </c>
      <c r="B356" s="9" t="s">
        <v>451</v>
      </c>
      <c r="C356" s="29" t="s">
        <v>452</v>
      </c>
      <c r="D356" s="10" t="s">
        <v>457</v>
      </c>
      <c r="E356" s="11" t="s">
        <v>460</v>
      </c>
      <c r="F356" s="12" t="s">
        <v>45</v>
      </c>
      <c r="G356" s="13">
        <f>IFERROR(__xludf.DUMMYFUNCTION("TO_PERCENT(IF(ISBLANK($H$516), """", (H356/$H$516)))
"),0.0)</f>
        <v>0</v>
      </c>
      <c r="H356" s="12">
        <f t="shared" si="1"/>
        <v>0</v>
      </c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6"/>
      <c r="AO356" s="16"/>
    </row>
    <row r="357">
      <c r="A357" s="9">
        <v>36.0</v>
      </c>
      <c r="B357" s="9" t="s">
        <v>451</v>
      </c>
      <c r="C357" s="29" t="s">
        <v>452</v>
      </c>
      <c r="D357" s="10" t="s">
        <v>457</v>
      </c>
      <c r="E357" s="11" t="s">
        <v>461</v>
      </c>
      <c r="F357" s="12" t="s">
        <v>45</v>
      </c>
      <c r="G357" s="13">
        <f>IFERROR(__xludf.DUMMYFUNCTION("TO_PERCENT(IF(ISBLANK($H$516), """", (H357/$H$516)))
"),0.004219409282700422)</f>
        <v>0.004219409283</v>
      </c>
      <c r="H357" s="12">
        <f t="shared" si="1"/>
        <v>2</v>
      </c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4">
        <v>1.0</v>
      </c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4">
        <v>1.0</v>
      </c>
      <c r="AG357" s="15"/>
      <c r="AH357" s="15"/>
      <c r="AI357" s="15"/>
      <c r="AJ357" s="15"/>
      <c r="AK357" s="15"/>
      <c r="AL357" s="15"/>
      <c r="AM357" s="15"/>
      <c r="AN357" s="16"/>
      <c r="AO357" s="16"/>
    </row>
    <row r="358">
      <c r="A358" s="9">
        <v>36.0</v>
      </c>
      <c r="B358" s="9" t="s">
        <v>451</v>
      </c>
      <c r="C358" s="29" t="s">
        <v>452</v>
      </c>
      <c r="D358" s="10" t="s">
        <v>457</v>
      </c>
      <c r="E358" s="11" t="s">
        <v>462</v>
      </c>
      <c r="F358" s="12" t="s">
        <v>45</v>
      </c>
      <c r="G358" s="13">
        <f>IFERROR(__xludf.DUMMYFUNCTION("TO_PERCENT(IF(ISBLANK($H$516), """", (H358/$H$516)))
"),0.0)</f>
        <v>0</v>
      </c>
      <c r="H358" s="12">
        <f t="shared" si="1"/>
        <v>0</v>
      </c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4"/>
      <c r="AM358" s="14"/>
      <c r="AN358" s="16"/>
      <c r="AO358" s="16"/>
    </row>
    <row r="359">
      <c r="A359" s="9">
        <v>36.0</v>
      </c>
      <c r="B359" s="9" t="s">
        <v>451</v>
      </c>
      <c r="C359" s="29" t="s">
        <v>452</v>
      </c>
      <c r="D359" s="10" t="s">
        <v>457</v>
      </c>
      <c r="E359" s="11" t="s">
        <v>463</v>
      </c>
      <c r="F359" s="12" t="s">
        <v>45</v>
      </c>
      <c r="G359" s="13">
        <f>IFERROR(__xludf.DUMMYFUNCTION("TO_PERCENT(IF(ISBLANK($H$516), """", (H359/$H$516)))
"),0.0)</f>
        <v>0</v>
      </c>
      <c r="H359" s="12">
        <f t="shared" si="1"/>
        <v>0</v>
      </c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6"/>
      <c r="AO359" s="16"/>
    </row>
    <row r="360">
      <c r="A360" s="9">
        <v>36.0</v>
      </c>
      <c r="B360" s="9" t="s">
        <v>451</v>
      </c>
      <c r="C360" s="29" t="s">
        <v>452</v>
      </c>
      <c r="D360" s="10" t="s">
        <v>457</v>
      </c>
      <c r="E360" s="11" t="s">
        <v>464</v>
      </c>
      <c r="F360" s="12" t="s">
        <v>45</v>
      </c>
      <c r="G360" s="13">
        <f>IFERROR(__xludf.DUMMYFUNCTION("TO_PERCENT(IF(ISBLANK($H$516), """", (H360/$H$516)))
"),0.0)</f>
        <v>0</v>
      </c>
      <c r="H360" s="12">
        <f t="shared" si="1"/>
        <v>0</v>
      </c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6"/>
      <c r="AO360" s="16"/>
    </row>
    <row r="361">
      <c r="A361" s="9">
        <v>36.0</v>
      </c>
      <c r="B361" s="9" t="s">
        <v>451</v>
      </c>
      <c r="C361" s="29" t="s">
        <v>452</v>
      </c>
      <c r="D361" s="10" t="s">
        <v>457</v>
      </c>
      <c r="E361" s="19" t="s">
        <v>465</v>
      </c>
      <c r="F361" s="12" t="s">
        <v>45</v>
      </c>
      <c r="G361" s="13">
        <f>IFERROR(__xludf.DUMMYFUNCTION("TO_PERCENT(IF(ISBLANK($H$516), """", (H361/$H$516)))
"),0.0)</f>
        <v>0</v>
      </c>
      <c r="H361" s="12">
        <f t="shared" si="1"/>
        <v>0</v>
      </c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4"/>
      <c r="AM361" s="14"/>
      <c r="AN361" s="16"/>
      <c r="AO361" s="16"/>
    </row>
    <row r="362">
      <c r="A362" s="9">
        <v>37.0</v>
      </c>
      <c r="B362" s="9" t="s">
        <v>451</v>
      </c>
      <c r="C362" s="29" t="s">
        <v>452</v>
      </c>
      <c r="D362" s="10" t="s">
        <v>466</v>
      </c>
      <c r="E362" s="11" t="s">
        <v>467</v>
      </c>
      <c r="F362" s="12" t="s">
        <v>45</v>
      </c>
      <c r="G362" s="13">
        <f>IFERROR(__xludf.DUMMYFUNCTION("TO_PERCENT(IF(ISBLANK($H$516), """", (H362/$H$516)))
"),0.0)</f>
        <v>0</v>
      </c>
      <c r="H362" s="12">
        <f t="shared" si="1"/>
        <v>0</v>
      </c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6"/>
      <c r="AO362" s="16"/>
    </row>
    <row r="363">
      <c r="A363" s="9">
        <v>37.0</v>
      </c>
      <c r="B363" s="9" t="s">
        <v>451</v>
      </c>
      <c r="C363" s="29" t="s">
        <v>452</v>
      </c>
      <c r="D363" s="10" t="s">
        <v>466</v>
      </c>
      <c r="E363" s="11" t="s">
        <v>468</v>
      </c>
      <c r="F363" s="12" t="s">
        <v>45</v>
      </c>
      <c r="G363" s="13">
        <f>IFERROR(__xludf.DUMMYFUNCTION("TO_PERCENT(IF(ISBLANK($H$516), """", (H363/$H$516)))
"),0.0)</f>
        <v>0</v>
      </c>
      <c r="H363" s="12">
        <f t="shared" si="1"/>
        <v>0</v>
      </c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6"/>
      <c r="AO363" s="16"/>
    </row>
    <row r="364">
      <c r="A364" s="9">
        <v>37.0</v>
      </c>
      <c r="B364" s="9" t="s">
        <v>451</v>
      </c>
      <c r="C364" s="29" t="s">
        <v>452</v>
      </c>
      <c r="D364" s="10" t="s">
        <v>466</v>
      </c>
      <c r="E364" s="11" t="s">
        <v>469</v>
      </c>
      <c r="F364" s="12" t="s">
        <v>45</v>
      </c>
      <c r="G364" s="13">
        <f>IFERROR(__xludf.DUMMYFUNCTION("TO_PERCENT(IF(ISBLANK($H$516), """", (H364/$H$516)))
"),0.0)</f>
        <v>0</v>
      </c>
      <c r="H364" s="12">
        <f t="shared" si="1"/>
        <v>0</v>
      </c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6"/>
      <c r="AO364" s="16"/>
    </row>
    <row r="365">
      <c r="A365" s="9">
        <v>37.0</v>
      </c>
      <c r="B365" s="9" t="s">
        <v>451</v>
      </c>
      <c r="C365" s="29" t="s">
        <v>452</v>
      </c>
      <c r="D365" s="10" t="s">
        <v>466</v>
      </c>
      <c r="E365" s="11" t="s">
        <v>470</v>
      </c>
      <c r="F365" s="12" t="s">
        <v>45</v>
      </c>
      <c r="G365" s="13">
        <f>IFERROR(__xludf.DUMMYFUNCTION("TO_PERCENT(IF(ISBLANK($H$516), """", (H365/$H$516)))
"),0.0)</f>
        <v>0</v>
      </c>
      <c r="H365" s="12">
        <f t="shared" si="1"/>
        <v>0</v>
      </c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6"/>
      <c r="AO365" s="16"/>
    </row>
    <row r="366">
      <c r="A366" s="9">
        <v>37.0</v>
      </c>
      <c r="B366" s="9" t="s">
        <v>451</v>
      </c>
      <c r="C366" s="29" t="s">
        <v>452</v>
      </c>
      <c r="D366" s="10" t="s">
        <v>466</v>
      </c>
      <c r="E366" s="11" t="s">
        <v>471</v>
      </c>
      <c r="F366" s="12" t="s">
        <v>45</v>
      </c>
      <c r="G366" s="13">
        <f>IFERROR(__xludf.DUMMYFUNCTION("TO_PERCENT(IF(ISBLANK($H$516), """", (H366/$H$516)))
"),0.0)</f>
        <v>0</v>
      </c>
      <c r="H366" s="12">
        <f t="shared" si="1"/>
        <v>0</v>
      </c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6"/>
      <c r="AO366" s="16"/>
    </row>
    <row r="367">
      <c r="A367" s="9">
        <v>37.0</v>
      </c>
      <c r="B367" s="9" t="s">
        <v>451</v>
      </c>
      <c r="C367" s="29" t="s">
        <v>452</v>
      </c>
      <c r="D367" s="10" t="s">
        <v>466</v>
      </c>
      <c r="E367" s="11" t="s">
        <v>472</v>
      </c>
      <c r="F367" s="12" t="s">
        <v>45</v>
      </c>
      <c r="G367" s="13">
        <f>IFERROR(__xludf.DUMMYFUNCTION("TO_PERCENT(IF(ISBLANK($H$516), """", (H367/$H$516)))
"),0.0)</f>
        <v>0</v>
      </c>
      <c r="H367" s="12">
        <f t="shared" si="1"/>
        <v>0</v>
      </c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6"/>
      <c r="AO367" s="16"/>
    </row>
    <row r="368">
      <c r="A368" s="9">
        <v>37.0</v>
      </c>
      <c r="B368" s="9" t="s">
        <v>451</v>
      </c>
      <c r="C368" s="29" t="s">
        <v>452</v>
      </c>
      <c r="D368" s="10" t="s">
        <v>466</v>
      </c>
      <c r="E368" s="11" t="s">
        <v>473</v>
      </c>
      <c r="F368" s="12" t="s">
        <v>45</v>
      </c>
      <c r="G368" s="13">
        <f>IFERROR(__xludf.DUMMYFUNCTION("TO_PERCENT(IF(ISBLANK($H$516), """", (H368/$H$516)))
"),0.002109704641350211)</f>
        <v>0.002109704641</v>
      </c>
      <c r="H368" s="12">
        <f t="shared" si="1"/>
        <v>1</v>
      </c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4">
        <v>1.0</v>
      </c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6"/>
      <c r="AO368" s="16"/>
    </row>
    <row r="369">
      <c r="A369" s="9">
        <v>37.0</v>
      </c>
      <c r="B369" s="9" t="s">
        <v>451</v>
      </c>
      <c r="C369" s="29" t="s">
        <v>452</v>
      </c>
      <c r="D369" s="10" t="s">
        <v>466</v>
      </c>
      <c r="E369" s="11" t="s">
        <v>474</v>
      </c>
      <c r="F369" s="12" t="s">
        <v>45</v>
      </c>
      <c r="G369" s="13">
        <f>IFERROR(__xludf.DUMMYFUNCTION("TO_PERCENT(IF(ISBLANK($H$516), """", (H369/$H$516)))
"),0.002109704641350211)</f>
        <v>0.002109704641</v>
      </c>
      <c r="H369" s="12">
        <f t="shared" si="1"/>
        <v>1</v>
      </c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4"/>
      <c r="U369" s="15"/>
      <c r="V369" s="15"/>
      <c r="W369" s="15"/>
      <c r="X369" s="15"/>
      <c r="Y369" s="14">
        <v>1.0</v>
      </c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6"/>
      <c r="AO369" s="16"/>
    </row>
    <row r="370">
      <c r="A370" s="9">
        <v>37.0</v>
      </c>
      <c r="B370" s="9" t="s">
        <v>451</v>
      </c>
      <c r="C370" s="29" t="s">
        <v>452</v>
      </c>
      <c r="D370" s="10" t="s">
        <v>466</v>
      </c>
      <c r="E370" s="11" t="s">
        <v>475</v>
      </c>
      <c r="F370" s="12" t="s">
        <v>45</v>
      </c>
      <c r="G370" s="13">
        <f>IFERROR(__xludf.DUMMYFUNCTION("TO_PERCENT(IF(ISBLANK($H$516), """", (H370/$H$516)))
"),0.0)</f>
        <v>0</v>
      </c>
      <c r="H370" s="12">
        <f t="shared" si="1"/>
        <v>0</v>
      </c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6"/>
      <c r="AO370" s="16"/>
    </row>
    <row r="371">
      <c r="A371" s="9">
        <v>37.0</v>
      </c>
      <c r="B371" s="9" t="s">
        <v>451</v>
      </c>
      <c r="C371" s="29" t="s">
        <v>452</v>
      </c>
      <c r="D371" s="10" t="s">
        <v>466</v>
      </c>
      <c r="E371" s="11" t="s">
        <v>476</v>
      </c>
      <c r="F371" s="12" t="s">
        <v>45</v>
      </c>
      <c r="G371" s="13">
        <f>IFERROR(__xludf.DUMMYFUNCTION("TO_PERCENT(IF(ISBLANK($H$516), """", (H371/$H$516)))
"),0.0)</f>
        <v>0</v>
      </c>
      <c r="H371" s="12">
        <f t="shared" si="1"/>
        <v>0</v>
      </c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6"/>
      <c r="AO371" s="16"/>
    </row>
    <row r="372">
      <c r="A372" s="9">
        <v>37.0</v>
      </c>
      <c r="B372" s="9" t="s">
        <v>451</v>
      </c>
      <c r="C372" s="29" t="s">
        <v>452</v>
      </c>
      <c r="D372" s="10" t="s">
        <v>466</v>
      </c>
      <c r="E372" s="11" t="s">
        <v>477</v>
      </c>
      <c r="F372" s="12" t="s">
        <v>45</v>
      </c>
      <c r="G372" s="13">
        <f>IFERROR(__xludf.DUMMYFUNCTION("TO_PERCENT(IF(ISBLANK($H$516), """", (H372/$H$516)))
"),0.0)</f>
        <v>0</v>
      </c>
      <c r="H372" s="12">
        <f t="shared" si="1"/>
        <v>0</v>
      </c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6"/>
      <c r="AO372" s="16"/>
    </row>
    <row r="373">
      <c r="A373" s="9">
        <v>37.0</v>
      </c>
      <c r="B373" s="9" t="s">
        <v>451</v>
      </c>
      <c r="C373" s="29" t="s">
        <v>452</v>
      </c>
      <c r="D373" s="10" t="s">
        <v>466</v>
      </c>
      <c r="E373" s="19" t="s">
        <v>478</v>
      </c>
      <c r="F373" s="12" t="s">
        <v>45</v>
      </c>
      <c r="G373" s="13">
        <f>IFERROR(__xludf.DUMMYFUNCTION("TO_PERCENT(IF(ISBLANK($H$516), """", (H373/$H$516)))
"),0.0)</f>
        <v>0</v>
      </c>
      <c r="H373" s="12">
        <f t="shared" si="1"/>
        <v>0</v>
      </c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6"/>
      <c r="AO373" s="16"/>
    </row>
    <row r="374">
      <c r="A374" s="9">
        <v>37.0</v>
      </c>
      <c r="B374" s="9" t="s">
        <v>451</v>
      </c>
      <c r="C374" s="29" t="s">
        <v>452</v>
      </c>
      <c r="D374" s="10" t="s">
        <v>466</v>
      </c>
      <c r="E374" s="19" t="s">
        <v>479</v>
      </c>
      <c r="F374" s="12" t="s">
        <v>45</v>
      </c>
      <c r="G374" s="13">
        <f>IFERROR(__xludf.DUMMYFUNCTION("TO_PERCENT(IF(ISBLANK($H$516), """", (H374/$H$516)))
"),0.0)</f>
        <v>0</v>
      </c>
      <c r="H374" s="12">
        <f t="shared" si="1"/>
        <v>0</v>
      </c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6"/>
      <c r="AO374" s="16"/>
    </row>
    <row r="375">
      <c r="A375" s="9">
        <v>37.0</v>
      </c>
      <c r="B375" s="9" t="s">
        <v>451</v>
      </c>
      <c r="C375" s="29" t="s">
        <v>452</v>
      </c>
      <c r="D375" s="10" t="s">
        <v>466</v>
      </c>
      <c r="E375" s="19" t="s">
        <v>480</v>
      </c>
      <c r="F375" s="12" t="s">
        <v>45</v>
      </c>
      <c r="G375" s="13">
        <f>IFERROR(__xludf.DUMMYFUNCTION("TO_PERCENT(IF(ISBLANK($H$516), """", (H375/$H$516)))
"),0.0)</f>
        <v>0</v>
      </c>
      <c r="H375" s="12">
        <f t="shared" si="1"/>
        <v>0</v>
      </c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6"/>
      <c r="AO375" s="16"/>
    </row>
    <row r="376">
      <c r="A376" s="9">
        <v>37.0</v>
      </c>
      <c r="B376" s="9" t="s">
        <v>451</v>
      </c>
      <c r="C376" s="29" t="s">
        <v>452</v>
      </c>
      <c r="D376" s="10" t="s">
        <v>466</v>
      </c>
      <c r="E376" s="19" t="s">
        <v>481</v>
      </c>
      <c r="F376" s="12" t="s">
        <v>45</v>
      </c>
      <c r="G376" s="13">
        <f>IFERROR(__xludf.DUMMYFUNCTION("TO_PERCENT(IF(ISBLANK($H$516), """", (H376/$H$516)))
"),0.0)</f>
        <v>0</v>
      </c>
      <c r="H376" s="12">
        <f t="shared" si="1"/>
        <v>0</v>
      </c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6"/>
      <c r="AO376" s="16"/>
    </row>
    <row r="377">
      <c r="A377" s="9">
        <v>37.0</v>
      </c>
      <c r="B377" s="9" t="s">
        <v>451</v>
      </c>
      <c r="C377" s="29" t="s">
        <v>452</v>
      </c>
      <c r="D377" s="10" t="s">
        <v>466</v>
      </c>
      <c r="E377" s="19" t="s">
        <v>482</v>
      </c>
      <c r="F377" s="12" t="s">
        <v>45</v>
      </c>
      <c r="G377" s="13">
        <f>IFERROR(__xludf.DUMMYFUNCTION("TO_PERCENT(IF(ISBLANK($H$516), """", (H377/$H$516)))
"),0.006329113924050633)</f>
        <v>0.006329113924</v>
      </c>
      <c r="H377" s="12">
        <f t="shared" si="1"/>
        <v>3</v>
      </c>
      <c r="I377" s="15"/>
      <c r="J377" s="14">
        <v>1.0</v>
      </c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4">
        <v>1.0</v>
      </c>
      <c r="AD377" s="15"/>
      <c r="AE377" s="15"/>
      <c r="AF377" s="14">
        <v>1.0</v>
      </c>
      <c r="AG377" s="15"/>
      <c r="AH377" s="15"/>
      <c r="AI377" s="15"/>
      <c r="AJ377" s="15"/>
      <c r="AK377" s="15"/>
      <c r="AL377" s="15"/>
      <c r="AM377" s="15"/>
      <c r="AN377" s="16"/>
      <c r="AO377" s="16"/>
    </row>
    <row r="378">
      <c r="A378" s="9">
        <v>37.0</v>
      </c>
      <c r="B378" s="9" t="s">
        <v>451</v>
      </c>
      <c r="C378" s="29" t="s">
        <v>452</v>
      </c>
      <c r="D378" s="10" t="s">
        <v>466</v>
      </c>
      <c r="E378" s="19" t="s">
        <v>483</v>
      </c>
      <c r="F378" s="12" t="s">
        <v>60</v>
      </c>
      <c r="G378" s="13">
        <f>IFERROR(__xludf.DUMMYFUNCTION("TO_PERCENT(IF(ISBLANK($H$516), """", (H378/$H$516)))
"),0.0)</f>
        <v>0</v>
      </c>
      <c r="H378" s="12">
        <f t="shared" si="1"/>
        <v>0</v>
      </c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6"/>
      <c r="AO378" s="16"/>
    </row>
    <row r="379">
      <c r="A379" s="9">
        <v>37.0</v>
      </c>
      <c r="B379" s="9" t="s">
        <v>451</v>
      </c>
      <c r="C379" s="29" t="s">
        <v>452</v>
      </c>
      <c r="D379" s="10" t="s">
        <v>466</v>
      </c>
      <c r="E379" s="19" t="s">
        <v>484</v>
      </c>
      <c r="F379" s="12" t="s">
        <v>60</v>
      </c>
      <c r="G379" s="13">
        <f>IFERROR(__xludf.DUMMYFUNCTION("TO_PERCENT(IF(ISBLANK($H$516), """", (H379/$H$516)))
"),0.0)</f>
        <v>0</v>
      </c>
      <c r="H379" s="12">
        <f t="shared" si="1"/>
        <v>0</v>
      </c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6"/>
      <c r="AO379" s="16"/>
    </row>
    <row r="380">
      <c r="A380" s="9">
        <v>37.0</v>
      </c>
      <c r="B380" s="9" t="s">
        <v>451</v>
      </c>
      <c r="C380" s="29" t="s">
        <v>452</v>
      </c>
      <c r="D380" s="10" t="s">
        <v>466</v>
      </c>
      <c r="E380" s="11" t="s">
        <v>485</v>
      </c>
      <c r="F380" s="12" t="s">
        <v>45</v>
      </c>
      <c r="G380" s="13">
        <f>IFERROR(__xludf.DUMMYFUNCTION("TO_PERCENT(IF(ISBLANK($H$516), """", (H380/$H$516)))
"),0.0)</f>
        <v>0</v>
      </c>
      <c r="H380" s="12">
        <f t="shared" si="1"/>
        <v>0</v>
      </c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6"/>
      <c r="AO380" s="16"/>
    </row>
    <row r="381">
      <c r="A381" s="9">
        <v>38.0</v>
      </c>
      <c r="B381" s="9" t="s">
        <v>451</v>
      </c>
      <c r="C381" s="22" t="s">
        <v>486</v>
      </c>
      <c r="D381" s="22" t="s">
        <v>487</v>
      </c>
      <c r="E381" s="11" t="s">
        <v>488</v>
      </c>
      <c r="F381" s="12" t="s">
        <v>45</v>
      </c>
      <c r="G381" s="13">
        <f>IFERROR(__xludf.DUMMYFUNCTION("TO_PERCENT(IF(ISBLANK($H$516), """", (H381/$H$516)))
"),0.010548523206751054)</f>
        <v>0.01054852321</v>
      </c>
      <c r="H381" s="12">
        <f t="shared" si="1"/>
        <v>5</v>
      </c>
      <c r="I381" s="15"/>
      <c r="J381" s="15"/>
      <c r="K381" s="15"/>
      <c r="L381" s="15"/>
      <c r="M381" s="15"/>
      <c r="N381" s="15"/>
      <c r="O381" s="15"/>
      <c r="P381" s="14">
        <v>1.0</v>
      </c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4">
        <v>1.0</v>
      </c>
      <c r="AB381" s="15"/>
      <c r="AC381" s="14">
        <v>1.0</v>
      </c>
      <c r="AD381" s="15"/>
      <c r="AE381" s="15"/>
      <c r="AF381" s="15"/>
      <c r="AG381" s="15"/>
      <c r="AH381" s="15"/>
      <c r="AI381" s="15"/>
      <c r="AJ381" s="15"/>
      <c r="AK381" s="15"/>
      <c r="AL381" s="14">
        <v>1.0</v>
      </c>
      <c r="AM381" s="14"/>
      <c r="AN381" s="16"/>
      <c r="AO381" s="21">
        <v>1.0</v>
      </c>
    </row>
    <row r="382">
      <c r="A382" s="9">
        <v>38.0</v>
      </c>
      <c r="B382" s="9" t="s">
        <v>451</v>
      </c>
      <c r="C382" s="22" t="s">
        <v>486</v>
      </c>
      <c r="D382" s="22" t="s">
        <v>487</v>
      </c>
      <c r="E382" s="19" t="s">
        <v>489</v>
      </c>
      <c r="F382" s="12" t="s">
        <v>45</v>
      </c>
      <c r="G382" s="13">
        <f>IFERROR(__xludf.DUMMYFUNCTION("TO_PERCENT(IF(ISBLANK($H$516), """", (H382/$H$516)))
"),0.012658227848101266)</f>
        <v>0.01265822785</v>
      </c>
      <c r="H382" s="12">
        <f t="shared" si="1"/>
        <v>6</v>
      </c>
      <c r="I382" s="15"/>
      <c r="J382" s="15"/>
      <c r="K382" s="15"/>
      <c r="L382" s="14">
        <v>1.0</v>
      </c>
      <c r="M382" s="15"/>
      <c r="N382" s="14">
        <v>1.0</v>
      </c>
      <c r="O382" s="14">
        <v>1.0</v>
      </c>
      <c r="P382" s="15"/>
      <c r="Q382" s="15"/>
      <c r="R382" s="15"/>
      <c r="S382" s="15"/>
      <c r="T382" s="15"/>
      <c r="U382" s="14">
        <v>1.0</v>
      </c>
      <c r="V382" s="15"/>
      <c r="W382" s="15"/>
      <c r="X382" s="15"/>
      <c r="Y382" s="15"/>
      <c r="Z382" s="15"/>
      <c r="AA382" s="14"/>
      <c r="AB382" s="15"/>
      <c r="AC382" s="15"/>
      <c r="AD382" s="14">
        <v>1.0</v>
      </c>
      <c r="AE382" s="15"/>
      <c r="AF382" s="15"/>
      <c r="AG382" s="15"/>
      <c r="AH382" s="15"/>
      <c r="AI382" s="14">
        <v>1.0</v>
      </c>
      <c r="AJ382" s="15"/>
      <c r="AK382" s="15"/>
      <c r="AL382" s="15"/>
      <c r="AM382" s="15"/>
      <c r="AN382" s="16"/>
      <c r="AO382" s="16"/>
    </row>
    <row r="383">
      <c r="A383" s="9">
        <v>38.0</v>
      </c>
      <c r="B383" s="9" t="s">
        <v>451</v>
      </c>
      <c r="C383" s="22" t="s">
        <v>486</v>
      </c>
      <c r="D383" s="22" t="s">
        <v>487</v>
      </c>
      <c r="E383" s="11" t="s">
        <v>490</v>
      </c>
      <c r="F383" s="12" t="s">
        <v>45</v>
      </c>
      <c r="G383" s="13">
        <f>IFERROR(__xludf.DUMMYFUNCTION("TO_PERCENT(IF(ISBLANK($H$516), """", (H383/$H$516)))
"),0.0)</f>
        <v>0</v>
      </c>
      <c r="H383" s="12">
        <f t="shared" si="1"/>
        <v>0</v>
      </c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6"/>
      <c r="AO383" s="16"/>
    </row>
    <row r="384">
      <c r="A384" s="9">
        <v>38.0</v>
      </c>
      <c r="B384" s="9" t="s">
        <v>451</v>
      </c>
      <c r="C384" s="22" t="s">
        <v>486</v>
      </c>
      <c r="D384" s="22" t="s">
        <v>487</v>
      </c>
      <c r="E384" s="11" t="s">
        <v>491</v>
      </c>
      <c r="F384" s="12" t="s">
        <v>45</v>
      </c>
      <c r="G384" s="13">
        <f>IFERROR(__xludf.DUMMYFUNCTION("TO_PERCENT(IF(ISBLANK($H$516), """", (H384/$H$516)))
"),0.04430379746835443)</f>
        <v>0.04430379747</v>
      </c>
      <c r="H384" s="12">
        <f t="shared" si="1"/>
        <v>21</v>
      </c>
      <c r="I384" s="14">
        <v>2.0</v>
      </c>
      <c r="J384" s="14">
        <v>1.0</v>
      </c>
      <c r="K384" s="14">
        <v>1.0</v>
      </c>
      <c r="L384" s="15"/>
      <c r="M384" s="15"/>
      <c r="N384" s="14">
        <v>1.0</v>
      </c>
      <c r="O384" s="14">
        <v>1.0</v>
      </c>
      <c r="P384" s="15"/>
      <c r="Q384" s="14">
        <v>1.0</v>
      </c>
      <c r="R384" s="14">
        <v>1.0</v>
      </c>
      <c r="S384" s="15"/>
      <c r="T384" s="14">
        <v>1.0</v>
      </c>
      <c r="U384" s="15"/>
      <c r="V384" s="14">
        <v>2.0</v>
      </c>
      <c r="W384" s="15"/>
      <c r="X384" s="15"/>
      <c r="Y384" s="14">
        <v>3.0</v>
      </c>
      <c r="Z384" s="15"/>
      <c r="AA384" s="14">
        <v>1.0</v>
      </c>
      <c r="AB384" s="14">
        <v>1.0</v>
      </c>
      <c r="AC384" s="15"/>
      <c r="AD384" s="15"/>
      <c r="AE384" s="14">
        <v>1.0</v>
      </c>
      <c r="AF384" s="15"/>
      <c r="AG384" s="14"/>
      <c r="AH384" s="15"/>
      <c r="AI384" s="14">
        <v>1.0</v>
      </c>
      <c r="AJ384" s="14">
        <v>1.0</v>
      </c>
      <c r="AK384" s="15"/>
      <c r="AL384" s="14">
        <v>1.0</v>
      </c>
      <c r="AM384" s="14"/>
      <c r="AN384" s="16"/>
      <c r="AO384" s="21">
        <v>1.0</v>
      </c>
    </row>
    <row r="385">
      <c r="A385" s="9">
        <v>38.0</v>
      </c>
      <c r="B385" s="9" t="s">
        <v>451</v>
      </c>
      <c r="C385" s="22" t="s">
        <v>486</v>
      </c>
      <c r="D385" s="22" t="s">
        <v>487</v>
      </c>
      <c r="E385" s="19" t="s">
        <v>492</v>
      </c>
      <c r="F385" s="12" t="s">
        <v>45</v>
      </c>
      <c r="G385" s="13">
        <f>IFERROR(__xludf.DUMMYFUNCTION("TO_PERCENT(IF(ISBLANK($H$516), """", (H385/$H$516)))
"),0.008438818565400843)</f>
        <v>0.008438818565</v>
      </c>
      <c r="H385" s="12">
        <f t="shared" si="1"/>
        <v>4</v>
      </c>
      <c r="I385" s="15"/>
      <c r="J385" s="14">
        <v>1.0</v>
      </c>
      <c r="K385" s="15"/>
      <c r="L385" s="15"/>
      <c r="M385" s="15"/>
      <c r="N385" s="15"/>
      <c r="O385" s="15"/>
      <c r="P385" s="15"/>
      <c r="Q385" s="15"/>
      <c r="R385" s="15"/>
      <c r="S385" s="14">
        <v>1.0</v>
      </c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4">
        <v>1.0</v>
      </c>
      <c r="AK385" s="15"/>
      <c r="AL385" s="14">
        <v>1.0</v>
      </c>
      <c r="AM385" s="14"/>
      <c r="AN385" s="16"/>
      <c r="AO385" s="16"/>
    </row>
    <row r="386">
      <c r="A386" s="9">
        <v>38.0</v>
      </c>
      <c r="B386" s="9" t="s">
        <v>451</v>
      </c>
      <c r="C386" s="22" t="s">
        <v>486</v>
      </c>
      <c r="D386" s="22" t="s">
        <v>487</v>
      </c>
      <c r="E386" s="19" t="s">
        <v>493</v>
      </c>
      <c r="F386" s="12" t="s">
        <v>45</v>
      </c>
      <c r="G386" s="13">
        <f>IFERROR(__xludf.DUMMYFUNCTION("TO_PERCENT(IF(ISBLANK($H$516), """", (H386/$H$516)))
"),0.008438818565400843)</f>
        <v>0.008438818565</v>
      </c>
      <c r="H386" s="12">
        <f t="shared" si="1"/>
        <v>4</v>
      </c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4">
        <v>1.0</v>
      </c>
      <c r="AA386" s="15"/>
      <c r="AB386" s="14">
        <v>1.0</v>
      </c>
      <c r="AC386" s="15"/>
      <c r="AD386" s="15"/>
      <c r="AE386" s="15"/>
      <c r="AF386" s="15"/>
      <c r="AG386" s="15"/>
      <c r="AH386" s="15"/>
      <c r="AI386" s="15"/>
      <c r="AJ386" s="15"/>
      <c r="AK386" s="14">
        <v>1.0</v>
      </c>
      <c r="AL386" s="15"/>
      <c r="AM386" s="14">
        <v>1.0</v>
      </c>
      <c r="AN386" s="16"/>
      <c r="AO386" s="16"/>
    </row>
    <row r="387">
      <c r="A387" s="9">
        <v>38.0</v>
      </c>
      <c r="B387" s="9" t="s">
        <v>451</v>
      </c>
      <c r="C387" s="22" t="s">
        <v>486</v>
      </c>
      <c r="D387" s="22" t="s">
        <v>487</v>
      </c>
      <c r="E387" s="19" t="s">
        <v>494</v>
      </c>
      <c r="F387" s="12" t="s">
        <v>45</v>
      </c>
      <c r="G387" s="13">
        <f>IFERROR(__xludf.DUMMYFUNCTION("TO_PERCENT(IF(ISBLANK($H$516), """", (H387/$H$516)))
"),0.014767932489451477)</f>
        <v>0.01476793249</v>
      </c>
      <c r="H387" s="12">
        <f t="shared" si="1"/>
        <v>7</v>
      </c>
      <c r="I387" s="14">
        <v>1.0</v>
      </c>
      <c r="J387" s="15"/>
      <c r="K387" s="14">
        <v>1.0</v>
      </c>
      <c r="L387" s="15"/>
      <c r="M387" s="15"/>
      <c r="N387" s="15"/>
      <c r="O387" s="15"/>
      <c r="P387" s="14">
        <v>1.0</v>
      </c>
      <c r="Q387" s="15"/>
      <c r="R387" s="15"/>
      <c r="S387" s="14">
        <v>1.0</v>
      </c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4">
        <v>1.0</v>
      </c>
      <c r="AJ387" s="14">
        <v>1.0</v>
      </c>
      <c r="AK387" s="15"/>
      <c r="AL387" s="14">
        <v>1.0</v>
      </c>
      <c r="AM387" s="14"/>
      <c r="AN387" s="16"/>
      <c r="AO387" s="16"/>
    </row>
    <row r="388">
      <c r="A388" s="9">
        <v>38.0</v>
      </c>
      <c r="B388" s="9" t="s">
        <v>451</v>
      </c>
      <c r="C388" s="22" t="s">
        <v>486</v>
      </c>
      <c r="D388" s="22" t="s">
        <v>487</v>
      </c>
      <c r="E388" s="19" t="s">
        <v>495</v>
      </c>
      <c r="F388" s="12" t="s">
        <v>45</v>
      </c>
      <c r="G388" s="13">
        <f>IFERROR(__xludf.DUMMYFUNCTION("TO_PERCENT(IF(ISBLANK($H$516), """", (H388/$H$516)))
"),0.004219409282700422)</f>
        <v>0.004219409283</v>
      </c>
      <c r="H388" s="12">
        <f t="shared" si="1"/>
        <v>2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4">
        <v>1.0</v>
      </c>
      <c r="AB388" s="15"/>
      <c r="AC388" s="15"/>
      <c r="AD388" s="15"/>
      <c r="AE388" s="15"/>
      <c r="AF388" s="15"/>
      <c r="AG388" s="14">
        <v>1.0</v>
      </c>
      <c r="AH388" s="15"/>
      <c r="AI388" s="15"/>
      <c r="AJ388" s="15"/>
      <c r="AK388" s="15"/>
      <c r="AL388" s="15"/>
      <c r="AM388" s="15"/>
      <c r="AN388" s="16"/>
      <c r="AO388" s="16"/>
    </row>
    <row r="389">
      <c r="A389" s="9">
        <v>38.0</v>
      </c>
      <c r="B389" s="9" t="s">
        <v>451</v>
      </c>
      <c r="C389" s="22" t="s">
        <v>486</v>
      </c>
      <c r="D389" s="22" t="s">
        <v>487</v>
      </c>
      <c r="E389" s="19" t="s">
        <v>496</v>
      </c>
      <c r="F389" s="12" t="s">
        <v>45</v>
      </c>
      <c r="G389" s="13">
        <f>IFERROR(__xludf.DUMMYFUNCTION("TO_PERCENT(IF(ISBLANK($H$516), """", (H389/$H$516)))
"),0.002109704641350211)</f>
        <v>0.002109704641</v>
      </c>
      <c r="H389" s="12">
        <f t="shared" si="1"/>
        <v>1</v>
      </c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4">
        <v>1.0</v>
      </c>
      <c r="AK389" s="15"/>
      <c r="AL389" s="15"/>
      <c r="AM389" s="15"/>
      <c r="AN389" s="16"/>
      <c r="AO389" s="16"/>
    </row>
    <row r="390">
      <c r="A390" s="9">
        <v>38.0</v>
      </c>
      <c r="B390" s="9" t="s">
        <v>451</v>
      </c>
      <c r="C390" s="22" t="s">
        <v>486</v>
      </c>
      <c r="D390" s="22" t="s">
        <v>487</v>
      </c>
      <c r="E390" s="19" t="s">
        <v>497</v>
      </c>
      <c r="F390" s="12" t="s">
        <v>45</v>
      </c>
      <c r="G390" s="13">
        <f>IFERROR(__xludf.DUMMYFUNCTION("TO_PERCENT(IF(ISBLANK($H$516), """", (H390/$H$516)))
"),0.012658227848101266)</f>
        <v>0.01265822785</v>
      </c>
      <c r="H390" s="12">
        <f t="shared" si="1"/>
        <v>6</v>
      </c>
      <c r="I390" s="15"/>
      <c r="J390" s="14">
        <v>1.0</v>
      </c>
      <c r="K390" s="15"/>
      <c r="L390" s="14">
        <v>1.0</v>
      </c>
      <c r="M390" s="15"/>
      <c r="N390" s="15"/>
      <c r="O390" s="15"/>
      <c r="P390" s="15"/>
      <c r="Q390" s="15"/>
      <c r="R390" s="15"/>
      <c r="S390" s="14">
        <v>1.0</v>
      </c>
      <c r="T390" s="15"/>
      <c r="U390" s="15"/>
      <c r="V390" s="15"/>
      <c r="W390" s="15"/>
      <c r="X390" s="15"/>
      <c r="Y390" s="15"/>
      <c r="Z390" s="14">
        <v>1.0</v>
      </c>
      <c r="AA390" s="15"/>
      <c r="AB390" s="15"/>
      <c r="AC390" s="14">
        <v>1.0</v>
      </c>
      <c r="AD390" s="15"/>
      <c r="AE390" s="15"/>
      <c r="AF390" s="15"/>
      <c r="AG390" s="15"/>
      <c r="AH390" s="15"/>
      <c r="AI390" s="15"/>
      <c r="AJ390" s="15"/>
      <c r="AK390" s="15"/>
      <c r="AL390" s="15"/>
      <c r="AM390" s="14">
        <v>1.0</v>
      </c>
      <c r="AN390" s="16"/>
      <c r="AO390" s="16"/>
    </row>
    <row r="391">
      <c r="A391" s="9">
        <v>39.0</v>
      </c>
      <c r="B391" s="9" t="s">
        <v>451</v>
      </c>
      <c r="C391" s="22" t="s">
        <v>486</v>
      </c>
      <c r="D391" s="30" t="s">
        <v>498</v>
      </c>
      <c r="E391" s="11" t="s">
        <v>499</v>
      </c>
      <c r="F391" s="12" t="s">
        <v>45</v>
      </c>
      <c r="G391" s="13">
        <f>IFERROR(__xludf.DUMMYFUNCTION("TO_PERCENT(IF(ISBLANK($H$516), """", (H391/$H$516)))
"),0.002109704641350211)</f>
        <v>0.002109704641</v>
      </c>
      <c r="H391" s="12">
        <f t="shared" si="1"/>
        <v>1</v>
      </c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4">
        <v>1.0</v>
      </c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6"/>
      <c r="AO391" s="16"/>
    </row>
    <row r="392">
      <c r="A392" s="9">
        <v>39.0</v>
      </c>
      <c r="B392" s="9" t="s">
        <v>451</v>
      </c>
      <c r="C392" s="22" t="s">
        <v>486</v>
      </c>
      <c r="D392" s="30" t="s">
        <v>498</v>
      </c>
      <c r="E392" s="19" t="s">
        <v>500</v>
      </c>
      <c r="F392" s="12" t="s">
        <v>45</v>
      </c>
      <c r="G392" s="13">
        <f>IFERROR(__xludf.DUMMYFUNCTION("TO_PERCENT(IF(ISBLANK($H$516), """", (H392/$H$516)))
"),0.010548523206751054)</f>
        <v>0.01054852321</v>
      </c>
      <c r="H392" s="12">
        <f t="shared" si="1"/>
        <v>5</v>
      </c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4">
        <v>2.0</v>
      </c>
      <c r="X392" s="14">
        <v>2.0</v>
      </c>
      <c r="Y392" s="15"/>
      <c r="Z392" s="15"/>
      <c r="AA392" s="15"/>
      <c r="AB392" s="14">
        <v>1.0</v>
      </c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6"/>
      <c r="AO392" s="16"/>
    </row>
    <row r="393">
      <c r="A393" s="9">
        <v>39.0</v>
      </c>
      <c r="B393" s="9" t="s">
        <v>451</v>
      </c>
      <c r="C393" s="22" t="s">
        <v>486</v>
      </c>
      <c r="D393" s="30" t="s">
        <v>498</v>
      </c>
      <c r="E393" s="19" t="s">
        <v>501</v>
      </c>
      <c r="F393" s="12" t="s">
        <v>45</v>
      </c>
      <c r="G393" s="13">
        <f>IFERROR(__xludf.DUMMYFUNCTION("TO_PERCENT(IF(ISBLANK($H$516), """", (H393/$H$516)))
"),0.008438818565400843)</f>
        <v>0.008438818565</v>
      </c>
      <c r="H393" s="12">
        <f t="shared" si="1"/>
        <v>4</v>
      </c>
      <c r="I393" s="14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4"/>
      <c r="X393" s="14"/>
      <c r="Y393" s="15"/>
      <c r="Z393" s="15"/>
      <c r="AA393" s="15"/>
      <c r="AB393" s="14"/>
      <c r="AC393" s="15"/>
      <c r="AD393" s="14">
        <v>1.0</v>
      </c>
      <c r="AE393" s="15"/>
      <c r="AF393" s="14">
        <v>1.0</v>
      </c>
      <c r="AG393" s="14">
        <v>1.0</v>
      </c>
      <c r="AH393" s="15"/>
      <c r="AI393" s="15"/>
      <c r="AJ393" s="15"/>
      <c r="AK393" s="15"/>
      <c r="AL393" s="15"/>
      <c r="AM393" s="15"/>
      <c r="AN393" s="21">
        <v>1.0</v>
      </c>
      <c r="AO393" s="21"/>
    </row>
    <row r="394">
      <c r="A394" s="9">
        <v>39.0</v>
      </c>
      <c r="B394" s="9" t="s">
        <v>451</v>
      </c>
      <c r="C394" s="22" t="s">
        <v>486</v>
      </c>
      <c r="D394" s="30" t="s">
        <v>498</v>
      </c>
      <c r="E394" s="19" t="s">
        <v>502</v>
      </c>
      <c r="F394" s="12" t="s">
        <v>45</v>
      </c>
      <c r="G394" s="13">
        <f>IFERROR(__xludf.DUMMYFUNCTION("TO_PERCENT(IF(ISBLANK($H$516), """", (H394/$H$516)))
"),0.006329113924050633)</f>
        <v>0.006329113924</v>
      </c>
      <c r="H394" s="12">
        <f t="shared" si="1"/>
        <v>3</v>
      </c>
      <c r="I394" s="15"/>
      <c r="J394" s="15"/>
      <c r="K394" s="15"/>
      <c r="L394" s="15"/>
      <c r="M394" s="14">
        <v>1.0</v>
      </c>
      <c r="N394" s="15"/>
      <c r="O394" s="15"/>
      <c r="P394" s="15"/>
      <c r="Q394" s="15"/>
      <c r="R394" s="15"/>
      <c r="S394" s="14">
        <v>1.0</v>
      </c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4">
        <v>1.0</v>
      </c>
      <c r="AI394" s="15"/>
      <c r="AJ394" s="15"/>
      <c r="AK394" s="15"/>
      <c r="AL394" s="15"/>
      <c r="AM394" s="15"/>
      <c r="AN394" s="16"/>
      <c r="AO394" s="16"/>
    </row>
    <row r="395">
      <c r="A395" s="9">
        <v>39.0</v>
      </c>
      <c r="B395" s="9" t="s">
        <v>451</v>
      </c>
      <c r="C395" s="22" t="s">
        <v>486</v>
      </c>
      <c r="D395" s="30" t="s">
        <v>498</v>
      </c>
      <c r="E395" s="19" t="s">
        <v>503</v>
      </c>
      <c r="F395" s="12" t="s">
        <v>118</v>
      </c>
      <c r="G395" s="13">
        <f>IFERROR(__xludf.DUMMYFUNCTION("TO_PERCENT(IF(ISBLANK($H$516), """", (H395/$H$516)))
"),0.0)</f>
        <v>0</v>
      </c>
      <c r="H395" s="12">
        <f t="shared" si="1"/>
        <v>0</v>
      </c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6"/>
      <c r="AO395" s="16"/>
    </row>
    <row r="396">
      <c r="A396" s="9">
        <v>39.0</v>
      </c>
      <c r="B396" s="9" t="s">
        <v>451</v>
      </c>
      <c r="C396" s="22" t="s">
        <v>486</v>
      </c>
      <c r="D396" s="30" t="s">
        <v>498</v>
      </c>
      <c r="E396" s="19" t="s">
        <v>504</v>
      </c>
      <c r="F396" s="12" t="s">
        <v>118</v>
      </c>
      <c r="G396" s="13">
        <f>IFERROR(__xludf.DUMMYFUNCTION("TO_PERCENT(IF(ISBLANK($H$516), """", (H396/$H$516)))
"),0.0)</f>
        <v>0</v>
      </c>
      <c r="H396" s="12">
        <f t="shared" si="1"/>
        <v>0</v>
      </c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6"/>
      <c r="AO396" s="16"/>
    </row>
    <row r="397">
      <c r="A397" s="9">
        <v>39.0</v>
      </c>
      <c r="B397" s="9" t="s">
        <v>451</v>
      </c>
      <c r="C397" s="22" t="s">
        <v>486</v>
      </c>
      <c r="D397" s="30" t="s">
        <v>498</v>
      </c>
      <c r="E397" s="19" t="s">
        <v>505</v>
      </c>
      <c r="F397" s="12" t="s">
        <v>45</v>
      </c>
      <c r="G397" s="13">
        <f>IFERROR(__xludf.DUMMYFUNCTION("TO_PERCENT(IF(ISBLANK($H$516), """", (H397/$H$516)))
"),0.02109704641350211)</f>
        <v>0.02109704641</v>
      </c>
      <c r="H397" s="12">
        <f t="shared" si="1"/>
        <v>10</v>
      </c>
      <c r="I397" s="15"/>
      <c r="J397" s="15"/>
      <c r="K397" s="15"/>
      <c r="L397" s="15"/>
      <c r="M397" s="14">
        <v>2.0</v>
      </c>
      <c r="N397" s="15"/>
      <c r="O397" s="14">
        <v>1.0</v>
      </c>
      <c r="P397" s="14">
        <v>2.0</v>
      </c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4">
        <v>1.0</v>
      </c>
      <c r="AB397" s="15"/>
      <c r="AC397" s="15"/>
      <c r="AD397" s="15"/>
      <c r="AE397" s="15"/>
      <c r="AF397" s="14">
        <v>1.0</v>
      </c>
      <c r="AG397" s="15"/>
      <c r="AH397" s="15"/>
      <c r="AI397" s="14">
        <v>1.0</v>
      </c>
      <c r="AJ397" s="14">
        <v>1.0</v>
      </c>
      <c r="AK397" s="15"/>
      <c r="AL397" s="14">
        <v>1.0</v>
      </c>
      <c r="AM397" s="14"/>
      <c r="AN397" s="16"/>
      <c r="AO397" s="16"/>
    </row>
    <row r="398">
      <c r="A398" s="9">
        <v>39.0</v>
      </c>
      <c r="B398" s="9" t="s">
        <v>451</v>
      </c>
      <c r="C398" s="22" t="s">
        <v>486</v>
      </c>
      <c r="D398" s="30" t="s">
        <v>498</v>
      </c>
      <c r="E398" s="19" t="s">
        <v>506</v>
      </c>
      <c r="F398" s="12" t="s">
        <v>60</v>
      </c>
      <c r="G398" s="13">
        <f>IFERROR(__xludf.DUMMYFUNCTION("TO_PERCENT(IF(ISBLANK($H$516), """", (H398/$H$516)))
"),0.0)</f>
        <v>0</v>
      </c>
      <c r="H398" s="12">
        <f t="shared" si="1"/>
        <v>0</v>
      </c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6"/>
      <c r="AO398" s="16"/>
    </row>
    <row r="399">
      <c r="A399" s="9">
        <v>39.0</v>
      </c>
      <c r="B399" s="9" t="s">
        <v>451</v>
      </c>
      <c r="C399" s="22" t="s">
        <v>486</v>
      </c>
      <c r="D399" s="30" t="s">
        <v>498</v>
      </c>
      <c r="E399" s="19" t="s">
        <v>507</v>
      </c>
      <c r="F399" s="12" t="s">
        <v>45</v>
      </c>
      <c r="G399" s="13">
        <f>IFERROR(__xludf.DUMMYFUNCTION("TO_PERCENT(IF(ISBLANK($H$516), """", (H399/$H$516)))
"),0.0)</f>
        <v>0</v>
      </c>
      <c r="H399" s="12">
        <f t="shared" si="1"/>
        <v>0</v>
      </c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4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6"/>
      <c r="AO399" s="16"/>
    </row>
    <row r="400">
      <c r="A400" s="9">
        <v>39.0</v>
      </c>
      <c r="B400" s="9" t="s">
        <v>451</v>
      </c>
      <c r="C400" s="22" t="s">
        <v>486</v>
      </c>
      <c r="D400" s="30" t="s">
        <v>498</v>
      </c>
      <c r="E400" s="19" t="s">
        <v>508</v>
      </c>
      <c r="F400" s="12" t="s">
        <v>45</v>
      </c>
      <c r="G400" s="13">
        <f>IFERROR(__xludf.DUMMYFUNCTION("TO_PERCENT(IF(ISBLANK($H$516), """", (H400/$H$516)))
"),0.0)</f>
        <v>0</v>
      </c>
      <c r="H400" s="12">
        <f t="shared" si="1"/>
        <v>0</v>
      </c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6"/>
      <c r="AO400" s="16"/>
    </row>
    <row r="401">
      <c r="A401" s="9">
        <v>39.0</v>
      </c>
      <c r="B401" s="9" t="s">
        <v>451</v>
      </c>
      <c r="C401" s="22" t="s">
        <v>486</v>
      </c>
      <c r="D401" s="30" t="s">
        <v>498</v>
      </c>
      <c r="E401" s="19" t="s">
        <v>509</v>
      </c>
      <c r="F401" s="12" t="s">
        <v>45</v>
      </c>
      <c r="G401" s="13">
        <f>IFERROR(__xludf.DUMMYFUNCTION("TO_PERCENT(IF(ISBLANK($H$516), """", (H401/$H$516)))
"),0.0)</f>
        <v>0</v>
      </c>
      <c r="H401" s="12">
        <f t="shared" si="1"/>
        <v>0</v>
      </c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6"/>
      <c r="AO401" s="16"/>
    </row>
    <row r="402">
      <c r="A402" s="9">
        <v>39.0</v>
      </c>
      <c r="B402" s="9" t="s">
        <v>451</v>
      </c>
      <c r="C402" s="22" t="s">
        <v>486</v>
      </c>
      <c r="D402" s="30" t="s">
        <v>498</v>
      </c>
      <c r="E402" s="19" t="s">
        <v>510</v>
      </c>
      <c r="F402" s="12" t="s">
        <v>45</v>
      </c>
      <c r="G402" s="13">
        <f>IFERROR(__xludf.DUMMYFUNCTION("TO_PERCENT(IF(ISBLANK($H$516), """", (H402/$H$516)))
"),0.0)</f>
        <v>0</v>
      </c>
      <c r="H402" s="12">
        <f t="shared" si="1"/>
        <v>0</v>
      </c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6"/>
      <c r="AO402" s="16"/>
    </row>
    <row r="403">
      <c r="A403" s="9">
        <v>39.0</v>
      </c>
      <c r="B403" s="9" t="s">
        <v>451</v>
      </c>
      <c r="C403" s="22" t="s">
        <v>486</v>
      </c>
      <c r="D403" s="30" t="s">
        <v>498</v>
      </c>
      <c r="E403" s="19" t="s">
        <v>511</v>
      </c>
      <c r="F403" s="12" t="s">
        <v>45</v>
      </c>
      <c r="G403" s="13">
        <f>IFERROR(__xludf.DUMMYFUNCTION("TO_PERCENT(IF(ISBLANK($H$516), """", (H403/$H$516)))
"),0.002109704641350211)</f>
        <v>0.002109704641</v>
      </c>
      <c r="H403" s="12">
        <f t="shared" si="1"/>
        <v>1</v>
      </c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4">
        <v>1.0</v>
      </c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6"/>
      <c r="AO403" s="16"/>
    </row>
    <row r="404">
      <c r="A404" s="9">
        <v>39.0</v>
      </c>
      <c r="B404" s="9" t="s">
        <v>451</v>
      </c>
      <c r="C404" s="22" t="s">
        <v>486</v>
      </c>
      <c r="D404" s="30" t="s">
        <v>498</v>
      </c>
      <c r="E404" s="19" t="s">
        <v>512</v>
      </c>
      <c r="F404" s="12" t="s">
        <v>45</v>
      </c>
      <c r="G404" s="13">
        <f>IFERROR(__xludf.DUMMYFUNCTION("TO_PERCENT(IF(ISBLANK($H$516), """", (H404/$H$516)))
"),0.010548523206751054)</f>
        <v>0.01054852321</v>
      </c>
      <c r="H404" s="12">
        <f t="shared" si="1"/>
        <v>5</v>
      </c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4">
        <v>2.0</v>
      </c>
      <c r="AL404" s="15"/>
      <c r="AM404" s="14">
        <v>2.0</v>
      </c>
      <c r="AN404" s="16"/>
      <c r="AO404" s="21">
        <v>1.0</v>
      </c>
    </row>
    <row r="405">
      <c r="A405" s="9">
        <v>39.0</v>
      </c>
      <c r="B405" s="9" t="s">
        <v>451</v>
      </c>
      <c r="C405" s="22" t="s">
        <v>486</v>
      </c>
      <c r="D405" s="30" t="s">
        <v>498</v>
      </c>
      <c r="E405" s="19" t="s">
        <v>513</v>
      </c>
      <c r="F405" s="12" t="s">
        <v>45</v>
      </c>
      <c r="G405" s="13">
        <f>IFERROR(__xludf.DUMMYFUNCTION("TO_PERCENT(IF(ISBLANK($H$516), """", (H405/$H$516)))
"),0.0)</f>
        <v>0</v>
      </c>
      <c r="H405" s="12">
        <f t="shared" si="1"/>
        <v>0</v>
      </c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6"/>
      <c r="AO405" s="16"/>
    </row>
    <row r="406">
      <c r="A406" s="9">
        <v>39.0</v>
      </c>
      <c r="B406" s="9" t="s">
        <v>451</v>
      </c>
      <c r="C406" s="22" t="s">
        <v>486</v>
      </c>
      <c r="D406" s="30" t="s">
        <v>498</v>
      </c>
      <c r="E406" s="19" t="s">
        <v>514</v>
      </c>
      <c r="F406" s="12" t="s">
        <v>45</v>
      </c>
      <c r="G406" s="13">
        <f>IFERROR(__xludf.DUMMYFUNCTION("TO_PERCENT(IF(ISBLANK($H$516), """", (H406/$H$516)))
"),0.002109704641350211)</f>
        <v>0.002109704641</v>
      </c>
      <c r="H406" s="12">
        <f t="shared" si="1"/>
        <v>1</v>
      </c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4">
        <v>1.0</v>
      </c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6"/>
      <c r="AO406" s="16"/>
    </row>
    <row r="407">
      <c r="A407" s="9">
        <v>39.0</v>
      </c>
      <c r="B407" s="9" t="s">
        <v>451</v>
      </c>
      <c r="C407" s="22" t="s">
        <v>486</v>
      </c>
      <c r="D407" s="30" t="s">
        <v>498</v>
      </c>
      <c r="E407" s="19" t="s">
        <v>515</v>
      </c>
      <c r="F407" s="12" t="s">
        <v>45</v>
      </c>
      <c r="G407" s="13">
        <f>IFERROR(__xludf.DUMMYFUNCTION("TO_PERCENT(IF(ISBLANK($H$516), """", (H407/$H$516)))
"),0.0)</f>
        <v>0</v>
      </c>
      <c r="H407" s="12">
        <f t="shared" si="1"/>
        <v>0</v>
      </c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6"/>
      <c r="AO407" s="16"/>
    </row>
    <row r="408">
      <c r="A408" s="9">
        <v>39.0</v>
      </c>
      <c r="B408" s="9" t="s">
        <v>451</v>
      </c>
      <c r="C408" s="22" t="s">
        <v>486</v>
      </c>
      <c r="D408" s="30" t="s">
        <v>498</v>
      </c>
      <c r="E408" s="19" t="s">
        <v>516</v>
      </c>
      <c r="F408" s="12" t="s">
        <v>45</v>
      </c>
      <c r="G408" s="13">
        <f>IFERROR(__xludf.DUMMYFUNCTION("TO_PERCENT(IF(ISBLANK($H$516), """", (H408/$H$516)))
"),0.002109704641350211)</f>
        <v>0.002109704641</v>
      </c>
      <c r="H408" s="12">
        <f t="shared" si="1"/>
        <v>1</v>
      </c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4">
        <v>1.0</v>
      </c>
      <c r="AI408" s="15"/>
      <c r="AJ408" s="15"/>
      <c r="AK408" s="15"/>
      <c r="AL408" s="15"/>
      <c r="AM408" s="15"/>
      <c r="AN408" s="16"/>
      <c r="AO408" s="16"/>
    </row>
    <row r="409">
      <c r="A409" s="9">
        <v>39.0</v>
      </c>
      <c r="B409" s="9" t="s">
        <v>451</v>
      </c>
      <c r="C409" s="22" t="s">
        <v>486</v>
      </c>
      <c r="D409" s="30" t="s">
        <v>498</v>
      </c>
      <c r="E409" s="19" t="s">
        <v>517</v>
      </c>
      <c r="F409" s="12" t="s">
        <v>45</v>
      </c>
      <c r="G409" s="13">
        <f>IFERROR(__xludf.DUMMYFUNCTION("TO_PERCENT(IF(ISBLANK($H$516), """", (H409/$H$516)))
"),0.0)</f>
        <v>0</v>
      </c>
      <c r="H409" s="12">
        <f t="shared" si="1"/>
        <v>0</v>
      </c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6"/>
      <c r="AO409" s="16"/>
    </row>
    <row r="410">
      <c r="A410" s="9">
        <v>39.0</v>
      </c>
      <c r="B410" s="9" t="s">
        <v>451</v>
      </c>
      <c r="C410" s="22" t="s">
        <v>486</v>
      </c>
      <c r="D410" s="30" t="s">
        <v>498</v>
      </c>
      <c r="E410" s="19" t="s">
        <v>518</v>
      </c>
      <c r="F410" s="12" t="s">
        <v>45</v>
      </c>
      <c r="G410" s="13">
        <f>IFERROR(__xludf.DUMMYFUNCTION("TO_PERCENT(IF(ISBLANK($H$516), """", (H410/$H$516)))
"),0.0)</f>
        <v>0</v>
      </c>
      <c r="H410" s="12">
        <f t="shared" si="1"/>
        <v>0</v>
      </c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6"/>
      <c r="AO410" s="16"/>
    </row>
    <row r="411">
      <c r="A411" s="9">
        <v>39.0</v>
      </c>
      <c r="B411" s="9" t="s">
        <v>451</v>
      </c>
      <c r="C411" s="22" t="s">
        <v>486</v>
      </c>
      <c r="D411" s="30" t="s">
        <v>498</v>
      </c>
      <c r="E411" s="19" t="s">
        <v>519</v>
      </c>
      <c r="F411" s="12" t="s">
        <v>118</v>
      </c>
      <c r="G411" s="13">
        <f>IFERROR(__xludf.DUMMYFUNCTION("TO_PERCENT(IF(ISBLANK($H$516), """", (H411/$H$516)))
"),0.0)</f>
        <v>0</v>
      </c>
      <c r="H411" s="12">
        <f t="shared" si="1"/>
        <v>0</v>
      </c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6"/>
      <c r="AO411" s="16"/>
    </row>
    <row r="412">
      <c r="A412" s="9">
        <v>39.0</v>
      </c>
      <c r="B412" s="9" t="s">
        <v>451</v>
      </c>
      <c r="C412" s="22" t="s">
        <v>486</v>
      </c>
      <c r="D412" s="30" t="s">
        <v>498</v>
      </c>
      <c r="E412" s="19" t="s">
        <v>520</v>
      </c>
      <c r="F412" s="12" t="s">
        <v>118</v>
      </c>
      <c r="G412" s="13">
        <f>IFERROR(__xludf.DUMMYFUNCTION("TO_PERCENT(IF(ISBLANK($H$516), """", (H412/$H$516)))
"),0.0)</f>
        <v>0</v>
      </c>
      <c r="H412" s="12">
        <f t="shared" si="1"/>
        <v>0</v>
      </c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6"/>
      <c r="AO412" s="16"/>
    </row>
    <row r="413">
      <c r="A413" s="9">
        <v>39.0</v>
      </c>
      <c r="B413" s="9" t="s">
        <v>451</v>
      </c>
      <c r="C413" s="22" t="s">
        <v>486</v>
      </c>
      <c r="D413" s="30" t="s">
        <v>498</v>
      </c>
      <c r="E413" s="19" t="s">
        <v>521</v>
      </c>
      <c r="F413" s="12" t="s">
        <v>118</v>
      </c>
      <c r="G413" s="13">
        <f>IFERROR(__xludf.DUMMYFUNCTION("TO_PERCENT(IF(ISBLANK($H$516), """", (H413/$H$516)))
"),0.0)</f>
        <v>0</v>
      </c>
      <c r="H413" s="12">
        <f t="shared" si="1"/>
        <v>0</v>
      </c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6"/>
      <c r="AO413" s="16"/>
    </row>
    <row r="414">
      <c r="A414" s="9">
        <v>39.0</v>
      </c>
      <c r="B414" s="9" t="s">
        <v>451</v>
      </c>
      <c r="C414" s="22" t="s">
        <v>486</v>
      </c>
      <c r="D414" s="30" t="s">
        <v>498</v>
      </c>
      <c r="E414" s="19" t="s">
        <v>522</v>
      </c>
      <c r="F414" s="12" t="s">
        <v>60</v>
      </c>
      <c r="G414" s="13">
        <f>IFERROR(__xludf.DUMMYFUNCTION("TO_PERCENT(IF(ISBLANK($H$516), """", (H414/$H$516)))
"),0.0)</f>
        <v>0</v>
      </c>
      <c r="H414" s="12">
        <f t="shared" si="1"/>
        <v>0</v>
      </c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6"/>
      <c r="AO414" s="16"/>
    </row>
    <row r="415">
      <c r="A415" s="9">
        <v>39.0</v>
      </c>
      <c r="B415" s="9" t="s">
        <v>451</v>
      </c>
      <c r="C415" s="22" t="s">
        <v>486</v>
      </c>
      <c r="D415" s="30" t="s">
        <v>498</v>
      </c>
      <c r="E415" s="19" t="s">
        <v>523</v>
      </c>
      <c r="F415" s="12" t="s">
        <v>60</v>
      </c>
      <c r="G415" s="13">
        <f>IFERROR(__xludf.DUMMYFUNCTION("TO_PERCENT(IF(ISBLANK($H$516), """", (H415/$H$516)))
"),0.0)</f>
        <v>0</v>
      </c>
      <c r="H415" s="12">
        <f t="shared" si="1"/>
        <v>0</v>
      </c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6"/>
      <c r="AO415" s="16"/>
    </row>
    <row r="416">
      <c r="A416" s="9">
        <v>39.0</v>
      </c>
      <c r="B416" s="9" t="s">
        <v>451</v>
      </c>
      <c r="C416" s="22" t="s">
        <v>486</v>
      </c>
      <c r="D416" s="30" t="s">
        <v>498</v>
      </c>
      <c r="E416" s="19" t="s">
        <v>524</v>
      </c>
      <c r="F416" s="12" t="s">
        <v>60</v>
      </c>
      <c r="G416" s="13">
        <f>IFERROR(__xludf.DUMMYFUNCTION("TO_PERCENT(IF(ISBLANK($H$516), """", (H416/$H$516)))
"),0.0)</f>
        <v>0</v>
      </c>
      <c r="H416" s="12">
        <f t="shared" si="1"/>
        <v>0</v>
      </c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6"/>
      <c r="AO416" s="16"/>
    </row>
    <row r="417">
      <c r="A417" s="9">
        <v>39.0</v>
      </c>
      <c r="B417" s="9" t="s">
        <v>451</v>
      </c>
      <c r="C417" s="22" t="s">
        <v>486</v>
      </c>
      <c r="D417" s="30" t="s">
        <v>498</v>
      </c>
      <c r="E417" s="19" t="s">
        <v>525</v>
      </c>
      <c r="F417" s="12" t="s">
        <v>60</v>
      </c>
      <c r="G417" s="13">
        <f>IFERROR(__xludf.DUMMYFUNCTION("TO_PERCENT(IF(ISBLANK($H$516), """", (H417/$H$516)))
"),0.0)</f>
        <v>0</v>
      </c>
      <c r="H417" s="12">
        <f t="shared" si="1"/>
        <v>0</v>
      </c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6"/>
      <c r="AO417" s="16"/>
    </row>
    <row r="418">
      <c r="A418" s="9">
        <v>39.0</v>
      </c>
      <c r="B418" s="9" t="s">
        <v>451</v>
      </c>
      <c r="C418" s="22" t="s">
        <v>486</v>
      </c>
      <c r="D418" s="30" t="s">
        <v>498</v>
      </c>
      <c r="E418" s="19" t="s">
        <v>526</v>
      </c>
      <c r="F418" s="12" t="s">
        <v>60</v>
      </c>
      <c r="G418" s="13">
        <f>IFERROR(__xludf.DUMMYFUNCTION("TO_PERCENT(IF(ISBLANK($H$516), """", (H418/$H$516)))
"),0.004219409282700422)</f>
        <v>0.004219409283</v>
      </c>
      <c r="H418" s="12">
        <f t="shared" si="1"/>
        <v>2</v>
      </c>
      <c r="I418" s="15"/>
      <c r="J418" s="15"/>
      <c r="K418" s="14">
        <v>1.0</v>
      </c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4">
        <v>1.0</v>
      </c>
      <c r="AI418" s="15"/>
      <c r="AJ418" s="15"/>
      <c r="AK418" s="15"/>
      <c r="AL418" s="15"/>
      <c r="AM418" s="15"/>
      <c r="AN418" s="16"/>
      <c r="AO418" s="16"/>
    </row>
    <row r="419">
      <c r="A419" s="9">
        <v>39.0</v>
      </c>
      <c r="B419" s="9" t="s">
        <v>451</v>
      </c>
      <c r="C419" s="22" t="s">
        <v>486</v>
      </c>
      <c r="D419" s="30" t="s">
        <v>498</v>
      </c>
      <c r="E419" s="19" t="s">
        <v>527</v>
      </c>
      <c r="F419" s="12" t="s">
        <v>60</v>
      </c>
      <c r="G419" s="13">
        <f>IFERROR(__xludf.DUMMYFUNCTION("TO_PERCENT(IF(ISBLANK($H$516), """", (H419/$H$516)))
"),0.0)</f>
        <v>0</v>
      </c>
      <c r="H419" s="12">
        <f t="shared" si="1"/>
        <v>0</v>
      </c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6"/>
      <c r="AO419" s="16"/>
    </row>
    <row r="420">
      <c r="A420" s="9">
        <v>39.0</v>
      </c>
      <c r="B420" s="9" t="s">
        <v>451</v>
      </c>
      <c r="C420" s="22" t="s">
        <v>486</v>
      </c>
      <c r="D420" s="30" t="s">
        <v>498</v>
      </c>
      <c r="E420" s="19" t="s">
        <v>528</v>
      </c>
      <c r="F420" s="12" t="s">
        <v>60</v>
      </c>
      <c r="G420" s="13">
        <f>IFERROR(__xludf.DUMMYFUNCTION("TO_PERCENT(IF(ISBLANK($H$516), """", (H420/$H$516)))
"),0.0)</f>
        <v>0</v>
      </c>
      <c r="H420" s="12">
        <f t="shared" si="1"/>
        <v>0</v>
      </c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6"/>
      <c r="AO420" s="16"/>
    </row>
    <row r="421">
      <c r="A421" s="28">
        <v>40.0</v>
      </c>
      <c r="B421" s="9" t="s">
        <v>451</v>
      </c>
      <c r="C421" s="10" t="s">
        <v>529</v>
      </c>
      <c r="D421" s="10" t="s">
        <v>530</v>
      </c>
      <c r="E421" s="19" t="s">
        <v>531</v>
      </c>
      <c r="F421" s="12" t="s">
        <v>45</v>
      </c>
      <c r="G421" s="13">
        <f>IFERROR(__xludf.DUMMYFUNCTION("TO_PERCENT(IF(ISBLANK($H$516), """", (H421/$H$516)))
"),0.0)</f>
        <v>0</v>
      </c>
      <c r="H421" s="12">
        <f t="shared" si="1"/>
        <v>0</v>
      </c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6"/>
      <c r="AO421" s="16"/>
    </row>
    <row r="422">
      <c r="A422" s="28">
        <v>40.0</v>
      </c>
      <c r="B422" s="9" t="s">
        <v>451</v>
      </c>
      <c r="C422" s="10" t="s">
        <v>529</v>
      </c>
      <c r="D422" s="10" t="s">
        <v>530</v>
      </c>
      <c r="E422" s="19" t="s">
        <v>532</v>
      </c>
      <c r="F422" s="12" t="s">
        <v>45</v>
      </c>
      <c r="G422" s="13">
        <f>IFERROR(__xludf.DUMMYFUNCTION("TO_PERCENT(IF(ISBLANK($H$516), """", (H422/$H$516)))
"),0.0)</f>
        <v>0</v>
      </c>
      <c r="H422" s="12">
        <f t="shared" si="1"/>
        <v>0</v>
      </c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6"/>
      <c r="AO422" s="16"/>
    </row>
    <row r="423">
      <c r="A423" s="28">
        <v>40.0</v>
      </c>
      <c r="B423" s="9" t="s">
        <v>451</v>
      </c>
      <c r="C423" s="10" t="s">
        <v>529</v>
      </c>
      <c r="D423" s="10" t="s">
        <v>530</v>
      </c>
      <c r="E423" s="19" t="s">
        <v>533</v>
      </c>
      <c r="F423" s="12" t="s">
        <v>45</v>
      </c>
      <c r="G423" s="13">
        <f>IFERROR(__xludf.DUMMYFUNCTION("TO_PERCENT(IF(ISBLANK($H$516), """", (H423/$H$516)))
"),0.002109704641350211)</f>
        <v>0.002109704641</v>
      </c>
      <c r="H423" s="12">
        <f t="shared" si="1"/>
        <v>1</v>
      </c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4">
        <v>1.0</v>
      </c>
      <c r="AI423" s="15"/>
      <c r="AJ423" s="15"/>
      <c r="AK423" s="15"/>
      <c r="AL423" s="15"/>
      <c r="AM423" s="15"/>
      <c r="AN423" s="16"/>
      <c r="AO423" s="16"/>
    </row>
    <row r="424">
      <c r="A424" s="28">
        <v>40.0</v>
      </c>
      <c r="B424" s="9" t="s">
        <v>451</v>
      </c>
      <c r="C424" s="10" t="s">
        <v>529</v>
      </c>
      <c r="D424" s="10" t="s">
        <v>530</v>
      </c>
      <c r="E424" s="19" t="s">
        <v>534</v>
      </c>
      <c r="F424" s="12" t="s">
        <v>45</v>
      </c>
      <c r="G424" s="13">
        <f>IFERROR(__xludf.DUMMYFUNCTION("TO_PERCENT(IF(ISBLANK($H$516), """", (H424/$H$516)))
"),0.002109704641350211)</f>
        <v>0.002109704641</v>
      </c>
      <c r="H424" s="12">
        <f t="shared" si="1"/>
        <v>1</v>
      </c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4">
        <v>1.0</v>
      </c>
      <c r="AJ424" s="15"/>
      <c r="AK424" s="15"/>
      <c r="AL424" s="15"/>
      <c r="AM424" s="15"/>
      <c r="AN424" s="16"/>
      <c r="AO424" s="16"/>
    </row>
    <row r="425">
      <c r="A425" s="28">
        <v>40.0</v>
      </c>
      <c r="B425" s="9" t="s">
        <v>451</v>
      </c>
      <c r="C425" s="10" t="s">
        <v>529</v>
      </c>
      <c r="D425" s="10" t="s">
        <v>530</v>
      </c>
      <c r="E425" s="19" t="s">
        <v>535</v>
      </c>
      <c r="F425" s="12" t="s">
        <v>45</v>
      </c>
      <c r="G425" s="13">
        <f>IFERROR(__xludf.DUMMYFUNCTION("TO_PERCENT(IF(ISBLANK($H$516), """", (H425/$H$516)))
"),0.002109704641350211)</f>
        <v>0.002109704641</v>
      </c>
      <c r="H425" s="12">
        <f t="shared" si="1"/>
        <v>1</v>
      </c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4">
        <v>1.0</v>
      </c>
      <c r="AI425" s="15"/>
      <c r="AJ425" s="15"/>
      <c r="AK425" s="15"/>
      <c r="AL425" s="15"/>
      <c r="AM425" s="15"/>
      <c r="AN425" s="16"/>
      <c r="AO425" s="16"/>
    </row>
    <row r="426">
      <c r="A426" s="28">
        <v>40.0</v>
      </c>
      <c r="B426" s="9" t="s">
        <v>451</v>
      </c>
      <c r="C426" s="10" t="s">
        <v>529</v>
      </c>
      <c r="D426" s="10" t="s">
        <v>530</v>
      </c>
      <c r="E426" s="19" t="s">
        <v>536</v>
      </c>
      <c r="F426" s="12" t="s">
        <v>62</v>
      </c>
      <c r="G426" s="13">
        <f>IFERROR(__xludf.DUMMYFUNCTION("TO_PERCENT(IF(ISBLANK($H$516), """", (H426/$H$516)))
"),0.0)</f>
        <v>0</v>
      </c>
      <c r="H426" s="12">
        <f t="shared" si="1"/>
        <v>0</v>
      </c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6"/>
      <c r="AO426" s="16"/>
    </row>
    <row r="427">
      <c r="A427" s="28">
        <v>40.0</v>
      </c>
      <c r="B427" s="9" t="s">
        <v>451</v>
      </c>
      <c r="C427" s="10" t="s">
        <v>529</v>
      </c>
      <c r="D427" s="10" t="s">
        <v>530</v>
      </c>
      <c r="E427" s="19" t="s">
        <v>537</v>
      </c>
      <c r="F427" s="12" t="s">
        <v>45</v>
      </c>
      <c r="G427" s="13">
        <f>IFERROR(__xludf.DUMMYFUNCTION("TO_PERCENT(IF(ISBLANK($H$516), """", (H427/$H$516)))
"),0.0)</f>
        <v>0</v>
      </c>
      <c r="H427" s="12">
        <f t="shared" si="1"/>
        <v>0</v>
      </c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6"/>
      <c r="AO427" s="16"/>
    </row>
    <row r="428">
      <c r="A428" s="28">
        <v>40.0</v>
      </c>
      <c r="B428" s="9" t="s">
        <v>451</v>
      </c>
      <c r="C428" s="10" t="s">
        <v>529</v>
      </c>
      <c r="D428" s="10" t="s">
        <v>530</v>
      </c>
      <c r="E428" s="19" t="s">
        <v>538</v>
      </c>
      <c r="F428" s="12" t="s">
        <v>45</v>
      </c>
      <c r="G428" s="13">
        <f>IFERROR(__xludf.DUMMYFUNCTION("TO_PERCENT(IF(ISBLANK($H$516), """", (H428/$H$516)))
"),0.002109704641350211)</f>
        <v>0.002109704641</v>
      </c>
      <c r="H428" s="12">
        <f t="shared" si="1"/>
        <v>1</v>
      </c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4">
        <v>1.0</v>
      </c>
      <c r="AE428" s="15"/>
      <c r="AF428" s="15"/>
      <c r="AG428" s="15"/>
      <c r="AH428" s="15"/>
      <c r="AI428" s="15"/>
      <c r="AJ428" s="15"/>
      <c r="AK428" s="15"/>
      <c r="AL428" s="15"/>
      <c r="AM428" s="15"/>
      <c r="AN428" s="16"/>
      <c r="AO428" s="16"/>
    </row>
    <row r="429">
      <c r="A429" s="28">
        <v>40.0</v>
      </c>
      <c r="B429" s="9" t="s">
        <v>451</v>
      </c>
      <c r="C429" s="10" t="s">
        <v>529</v>
      </c>
      <c r="D429" s="10" t="s">
        <v>530</v>
      </c>
      <c r="E429" s="19" t="s">
        <v>539</v>
      </c>
      <c r="F429" s="12" t="s">
        <v>45</v>
      </c>
      <c r="G429" s="13">
        <f>IFERROR(__xludf.DUMMYFUNCTION("TO_PERCENT(IF(ISBLANK($H$516), """", (H429/$H$516)))
"),0.0)</f>
        <v>0</v>
      </c>
      <c r="H429" s="12">
        <f t="shared" si="1"/>
        <v>0</v>
      </c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6"/>
      <c r="AO429" s="16"/>
    </row>
    <row r="430">
      <c r="A430" s="28">
        <v>40.0</v>
      </c>
      <c r="B430" s="9" t="s">
        <v>451</v>
      </c>
      <c r="C430" s="10" t="s">
        <v>529</v>
      </c>
      <c r="D430" s="10" t="s">
        <v>530</v>
      </c>
      <c r="E430" s="19" t="s">
        <v>540</v>
      </c>
      <c r="F430" s="12" t="s">
        <v>45</v>
      </c>
      <c r="G430" s="13">
        <f>IFERROR(__xludf.DUMMYFUNCTION("TO_PERCENT(IF(ISBLANK($H$516), """", (H430/$H$516)))
"),0.0)</f>
        <v>0</v>
      </c>
      <c r="H430" s="12">
        <f t="shared" si="1"/>
        <v>0</v>
      </c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6"/>
      <c r="AO430" s="16"/>
    </row>
    <row r="431">
      <c r="A431" s="28">
        <v>40.0</v>
      </c>
      <c r="B431" s="9" t="s">
        <v>451</v>
      </c>
      <c r="C431" s="10" t="s">
        <v>529</v>
      </c>
      <c r="D431" s="10" t="s">
        <v>530</v>
      </c>
      <c r="E431" s="19" t="s">
        <v>541</v>
      </c>
      <c r="F431" s="12" t="s">
        <v>60</v>
      </c>
      <c r="G431" s="13">
        <f>IFERROR(__xludf.DUMMYFUNCTION("TO_PERCENT(IF(ISBLANK($H$516), """", (H431/$H$516)))
"),0.0)</f>
        <v>0</v>
      </c>
      <c r="H431" s="12">
        <f t="shared" si="1"/>
        <v>0</v>
      </c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6"/>
      <c r="AO431" s="16"/>
    </row>
    <row r="432">
      <c r="A432" s="28">
        <v>40.0</v>
      </c>
      <c r="B432" s="9" t="s">
        <v>451</v>
      </c>
      <c r="C432" s="10" t="s">
        <v>529</v>
      </c>
      <c r="D432" s="10" t="s">
        <v>530</v>
      </c>
      <c r="E432" s="19" t="s">
        <v>542</v>
      </c>
      <c r="F432" s="12" t="s">
        <v>118</v>
      </c>
      <c r="G432" s="13">
        <f>IFERROR(__xludf.DUMMYFUNCTION("TO_PERCENT(IF(ISBLANK($H$516), """", (H432/$H$516)))
"),0.0)</f>
        <v>0</v>
      </c>
      <c r="H432" s="12">
        <f t="shared" si="1"/>
        <v>0</v>
      </c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6"/>
      <c r="AO432" s="16"/>
    </row>
    <row r="433">
      <c r="A433" s="28">
        <v>41.0</v>
      </c>
      <c r="B433" s="9" t="s">
        <v>451</v>
      </c>
      <c r="C433" s="22" t="s">
        <v>543</v>
      </c>
      <c r="D433" s="22" t="s">
        <v>544</v>
      </c>
      <c r="E433" s="19" t="s">
        <v>545</v>
      </c>
      <c r="F433" s="12" t="s">
        <v>45</v>
      </c>
      <c r="G433" s="13">
        <f>IFERROR(__xludf.DUMMYFUNCTION("TO_PERCENT(IF(ISBLANK($H$516), """", (H433/$H$516)))
"),0.004219409282700422)</f>
        <v>0.004219409283</v>
      </c>
      <c r="H433" s="12">
        <f t="shared" si="1"/>
        <v>2</v>
      </c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4">
        <v>1.0</v>
      </c>
      <c r="AL433" s="15"/>
      <c r="AM433" s="14">
        <v>1.0</v>
      </c>
      <c r="AN433" s="16"/>
      <c r="AO433" s="16"/>
    </row>
    <row r="434">
      <c r="A434" s="28">
        <v>41.0</v>
      </c>
      <c r="B434" s="9" t="s">
        <v>451</v>
      </c>
      <c r="C434" s="22" t="s">
        <v>543</v>
      </c>
      <c r="D434" s="22" t="s">
        <v>544</v>
      </c>
      <c r="E434" s="19" t="s">
        <v>546</v>
      </c>
      <c r="F434" s="12" t="s">
        <v>118</v>
      </c>
      <c r="G434" s="13">
        <f>IFERROR(__xludf.DUMMYFUNCTION("TO_PERCENT(IF(ISBLANK($H$516), """", (H434/$H$516)))
"),0.0)</f>
        <v>0</v>
      </c>
      <c r="H434" s="12">
        <f t="shared" si="1"/>
        <v>0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6"/>
      <c r="AO434" s="16"/>
    </row>
    <row r="435">
      <c r="A435" s="28">
        <v>41.0</v>
      </c>
      <c r="B435" s="9" t="s">
        <v>451</v>
      </c>
      <c r="C435" s="22" t="s">
        <v>543</v>
      </c>
      <c r="D435" s="22" t="s">
        <v>544</v>
      </c>
      <c r="E435" s="19" t="s">
        <v>547</v>
      </c>
      <c r="F435" s="12" t="s">
        <v>45</v>
      </c>
      <c r="G435" s="13">
        <f>IFERROR(__xludf.DUMMYFUNCTION("TO_PERCENT(IF(ISBLANK($H$516), """", (H435/$H$516)))
"),0.0)</f>
        <v>0</v>
      </c>
      <c r="H435" s="12">
        <f t="shared" si="1"/>
        <v>0</v>
      </c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6"/>
      <c r="AO435" s="16"/>
    </row>
    <row r="436">
      <c r="A436" s="28">
        <v>41.0</v>
      </c>
      <c r="B436" s="9" t="s">
        <v>451</v>
      </c>
      <c r="C436" s="22" t="s">
        <v>543</v>
      </c>
      <c r="D436" s="22" t="s">
        <v>544</v>
      </c>
      <c r="E436" s="19" t="s">
        <v>548</v>
      </c>
      <c r="F436" s="12" t="s">
        <v>45</v>
      </c>
      <c r="G436" s="13">
        <f>IFERROR(__xludf.DUMMYFUNCTION("TO_PERCENT(IF(ISBLANK($H$516), """", (H436/$H$516)))
"),0.0)</f>
        <v>0</v>
      </c>
      <c r="H436" s="12">
        <f t="shared" si="1"/>
        <v>0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6"/>
      <c r="AO436" s="16"/>
    </row>
    <row r="437">
      <c r="A437" s="28">
        <v>41.0</v>
      </c>
      <c r="B437" s="9" t="s">
        <v>451</v>
      </c>
      <c r="C437" s="22" t="s">
        <v>543</v>
      </c>
      <c r="D437" s="22" t="s">
        <v>544</v>
      </c>
      <c r="E437" s="19" t="s">
        <v>549</v>
      </c>
      <c r="F437" s="12" t="s">
        <v>45</v>
      </c>
      <c r="G437" s="13">
        <f>IFERROR(__xludf.DUMMYFUNCTION("TO_PERCENT(IF(ISBLANK($H$516), """", (H437/$H$516)))
"),0.0)</f>
        <v>0</v>
      </c>
      <c r="H437" s="12">
        <f t="shared" si="1"/>
        <v>0</v>
      </c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6"/>
      <c r="AO437" s="16"/>
    </row>
    <row r="438">
      <c r="A438" s="28">
        <v>41.0</v>
      </c>
      <c r="B438" s="9" t="s">
        <v>451</v>
      </c>
      <c r="C438" s="22" t="s">
        <v>543</v>
      </c>
      <c r="D438" s="22" t="s">
        <v>544</v>
      </c>
      <c r="E438" s="19" t="s">
        <v>550</v>
      </c>
      <c r="F438" s="12" t="s">
        <v>45</v>
      </c>
      <c r="G438" s="13">
        <f>IFERROR(__xludf.DUMMYFUNCTION("TO_PERCENT(IF(ISBLANK($H$516), """", (H438/$H$516)))
"),0.0)</f>
        <v>0</v>
      </c>
      <c r="H438" s="12">
        <f t="shared" si="1"/>
        <v>0</v>
      </c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6"/>
      <c r="AO438" s="16"/>
    </row>
    <row r="439">
      <c r="A439" s="28">
        <v>41.0</v>
      </c>
      <c r="B439" s="9" t="s">
        <v>451</v>
      </c>
      <c r="C439" s="22" t="s">
        <v>543</v>
      </c>
      <c r="D439" s="22" t="s">
        <v>544</v>
      </c>
      <c r="E439" s="19" t="s">
        <v>551</v>
      </c>
      <c r="F439" s="12" t="s">
        <v>45</v>
      </c>
      <c r="G439" s="13">
        <f>IFERROR(__xludf.DUMMYFUNCTION("TO_PERCENT(IF(ISBLANK($H$516), """", (H439/$H$516)))
"),0.0)</f>
        <v>0</v>
      </c>
      <c r="H439" s="12">
        <f t="shared" si="1"/>
        <v>0</v>
      </c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6"/>
      <c r="AO439" s="16"/>
    </row>
    <row r="440">
      <c r="A440" s="28">
        <v>41.0</v>
      </c>
      <c r="B440" s="9" t="s">
        <v>451</v>
      </c>
      <c r="C440" s="22" t="s">
        <v>543</v>
      </c>
      <c r="D440" s="22" t="s">
        <v>544</v>
      </c>
      <c r="E440" s="19" t="s">
        <v>552</v>
      </c>
      <c r="F440" s="12" t="s">
        <v>45</v>
      </c>
      <c r="G440" s="13">
        <f>IFERROR(__xludf.DUMMYFUNCTION("TO_PERCENT(IF(ISBLANK($H$516), """", (H440/$H$516)))
"),0.0)</f>
        <v>0</v>
      </c>
      <c r="H440" s="12">
        <f t="shared" si="1"/>
        <v>0</v>
      </c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6"/>
      <c r="AO440" s="16"/>
    </row>
    <row r="441">
      <c r="A441" s="28">
        <v>41.0</v>
      </c>
      <c r="B441" s="9" t="s">
        <v>451</v>
      </c>
      <c r="C441" s="22" t="s">
        <v>543</v>
      </c>
      <c r="D441" s="22" t="s">
        <v>544</v>
      </c>
      <c r="E441" s="19" t="s">
        <v>553</v>
      </c>
      <c r="F441" s="12" t="s">
        <v>45</v>
      </c>
      <c r="G441" s="13">
        <f>IFERROR(__xludf.DUMMYFUNCTION("TO_PERCENT(IF(ISBLANK($H$516), """", (H441/$H$516)))
"),0.0)</f>
        <v>0</v>
      </c>
      <c r="H441" s="12">
        <f t="shared" si="1"/>
        <v>0</v>
      </c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6"/>
      <c r="AO441" s="16"/>
    </row>
    <row r="442">
      <c r="A442" s="28">
        <v>41.0</v>
      </c>
      <c r="B442" s="9" t="s">
        <v>451</v>
      </c>
      <c r="C442" s="22" t="s">
        <v>543</v>
      </c>
      <c r="D442" s="22" t="s">
        <v>544</v>
      </c>
      <c r="E442" s="19" t="s">
        <v>554</v>
      </c>
      <c r="F442" s="12" t="s">
        <v>45</v>
      </c>
      <c r="G442" s="13">
        <f>IFERROR(__xludf.DUMMYFUNCTION("TO_PERCENT(IF(ISBLANK($H$516), """", (H442/$H$516)))
"),0.004219409282700422)</f>
        <v>0.004219409283</v>
      </c>
      <c r="H442" s="12">
        <f t="shared" si="1"/>
        <v>2</v>
      </c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4">
        <v>1.0</v>
      </c>
      <c r="X442" s="14">
        <v>1.0</v>
      </c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6"/>
      <c r="AO442" s="16"/>
    </row>
    <row r="443">
      <c r="A443" s="28">
        <v>41.0</v>
      </c>
      <c r="B443" s="9" t="s">
        <v>451</v>
      </c>
      <c r="C443" s="22" t="s">
        <v>543</v>
      </c>
      <c r="D443" s="22" t="s">
        <v>544</v>
      </c>
      <c r="E443" s="19" t="s">
        <v>555</v>
      </c>
      <c r="F443" s="12" t="s">
        <v>45</v>
      </c>
      <c r="G443" s="13">
        <f>IFERROR(__xludf.DUMMYFUNCTION("TO_PERCENT(IF(ISBLANK($H$516), """", (H443/$H$516)))
"),0.0)</f>
        <v>0</v>
      </c>
      <c r="H443" s="12">
        <f t="shared" si="1"/>
        <v>0</v>
      </c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6"/>
      <c r="AO443" s="16"/>
    </row>
    <row r="444">
      <c r="A444" s="28">
        <v>41.0</v>
      </c>
      <c r="B444" s="9" t="s">
        <v>451</v>
      </c>
      <c r="C444" s="22" t="s">
        <v>543</v>
      </c>
      <c r="D444" s="22" t="s">
        <v>544</v>
      </c>
      <c r="E444" s="19" t="s">
        <v>556</v>
      </c>
      <c r="F444" s="12" t="s">
        <v>118</v>
      </c>
      <c r="G444" s="13">
        <f>IFERROR(__xludf.DUMMYFUNCTION("TO_PERCENT(IF(ISBLANK($H$516), """", (H444/$H$516)))
"),0.0)</f>
        <v>0</v>
      </c>
      <c r="H444" s="12">
        <f t="shared" si="1"/>
        <v>0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6"/>
      <c r="AO444" s="16"/>
    </row>
    <row r="445">
      <c r="A445" s="28">
        <v>41.0</v>
      </c>
      <c r="B445" s="9" t="s">
        <v>451</v>
      </c>
      <c r="C445" s="22" t="s">
        <v>543</v>
      </c>
      <c r="D445" s="22" t="s">
        <v>544</v>
      </c>
      <c r="E445" s="19" t="s">
        <v>557</v>
      </c>
      <c r="F445" s="12" t="s">
        <v>60</v>
      </c>
      <c r="G445" s="13">
        <f>IFERROR(__xludf.DUMMYFUNCTION("TO_PERCENT(IF(ISBLANK($H$516), """", (H445/$H$516)))
"),0.0)</f>
        <v>0</v>
      </c>
      <c r="H445" s="12">
        <f t="shared" si="1"/>
        <v>0</v>
      </c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6"/>
      <c r="AO445" s="16"/>
    </row>
    <row r="446">
      <c r="A446" s="9">
        <v>41.0</v>
      </c>
      <c r="B446" s="9" t="s">
        <v>451</v>
      </c>
      <c r="C446" s="22" t="s">
        <v>543</v>
      </c>
      <c r="D446" s="22" t="s">
        <v>544</v>
      </c>
      <c r="E446" s="11" t="s">
        <v>558</v>
      </c>
      <c r="F446" s="12" t="s">
        <v>60</v>
      </c>
      <c r="G446" s="13">
        <f>IFERROR(__xludf.DUMMYFUNCTION("TO_PERCENT(IF(ISBLANK($H$516), """", (H446/$H$516)))
"),0.002109704641350211)</f>
        <v>0.002109704641</v>
      </c>
      <c r="H446" s="12">
        <f t="shared" si="1"/>
        <v>1</v>
      </c>
      <c r="I446" s="15"/>
      <c r="J446" s="15"/>
      <c r="K446" s="15"/>
      <c r="L446" s="15"/>
      <c r="M446" s="15"/>
      <c r="N446" s="15"/>
      <c r="O446" s="15"/>
      <c r="P446" s="14">
        <v>1.0</v>
      </c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6"/>
      <c r="AO446" s="16"/>
    </row>
    <row r="447">
      <c r="A447" s="9">
        <v>41.0</v>
      </c>
      <c r="B447" s="9" t="s">
        <v>451</v>
      </c>
      <c r="C447" s="22" t="s">
        <v>543</v>
      </c>
      <c r="D447" s="22" t="s">
        <v>544</v>
      </c>
      <c r="E447" s="11" t="s">
        <v>559</v>
      </c>
      <c r="F447" s="12" t="s">
        <v>560</v>
      </c>
      <c r="G447" s="13">
        <f>IFERROR(__xludf.DUMMYFUNCTION("TO_PERCENT(IF(ISBLANK($H$516), """", (H447/$H$516)))
"),0.0)</f>
        <v>0</v>
      </c>
      <c r="H447" s="12">
        <f t="shared" si="1"/>
        <v>0</v>
      </c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6"/>
      <c r="AO447" s="16"/>
    </row>
    <row r="448">
      <c r="A448" s="9">
        <v>41.0</v>
      </c>
      <c r="B448" s="9" t="s">
        <v>451</v>
      </c>
      <c r="C448" s="22" t="s">
        <v>543</v>
      </c>
      <c r="D448" s="22" t="s">
        <v>544</v>
      </c>
      <c r="E448" s="11" t="s">
        <v>561</v>
      </c>
      <c r="F448" s="12" t="s">
        <v>118</v>
      </c>
      <c r="G448" s="13">
        <f>IFERROR(__xludf.DUMMYFUNCTION("TO_PERCENT(IF(ISBLANK($H$516), """", (H448/$H$516)))
"),0.0)</f>
        <v>0</v>
      </c>
      <c r="H448" s="12">
        <f t="shared" si="1"/>
        <v>0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6"/>
      <c r="AO448" s="16"/>
    </row>
    <row r="449">
      <c r="A449" s="9">
        <v>41.0</v>
      </c>
      <c r="B449" s="9" t="s">
        <v>451</v>
      </c>
      <c r="C449" s="22" t="s">
        <v>543</v>
      </c>
      <c r="D449" s="22" t="s">
        <v>544</v>
      </c>
      <c r="E449" s="11" t="s">
        <v>562</v>
      </c>
      <c r="F449" s="12" t="s">
        <v>45</v>
      </c>
      <c r="G449" s="13">
        <f>IFERROR(__xludf.DUMMYFUNCTION("TO_PERCENT(IF(ISBLANK($H$516), """", (H449/$H$516)))
"),0.0)</f>
        <v>0</v>
      </c>
      <c r="H449" s="12">
        <f t="shared" si="1"/>
        <v>0</v>
      </c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6"/>
      <c r="AO449" s="16"/>
    </row>
    <row r="450">
      <c r="A450" s="9">
        <v>41.0</v>
      </c>
      <c r="B450" s="9" t="s">
        <v>451</v>
      </c>
      <c r="C450" s="22" t="s">
        <v>543</v>
      </c>
      <c r="D450" s="22" t="s">
        <v>544</v>
      </c>
      <c r="E450" s="11" t="s">
        <v>563</v>
      </c>
      <c r="F450" s="12" t="s">
        <v>45</v>
      </c>
      <c r="G450" s="13">
        <f>IFERROR(__xludf.DUMMYFUNCTION("TO_PERCENT(IF(ISBLANK($H$516), """", (H450/$H$516)))
"),0.0)</f>
        <v>0</v>
      </c>
      <c r="H450" s="12">
        <f t="shared" si="1"/>
        <v>0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6"/>
      <c r="AO450" s="16"/>
    </row>
    <row r="451">
      <c r="A451" s="9">
        <v>41.0</v>
      </c>
      <c r="B451" s="9" t="s">
        <v>451</v>
      </c>
      <c r="C451" s="22" t="s">
        <v>543</v>
      </c>
      <c r="D451" s="22" t="s">
        <v>544</v>
      </c>
      <c r="E451" s="11" t="s">
        <v>564</v>
      </c>
      <c r="F451" s="12" t="s">
        <v>45</v>
      </c>
      <c r="G451" s="13">
        <f>IFERROR(__xludf.DUMMYFUNCTION("TO_PERCENT(IF(ISBLANK($H$516), """", (H451/$H$516)))
"),0.0)</f>
        <v>0</v>
      </c>
      <c r="H451" s="12">
        <f t="shared" si="1"/>
        <v>0</v>
      </c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6"/>
      <c r="AO451" s="16"/>
    </row>
    <row r="452">
      <c r="A452" s="9">
        <v>41.0</v>
      </c>
      <c r="B452" s="9" t="s">
        <v>451</v>
      </c>
      <c r="C452" s="22" t="s">
        <v>543</v>
      </c>
      <c r="D452" s="22" t="s">
        <v>544</v>
      </c>
      <c r="E452" s="11" t="s">
        <v>565</v>
      </c>
      <c r="F452" s="12" t="s">
        <v>45</v>
      </c>
      <c r="G452" s="13">
        <f>IFERROR(__xludf.DUMMYFUNCTION("TO_PERCENT(IF(ISBLANK($H$516), """", (H452/$H$516)))
"),0.0)</f>
        <v>0</v>
      </c>
      <c r="H452" s="12">
        <f t="shared" si="1"/>
        <v>0</v>
      </c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6"/>
      <c r="AO452" s="16"/>
    </row>
    <row r="453">
      <c r="A453" s="9">
        <v>41.0</v>
      </c>
      <c r="B453" s="9" t="s">
        <v>451</v>
      </c>
      <c r="C453" s="22" t="s">
        <v>543</v>
      </c>
      <c r="D453" s="22" t="s">
        <v>544</v>
      </c>
      <c r="E453" s="11" t="s">
        <v>566</v>
      </c>
      <c r="F453" s="12" t="s">
        <v>45</v>
      </c>
      <c r="G453" s="13">
        <f>IFERROR(__xludf.DUMMYFUNCTION("TO_PERCENT(IF(ISBLANK($H$516), """", (H453/$H$516)))
"),0.016877637130801686)</f>
        <v>0.01687763713</v>
      </c>
      <c r="H453" s="12">
        <f t="shared" si="1"/>
        <v>8</v>
      </c>
      <c r="I453" s="15"/>
      <c r="J453" s="15"/>
      <c r="K453" s="14">
        <v>2.0</v>
      </c>
      <c r="L453" s="14">
        <v>1.0</v>
      </c>
      <c r="M453" s="15"/>
      <c r="N453" s="15"/>
      <c r="O453" s="15"/>
      <c r="P453" s="15"/>
      <c r="Q453" s="15"/>
      <c r="R453" s="14">
        <v>1.0</v>
      </c>
      <c r="S453" s="15"/>
      <c r="T453" s="15"/>
      <c r="U453" s="15"/>
      <c r="V453" s="15"/>
      <c r="W453" s="15"/>
      <c r="X453" s="15"/>
      <c r="Y453" s="15"/>
      <c r="Z453" s="14">
        <v>1.0</v>
      </c>
      <c r="AA453" s="15"/>
      <c r="AB453" s="14">
        <v>1.0</v>
      </c>
      <c r="AC453" s="15"/>
      <c r="AD453" s="15"/>
      <c r="AE453" s="15"/>
      <c r="AF453" s="14">
        <v>1.0</v>
      </c>
      <c r="AG453" s="15"/>
      <c r="AH453" s="15"/>
      <c r="AI453" s="15"/>
      <c r="AJ453" s="15"/>
      <c r="AK453" s="15"/>
      <c r="AL453" s="15"/>
      <c r="AM453" s="15"/>
      <c r="AN453" s="21">
        <v>1.0</v>
      </c>
      <c r="AO453" s="21"/>
    </row>
    <row r="454">
      <c r="A454" s="9">
        <v>41.0</v>
      </c>
      <c r="B454" s="9" t="s">
        <v>451</v>
      </c>
      <c r="C454" s="22" t="s">
        <v>543</v>
      </c>
      <c r="D454" s="22" t="s">
        <v>544</v>
      </c>
      <c r="E454" s="19" t="s">
        <v>567</v>
      </c>
      <c r="F454" s="12" t="s">
        <v>45</v>
      </c>
      <c r="G454" s="13">
        <f>IFERROR(__xludf.DUMMYFUNCTION("TO_PERCENT(IF(ISBLANK($H$516), """", (H454/$H$516)))
"),0.0)</f>
        <v>0</v>
      </c>
      <c r="H454" s="12">
        <f t="shared" si="1"/>
        <v>0</v>
      </c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6"/>
      <c r="AO454" s="16"/>
    </row>
    <row r="455">
      <c r="A455" s="9">
        <v>41.0</v>
      </c>
      <c r="B455" s="9" t="s">
        <v>451</v>
      </c>
      <c r="C455" s="22" t="s">
        <v>543</v>
      </c>
      <c r="D455" s="22" t="s">
        <v>544</v>
      </c>
      <c r="E455" s="19" t="s">
        <v>568</v>
      </c>
      <c r="F455" s="12" t="s">
        <v>45</v>
      </c>
      <c r="G455" s="13">
        <f>IFERROR(__xludf.DUMMYFUNCTION("TO_PERCENT(IF(ISBLANK($H$516), """", (H455/$H$516)))
"),0.0)</f>
        <v>0</v>
      </c>
      <c r="H455" s="12">
        <f t="shared" si="1"/>
        <v>0</v>
      </c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6"/>
      <c r="AO455" s="16"/>
    </row>
    <row r="456">
      <c r="A456" s="9">
        <v>41.0</v>
      </c>
      <c r="B456" s="9" t="s">
        <v>451</v>
      </c>
      <c r="C456" s="22" t="s">
        <v>543</v>
      </c>
      <c r="D456" s="22" t="s">
        <v>544</v>
      </c>
      <c r="E456" s="19" t="s">
        <v>569</v>
      </c>
      <c r="F456" s="12" t="s">
        <v>45</v>
      </c>
      <c r="G456" s="13">
        <f>IFERROR(__xludf.DUMMYFUNCTION("TO_PERCENT(IF(ISBLANK($H$516), """", (H456/$H$516)))
"),0.0)</f>
        <v>0</v>
      </c>
      <c r="H456" s="12">
        <f t="shared" si="1"/>
        <v>0</v>
      </c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6"/>
      <c r="AO456" s="16"/>
    </row>
    <row r="457">
      <c r="A457" s="9">
        <v>41.0</v>
      </c>
      <c r="B457" s="9" t="s">
        <v>451</v>
      </c>
      <c r="C457" s="22" t="s">
        <v>543</v>
      </c>
      <c r="D457" s="22" t="s">
        <v>544</v>
      </c>
      <c r="E457" s="19" t="s">
        <v>570</v>
      </c>
      <c r="F457" s="12" t="s">
        <v>60</v>
      </c>
      <c r="G457" s="13">
        <f>IFERROR(__xludf.DUMMYFUNCTION("TO_PERCENT(IF(ISBLANK($H$516), """", (H457/$H$516)))
"),0.0)</f>
        <v>0</v>
      </c>
      <c r="H457" s="12">
        <f t="shared" si="1"/>
        <v>0</v>
      </c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6"/>
      <c r="AO457" s="16"/>
    </row>
    <row r="458">
      <c r="A458" s="9">
        <v>41.0</v>
      </c>
      <c r="B458" s="9" t="s">
        <v>451</v>
      </c>
      <c r="C458" s="22" t="s">
        <v>543</v>
      </c>
      <c r="D458" s="22" t="s">
        <v>544</v>
      </c>
      <c r="E458" s="19" t="s">
        <v>571</v>
      </c>
      <c r="F458" s="12" t="s">
        <v>60</v>
      </c>
      <c r="G458" s="13">
        <f>IFERROR(__xludf.DUMMYFUNCTION("TO_PERCENT(IF(ISBLANK($H$516), """", (H458/$H$516)))
"),0.0)</f>
        <v>0</v>
      </c>
      <c r="H458" s="12">
        <f t="shared" si="1"/>
        <v>0</v>
      </c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6"/>
      <c r="AO458" s="16"/>
    </row>
    <row r="459">
      <c r="A459" s="9">
        <v>41.0</v>
      </c>
      <c r="B459" s="9" t="s">
        <v>451</v>
      </c>
      <c r="C459" s="22" t="s">
        <v>543</v>
      </c>
      <c r="D459" s="22" t="s">
        <v>544</v>
      </c>
      <c r="E459" s="19" t="s">
        <v>572</v>
      </c>
      <c r="F459" s="12" t="s">
        <v>60</v>
      </c>
      <c r="G459" s="13">
        <f>IFERROR(__xludf.DUMMYFUNCTION("TO_PERCENT(IF(ISBLANK($H$516), """", (H459/$H$516)))
"),0.0)</f>
        <v>0</v>
      </c>
      <c r="H459" s="12">
        <f t="shared" si="1"/>
        <v>0</v>
      </c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6"/>
      <c r="AO459" s="16"/>
    </row>
    <row r="460">
      <c r="A460" s="9">
        <v>41.0</v>
      </c>
      <c r="B460" s="9" t="s">
        <v>451</v>
      </c>
      <c r="C460" s="22" t="s">
        <v>543</v>
      </c>
      <c r="D460" s="22" t="s">
        <v>544</v>
      </c>
      <c r="E460" s="19" t="s">
        <v>573</v>
      </c>
      <c r="F460" s="12" t="s">
        <v>60</v>
      </c>
      <c r="G460" s="13">
        <f>IFERROR(__xludf.DUMMYFUNCTION("TO_PERCENT(IF(ISBLANK($H$516), """", (H460/$H$516)))
"),0.002109704641350211)</f>
        <v>0.002109704641</v>
      </c>
      <c r="H460" s="12">
        <f t="shared" si="1"/>
        <v>1</v>
      </c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4">
        <v>1.0</v>
      </c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6"/>
      <c r="AO460" s="16"/>
    </row>
    <row r="461">
      <c r="A461" s="9">
        <v>41.0</v>
      </c>
      <c r="B461" s="9" t="s">
        <v>451</v>
      </c>
      <c r="C461" s="22" t="s">
        <v>543</v>
      </c>
      <c r="D461" s="22" t="s">
        <v>544</v>
      </c>
      <c r="E461" s="19" t="s">
        <v>574</v>
      </c>
      <c r="F461" s="12" t="s">
        <v>60</v>
      </c>
      <c r="G461" s="13">
        <f>IFERROR(__xludf.DUMMYFUNCTION("TO_PERCENT(IF(ISBLANK($H$516), """", (H461/$H$516)))
"),0.0)</f>
        <v>0</v>
      </c>
      <c r="H461" s="12">
        <f t="shared" si="1"/>
        <v>0</v>
      </c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6"/>
      <c r="AO461" s="16"/>
    </row>
    <row r="462">
      <c r="A462" s="9">
        <v>41.0</v>
      </c>
      <c r="B462" s="9" t="s">
        <v>451</v>
      </c>
      <c r="C462" s="22" t="s">
        <v>543</v>
      </c>
      <c r="D462" s="22" t="s">
        <v>544</v>
      </c>
      <c r="E462" s="19" t="s">
        <v>575</v>
      </c>
      <c r="F462" s="12" t="s">
        <v>118</v>
      </c>
      <c r="G462" s="13">
        <f>IFERROR(__xludf.DUMMYFUNCTION("TO_PERCENT(IF(ISBLANK($H$516), """", (H462/$H$516)))
"),0.0)</f>
        <v>0</v>
      </c>
      <c r="H462" s="12">
        <f t="shared" si="1"/>
        <v>0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6"/>
      <c r="AO462" s="16"/>
    </row>
    <row r="463">
      <c r="A463" s="9">
        <v>41.0</v>
      </c>
      <c r="B463" s="9" t="s">
        <v>451</v>
      </c>
      <c r="C463" s="22" t="s">
        <v>543</v>
      </c>
      <c r="D463" s="22" t="s">
        <v>544</v>
      </c>
      <c r="E463" s="19" t="s">
        <v>576</v>
      </c>
      <c r="F463" s="12" t="s">
        <v>45</v>
      </c>
      <c r="G463" s="13">
        <f>IFERROR(__xludf.DUMMYFUNCTION("TO_PERCENT(IF(ISBLANK($H$516), """", (H463/$H$516)))
"),0.0)</f>
        <v>0</v>
      </c>
      <c r="H463" s="12">
        <f t="shared" si="1"/>
        <v>0</v>
      </c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6"/>
      <c r="AO463" s="16"/>
    </row>
    <row r="464">
      <c r="A464" s="9">
        <v>41.0</v>
      </c>
      <c r="B464" s="9" t="s">
        <v>451</v>
      </c>
      <c r="C464" s="22" t="s">
        <v>543</v>
      </c>
      <c r="D464" s="22" t="s">
        <v>544</v>
      </c>
      <c r="E464" s="19" t="s">
        <v>577</v>
      </c>
      <c r="F464" s="12" t="s">
        <v>45</v>
      </c>
      <c r="G464" s="13">
        <f>IFERROR(__xludf.DUMMYFUNCTION("TO_PERCENT(IF(ISBLANK($H$516), """", (H464/$H$516)))
"),0.006329113924050633)</f>
        <v>0.006329113924</v>
      </c>
      <c r="H464" s="12">
        <f t="shared" si="1"/>
        <v>3</v>
      </c>
      <c r="I464" s="14">
        <v>1.0</v>
      </c>
      <c r="J464" s="14"/>
      <c r="K464" s="14">
        <v>2.0</v>
      </c>
      <c r="L464" s="15"/>
      <c r="M464" s="15"/>
      <c r="N464" s="15"/>
      <c r="O464" s="15"/>
      <c r="P464" s="14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6"/>
      <c r="AO464" s="21"/>
    </row>
    <row r="465">
      <c r="A465" s="9">
        <v>41.0</v>
      </c>
      <c r="B465" s="9" t="s">
        <v>451</v>
      </c>
      <c r="C465" s="22" t="s">
        <v>543</v>
      </c>
      <c r="D465" s="22" t="s">
        <v>544</v>
      </c>
      <c r="E465" s="19" t="s">
        <v>578</v>
      </c>
      <c r="F465" s="12" t="s">
        <v>45</v>
      </c>
      <c r="G465" s="13">
        <f>IFERROR(__xludf.DUMMYFUNCTION("TO_PERCENT(IF(ISBLANK($H$516), """", (H465/$H$516)))
"),0.010548523206751054)</f>
        <v>0.01054852321</v>
      </c>
      <c r="H465" s="12">
        <f t="shared" si="1"/>
        <v>5</v>
      </c>
      <c r="I465" s="15"/>
      <c r="J465" s="15"/>
      <c r="K465" s="15"/>
      <c r="L465" s="15"/>
      <c r="M465" s="14">
        <v>1.0</v>
      </c>
      <c r="N465" s="15"/>
      <c r="O465" s="14">
        <v>1.0</v>
      </c>
      <c r="P465" s="15"/>
      <c r="Q465" s="15"/>
      <c r="R465" s="15"/>
      <c r="S465" s="15"/>
      <c r="T465" s="15"/>
      <c r="U465" s="15"/>
      <c r="V465" s="15"/>
      <c r="W465" s="14">
        <v>1.0</v>
      </c>
      <c r="X465" s="14">
        <v>1.0</v>
      </c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6"/>
      <c r="AO465" s="21">
        <v>1.0</v>
      </c>
    </row>
    <row r="466">
      <c r="A466" s="9">
        <v>41.0</v>
      </c>
      <c r="B466" s="9" t="s">
        <v>451</v>
      </c>
      <c r="C466" s="22" t="s">
        <v>543</v>
      </c>
      <c r="D466" s="22" t="s">
        <v>544</v>
      </c>
      <c r="E466" s="19" t="s">
        <v>579</v>
      </c>
      <c r="F466" s="12" t="s">
        <v>45</v>
      </c>
      <c r="G466" s="13">
        <f>IFERROR(__xludf.DUMMYFUNCTION("TO_PERCENT(IF(ISBLANK($H$516), """", (H466/$H$516)))
"),0.0)</f>
        <v>0</v>
      </c>
      <c r="H466" s="12">
        <f t="shared" si="1"/>
        <v>0</v>
      </c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6"/>
      <c r="AO466" s="16"/>
    </row>
    <row r="467">
      <c r="A467" s="9">
        <v>41.0</v>
      </c>
      <c r="B467" s="9" t="s">
        <v>451</v>
      </c>
      <c r="C467" s="22" t="s">
        <v>543</v>
      </c>
      <c r="D467" s="22" t="s">
        <v>544</v>
      </c>
      <c r="E467" s="19" t="s">
        <v>580</v>
      </c>
      <c r="F467" s="12" t="s">
        <v>45</v>
      </c>
      <c r="G467" s="13">
        <f>IFERROR(__xludf.DUMMYFUNCTION("TO_PERCENT(IF(ISBLANK($H$516), """", (H467/$H$516)))
"),0.008438818565400843)</f>
        <v>0.008438818565</v>
      </c>
      <c r="H467" s="12">
        <f t="shared" si="1"/>
        <v>4</v>
      </c>
      <c r="I467" s="14">
        <v>1.0</v>
      </c>
      <c r="J467" s="14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4">
        <v>1.0</v>
      </c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4">
        <v>1.0</v>
      </c>
      <c r="AK467" s="15"/>
      <c r="AL467" s="15"/>
      <c r="AM467" s="15"/>
      <c r="AN467" s="16"/>
      <c r="AO467" s="21">
        <v>1.0</v>
      </c>
    </row>
    <row r="468">
      <c r="A468" s="9">
        <v>41.0</v>
      </c>
      <c r="B468" s="9" t="s">
        <v>451</v>
      </c>
      <c r="C468" s="22" t="s">
        <v>543</v>
      </c>
      <c r="D468" s="22" t="s">
        <v>544</v>
      </c>
      <c r="E468" s="19" t="s">
        <v>581</v>
      </c>
      <c r="F468" s="12" t="s">
        <v>45</v>
      </c>
      <c r="G468" s="13">
        <f>IFERROR(__xludf.DUMMYFUNCTION("TO_PERCENT(IF(ISBLANK($H$516), """", (H468/$H$516)))
"),0.004219409282700422)</f>
        <v>0.004219409283</v>
      </c>
      <c r="H468" s="12">
        <f t="shared" si="1"/>
        <v>2</v>
      </c>
      <c r="I468" s="15"/>
      <c r="J468" s="14">
        <v>1.0</v>
      </c>
      <c r="K468" s="15"/>
      <c r="L468" s="15"/>
      <c r="M468" s="15"/>
      <c r="N468" s="15"/>
      <c r="O468" s="15"/>
      <c r="P468" s="14">
        <v>1.0</v>
      </c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6"/>
      <c r="AO468" s="16"/>
    </row>
    <row r="469">
      <c r="A469" s="9">
        <v>42.0</v>
      </c>
      <c r="B469" s="9" t="s">
        <v>451</v>
      </c>
      <c r="C469" s="10" t="s">
        <v>582</v>
      </c>
      <c r="D469" s="10" t="s">
        <v>583</v>
      </c>
      <c r="E469" s="11" t="s">
        <v>584</v>
      </c>
      <c r="F469" s="12" t="s">
        <v>62</v>
      </c>
      <c r="G469" s="13">
        <f>IFERROR(__xludf.DUMMYFUNCTION("TO_PERCENT(IF(ISBLANK($H$516), """", (H469/$H$516)))
"),0.0)</f>
        <v>0</v>
      </c>
      <c r="H469" s="12">
        <f t="shared" si="1"/>
        <v>0</v>
      </c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6"/>
      <c r="AO469" s="16"/>
    </row>
    <row r="470">
      <c r="A470" s="9">
        <v>42.0</v>
      </c>
      <c r="B470" s="9" t="s">
        <v>451</v>
      </c>
      <c r="C470" s="10" t="s">
        <v>582</v>
      </c>
      <c r="D470" s="10" t="s">
        <v>583</v>
      </c>
      <c r="E470" s="11" t="s">
        <v>585</v>
      </c>
      <c r="F470" s="12" t="s">
        <v>62</v>
      </c>
      <c r="G470" s="13">
        <f>IFERROR(__xludf.DUMMYFUNCTION("TO_PERCENT(IF(ISBLANK($H$516), """", (H470/$H$516)))
"),0.0)</f>
        <v>0</v>
      </c>
      <c r="H470" s="12">
        <f t="shared" si="1"/>
        <v>0</v>
      </c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6"/>
      <c r="AO470" s="16"/>
    </row>
    <row r="471">
      <c r="A471" s="9">
        <v>42.0</v>
      </c>
      <c r="B471" s="9" t="s">
        <v>451</v>
      </c>
      <c r="C471" s="10" t="s">
        <v>582</v>
      </c>
      <c r="D471" s="10" t="s">
        <v>583</v>
      </c>
      <c r="E471" s="11" t="s">
        <v>586</v>
      </c>
      <c r="F471" s="12" t="s">
        <v>62</v>
      </c>
      <c r="G471" s="13">
        <f>IFERROR(__xludf.DUMMYFUNCTION("TO_PERCENT(IF(ISBLANK($H$516), """", (H471/$H$516)))
"),0.0)</f>
        <v>0</v>
      </c>
      <c r="H471" s="12">
        <f t="shared" si="1"/>
        <v>0</v>
      </c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6"/>
      <c r="AO471" s="16"/>
    </row>
    <row r="472">
      <c r="A472" s="9">
        <v>42.0</v>
      </c>
      <c r="B472" s="9" t="s">
        <v>451</v>
      </c>
      <c r="C472" s="10" t="s">
        <v>582</v>
      </c>
      <c r="D472" s="10" t="s">
        <v>583</v>
      </c>
      <c r="E472" s="11" t="s">
        <v>587</v>
      </c>
      <c r="F472" s="12" t="s">
        <v>62</v>
      </c>
      <c r="G472" s="13">
        <f>IFERROR(__xludf.DUMMYFUNCTION("TO_PERCENT(IF(ISBLANK($H$516), """", (H472/$H$516)))
"),0.0)</f>
        <v>0</v>
      </c>
      <c r="H472" s="12">
        <f t="shared" si="1"/>
        <v>0</v>
      </c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6"/>
      <c r="AO472" s="16"/>
    </row>
    <row r="473">
      <c r="A473" s="9">
        <v>42.0</v>
      </c>
      <c r="B473" s="9" t="s">
        <v>451</v>
      </c>
      <c r="C473" s="10" t="s">
        <v>582</v>
      </c>
      <c r="D473" s="10" t="s">
        <v>583</v>
      </c>
      <c r="E473" s="11" t="s">
        <v>588</v>
      </c>
      <c r="F473" s="12" t="s">
        <v>62</v>
      </c>
      <c r="G473" s="13">
        <f>IFERROR(__xludf.DUMMYFUNCTION("TO_PERCENT(IF(ISBLANK($H$516), """", (H473/$H$516)))
"),0.0)</f>
        <v>0</v>
      </c>
      <c r="H473" s="12">
        <f t="shared" si="1"/>
        <v>0</v>
      </c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6"/>
      <c r="AO473" s="16"/>
    </row>
    <row r="474">
      <c r="A474" s="9">
        <v>42.0</v>
      </c>
      <c r="B474" s="9" t="s">
        <v>451</v>
      </c>
      <c r="C474" s="10" t="s">
        <v>582</v>
      </c>
      <c r="D474" s="10" t="s">
        <v>583</v>
      </c>
      <c r="E474" s="11" t="s">
        <v>589</v>
      </c>
      <c r="F474" s="12" t="s">
        <v>62</v>
      </c>
      <c r="G474" s="13">
        <f>IFERROR(__xludf.DUMMYFUNCTION("TO_PERCENT(IF(ISBLANK($H$516), """", (H474/$H$516)))
"),0.0)</f>
        <v>0</v>
      </c>
      <c r="H474" s="12">
        <f t="shared" si="1"/>
        <v>0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6"/>
      <c r="AO474" s="16"/>
    </row>
    <row r="475">
      <c r="A475" s="9">
        <v>42.0</v>
      </c>
      <c r="B475" s="9" t="s">
        <v>451</v>
      </c>
      <c r="C475" s="10" t="s">
        <v>582</v>
      </c>
      <c r="D475" s="10" t="s">
        <v>583</v>
      </c>
      <c r="E475" s="11" t="s">
        <v>590</v>
      </c>
      <c r="F475" s="12" t="s">
        <v>62</v>
      </c>
      <c r="G475" s="13">
        <f>IFERROR(__xludf.DUMMYFUNCTION("TO_PERCENT(IF(ISBLANK($H$516), """", (H475/$H$516)))
"),0.0)</f>
        <v>0</v>
      </c>
      <c r="H475" s="12">
        <f t="shared" si="1"/>
        <v>0</v>
      </c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6"/>
      <c r="AO475" s="16"/>
    </row>
    <row r="476">
      <c r="A476" s="9">
        <v>42.0</v>
      </c>
      <c r="B476" s="9" t="s">
        <v>451</v>
      </c>
      <c r="C476" s="10" t="s">
        <v>582</v>
      </c>
      <c r="D476" s="10" t="s">
        <v>583</v>
      </c>
      <c r="E476" s="11" t="s">
        <v>591</v>
      </c>
      <c r="F476" s="12" t="s">
        <v>62</v>
      </c>
      <c r="G476" s="13">
        <f>IFERROR(__xludf.DUMMYFUNCTION("TO_PERCENT(IF(ISBLANK($H$516), """", (H476/$H$516)))
"),0.0)</f>
        <v>0</v>
      </c>
      <c r="H476" s="12">
        <f t="shared" si="1"/>
        <v>0</v>
      </c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6"/>
      <c r="AO476" s="16"/>
    </row>
    <row r="477">
      <c r="A477" s="9">
        <v>42.0</v>
      </c>
      <c r="B477" s="9" t="s">
        <v>451</v>
      </c>
      <c r="C477" s="10" t="s">
        <v>582</v>
      </c>
      <c r="D477" s="10" t="s">
        <v>583</v>
      </c>
      <c r="E477" s="11" t="s">
        <v>592</v>
      </c>
      <c r="F477" s="12" t="s">
        <v>62</v>
      </c>
      <c r="G477" s="13">
        <f>IFERROR(__xludf.DUMMYFUNCTION("TO_PERCENT(IF(ISBLANK($H$516), """", (H477/$H$516)))
"),0.0)</f>
        <v>0</v>
      </c>
      <c r="H477" s="12">
        <f t="shared" si="1"/>
        <v>0</v>
      </c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6"/>
      <c r="AO477" s="16"/>
    </row>
    <row r="478">
      <c r="A478" s="9">
        <v>42.0</v>
      </c>
      <c r="B478" s="9" t="s">
        <v>451</v>
      </c>
      <c r="C478" s="10" t="s">
        <v>582</v>
      </c>
      <c r="D478" s="10" t="s">
        <v>583</v>
      </c>
      <c r="E478" s="11" t="s">
        <v>593</v>
      </c>
      <c r="F478" s="12" t="s">
        <v>62</v>
      </c>
      <c r="G478" s="13">
        <f>IFERROR(__xludf.DUMMYFUNCTION("TO_PERCENT(IF(ISBLANK($H$516), """", (H478/$H$516)))
"),0.0)</f>
        <v>0</v>
      </c>
      <c r="H478" s="12">
        <f t="shared" si="1"/>
        <v>0</v>
      </c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6"/>
      <c r="AO478" s="16"/>
    </row>
    <row r="479">
      <c r="A479" s="9">
        <v>42.0</v>
      </c>
      <c r="B479" s="9" t="s">
        <v>451</v>
      </c>
      <c r="C479" s="10" t="s">
        <v>582</v>
      </c>
      <c r="D479" s="10" t="s">
        <v>583</v>
      </c>
      <c r="E479" s="11" t="s">
        <v>594</v>
      </c>
      <c r="F479" s="12" t="s">
        <v>62</v>
      </c>
      <c r="G479" s="13">
        <f>IFERROR(__xludf.DUMMYFUNCTION("TO_PERCENT(IF(ISBLANK($H$516), """", (H479/$H$516)))
"),0.0)</f>
        <v>0</v>
      </c>
      <c r="H479" s="12">
        <f t="shared" si="1"/>
        <v>0</v>
      </c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6"/>
      <c r="AO479" s="16"/>
    </row>
    <row r="480">
      <c r="A480" s="9">
        <v>42.0</v>
      </c>
      <c r="B480" s="9" t="s">
        <v>451</v>
      </c>
      <c r="C480" s="10" t="s">
        <v>582</v>
      </c>
      <c r="D480" s="10" t="s">
        <v>583</v>
      </c>
      <c r="E480" s="11" t="s">
        <v>595</v>
      </c>
      <c r="F480" s="12" t="s">
        <v>62</v>
      </c>
      <c r="G480" s="13">
        <f>IFERROR(__xludf.DUMMYFUNCTION("TO_PERCENT(IF(ISBLANK($H$516), """", (H480/$H$516)))
"),0.0)</f>
        <v>0</v>
      </c>
      <c r="H480" s="12">
        <f t="shared" si="1"/>
        <v>0</v>
      </c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6"/>
      <c r="AO480" s="16"/>
    </row>
    <row r="481">
      <c r="A481" s="9">
        <v>42.0</v>
      </c>
      <c r="B481" s="9" t="s">
        <v>451</v>
      </c>
      <c r="C481" s="10" t="s">
        <v>582</v>
      </c>
      <c r="D481" s="10" t="s">
        <v>583</v>
      </c>
      <c r="E481" s="11" t="s">
        <v>596</v>
      </c>
      <c r="F481" s="12" t="s">
        <v>62</v>
      </c>
      <c r="G481" s="13">
        <f>IFERROR(__xludf.DUMMYFUNCTION("TO_PERCENT(IF(ISBLANK($H$516), """", (H481/$H$516)))
"),0.0)</f>
        <v>0</v>
      </c>
      <c r="H481" s="12">
        <f t="shared" si="1"/>
        <v>0</v>
      </c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6"/>
      <c r="AO481" s="16"/>
    </row>
    <row r="482">
      <c r="A482" s="9">
        <v>42.0</v>
      </c>
      <c r="B482" s="9" t="s">
        <v>451</v>
      </c>
      <c r="C482" s="10" t="s">
        <v>582</v>
      </c>
      <c r="D482" s="10" t="s">
        <v>583</v>
      </c>
      <c r="E482" s="11" t="s">
        <v>597</v>
      </c>
      <c r="F482" s="12" t="s">
        <v>62</v>
      </c>
      <c r="G482" s="13">
        <f>IFERROR(__xludf.DUMMYFUNCTION("TO_PERCENT(IF(ISBLANK($H$516), """", (H482/$H$516)))
"),0.0)</f>
        <v>0</v>
      </c>
      <c r="H482" s="12">
        <f t="shared" si="1"/>
        <v>0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6"/>
      <c r="AO482" s="16"/>
    </row>
    <row r="483">
      <c r="A483" s="9">
        <v>42.0</v>
      </c>
      <c r="B483" s="9" t="s">
        <v>451</v>
      </c>
      <c r="C483" s="10" t="s">
        <v>582</v>
      </c>
      <c r="D483" s="10" t="s">
        <v>583</v>
      </c>
      <c r="E483" s="11" t="s">
        <v>598</v>
      </c>
      <c r="F483" s="12" t="s">
        <v>62</v>
      </c>
      <c r="G483" s="13">
        <f>IFERROR(__xludf.DUMMYFUNCTION("TO_PERCENT(IF(ISBLANK($H$516), """", (H483/$H$516)))
"),0.0)</f>
        <v>0</v>
      </c>
      <c r="H483" s="12">
        <f t="shared" si="1"/>
        <v>0</v>
      </c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6"/>
      <c r="AO483" s="16"/>
    </row>
    <row r="484">
      <c r="A484" s="9">
        <v>43.0</v>
      </c>
      <c r="B484" s="9" t="s">
        <v>451</v>
      </c>
      <c r="C484" s="10" t="s">
        <v>582</v>
      </c>
      <c r="D484" s="10" t="s">
        <v>599</v>
      </c>
      <c r="E484" s="11" t="s">
        <v>600</v>
      </c>
      <c r="F484" s="12" t="s">
        <v>118</v>
      </c>
      <c r="G484" s="13">
        <f>IFERROR(__xludf.DUMMYFUNCTION("TO_PERCENT(IF(ISBLANK($H$516), """", (H484/$H$516)))
"),0.0)</f>
        <v>0</v>
      </c>
      <c r="H484" s="12">
        <f t="shared" si="1"/>
        <v>0</v>
      </c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6"/>
      <c r="AO484" s="16"/>
    </row>
    <row r="485">
      <c r="A485" s="9">
        <v>43.0</v>
      </c>
      <c r="B485" s="9" t="s">
        <v>451</v>
      </c>
      <c r="C485" s="10" t="s">
        <v>582</v>
      </c>
      <c r="D485" s="10" t="s">
        <v>599</v>
      </c>
      <c r="E485" s="11" t="s">
        <v>601</v>
      </c>
      <c r="F485" s="12" t="s">
        <v>118</v>
      </c>
      <c r="G485" s="13">
        <f>IFERROR(__xludf.DUMMYFUNCTION("TO_PERCENT(IF(ISBLANK($H$516), """", (H485/$H$516)))
"),0.0)</f>
        <v>0</v>
      </c>
      <c r="H485" s="12">
        <f t="shared" si="1"/>
        <v>0</v>
      </c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6"/>
      <c r="AO485" s="16"/>
    </row>
    <row r="486">
      <c r="A486" s="9">
        <v>43.0</v>
      </c>
      <c r="B486" s="9" t="s">
        <v>451</v>
      </c>
      <c r="C486" s="10" t="s">
        <v>582</v>
      </c>
      <c r="D486" s="10" t="s">
        <v>599</v>
      </c>
      <c r="E486" s="11" t="s">
        <v>602</v>
      </c>
      <c r="F486" s="12" t="s">
        <v>118</v>
      </c>
      <c r="G486" s="13">
        <f>IFERROR(__xludf.DUMMYFUNCTION("TO_PERCENT(IF(ISBLANK($H$516), """", (H486/$H$516)))
"),0.0)</f>
        <v>0</v>
      </c>
      <c r="H486" s="12">
        <f t="shared" si="1"/>
        <v>0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6"/>
      <c r="AO486" s="16"/>
    </row>
    <row r="487">
      <c r="A487" s="9">
        <v>43.0</v>
      </c>
      <c r="B487" s="9" t="s">
        <v>451</v>
      </c>
      <c r="C487" s="10" t="s">
        <v>582</v>
      </c>
      <c r="D487" s="10" t="s">
        <v>599</v>
      </c>
      <c r="E487" s="11" t="s">
        <v>603</v>
      </c>
      <c r="F487" s="12" t="s">
        <v>118</v>
      </c>
      <c r="G487" s="13">
        <f>IFERROR(__xludf.DUMMYFUNCTION("TO_PERCENT(IF(ISBLANK($H$516), """", (H487/$H$516)))
"),0.006329113924050633)</f>
        <v>0.006329113924</v>
      </c>
      <c r="H487" s="12">
        <f t="shared" si="1"/>
        <v>3</v>
      </c>
      <c r="I487" s="15"/>
      <c r="J487" s="15"/>
      <c r="K487" s="15"/>
      <c r="L487" s="15"/>
      <c r="M487" s="15"/>
      <c r="N487" s="15"/>
      <c r="O487" s="15"/>
      <c r="P487" s="15"/>
      <c r="Q487" s="14">
        <v>1.0</v>
      </c>
      <c r="R487" s="15"/>
      <c r="S487" s="15"/>
      <c r="T487" s="15"/>
      <c r="U487" s="15"/>
      <c r="V487" s="15"/>
      <c r="W487" s="15"/>
      <c r="X487" s="15"/>
      <c r="Y487" s="15"/>
      <c r="Z487" s="15"/>
      <c r="AA487" s="14">
        <v>1.0</v>
      </c>
      <c r="AB487" s="15"/>
      <c r="AC487" s="15"/>
      <c r="AD487" s="15"/>
      <c r="AE487" s="15"/>
      <c r="AF487" s="15"/>
      <c r="AG487" s="15"/>
      <c r="AH487" s="14">
        <v>1.0</v>
      </c>
      <c r="AI487" s="15"/>
      <c r="AJ487" s="15"/>
      <c r="AK487" s="15"/>
      <c r="AL487" s="15"/>
      <c r="AM487" s="15"/>
      <c r="AN487" s="16"/>
      <c r="AO487" s="16"/>
    </row>
    <row r="488">
      <c r="A488" s="9">
        <v>43.0</v>
      </c>
      <c r="B488" s="9" t="s">
        <v>451</v>
      </c>
      <c r="C488" s="10" t="s">
        <v>582</v>
      </c>
      <c r="D488" s="10" t="s">
        <v>599</v>
      </c>
      <c r="E488" s="11" t="s">
        <v>604</v>
      </c>
      <c r="F488" s="12" t="s">
        <v>62</v>
      </c>
      <c r="G488" s="13">
        <f>IFERROR(__xludf.DUMMYFUNCTION("TO_PERCENT(IF(ISBLANK($H$516), """", (H488/$H$516)))
"),0.0)</f>
        <v>0</v>
      </c>
      <c r="H488" s="12">
        <f t="shared" si="1"/>
        <v>0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6"/>
      <c r="AO488" s="16"/>
    </row>
    <row r="489">
      <c r="A489" s="9">
        <v>43.0</v>
      </c>
      <c r="B489" s="9" t="s">
        <v>451</v>
      </c>
      <c r="C489" s="10" t="s">
        <v>582</v>
      </c>
      <c r="D489" s="10" t="s">
        <v>599</v>
      </c>
      <c r="E489" s="11" t="s">
        <v>605</v>
      </c>
      <c r="F489" s="12" t="s">
        <v>62</v>
      </c>
      <c r="G489" s="13">
        <f>IFERROR(__xludf.DUMMYFUNCTION("TO_PERCENT(IF(ISBLANK($H$516), """", (H489/$H$516)))
"),0.0)</f>
        <v>0</v>
      </c>
      <c r="H489" s="12">
        <f t="shared" si="1"/>
        <v>0</v>
      </c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6"/>
      <c r="AO489" s="16"/>
    </row>
    <row r="490">
      <c r="A490" s="9">
        <v>43.0</v>
      </c>
      <c r="B490" s="9" t="s">
        <v>451</v>
      </c>
      <c r="C490" s="10" t="s">
        <v>582</v>
      </c>
      <c r="D490" s="10" t="s">
        <v>599</v>
      </c>
      <c r="E490" s="11" t="s">
        <v>606</v>
      </c>
      <c r="F490" s="12" t="s">
        <v>118</v>
      </c>
      <c r="G490" s="13">
        <f>IFERROR(__xludf.DUMMYFUNCTION("TO_PERCENT(IF(ISBLANK($H$516), """", (H490/$H$516)))
"),0.0)</f>
        <v>0</v>
      </c>
      <c r="H490" s="12">
        <f t="shared" si="1"/>
        <v>0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6"/>
      <c r="AO490" s="16"/>
    </row>
    <row r="491">
      <c r="A491" s="9">
        <v>44.0</v>
      </c>
      <c r="B491" s="9" t="s">
        <v>451</v>
      </c>
      <c r="C491" s="10" t="s">
        <v>582</v>
      </c>
      <c r="D491" s="10" t="s">
        <v>607</v>
      </c>
      <c r="E491" s="11" t="s">
        <v>608</v>
      </c>
      <c r="F491" s="12" t="s">
        <v>118</v>
      </c>
      <c r="G491" s="13">
        <f>IFERROR(__xludf.DUMMYFUNCTION("TO_PERCENT(IF(ISBLANK($H$516), """", (H491/$H$516)))
"),0.0)</f>
        <v>0</v>
      </c>
      <c r="H491" s="12">
        <f t="shared" si="1"/>
        <v>0</v>
      </c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6"/>
      <c r="AO491" s="16"/>
    </row>
    <row r="492">
      <c r="A492" s="9">
        <v>44.0</v>
      </c>
      <c r="B492" s="9" t="s">
        <v>451</v>
      </c>
      <c r="C492" s="10" t="s">
        <v>582</v>
      </c>
      <c r="D492" s="10" t="s">
        <v>607</v>
      </c>
      <c r="E492" s="11" t="s">
        <v>609</v>
      </c>
      <c r="F492" s="12" t="s">
        <v>118</v>
      </c>
      <c r="G492" s="13">
        <f>IFERROR(__xludf.DUMMYFUNCTION("TO_PERCENT(IF(ISBLANK($H$516), """", (H492/$H$516)))
"),0.0)</f>
        <v>0</v>
      </c>
      <c r="H492" s="12">
        <f t="shared" si="1"/>
        <v>0</v>
      </c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6"/>
      <c r="AO492" s="16"/>
    </row>
    <row r="493">
      <c r="A493" s="9">
        <v>44.0</v>
      </c>
      <c r="B493" s="9" t="s">
        <v>451</v>
      </c>
      <c r="C493" s="10" t="s">
        <v>582</v>
      </c>
      <c r="D493" s="10" t="s">
        <v>607</v>
      </c>
      <c r="E493" s="11" t="s">
        <v>610</v>
      </c>
      <c r="F493" s="12" t="s">
        <v>118</v>
      </c>
      <c r="G493" s="13">
        <f>IFERROR(__xludf.DUMMYFUNCTION("TO_PERCENT(IF(ISBLANK($H$516), """", (H493/$H$516)))
"),0.0)</f>
        <v>0</v>
      </c>
      <c r="H493" s="12">
        <f t="shared" si="1"/>
        <v>0</v>
      </c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6"/>
      <c r="AO493" s="16"/>
    </row>
    <row r="494">
      <c r="A494" s="9">
        <v>44.0</v>
      </c>
      <c r="B494" s="9" t="s">
        <v>451</v>
      </c>
      <c r="C494" s="10" t="s">
        <v>582</v>
      </c>
      <c r="D494" s="10" t="s">
        <v>607</v>
      </c>
      <c r="E494" s="11" t="s">
        <v>611</v>
      </c>
      <c r="F494" s="12" t="s">
        <v>118</v>
      </c>
      <c r="G494" s="13">
        <f>IFERROR(__xludf.DUMMYFUNCTION("TO_PERCENT(IF(ISBLANK($H$516), """", (H494/$H$516)))
"),0.0)</f>
        <v>0</v>
      </c>
      <c r="H494" s="12">
        <f t="shared" si="1"/>
        <v>0</v>
      </c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6"/>
      <c r="AO494" s="16"/>
    </row>
    <row r="495">
      <c r="A495" s="9">
        <v>44.0</v>
      </c>
      <c r="B495" s="9" t="s">
        <v>451</v>
      </c>
      <c r="C495" s="10" t="s">
        <v>582</v>
      </c>
      <c r="D495" s="10" t="s">
        <v>607</v>
      </c>
      <c r="E495" s="11" t="s">
        <v>612</v>
      </c>
      <c r="F495" s="12" t="s">
        <v>118</v>
      </c>
      <c r="G495" s="13">
        <f>IFERROR(__xludf.DUMMYFUNCTION("TO_PERCENT(IF(ISBLANK($H$516), """", (H495/$H$516)))
"),0.0)</f>
        <v>0</v>
      </c>
      <c r="H495" s="12">
        <f t="shared" si="1"/>
        <v>0</v>
      </c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6"/>
      <c r="AO495" s="16"/>
    </row>
    <row r="496">
      <c r="A496" s="9">
        <v>44.0</v>
      </c>
      <c r="B496" s="9" t="s">
        <v>451</v>
      </c>
      <c r="C496" s="10" t="s">
        <v>582</v>
      </c>
      <c r="D496" s="10" t="s">
        <v>607</v>
      </c>
      <c r="E496" s="11" t="s">
        <v>613</v>
      </c>
      <c r="F496" s="12" t="s">
        <v>118</v>
      </c>
      <c r="G496" s="13">
        <f>IFERROR(__xludf.DUMMYFUNCTION("TO_PERCENT(IF(ISBLANK($H$516), """", (H496/$H$516)))
"),0.0)</f>
        <v>0</v>
      </c>
      <c r="H496" s="12">
        <f t="shared" si="1"/>
        <v>0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6"/>
      <c r="AO496" s="16"/>
    </row>
    <row r="497">
      <c r="A497" s="9">
        <v>44.0</v>
      </c>
      <c r="B497" s="9" t="s">
        <v>451</v>
      </c>
      <c r="C497" s="10" t="s">
        <v>582</v>
      </c>
      <c r="D497" s="10" t="s">
        <v>607</v>
      </c>
      <c r="E497" s="11" t="s">
        <v>614</v>
      </c>
      <c r="F497" s="12" t="s">
        <v>118</v>
      </c>
      <c r="G497" s="13">
        <f>IFERROR(__xludf.DUMMYFUNCTION("TO_PERCENT(IF(ISBLANK($H$516), """", (H497/$H$516)))
"),0.002109704641350211)</f>
        <v>0.002109704641</v>
      </c>
      <c r="H497" s="12">
        <f t="shared" si="1"/>
        <v>1</v>
      </c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4">
        <v>1.0</v>
      </c>
      <c r="AE497" s="15"/>
      <c r="AF497" s="15"/>
      <c r="AG497" s="15"/>
      <c r="AH497" s="15"/>
      <c r="AI497" s="15"/>
      <c r="AJ497" s="15"/>
      <c r="AK497" s="15"/>
      <c r="AL497" s="15"/>
      <c r="AM497" s="15"/>
      <c r="AN497" s="16"/>
      <c r="AO497" s="16"/>
    </row>
    <row r="498">
      <c r="A498" s="9">
        <v>44.0</v>
      </c>
      <c r="B498" s="9" t="s">
        <v>451</v>
      </c>
      <c r="C498" s="10" t="s">
        <v>582</v>
      </c>
      <c r="D498" s="10" t="s">
        <v>607</v>
      </c>
      <c r="E498" s="11" t="s">
        <v>615</v>
      </c>
      <c r="F498" s="12" t="s">
        <v>62</v>
      </c>
      <c r="G498" s="13">
        <f>IFERROR(__xludf.DUMMYFUNCTION("TO_PERCENT(IF(ISBLANK($H$516), """", (H498/$H$516)))
"),0.0)</f>
        <v>0</v>
      </c>
      <c r="H498" s="12">
        <f t="shared" si="1"/>
        <v>0</v>
      </c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6"/>
      <c r="AO498" s="16"/>
    </row>
    <row r="499">
      <c r="A499" s="9">
        <v>44.0</v>
      </c>
      <c r="B499" s="9" t="s">
        <v>451</v>
      </c>
      <c r="C499" s="10" t="s">
        <v>582</v>
      </c>
      <c r="D499" s="10" t="s">
        <v>607</v>
      </c>
      <c r="E499" s="11" t="s">
        <v>616</v>
      </c>
      <c r="F499" s="12" t="s">
        <v>62</v>
      </c>
      <c r="G499" s="13">
        <f>IFERROR(__xludf.DUMMYFUNCTION("TO_PERCENT(IF(ISBLANK($H$516), """", (H499/$H$516)))
"),0.0)</f>
        <v>0</v>
      </c>
      <c r="H499" s="12">
        <f t="shared" si="1"/>
        <v>0</v>
      </c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6"/>
      <c r="AO499" s="16"/>
    </row>
    <row r="500">
      <c r="A500" s="9">
        <v>44.0</v>
      </c>
      <c r="B500" s="9" t="s">
        <v>451</v>
      </c>
      <c r="C500" s="10" t="s">
        <v>582</v>
      </c>
      <c r="D500" s="10" t="s">
        <v>607</v>
      </c>
      <c r="E500" s="11" t="s">
        <v>617</v>
      </c>
      <c r="F500" s="12" t="s">
        <v>62</v>
      </c>
      <c r="G500" s="13">
        <f>IFERROR(__xludf.DUMMYFUNCTION("TO_PERCENT(IF(ISBLANK($H$516), """", (H500/$H$516)))
"),0.0)</f>
        <v>0</v>
      </c>
      <c r="H500" s="12">
        <f t="shared" si="1"/>
        <v>0</v>
      </c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6"/>
      <c r="AO500" s="16"/>
    </row>
    <row r="501">
      <c r="A501" s="9">
        <v>44.0</v>
      </c>
      <c r="B501" s="9" t="s">
        <v>451</v>
      </c>
      <c r="C501" s="10" t="s">
        <v>582</v>
      </c>
      <c r="D501" s="10" t="s">
        <v>607</v>
      </c>
      <c r="E501" s="11" t="s">
        <v>618</v>
      </c>
      <c r="F501" s="12" t="s">
        <v>62</v>
      </c>
      <c r="G501" s="13">
        <f>IFERROR(__xludf.DUMMYFUNCTION("TO_PERCENT(IF(ISBLANK($H$516), """", (H501/$H$516)))
"),0.0)</f>
        <v>0</v>
      </c>
      <c r="H501" s="12">
        <f t="shared" si="1"/>
        <v>0</v>
      </c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6"/>
      <c r="AO501" s="16"/>
    </row>
    <row r="502">
      <c r="A502" s="9">
        <v>45.0</v>
      </c>
      <c r="B502" s="9" t="s">
        <v>451</v>
      </c>
      <c r="C502" s="10" t="s">
        <v>582</v>
      </c>
      <c r="D502" s="10" t="s">
        <v>619</v>
      </c>
      <c r="E502" s="11" t="s">
        <v>620</v>
      </c>
      <c r="F502" s="12" t="s">
        <v>60</v>
      </c>
      <c r="G502" s="13">
        <f>IFERROR(__xludf.DUMMYFUNCTION("TO_PERCENT(IF(ISBLANK($H$516), """", (H502/$H$516)))
"),0.0)</f>
        <v>0</v>
      </c>
      <c r="H502" s="12">
        <f t="shared" si="1"/>
        <v>0</v>
      </c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6"/>
      <c r="AO502" s="16"/>
    </row>
    <row r="503">
      <c r="A503" s="9">
        <v>45.0</v>
      </c>
      <c r="B503" s="9" t="s">
        <v>451</v>
      </c>
      <c r="C503" s="10" t="s">
        <v>582</v>
      </c>
      <c r="D503" s="10" t="s">
        <v>619</v>
      </c>
      <c r="E503" s="11" t="s">
        <v>621</v>
      </c>
      <c r="F503" s="12" t="s">
        <v>60</v>
      </c>
      <c r="G503" s="13">
        <f>IFERROR(__xludf.DUMMYFUNCTION("TO_PERCENT(IF(ISBLANK($H$516), """", (H503/$H$516)))
"),0.0)</f>
        <v>0</v>
      </c>
      <c r="H503" s="12">
        <f t="shared" si="1"/>
        <v>0</v>
      </c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6"/>
      <c r="AO503" s="16"/>
    </row>
    <row r="504">
      <c r="A504" s="9">
        <v>45.0</v>
      </c>
      <c r="B504" s="9" t="s">
        <v>451</v>
      </c>
      <c r="C504" s="10" t="s">
        <v>582</v>
      </c>
      <c r="D504" s="10" t="s">
        <v>619</v>
      </c>
      <c r="E504" s="11" t="s">
        <v>622</v>
      </c>
      <c r="F504" s="12" t="s">
        <v>60</v>
      </c>
      <c r="G504" s="13">
        <f>IFERROR(__xludf.DUMMYFUNCTION("TO_PERCENT(IF(ISBLANK($H$516), """", (H504/$H$516)))
"),0.0)</f>
        <v>0</v>
      </c>
      <c r="H504" s="12">
        <f t="shared" si="1"/>
        <v>0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6"/>
      <c r="AO504" s="16"/>
    </row>
    <row r="505">
      <c r="A505" s="9">
        <v>45.0</v>
      </c>
      <c r="B505" s="9" t="s">
        <v>451</v>
      </c>
      <c r="C505" s="10" t="s">
        <v>582</v>
      </c>
      <c r="D505" s="10" t="s">
        <v>619</v>
      </c>
      <c r="E505" s="11" t="s">
        <v>623</v>
      </c>
      <c r="F505" s="12" t="s">
        <v>60</v>
      </c>
      <c r="G505" s="13">
        <f>IFERROR(__xludf.DUMMYFUNCTION("TO_PERCENT(IF(ISBLANK($H$516), """", (H505/$H$516)))
"),0.0)</f>
        <v>0</v>
      </c>
      <c r="H505" s="12">
        <f t="shared" si="1"/>
        <v>0</v>
      </c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6"/>
      <c r="AO505" s="16"/>
    </row>
    <row r="506">
      <c r="A506" s="9">
        <v>45.0</v>
      </c>
      <c r="B506" s="9" t="s">
        <v>451</v>
      </c>
      <c r="C506" s="10" t="s">
        <v>582</v>
      </c>
      <c r="D506" s="10" t="s">
        <v>619</v>
      </c>
      <c r="E506" s="11" t="s">
        <v>624</v>
      </c>
      <c r="F506" s="12" t="s">
        <v>60</v>
      </c>
      <c r="G506" s="13">
        <f>IFERROR(__xludf.DUMMYFUNCTION("TO_PERCENT(IF(ISBLANK($H$516), """", (H506/$H$516)))
"),0.0)</f>
        <v>0</v>
      </c>
      <c r="H506" s="12">
        <f t="shared" si="1"/>
        <v>0</v>
      </c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6"/>
      <c r="AO506" s="16"/>
    </row>
    <row r="507">
      <c r="A507" s="9">
        <v>45.0</v>
      </c>
      <c r="B507" s="9" t="s">
        <v>451</v>
      </c>
      <c r="C507" s="10" t="s">
        <v>582</v>
      </c>
      <c r="D507" s="10" t="s">
        <v>619</v>
      </c>
      <c r="E507" s="11" t="s">
        <v>625</v>
      </c>
      <c r="F507" s="12" t="s">
        <v>60</v>
      </c>
      <c r="G507" s="13">
        <f>IFERROR(__xludf.DUMMYFUNCTION("TO_PERCENT(IF(ISBLANK($H$516), """", (H507/$H$516)))
"),0.002109704641350211)</f>
        <v>0.002109704641</v>
      </c>
      <c r="H507" s="12">
        <f t="shared" si="1"/>
        <v>1</v>
      </c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4">
        <v>1.0</v>
      </c>
      <c r="AH507" s="15"/>
      <c r="AI507" s="15"/>
      <c r="AJ507" s="15"/>
      <c r="AK507" s="15"/>
      <c r="AL507" s="15"/>
      <c r="AM507" s="15"/>
      <c r="AN507" s="16"/>
      <c r="AO507" s="16"/>
    </row>
    <row r="508">
      <c r="A508" s="9">
        <v>45.0</v>
      </c>
      <c r="B508" s="9" t="s">
        <v>451</v>
      </c>
      <c r="C508" s="10" t="s">
        <v>582</v>
      </c>
      <c r="D508" s="10" t="s">
        <v>619</v>
      </c>
      <c r="E508" s="11" t="s">
        <v>626</v>
      </c>
      <c r="F508" s="12" t="s">
        <v>60</v>
      </c>
      <c r="G508" s="13">
        <f>IFERROR(__xludf.DUMMYFUNCTION("TO_PERCENT(IF(ISBLANK($H$516), """", (H508/$H$516)))
"),0.002109704641350211)</f>
        <v>0.002109704641</v>
      </c>
      <c r="H508" s="12">
        <f t="shared" si="1"/>
        <v>1</v>
      </c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4">
        <v>1.0</v>
      </c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6"/>
      <c r="AO508" s="16"/>
    </row>
    <row r="509">
      <c r="A509" s="9">
        <v>45.0</v>
      </c>
      <c r="B509" s="9" t="s">
        <v>451</v>
      </c>
      <c r="C509" s="10" t="s">
        <v>582</v>
      </c>
      <c r="D509" s="10" t="s">
        <v>619</v>
      </c>
      <c r="E509" s="11" t="s">
        <v>627</v>
      </c>
      <c r="F509" s="12" t="s">
        <v>60</v>
      </c>
      <c r="G509" s="13">
        <f>IFERROR(__xludf.DUMMYFUNCTION("TO_PERCENT(IF(ISBLANK($H$516), """", (H509/$H$516)))
"),0.002109704641350211)</f>
        <v>0.002109704641</v>
      </c>
      <c r="H509" s="12">
        <f t="shared" si="1"/>
        <v>1</v>
      </c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4">
        <v>1.0</v>
      </c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6"/>
      <c r="AO509" s="16"/>
    </row>
    <row r="510">
      <c r="A510" s="9">
        <v>45.0</v>
      </c>
      <c r="B510" s="9" t="s">
        <v>451</v>
      </c>
      <c r="C510" s="10" t="s">
        <v>582</v>
      </c>
      <c r="D510" s="10" t="s">
        <v>619</v>
      </c>
      <c r="E510" s="11" t="s">
        <v>628</v>
      </c>
      <c r="F510" s="12" t="s">
        <v>60</v>
      </c>
      <c r="G510" s="13">
        <f>IFERROR(__xludf.DUMMYFUNCTION("TO_PERCENT(IF(ISBLANK($H$516), """", (H510/$H$516)))
"),0.002109704641350211)</f>
        <v>0.002109704641</v>
      </c>
      <c r="H510" s="12">
        <f t="shared" si="1"/>
        <v>1</v>
      </c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4">
        <v>1.0</v>
      </c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6"/>
      <c r="AO510" s="16"/>
    </row>
    <row r="511">
      <c r="A511" s="9">
        <v>45.0</v>
      </c>
      <c r="B511" s="9" t="s">
        <v>451</v>
      </c>
      <c r="C511" s="10" t="s">
        <v>582</v>
      </c>
      <c r="D511" s="10" t="s">
        <v>619</v>
      </c>
      <c r="E511" s="11" t="s">
        <v>629</v>
      </c>
      <c r="F511" s="12" t="s">
        <v>60</v>
      </c>
      <c r="G511" s="13">
        <f>IFERROR(__xludf.DUMMYFUNCTION("TO_PERCENT(IF(ISBLANK($H$516), """", (H511/$H$516)))
"),0.0)</f>
        <v>0</v>
      </c>
      <c r="H511" s="12">
        <f t="shared" si="1"/>
        <v>0</v>
      </c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6"/>
      <c r="AO511" s="16"/>
    </row>
    <row r="512">
      <c r="A512" s="9">
        <v>45.0</v>
      </c>
      <c r="B512" s="9" t="s">
        <v>451</v>
      </c>
      <c r="C512" s="10" t="s">
        <v>582</v>
      </c>
      <c r="D512" s="10" t="s">
        <v>619</v>
      </c>
      <c r="E512" s="11" t="s">
        <v>630</v>
      </c>
      <c r="F512" s="12" t="s">
        <v>60</v>
      </c>
      <c r="G512" s="13">
        <f>IFERROR(__xludf.DUMMYFUNCTION("TO_PERCENT(IF(ISBLANK($H$516), """", (H512/$H$516)))
"),0.004219409282700422)</f>
        <v>0.004219409283</v>
      </c>
      <c r="H512" s="12">
        <f t="shared" si="1"/>
        <v>2</v>
      </c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4">
        <v>1.0</v>
      </c>
      <c r="AA512" s="15"/>
      <c r="AB512" s="15"/>
      <c r="AC512" s="14">
        <v>1.0</v>
      </c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6"/>
      <c r="AO512" s="16"/>
    </row>
    <row r="513">
      <c r="A513" s="9">
        <v>45.0</v>
      </c>
      <c r="B513" s="9" t="s">
        <v>451</v>
      </c>
      <c r="C513" s="10" t="s">
        <v>582</v>
      </c>
      <c r="D513" s="10" t="s">
        <v>619</v>
      </c>
      <c r="E513" s="11" t="s">
        <v>631</v>
      </c>
      <c r="F513" s="12" t="s">
        <v>60</v>
      </c>
      <c r="G513" s="13">
        <f>IFERROR(__xludf.DUMMYFUNCTION("TO_PERCENT(IF(ISBLANK($H$516), """", (H513/$H$516)))
"),0.0)</f>
        <v>0</v>
      </c>
      <c r="H513" s="12">
        <f t="shared" si="1"/>
        <v>0</v>
      </c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6"/>
      <c r="AO513" s="16"/>
    </row>
    <row r="514">
      <c r="A514" s="9">
        <v>45.0</v>
      </c>
      <c r="B514" s="9" t="s">
        <v>451</v>
      </c>
      <c r="C514" s="10" t="s">
        <v>582</v>
      </c>
      <c r="D514" s="10" t="s">
        <v>619</v>
      </c>
      <c r="E514" s="11" t="s">
        <v>632</v>
      </c>
      <c r="F514" s="12" t="s">
        <v>60</v>
      </c>
      <c r="G514" s="13">
        <f>IFERROR(__xludf.DUMMYFUNCTION("TO_PERCENT(IF(ISBLANK($H$516), """", (H514/$H$516)))
"),0.0)</f>
        <v>0</v>
      </c>
      <c r="H514" s="12">
        <f t="shared" si="1"/>
        <v>0</v>
      </c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6"/>
      <c r="AO514" s="16"/>
    </row>
    <row r="515">
      <c r="A515" s="9">
        <v>45.0</v>
      </c>
      <c r="B515" s="9" t="s">
        <v>451</v>
      </c>
      <c r="C515" s="10" t="s">
        <v>582</v>
      </c>
      <c r="D515" s="10" t="s">
        <v>619</v>
      </c>
      <c r="E515" s="11" t="s">
        <v>633</v>
      </c>
      <c r="F515" s="12" t="s">
        <v>60</v>
      </c>
      <c r="G515" s="13">
        <f>IFERROR(__xludf.DUMMYFUNCTION("TO_PERCENT(IF(ISBLANK($H$516), """", (H515/$H$516)))
"),0.008438818565400843)</f>
        <v>0.008438818565</v>
      </c>
      <c r="H515" s="12">
        <f t="shared" si="1"/>
        <v>4</v>
      </c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4">
        <v>1.0</v>
      </c>
      <c r="V515" s="15"/>
      <c r="W515" s="15"/>
      <c r="X515" s="15"/>
      <c r="Y515" s="14">
        <v>1.0</v>
      </c>
      <c r="Z515" s="15"/>
      <c r="AA515" s="15"/>
      <c r="AB515" s="15"/>
      <c r="AC515" s="15"/>
      <c r="AD515" s="15"/>
      <c r="AE515" s="15"/>
      <c r="AF515" s="14">
        <v>1.0</v>
      </c>
      <c r="AG515" s="15"/>
      <c r="AH515" s="15"/>
      <c r="AI515" s="15"/>
      <c r="AJ515" s="15"/>
      <c r="AK515" s="15"/>
      <c r="AL515" s="14">
        <v>1.0</v>
      </c>
      <c r="AM515" s="14"/>
      <c r="AN515" s="16"/>
      <c r="AO515" s="16"/>
    </row>
    <row r="516">
      <c r="A516" s="31"/>
      <c r="B516" s="31"/>
      <c r="C516" s="31"/>
      <c r="D516" s="31"/>
      <c r="E516" s="31"/>
      <c r="F516" s="31"/>
      <c r="G516" s="32">
        <f t="shared" ref="G516:AO516" si="2">SUM(G2:G515)</f>
        <v>1</v>
      </c>
      <c r="H516" s="33">
        <f t="shared" si="2"/>
        <v>474</v>
      </c>
      <c r="I516" s="34">
        <f t="shared" si="2"/>
        <v>16</v>
      </c>
      <c r="J516" s="34">
        <f t="shared" si="2"/>
        <v>13</v>
      </c>
      <c r="K516" s="34">
        <f t="shared" si="2"/>
        <v>15</v>
      </c>
      <c r="L516" s="34">
        <f t="shared" si="2"/>
        <v>14</v>
      </c>
      <c r="M516" s="34">
        <f t="shared" si="2"/>
        <v>12</v>
      </c>
      <c r="N516" s="34">
        <f t="shared" si="2"/>
        <v>14</v>
      </c>
      <c r="O516" s="34">
        <f t="shared" si="2"/>
        <v>17</v>
      </c>
      <c r="P516" s="34">
        <f t="shared" si="2"/>
        <v>15</v>
      </c>
      <c r="Q516" s="34">
        <f t="shared" si="2"/>
        <v>15</v>
      </c>
      <c r="R516" s="34">
        <f t="shared" si="2"/>
        <v>13</v>
      </c>
      <c r="S516" s="34">
        <f t="shared" si="2"/>
        <v>15</v>
      </c>
      <c r="T516" s="34">
        <f t="shared" si="2"/>
        <v>11</v>
      </c>
      <c r="U516" s="34">
        <f t="shared" si="2"/>
        <v>16</v>
      </c>
      <c r="V516" s="34">
        <f t="shared" si="2"/>
        <v>12</v>
      </c>
      <c r="W516" s="34">
        <f t="shared" si="2"/>
        <v>14</v>
      </c>
      <c r="X516" s="34">
        <f t="shared" si="2"/>
        <v>14</v>
      </c>
      <c r="Y516" s="34">
        <f t="shared" si="2"/>
        <v>15</v>
      </c>
      <c r="Z516" s="34">
        <f t="shared" si="2"/>
        <v>16</v>
      </c>
      <c r="AA516" s="34">
        <f t="shared" si="2"/>
        <v>16</v>
      </c>
      <c r="AB516" s="34">
        <f t="shared" si="2"/>
        <v>14</v>
      </c>
      <c r="AC516" s="34">
        <f t="shared" si="2"/>
        <v>15</v>
      </c>
      <c r="AD516" s="34">
        <f t="shared" si="2"/>
        <v>15</v>
      </c>
      <c r="AE516" s="34">
        <f t="shared" si="2"/>
        <v>10</v>
      </c>
      <c r="AF516" s="34">
        <f t="shared" si="2"/>
        <v>17</v>
      </c>
      <c r="AG516" s="34">
        <f t="shared" si="2"/>
        <v>13</v>
      </c>
      <c r="AH516" s="34">
        <f t="shared" si="2"/>
        <v>15</v>
      </c>
      <c r="AI516" s="34">
        <f t="shared" si="2"/>
        <v>15</v>
      </c>
      <c r="AJ516" s="34">
        <f t="shared" si="2"/>
        <v>14</v>
      </c>
      <c r="AK516" s="34">
        <f t="shared" si="2"/>
        <v>16</v>
      </c>
      <c r="AL516" s="34">
        <f t="shared" si="2"/>
        <v>14</v>
      </c>
      <c r="AM516" s="34">
        <f t="shared" si="2"/>
        <v>15</v>
      </c>
      <c r="AN516" s="34">
        <f t="shared" si="2"/>
        <v>15</v>
      </c>
      <c r="AO516" s="34">
        <f t="shared" si="2"/>
        <v>13</v>
      </c>
    </row>
    <row r="517">
      <c r="A517" s="15"/>
      <c r="B517" s="15"/>
      <c r="C517" s="15"/>
      <c r="D517" s="15"/>
      <c r="E517" s="35"/>
      <c r="F517" s="15"/>
      <c r="G517" s="36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6"/>
      <c r="AO517" s="16"/>
    </row>
    <row r="518">
      <c r="A518" s="15"/>
      <c r="B518" s="15"/>
      <c r="C518" s="15"/>
      <c r="D518" s="15"/>
      <c r="E518" s="35"/>
      <c r="F518" s="15"/>
      <c r="G518" s="36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6"/>
      <c r="AO518" s="16"/>
    </row>
    <row r="519">
      <c r="A519" s="15"/>
      <c r="B519" s="15"/>
      <c r="C519" s="15"/>
      <c r="D519" s="15"/>
      <c r="E519" s="35"/>
      <c r="F519" s="15"/>
      <c r="G519" s="36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6"/>
      <c r="AO519" s="16"/>
    </row>
    <row r="520">
      <c r="A520" s="15"/>
      <c r="B520" s="15"/>
      <c r="C520" s="15"/>
      <c r="D520" s="15"/>
      <c r="E520" s="35"/>
      <c r="F520" s="15"/>
      <c r="G520" s="36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6"/>
      <c r="AO520" s="16"/>
    </row>
    <row r="521">
      <c r="A521" s="15"/>
      <c r="B521" s="15"/>
      <c r="C521" s="15"/>
      <c r="D521" s="15"/>
      <c r="E521" s="35"/>
      <c r="F521" s="15"/>
      <c r="G521" s="36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6"/>
      <c r="AO521" s="16"/>
    </row>
    <row r="522">
      <c r="A522" s="15"/>
      <c r="B522" s="15"/>
      <c r="C522" s="15"/>
      <c r="D522" s="15"/>
      <c r="E522" s="35"/>
      <c r="F522" s="15"/>
      <c r="G522" s="36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6"/>
      <c r="AO522" s="16"/>
    </row>
    <row r="523">
      <c r="A523" s="15"/>
      <c r="B523" s="15"/>
      <c r="C523" s="15"/>
      <c r="D523" s="15"/>
      <c r="E523" s="35"/>
      <c r="F523" s="15"/>
      <c r="G523" s="36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6"/>
      <c r="AO523" s="16"/>
    </row>
    <row r="524">
      <c r="A524" s="15"/>
      <c r="B524" s="15"/>
      <c r="C524" s="15"/>
      <c r="D524" s="15"/>
      <c r="E524" s="35"/>
      <c r="F524" s="15"/>
      <c r="G524" s="36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6"/>
      <c r="AO524" s="16"/>
    </row>
    <row r="525">
      <c r="A525" s="15"/>
      <c r="B525" s="15"/>
      <c r="C525" s="15"/>
      <c r="D525" s="15"/>
      <c r="E525" s="35"/>
      <c r="F525" s="15"/>
      <c r="G525" s="36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6"/>
      <c r="AO525" s="16"/>
    </row>
    <row r="526">
      <c r="A526" s="15"/>
      <c r="B526" s="15"/>
      <c r="C526" s="15"/>
      <c r="D526" s="15"/>
      <c r="E526" s="35"/>
      <c r="F526" s="15"/>
      <c r="G526" s="36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6"/>
      <c r="AO526" s="16"/>
    </row>
    <row r="527">
      <c r="A527" s="15"/>
      <c r="B527" s="15"/>
      <c r="C527" s="15"/>
      <c r="D527" s="15"/>
      <c r="E527" s="35"/>
      <c r="F527" s="15"/>
      <c r="G527" s="36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6"/>
      <c r="AO527" s="16"/>
    </row>
    <row r="528">
      <c r="A528" s="15"/>
      <c r="B528" s="15"/>
      <c r="C528" s="15"/>
      <c r="D528" s="15"/>
      <c r="E528" s="35"/>
      <c r="F528" s="15"/>
      <c r="G528" s="36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6"/>
      <c r="AO528" s="16"/>
    </row>
    <row r="529">
      <c r="A529" s="15"/>
      <c r="B529" s="15"/>
      <c r="C529" s="15"/>
      <c r="D529" s="15"/>
      <c r="E529" s="35"/>
      <c r="F529" s="15"/>
      <c r="G529" s="36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6"/>
      <c r="AO529" s="16"/>
    </row>
    <row r="530">
      <c r="A530" s="15"/>
      <c r="B530" s="15"/>
      <c r="C530" s="15"/>
      <c r="D530" s="15"/>
      <c r="E530" s="35"/>
      <c r="F530" s="15"/>
      <c r="G530" s="36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6"/>
      <c r="AO530" s="16"/>
    </row>
    <row r="531">
      <c r="A531" s="15"/>
      <c r="B531" s="15"/>
      <c r="C531" s="15"/>
      <c r="D531" s="15"/>
      <c r="E531" s="35"/>
      <c r="F531" s="15"/>
      <c r="G531" s="36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6"/>
      <c r="AO531" s="16"/>
    </row>
    <row r="532">
      <c r="A532" s="15"/>
      <c r="B532" s="15"/>
      <c r="C532" s="15"/>
      <c r="D532" s="15"/>
      <c r="E532" s="35"/>
      <c r="F532" s="15"/>
      <c r="G532" s="36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6"/>
      <c r="AO532" s="16"/>
    </row>
    <row r="533">
      <c r="A533" s="15"/>
      <c r="B533" s="15"/>
      <c r="C533" s="15"/>
      <c r="D533" s="15"/>
      <c r="E533" s="35"/>
      <c r="F533" s="15"/>
      <c r="G533" s="36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6"/>
      <c r="AO533" s="16"/>
    </row>
    <row r="534">
      <c r="A534" s="15"/>
      <c r="B534" s="15"/>
      <c r="C534" s="15"/>
      <c r="D534" s="15"/>
      <c r="E534" s="35"/>
      <c r="F534" s="15"/>
      <c r="G534" s="36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6"/>
      <c r="AO534" s="16"/>
    </row>
    <row r="535">
      <c r="A535" s="15"/>
      <c r="B535" s="15"/>
      <c r="C535" s="15"/>
      <c r="D535" s="15"/>
      <c r="E535" s="35"/>
      <c r="F535" s="15"/>
      <c r="G535" s="36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6"/>
      <c r="AO535" s="16"/>
    </row>
    <row r="536">
      <c r="A536" s="15"/>
      <c r="B536" s="15"/>
      <c r="C536" s="15"/>
      <c r="D536" s="15"/>
      <c r="E536" s="35"/>
      <c r="F536" s="15"/>
      <c r="G536" s="36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6"/>
      <c r="AO536" s="16"/>
    </row>
    <row r="537">
      <c r="A537" s="15"/>
      <c r="B537" s="15"/>
      <c r="C537" s="15"/>
      <c r="D537" s="15"/>
      <c r="E537" s="35"/>
      <c r="F537" s="15"/>
      <c r="G537" s="36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6"/>
      <c r="AO537" s="16"/>
    </row>
    <row r="538">
      <c r="A538" s="15"/>
      <c r="B538" s="15"/>
      <c r="C538" s="15"/>
      <c r="D538" s="15"/>
      <c r="E538" s="35"/>
      <c r="F538" s="15"/>
      <c r="G538" s="36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6"/>
      <c r="AO538" s="16"/>
    </row>
    <row r="539">
      <c r="A539" s="15"/>
      <c r="B539" s="15"/>
      <c r="C539" s="15"/>
      <c r="D539" s="15"/>
      <c r="E539" s="35"/>
      <c r="F539" s="15"/>
      <c r="G539" s="36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6"/>
      <c r="AO539" s="16"/>
    </row>
    <row r="540">
      <c r="A540" s="15"/>
      <c r="B540" s="15"/>
      <c r="C540" s="15"/>
      <c r="D540" s="15"/>
      <c r="E540" s="35"/>
      <c r="F540" s="15"/>
      <c r="G540" s="36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6"/>
      <c r="AO540" s="16"/>
    </row>
    <row r="541">
      <c r="A541" s="15"/>
      <c r="B541" s="15"/>
      <c r="C541" s="15"/>
      <c r="D541" s="15"/>
      <c r="E541" s="35"/>
      <c r="F541" s="15"/>
      <c r="G541" s="36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6"/>
      <c r="AO541" s="16"/>
    </row>
    <row r="542">
      <c r="A542" s="15"/>
      <c r="B542" s="15"/>
      <c r="C542" s="15"/>
      <c r="D542" s="15"/>
      <c r="E542" s="35"/>
      <c r="F542" s="15"/>
      <c r="G542" s="36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6"/>
      <c r="AO542" s="16"/>
    </row>
    <row r="543">
      <c r="A543" s="15"/>
      <c r="B543" s="15"/>
      <c r="C543" s="15"/>
      <c r="D543" s="15"/>
      <c r="E543" s="35"/>
      <c r="F543" s="15"/>
      <c r="G543" s="36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6"/>
      <c r="AO543" s="16"/>
    </row>
    <row r="544">
      <c r="A544" s="15"/>
      <c r="B544" s="15"/>
      <c r="C544" s="15"/>
      <c r="D544" s="15"/>
      <c r="E544" s="35"/>
      <c r="F544" s="15"/>
      <c r="G544" s="36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6"/>
      <c r="AO544" s="16"/>
    </row>
    <row r="545">
      <c r="A545" s="15"/>
      <c r="B545" s="15"/>
      <c r="C545" s="15"/>
      <c r="D545" s="15"/>
      <c r="E545" s="35"/>
      <c r="F545" s="15"/>
      <c r="G545" s="36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6"/>
      <c r="AO545" s="16"/>
    </row>
    <row r="546">
      <c r="A546" s="15"/>
      <c r="B546" s="15"/>
      <c r="C546" s="15"/>
      <c r="D546" s="15"/>
      <c r="E546" s="35"/>
      <c r="F546" s="15"/>
      <c r="G546" s="36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6"/>
      <c r="AO546" s="16"/>
    </row>
    <row r="547">
      <c r="A547" s="15"/>
      <c r="B547" s="15"/>
      <c r="C547" s="15"/>
      <c r="D547" s="15"/>
      <c r="E547" s="35"/>
      <c r="F547" s="15"/>
      <c r="G547" s="36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6"/>
      <c r="AO547" s="16"/>
    </row>
    <row r="548">
      <c r="A548" s="15"/>
      <c r="B548" s="15"/>
      <c r="C548" s="15"/>
      <c r="D548" s="15"/>
      <c r="E548" s="35"/>
      <c r="F548" s="15"/>
      <c r="G548" s="36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6"/>
      <c r="AO548" s="16"/>
    </row>
    <row r="549">
      <c r="A549" s="15"/>
      <c r="B549" s="15"/>
      <c r="C549" s="15"/>
      <c r="D549" s="15"/>
      <c r="E549" s="35"/>
      <c r="F549" s="15"/>
      <c r="G549" s="36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6"/>
      <c r="AO549" s="16"/>
    </row>
    <row r="550">
      <c r="A550" s="15"/>
      <c r="B550" s="15"/>
      <c r="C550" s="15"/>
      <c r="D550" s="15"/>
      <c r="E550" s="35"/>
      <c r="F550" s="15"/>
      <c r="G550" s="36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6"/>
      <c r="AO550" s="16"/>
    </row>
    <row r="551">
      <c r="A551" s="15"/>
      <c r="B551" s="15"/>
      <c r="C551" s="15"/>
      <c r="D551" s="15"/>
      <c r="E551" s="35"/>
      <c r="F551" s="15"/>
      <c r="G551" s="36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6"/>
      <c r="AO551" s="16"/>
    </row>
    <row r="552">
      <c r="A552" s="15"/>
      <c r="B552" s="15"/>
      <c r="C552" s="15"/>
      <c r="D552" s="15"/>
      <c r="E552" s="35"/>
      <c r="F552" s="15"/>
      <c r="G552" s="36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6"/>
      <c r="AO552" s="16"/>
    </row>
    <row r="553">
      <c r="A553" s="15"/>
      <c r="B553" s="15"/>
      <c r="C553" s="15"/>
      <c r="D553" s="15"/>
      <c r="E553" s="35"/>
      <c r="F553" s="15"/>
      <c r="G553" s="36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6"/>
      <c r="AO553" s="16"/>
    </row>
    <row r="554">
      <c r="A554" s="15"/>
      <c r="B554" s="15"/>
      <c r="C554" s="15"/>
      <c r="D554" s="15"/>
      <c r="E554" s="35"/>
      <c r="F554" s="15"/>
      <c r="G554" s="36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6"/>
      <c r="AO554" s="16"/>
    </row>
    <row r="555">
      <c r="A555" s="15"/>
      <c r="B555" s="15"/>
      <c r="C555" s="15"/>
      <c r="D555" s="15"/>
      <c r="E555" s="35"/>
      <c r="F555" s="15"/>
      <c r="G555" s="36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6"/>
      <c r="AO555" s="16"/>
    </row>
    <row r="556">
      <c r="A556" s="15"/>
      <c r="B556" s="15"/>
      <c r="C556" s="15"/>
      <c r="D556" s="15"/>
      <c r="E556" s="35"/>
      <c r="F556" s="15"/>
      <c r="G556" s="36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6"/>
      <c r="AO556" s="16"/>
    </row>
    <row r="557">
      <c r="A557" s="15"/>
      <c r="B557" s="15"/>
      <c r="C557" s="15"/>
      <c r="D557" s="15"/>
      <c r="E557" s="35"/>
      <c r="F557" s="15"/>
      <c r="G557" s="36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6"/>
      <c r="AO557" s="16"/>
    </row>
    <row r="558">
      <c r="A558" s="15"/>
      <c r="B558" s="15"/>
      <c r="C558" s="15"/>
      <c r="D558" s="15"/>
      <c r="E558" s="35"/>
      <c r="F558" s="15"/>
      <c r="G558" s="36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6"/>
      <c r="AO558" s="16"/>
    </row>
    <row r="559">
      <c r="A559" s="15"/>
      <c r="B559" s="15"/>
      <c r="C559" s="15"/>
      <c r="D559" s="15"/>
      <c r="E559" s="35"/>
      <c r="F559" s="15"/>
      <c r="G559" s="36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6"/>
      <c r="AO559" s="16"/>
    </row>
    <row r="560">
      <c r="A560" s="15"/>
      <c r="B560" s="15"/>
      <c r="C560" s="15"/>
      <c r="D560" s="15"/>
      <c r="E560" s="35"/>
      <c r="F560" s="15"/>
      <c r="G560" s="36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6"/>
      <c r="AO560" s="16"/>
    </row>
    <row r="561">
      <c r="A561" s="15"/>
      <c r="B561" s="15"/>
      <c r="C561" s="15"/>
      <c r="D561" s="15"/>
      <c r="E561" s="35"/>
      <c r="F561" s="15"/>
      <c r="G561" s="36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6"/>
      <c r="AO561" s="16"/>
    </row>
    <row r="562">
      <c r="A562" s="15"/>
      <c r="B562" s="15"/>
      <c r="C562" s="15"/>
      <c r="D562" s="15"/>
      <c r="E562" s="35"/>
      <c r="F562" s="15"/>
      <c r="G562" s="36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6"/>
      <c r="AO562" s="16"/>
    </row>
    <row r="563">
      <c r="A563" s="15"/>
      <c r="B563" s="15"/>
      <c r="C563" s="15"/>
      <c r="D563" s="15"/>
      <c r="E563" s="35"/>
      <c r="F563" s="15"/>
      <c r="G563" s="36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6"/>
      <c r="AO563" s="16"/>
    </row>
    <row r="564">
      <c r="A564" s="15"/>
      <c r="B564" s="15"/>
      <c r="C564" s="15"/>
      <c r="D564" s="15"/>
      <c r="E564" s="35"/>
      <c r="F564" s="15"/>
      <c r="G564" s="36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6"/>
      <c r="AO564" s="16"/>
    </row>
    <row r="565">
      <c r="A565" s="15"/>
      <c r="B565" s="15"/>
      <c r="C565" s="15"/>
      <c r="D565" s="15"/>
      <c r="E565" s="35"/>
      <c r="F565" s="15"/>
      <c r="G565" s="36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6"/>
      <c r="AO565" s="16"/>
    </row>
    <row r="566">
      <c r="A566" s="15"/>
      <c r="B566" s="15"/>
      <c r="C566" s="15"/>
      <c r="D566" s="15"/>
      <c r="E566" s="35"/>
      <c r="F566" s="15"/>
      <c r="G566" s="36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6"/>
      <c r="AO566" s="16"/>
    </row>
    <row r="567">
      <c r="A567" s="15"/>
      <c r="B567" s="15"/>
      <c r="C567" s="15"/>
      <c r="D567" s="15"/>
      <c r="E567" s="35"/>
      <c r="F567" s="15"/>
      <c r="G567" s="36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6"/>
      <c r="AO567" s="16"/>
    </row>
    <row r="568">
      <c r="A568" s="15"/>
      <c r="B568" s="15"/>
      <c r="C568" s="15"/>
      <c r="D568" s="15"/>
      <c r="E568" s="35"/>
      <c r="F568" s="15"/>
      <c r="G568" s="36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6"/>
      <c r="AO568" s="16"/>
    </row>
    <row r="569">
      <c r="A569" s="15"/>
      <c r="B569" s="15"/>
      <c r="C569" s="15"/>
      <c r="D569" s="15"/>
      <c r="E569" s="35"/>
      <c r="F569" s="15"/>
      <c r="G569" s="36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6"/>
      <c r="AO569" s="16"/>
    </row>
    <row r="570">
      <c r="A570" s="15"/>
      <c r="B570" s="15"/>
      <c r="C570" s="15"/>
      <c r="D570" s="15"/>
      <c r="E570" s="35"/>
      <c r="F570" s="15"/>
      <c r="G570" s="36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6"/>
      <c r="AO570" s="16"/>
    </row>
    <row r="571">
      <c r="A571" s="15"/>
      <c r="B571" s="15"/>
      <c r="C571" s="15"/>
      <c r="D571" s="15"/>
      <c r="E571" s="35"/>
      <c r="F571" s="15"/>
      <c r="G571" s="36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6"/>
      <c r="AO571" s="16"/>
    </row>
    <row r="572">
      <c r="A572" s="15"/>
      <c r="B572" s="15"/>
      <c r="C572" s="15"/>
      <c r="D572" s="15"/>
      <c r="E572" s="35"/>
      <c r="F572" s="15"/>
      <c r="G572" s="36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6"/>
      <c r="AO572" s="16"/>
    </row>
    <row r="573">
      <c r="A573" s="15"/>
      <c r="B573" s="15"/>
      <c r="C573" s="15"/>
      <c r="D573" s="15"/>
      <c r="E573" s="35"/>
      <c r="F573" s="15"/>
      <c r="G573" s="36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6"/>
      <c r="AO573" s="16"/>
    </row>
    <row r="574">
      <c r="A574" s="15"/>
      <c r="B574" s="15"/>
      <c r="C574" s="15"/>
      <c r="D574" s="15"/>
      <c r="E574" s="35"/>
      <c r="F574" s="15"/>
      <c r="G574" s="36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6"/>
      <c r="AO574" s="16"/>
    </row>
    <row r="575">
      <c r="A575" s="15"/>
      <c r="B575" s="15"/>
      <c r="C575" s="15"/>
      <c r="D575" s="15"/>
      <c r="E575" s="35"/>
      <c r="F575" s="15"/>
      <c r="G575" s="36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6"/>
      <c r="AO575" s="16"/>
    </row>
    <row r="576">
      <c r="A576" s="15"/>
      <c r="B576" s="15"/>
      <c r="C576" s="15"/>
      <c r="D576" s="15"/>
      <c r="E576" s="35"/>
      <c r="F576" s="15"/>
      <c r="G576" s="36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6"/>
      <c r="AO576" s="16"/>
    </row>
    <row r="577">
      <c r="A577" s="15"/>
      <c r="B577" s="15"/>
      <c r="C577" s="15"/>
      <c r="D577" s="15"/>
      <c r="E577" s="35"/>
      <c r="F577" s="15"/>
      <c r="G577" s="36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6"/>
      <c r="AO577" s="16"/>
    </row>
    <row r="578">
      <c r="A578" s="15"/>
      <c r="B578" s="15"/>
      <c r="C578" s="15"/>
      <c r="D578" s="15"/>
      <c r="E578" s="35"/>
      <c r="F578" s="15"/>
      <c r="G578" s="36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6"/>
      <c r="AO578" s="16"/>
    </row>
    <row r="579">
      <c r="A579" s="15"/>
      <c r="B579" s="15"/>
      <c r="C579" s="15"/>
      <c r="D579" s="15"/>
      <c r="E579" s="35"/>
      <c r="F579" s="15"/>
      <c r="G579" s="36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6"/>
      <c r="AO579" s="16"/>
    </row>
    <row r="580">
      <c r="A580" s="15"/>
      <c r="B580" s="15"/>
      <c r="C580" s="15"/>
      <c r="D580" s="15"/>
      <c r="E580" s="35"/>
      <c r="F580" s="15"/>
      <c r="G580" s="36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6"/>
      <c r="AO580" s="16"/>
    </row>
    <row r="581">
      <c r="A581" s="15"/>
      <c r="B581" s="15"/>
      <c r="C581" s="15"/>
      <c r="D581" s="15"/>
      <c r="E581" s="35"/>
      <c r="F581" s="15"/>
      <c r="G581" s="36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6"/>
      <c r="AO581" s="16"/>
    </row>
    <row r="582">
      <c r="A582" s="15"/>
      <c r="B582" s="15"/>
      <c r="C582" s="15"/>
      <c r="D582" s="15"/>
      <c r="E582" s="35"/>
      <c r="F582" s="15"/>
      <c r="G582" s="36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6"/>
      <c r="AO582" s="16"/>
    </row>
    <row r="583">
      <c r="A583" s="15"/>
      <c r="B583" s="15"/>
      <c r="C583" s="15"/>
      <c r="D583" s="15"/>
      <c r="E583" s="35"/>
      <c r="F583" s="15"/>
      <c r="G583" s="36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6"/>
      <c r="AO583" s="16"/>
    </row>
    <row r="584">
      <c r="A584" s="15"/>
      <c r="B584" s="15"/>
      <c r="C584" s="15"/>
      <c r="D584" s="15"/>
      <c r="E584" s="35"/>
      <c r="F584" s="15"/>
      <c r="G584" s="36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6"/>
      <c r="AO584" s="16"/>
    </row>
    <row r="585">
      <c r="A585" s="15"/>
      <c r="B585" s="15"/>
      <c r="C585" s="15"/>
      <c r="D585" s="15"/>
      <c r="E585" s="35"/>
      <c r="F585" s="15"/>
      <c r="G585" s="36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6"/>
      <c r="AO585" s="16"/>
    </row>
    <row r="586">
      <c r="A586" s="15"/>
      <c r="B586" s="15"/>
      <c r="C586" s="15"/>
      <c r="D586" s="15"/>
      <c r="E586" s="35"/>
      <c r="F586" s="15"/>
      <c r="G586" s="36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6"/>
      <c r="AO586" s="16"/>
    </row>
    <row r="587">
      <c r="A587" s="15"/>
      <c r="B587" s="15"/>
      <c r="C587" s="15"/>
      <c r="D587" s="15"/>
      <c r="E587" s="35"/>
      <c r="F587" s="15"/>
      <c r="G587" s="36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6"/>
      <c r="AO587" s="16"/>
    </row>
    <row r="588">
      <c r="A588" s="15"/>
      <c r="B588" s="15"/>
      <c r="C588" s="15"/>
      <c r="D588" s="15"/>
      <c r="E588" s="35"/>
      <c r="F588" s="15"/>
      <c r="G588" s="36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6"/>
      <c r="AO588" s="16"/>
    </row>
    <row r="589">
      <c r="A589" s="15"/>
      <c r="B589" s="15"/>
      <c r="C589" s="15"/>
      <c r="D589" s="15"/>
      <c r="E589" s="35"/>
      <c r="F589" s="15"/>
      <c r="G589" s="36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6"/>
      <c r="AO589" s="16"/>
    </row>
    <row r="590">
      <c r="A590" s="15"/>
      <c r="B590" s="15"/>
      <c r="C590" s="15"/>
      <c r="D590" s="15"/>
      <c r="E590" s="35"/>
      <c r="F590" s="15"/>
      <c r="G590" s="36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6"/>
      <c r="AO590" s="16"/>
    </row>
    <row r="591">
      <c r="A591" s="15"/>
      <c r="B591" s="15"/>
      <c r="C591" s="15"/>
      <c r="D591" s="15"/>
      <c r="E591" s="35"/>
      <c r="F591" s="15"/>
      <c r="G591" s="36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6"/>
      <c r="AO591" s="16"/>
    </row>
    <row r="592">
      <c r="A592" s="15"/>
      <c r="B592" s="15"/>
      <c r="C592" s="15"/>
      <c r="D592" s="15"/>
      <c r="E592" s="35"/>
      <c r="F592" s="15"/>
      <c r="G592" s="36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6"/>
      <c r="AO592" s="16"/>
    </row>
    <row r="593">
      <c r="A593" s="15"/>
      <c r="B593" s="15"/>
      <c r="C593" s="15"/>
      <c r="D593" s="15"/>
      <c r="E593" s="35"/>
      <c r="F593" s="15"/>
      <c r="G593" s="36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6"/>
      <c r="AO593" s="16"/>
    </row>
    <row r="594">
      <c r="A594" s="15"/>
      <c r="B594" s="15"/>
      <c r="C594" s="15"/>
      <c r="D594" s="15"/>
      <c r="E594" s="35"/>
      <c r="F594" s="15"/>
      <c r="G594" s="36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6"/>
      <c r="AO594" s="16"/>
    </row>
    <row r="595">
      <c r="A595" s="15"/>
      <c r="B595" s="15"/>
      <c r="C595" s="15"/>
      <c r="D595" s="15"/>
      <c r="E595" s="35"/>
      <c r="F595" s="15"/>
      <c r="G595" s="36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6"/>
      <c r="AO595" s="16"/>
    </row>
    <row r="596">
      <c r="A596" s="15"/>
      <c r="B596" s="15"/>
      <c r="C596" s="15"/>
      <c r="D596" s="15"/>
      <c r="E596" s="35"/>
      <c r="F596" s="15"/>
      <c r="G596" s="36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6"/>
      <c r="AO596" s="16"/>
    </row>
    <row r="597">
      <c r="A597" s="15"/>
      <c r="B597" s="15"/>
      <c r="C597" s="15"/>
      <c r="D597" s="15"/>
      <c r="E597" s="35"/>
      <c r="F597" s="15"/>
      <c r="G597" s="36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6"/>
      <c r="AO597" s="16"/>
    </row>
    <row r="598">
      <c r="A598" s="15"/>
      <c r="B598" s="15"/>
      <c r="C598" s="15"/>
      <c r="D598" s="15"/>
      <c r="E598" s="35"/>
      <c r="F598" s="15"/>
      <c r="G598" s="36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6"/>
      <c r="AO598" s="16"/>
    </row>
    <row r="599">
      <c r="A599" s="15"/>
      <c r="B599" s="15"/>
      <c r="C599" s="15"/>
      <c r="D599" s="15"/>
      <c r="E599" s="35"/>
      <c r="F599" s="15"/>
      <c r="G599" s="36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6"/>
      <c r="AO599" s="16"/>
    </row>
    <row r="600">
      <c r="A600" s="15"/>
      <c r="B600" s="15"/>
      <c r="C600" s="15"/>
      <c r="D600" s="15"/>
      <c r="E600" s="35"/>
      <c r="F600" s="15"/>
      <c r="G600" s="36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6"/>
      <c r="AO600" s="16"/>
    </row>
    <row r="601">
      <c r="A601" s="15"/>
      <c r="B601" s="15"/>
      <c r="C601" s="15"/>
      <c r="D601" s="15"/>
      <c r="E601" s="35"/>
      <c r="F601" s="15"/>
      <c r="G601" s="36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6"/>
      <c r="AO601" s="16"/>
    </row>
    <row r="602">
      <c r="A602" s="15"/>
      <c r="B602" s="15"/>
      <c r="C602" s="15"/>
      <c r="D602" s="15"/>
      <c r="E602" s="35"/>
      <c r="F602" s="15"/>
      <c r="G602" s="36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6"/>
      <c r="AO602" s="16"/>
    </row>
    <row r="603">
      <c r="A603" s="15"/>
      <c r="B603" s="15"/>
      <c r="C603" s="15"/>
      <c r="D603" s="15"/>
      <c r="E603" s="35"/>
      <c r="F603" s="15"/>
      <c r="G603" s="36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6"/>
      <c r="AO603" s="16"/>
    </row>
    <row r="604">
      <c r="A604" s="15"/>
      <c r="B604" s="15"/>
      <c r="C604" s="15"/>
      <c r="D604" s="15"/>
      <c r="E604" s="35"/>
      <c r="F604" s="15"/>
      <c r="G604" s="36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6"/>
      <c r="AO604" s="16"/>
    </row>
    <row r="605">
      <c r="A605" s="15"/>
      <c r="B605" s="15"/>
      <c r="C605" s="15"/>
      <c r="D605" s="15"/>
      <c r="E605" s="35"/>
      <c r="F605" s="15"/>
      <c r="G605" s="36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6"/>
      <c r="AO605" s="16"/>
    </row>
    <row r="606">
      <c r="A606" s="15"/>
      <c r="B606" s="15"/>
      <c r="C606" s="15"/>
      <c r="D606" s="15"/>
      <c r="E606" s="35"/>
      <c r="F606" s="15"/>
      <c r="G606" s="36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6"/>
      <c r="AO606" s="16"/>
    </row>
    <row r="607">
      <c r="A607" s="15"/>
      <c r="B607" s="15"/>
      <c r="C607" s="15"/>
      <c r="D607" s="15"/>
      <c r="E607" s="35"/>
      <c r="F607" s="15"/>
      <c r="G607" s="36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6"/>
      <c r="AO607" s="16"/>
    </row>
    <row r="608">
      <c r="A608" s="15"/>
      <c r="B608" s="15"/>
      <c r="C608" s="15"/>
      <c r="D608" s="15"/>
      <c r="E608" s="35"/>
      <c r="F608" s="15"/>
      <c r="G608" s="36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6"/>
      <c r="AO608" s="16"/>
    </row>
    <row r="609">
      <c r="A609" s="15"/>
      <c r="B609" s="15"/>
      <c r="C609" s="15"/>
      <c r="D609" s="15"/>
      <c r="E609" s="35"/>
      <c r="F609" s="15"/>
      <c r="G609" s="36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6"/>
      <c r="AO609" s="16"/>
    </row>
    <row r="610">
      <c r="A610" s="15"/>
      <c r="B610" s="15"/>
      <c r="C610" s="15"/>
      <c r="D610" s="15"/>
      <c r="E610" s="35"/>
      <c r="F610" s="15"/>
      <c r="G610" s="36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6"/>
      <c r="AO610" s="16"/>
    </row>
    <row r="611">
      <c r="A611" s="15"/>
      <c r="B611" s="15"/>
      <c r="C611" s="15"/>
      <c r="D611" s="15"/>
      <c r="E611" s="35"/>
      <c r="F611" s="15"/>
      <c r="G611" s="36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6"/>
      <c r="AO611" s="16"/>
    </row>
    <row r="612">
      <c r="A612" s="15"/>
      <c r="B612" s="15"/>
      <c r="C612" s="15"/>
      <c r="D612" s="15"/>
      <c r="E612" s="35"/>
      <c r="F612" s="15"/>
      <c r="G612" s="36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6"/>
      <c r="AO612" s="16"/>
    </row>
    <row r="613">
      <c r="A613" s="15"/>
      <c r="B613" s="15"/>
      <c r="C613" s="15"/>
      <c r="D613" s="15"/>
      <c r="E613" s="35"/>
      <c r="F613" s="15"/>
      <c r="G613" s="36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6"/>
      <c r="AO613" s="16"/>
    </row>
    <row r="614">
      <c r="A614" s="15"/>
      <c r="B614" s="15"/>
      <c r="C614" s="15"/>
      <c r="D614" s="15"/>
      <c r="E614" s="35"/>
      <c r="F614" s="15"/>
      <c r="G614" s="36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6"/>
      <c r="AO614" s="16"/>
    </row>
    <row r="615">
      <c r="A615" s="15"/>
      <c r="B615" s="15"/>
      <c r="C615" s="15"/>
      <c r="D615" s="15"/>
      <c r="E615" s="35"/>
      <c r="F615" s="15"/>
      <c r="G615" s="36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6"/>
      <c r="AO615" s="16"/>
    </row>
    <row r="616">
      <c r="A616" s="15"/>
      <c r="B616" s="15"/>
      <c r="C616" s="15"/>
      <c r="D616" s="15"/>
      <c r="E616" s="35"/>
      <c r="F616" s="15"/>
      <c r="G616" s="36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6"/>
      <c r="AO616" s="16"/>
    </row>
    <row r="617">
      <c r="A617" s="15"/>
      <c r="B617" s="15"/>
      <c r="C617" s="15"/>
      <c r="D617" s="15"/>
      <c r="E617" s="35"/>
      <c r="F617" s="15"/>
      <c r="G617" s="36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6"/>
      <c r="AO617" s="16"/>
    </row>
    <row r="618">
      <c r="A618" s="15"/>
      <c r="B618" s="15"/>
      <c r="C618" s="15"/>
      <c r="D618" s="15"/>
      <c r="E618" s="35"/>
      <c r="F618" s="15"/>
      <c r="G618" s="36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6"/>
      <c r="AO618" s="16"/>
    </row>
    <row r="619">
      <c r="A619" s="15"/>
      <c r="B619" s="15"/>
      <c r="C619" s="15"/>
      <c r="D619" s="15"/>
      <c r="E619" s="35"/>
      <c r="F619" s="15"/>
      <c r="G619" s="36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6"/>
      <c r="AO619" s="16"/>
    </row>
    <row r="620">
      <c r="A620" s="15"/>
      <c r="B620" s="15"/>
      <c r="C620" s="15"/>
      <c r="D620" s="15"/>
      <c r="E620" s="35"/>
      <c r="F620" s="15"/>
      <c r="G620" s="36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6"/>
      <c r="AO620" s="16"/>
    </row>
    <row r="621">
      <c r="A621" s="15"/>
      <c r="B621" s="15"/>
      <c r="C621" s="15"/>
      <c r="D621" s="15"/>
      <c r="E621" s="35"/>
      <c r="F621" s="15"/>
      <c r="G621" s="36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6"/>
      <c r="AO621" s="16"/>
    </row>
    <row r="622">
      <c r="A622" s="15"/>
      <c r="B622" s="15"/>
      <c r="C622" s="15"/>
      <c r="D622" s="15"/>
      <c r="E622" s="35"/>
      <c r="F622" s="15"/>
      <c r="G622" s="36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6"/>
      <c r="AO622" s="16"/>
    </row>
    <row r="623">
      <c r="A623" s="15"/>
      <c r="B623" s="15"/>
      <c r="C623" s="15"/>
      <c r="D623" s="15"/>
      <c r="E623" s="35"/>
      <c r="F623" s="15"/>
      <c r="G623" s="36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6"/>
      <c r="AO623" s="16"/>
    </row>
    <row r="624">
      <c r="A624" s="15"/>
      <c r="B624" s="15"/>
      <c r="C624" s="15"/>
      <c r="D624" s="15"/>
      <c r="E624" s="35"/>
      <c r="F624" s="15"/>
      <c r="G624" s="36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6"/>
      <c r="AO624" s="16"/>
    </row>
    <row r="625">
      <c r="A625" s="15"/>
      <c r="B625" s="15"/>
      <c r="C625" s="15"/>
      <c r="D625" s="15"/>
      <c r="E625" s="35"/>
      <c r="F625" s="15"/>
      <c r="G625" s="36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6"/>
      <c r="AO625" s="16"/>
    </row>
    <row r="626">
      <c r="A626" s="15"/>
      <c r="B626" s="15"/>
      <c r="C626" s="15"/>
      <c r="D626" s="15"/>
      <c r="E626" s="35"/>
      <c r="F626" s="15"/>
      <c r="G626" s="36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6"/>
      <c r="AO626" s="16"/>
    </row>
    <row r="627">
      <c r="A627" s="15"/>
      <c r="B627" s="15"/>
      <c r="C627" s="15"/>
      <c r="D627" s="15"/>
      <c r="E627" s="35"/>
      <c r="F627" s="15"/>
      <c r="G627" s="36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6"/>
      <c r="AO627" s="16"/>
    </row>
    <row r="628">
      <c r="A628" s="15"/>
      <c r="B628" s="15"/>
      <c r="C628" s="15"/>
      <c r="D628" s="15"/>
      <c r="E628" s="35"/>
      <c r="F628" s="15"/>
      <c r="G628" s="36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6"/>
      <c r="AO628" s="16"/>
    </row>
    <row r="629">
      <c r="A629" s="15"/>
      <c r="B629" s="15"/>
      <c r="C629" s="15"/>
      <c r="D629" s="15"/>
      <c r="E629" s="35"/>
      <c r="F629" s="15"/>
      <c r="G629" s="36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6"/>
      <c r="AO629" s="16"/>
    </row>
    <row r="630">
      <c r="A630" s="15"/>
      <c r="B630" s="15"/>
      <c r="C630" s="15"/>
      <c r="D630" s="15"/>
      <c r="E630" s="35"/>
      <c r="F630" s="15"/>
      <c r="G630" s="36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6"/>
      <c r="AO630" s="16"/>
    </row>
    <row r="631">
      <c r="A631" s="15"/>
      <c r="B631" s="15"/>
      <c r="C631" s="15"/>
      <c r="D631" s="15"/>
      <c r="E631" s="35"/>
      <c r="F631" s="15"/>
      <c r="G631" s="36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6"/>
      <c r="AO631" s="16"/>
    </row>
    <row r="632">
      <c r="A632" s="15"/>
      <c r="B632" s="15"/>
      <c r="C632" s="15"/>
      <c r="D632" s="15"/>
      <c r="E632" s="35"/>
      <c r="F632" s="15"/>
      <c r="G632" s="36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6"/>
      <c r="AO632" s="16"/>
    </row>
    <row r="633">
      <c r="A633" s="15"/>
      <c r="B633" s="15"/>
      <c r="C633" s="15"/>
      <c r="D633" s="15"/>
      <c r="E633" s="35"/>
      <c r="F633" s="15"/>
      <c r="G633" s="36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6"/>
      <c r="AO633" s="16"/>
    </row>
    <row r="634">
      <c r="A634" s="15"/>
      <c r="B634" s="15"/>
      <c r="C634" s="15"/>
      <c r="D634" s="15"/>
      <c r="E634" s="35"/>
      <c r="F634" s="15"/>
      <c r="G634" s="36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6"/>
      <c r="AO634" s="16"/>
    </row>
    <row r="635">
      <c r="A635" s="15"/>
      <c r="B635" s="15"/>
      <c r="C635" s="15"/>
      <c r="D635" s="15"/>
      <c r="E635" s="35"/>
      <c r="F635" s="15"/>
      <c r="G635" s="36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6"/>
      <c r="AO635" s="16"/>
    </row>
    <row r="636">
      <c r="A636" s="15"/>
      <c r="B636" s="15"/>
      <c r="C636" s="15"/>
      <c r="D636" s="15"/>
      <c r="E636" s="35"/>
      <c r="F636" s="15"/>
      <c r="G636" s="36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6"/>
      <c r="AO636" s="16"/>
    </row>
    <row r="637">
      <c r="A637" s="15"/>
      <c r="B637" s="15"/>
      <c r="C637" s="15"/>
      <c r="D637" s="15"/>
      <c r="E637" s="35"/>
      <c r="F637" s="15"/>
      <c r="G637" s="36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6"/>
      <c r="AO637" s="16"/>
    </row>
    <row r="638">
      <c r="A638" s="15"/>
      <c r="B638" s="15"/>
      <c r="C638" s="15"/>
      <c r="D638" s="15"/>
      <c r="E638" s="35"/>
      <c r="F638" s="15"/>
      <c r="G638" s="36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6"/>
      <c r="AO638" s="16"/>
    </row>
    <row r="639">
      <c r="A639" s="15"/>
      <c r="B639" s="15"/>
      <c r="C639" s="15"/>
      <c r="D639" s="15"/>
      <c r="E639" s="35"/>
      <c r="F639" s="15"/>
      <c r="G639" s="36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6"/>
      <c r="AO639" s="16"/>
    </row>
    <row r="640">
      <c r="A640" s="15"/>
      <c r="B640" s="15"/>
      <c r="C640" s="15"/>
      <c r="D640" s="15"/>
      <c r="E640" s="35"/>
      <c r="F640" s="15"/>
      <c r="G640" s="36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6"/>
      <c r="AO640" s="16"/>
    </row>
    <row r="641">
      <c r="A641" s="15"/>
      <c r="B641" s="15"/>
      <c r="C641" s="15"/>
      <c r="D641" s="15"/>
      <c r="E641" s="35"/>
      <c r="F641" s="15"/>
      <c r="G641" s="36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6"/>
      <c r="AO641" s="16"/>
    </row>
    <row r="642">
      <c r="A642" s="15"/>
      <c r="B642" s="15"/>
      <c r="C642" s="15"/>
      <c r="D642" s="15"/>
      <c r="E642" s="35"/>
      <c r="F642" s="15"/>
      <c r="G642" s="36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6"/>
      <c r="AO642" s="16"/>
    </row>
    <row r="643">
      <c r="A643" s="15"/>
      <c r="B643" s="15"/>
      <c r="C643" s="15"/>
      <c r="D643" s="15"/>
      <c r="E643" s="35"/>
      <c r="F643" s="15"/>
      <c r="G643" s="36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6"/>
      <c r="AO643" s="16"/>
    </row>
    <row r="644">
      <c r="A644" s="15"/>
      <c r="B644" s="15"/>
      <c r="C644" s="15"/>
      <c r="D644" s="15"/>
      <c r="E644" s="35"/>
      <c r="F644" s="15"/>
      <c r="G644" s="36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6"/>
      <c r="AO644" s="16"/>
    </row>
    <row r="645">
      <c r="A645" s="15"/>
      <c r="B645" s="15"/>
      <c r="C645" s="15"/>
      <c r="D645" s="15"/>
      <c r="E645" s="35"/>
      <c r="F645" s="15"/>
      <c r="G645" s="36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6"/>
      <c r="AO645" s="16"/>
    </row>
    <row r="646">
      <c r="A646" s="15"/>
      <c r="B646" s="15"/>
      <c r="C646" s="15"/>
      <c r="D646" s="15"/>
      <c r="E646" s="35"/>
      <c r="F646" s="15"/>
      <c r="G646" s="36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6"/>
      <c r="AO646" s="16"/>
    </row>
    <row r="647">
      <c r="A647" s="15"/>
      <c r="B647" s="15"/>
      <c r="C647" s="15"/>
      <c r="D647" s="15"/>
      <c r="E647" s="35"/>
      <c r="F647" s="15"/>
      <c r="G647" s="36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6"/>
      <c r="AO647" s="16"/>
    </row>
    <row r="648">
      <c r="A648" s="15"/>
      <c r="B648" s="15"/>
      <c r="C648" s="15"/>
      <c r="D648" s="15"/>
      <c r="E648" s="35"/>
      <c r="F648" s="15"/>
      <c r="G648" s="36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6"/>
      <c r="AO648" s="16"/>
    </row>
    <row r="649">
      <c r="A649" s="15"/>
      <c r="B649" s="15"/>
      <c r="C649" s="15"/>
      <c r="D649" s="15"/>
      <c r="E649" s="35"/>
      <c r="F649" s="15"/>
      <c r="G649" s="36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6"/>
      <c r="AO649" s="16"/>
    </row>
    <row r="650">
      <c r="A650" s="15"/>
      <c r="B650" s="15"/>
      <c r="C650" s="15"/>
      <c r="D650" s="15"/>
      <c r="E650" s="35"/>
      <c r="F650" s="15"/>
      <c r="G650" s="36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6"/>
      <c r="AO650" s="16"/>
    </row>
    <row r="651">
      <c r="A651" s="15"/>
      <c r="B651" s="15"/>
      <c r="C651" s="15"/>
      <c r="D651" s="15"/>
      <c r="E651" s="35"/>
      <c r="F651" s="15"/>
      <c r="G651" s="36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6"/>
      <c r="AO651" s="16"/>
    </row>
    <row r="652">
      <c r="A652" s="15"/>
      <c r="B652" s="15"/>
      <c r="C652" s="15"/>
      <c r="D652" s="15"/>
      <c r="E652" s="35"/>
      <c r="F652" s="15"/>
      <c r="G652" s="36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6"/>
      <c r="AO652" s="16"/>
    </row>
    <row r="653">
      <c r="A653" s="15"/>
      <c r="B653" s="15"/>
      <c r="C653" s="15"/>
      <c r="D653" s="15"/>
      <c r="E653" s="35"/>
      <c r="F653" s="15"/>
      <c r="G653" s="36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6"/>
      <c r="AO653" s="16"/>
    </row>
    <row r="654">
      <c r="A654" s="15"/>
      <c r="B654" s="15"/>
      <c r="C654" s="15"/>
      <c r="D654" s="15"/>
      <c r="E654" s="35"/>
      <c r="F654" s="15"/>
      <c r="G654" s="36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6"/>
      <c r="AO654" s="16"/>
    </row>
    <row r="655">
      <c r="A655" s="15"/>
      <c r="B655" s="15"/>
      <c r="C655" s="15"/>
      <c r="D655" s="15"/>
      <c r="E655" s="35"/>
      <c r="F655" s="15"/>
      <c r="G655" s="36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6"/>
      <c r="AO655" s="16"/>
    </row>
    <row r="656">
      <c r="A656" s="15"/>
      <c r="B656" s="15"/>
      <c r="C656" s="15"/>
      <c r="D656" s="15"/>
      <c r="E656" s="35"/>
      <c r="F656" s="15"/>
      <c r="G656" s="36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6"/>
      <c r="AO656" s="16"/>
    </row>
    <row r="657">
      <c r="A657" s="15"/>
      <c r="B657" s="15"/>
      <c r="C657" s="15"/>
      <c r="D657" s="15"/>
      <c r="E657" s="35"/>
      <c r="F657" s="15"/>
      <c r="G657" s="36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6"/>
      <c r="AO657" s="16"/>
    </row>
    <row r="658">
      <c r="A658" s="15"/>
      <c r="B658" s="15"/>
      <c r="C658" s="15"/>
      <c r="D658" s="15"/>
      <c r="E658" s="35"/>
      <c r="F658" s="15"/>
      <c r="G658" s="36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6"/>
      <c r="AO658" s="16"/>
    </row>
    <row r="659">
      <c r="A659" s="15"/>
      <c r="B659" s="15"/>
      <c r="C659" s="15"/>
      <c r="D659" s="15"/>
      <c r="E659" s="35"/>
      <c r="F659" s="15"/>
      <c r="G659" s="36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6"/>
      <c r="AO659" s="16"/>
    </row>
    <row r="660">
      <c r="A660" s="15"/>
      <c r="B660" s="15"/>
      <c r="C660" s="15"/>
      <c r="D660" s="15"/>
      <c r="E660" s="35"/>
      <c r="F660" s="15"/>
      <c r="G660" s="36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6"/>
      <c r="AO660" s="16"/>
    </row>
    <row r="661">
      <c r="A661" s="15"/>
      <c r="B661" s="15"/>
      <c r="C661" s="15"/>
      <c r="D661" s="15"/>
      <c r="E661" s="35"/>
      <c r="F661" s="15"/>
      <c r="G661" s="36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6"/>
      <c r="AO661" s="16"/>
    </row>
    <row r="662">
      <c r="A662" s="15"/>
      <c r="B662" s="15"/>
      <c r="C662" s="15"/>
      <c r="D662" s="15"/>
      <c r="E662" s="35"/>
      <c r="F662" s="15"/>
      <c r="G662" s="36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6"/>
      <c r="AO662" s="16"/>
    </row>
    <row r="663">
      <c r="A663" s="15"/>
      <c r="B663" s="15"/>
      <c r="C663" s="15"/>
      <c r="D663" s="15"/>
      <c r="E663" s="35"/>
      <c r="F663" s="15"/>
      <c r="G663" s="36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6"/>
      <c r="AO663" s="16"/>
    </row>
    <row r="664">
      <c r="A664" s="15"/>
      <c r="B664" s="15"/>
      <c r="C664" s="15"/>
      <c r="D664" s="15"/>
      <c r="E664" s="35"/>
      <c r="F664" s="15"/>
      <c r="G664" s="36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6"/>
      <c r="AO664" s="16"/>
    </row>
    <row r="665">
      <c r="A665" s="15"/>
      <c r="B665" s="15"/>
      <c r="C665" s="15"/>
      <c r="D665" s="15"/>
      <c r="E665" s="35"/>
      <c r="F665" s="15"/>
      <c r="G665" s="36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6"/>
      <c r="AO665" s="16"/>
    </row>
    <row r="666">
      <c r="A666" s="15"/>
      <c r="B666" s="15"/>
      <c r="C666" s="15"/>
      <c r="D666" s="15"/>
      <c r="E666" s="35"/>
      <c r="F666" s="15"/>
      <c r="G666" s="36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6"/>
      <c r="AO666" s="16"/>
    </row>
    <row r="667">
      <c r="A667" s="15"/>
      <c r="B667" s="15"/>
      <c r="C667" s="15"/>
      <c r="D667" s="15"/>
      <c r="E667" s="35"/>
      <c r="F667" s="15"/>
      <c r="G667" s="36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6"/>
      <c r="AO667" s="16"/>
    </row>
    <row r="668">
      <c r="A668" s="15"/>
      <c r="B668" s="15"/>
      <c r="C668" s="15"/>
      <c r="D668" s="15"/>
      <c r="E668" s="35"/>
      <c r="F668" s="15"/>
      <c r="G668" s="36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6"/>
      <c r="AO668" s="16"/>
    </row>
    <row r="669">
      <c r="A669" s="15"/>
      <c r="B669" s="15"/>
      <c r="C669" s="15"/>
      <c r="D669" s="15"/>
      <c r="E669" s="35"/>
      <c r="F669" s="15"/>
      <c r="G669" s="36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6"/>
      <c r="AO669" s="16"/>
    </row>
    <row r="670">
      <c r="A670" s="15"/>
      <c r="B670" s="15"/>
      <c r="C670" s="15"/>
      <c r="D670" s="15"/>
      <c r="E670" s="35"/>
      <c r="F670" s="15"/>
      <c r="G670" s="36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6"/>
      <c r="AO670" s="16"/>
    </row>
    <row r="671">
      <c r="A671" s="15"/>
      <c r="B671" s="15"/>
      <c r="C671" s="15"/>
      <c r="D671" s="15"/>
      <c r="E671" s="35"/>
      <c r="F671" s="15"/>
      <c r="G671" s="36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6"/>
      <c r="AO671" s="16"/>
    </row>
    <row r="672">
      <c r="A672" s="15"/>
      <c r="B672" s="15"/>
      <c r="C672" s="15"/>
      <c r="D672" s="15"/>
      <c r="E672" s="35"/>
      <c r="F672" s="15"/>
      <c r="G672" s="36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6"/>
      <c r="AO672" s="16"/>
    </row>
    <row r="673">
      <c r="A673" s="15"/>
      <c r="B673" s="15"/>
      <c r="C673" s="15"/>
      <c r="D673" s="15"/>
      <c r="E673" s="35"/>
      <c r="F673" s="15"/>
      <c r="G673" s="36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6"/>
      <c r="AO673" s="16"/>
    </row>
    <row r="674">
      <c r="A674" s="15"/>
      <c r="B674" s="15"/>
      <c r="C674" s="15"/>
      <c r="D674" s="15"/>
      <c r="E674" s="35"/>
      <c r="F674" s="15"/>
      <c r="G674" s="36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6"/>
      <c r="AO674" s="16"/>
    </row>
    <row r="675">
      <c r="A675" s="15"/>
      <c r="B675" s="15"/>
      <c r="C675" s="15"/>
      <c r="D675" s="15"/>
      <c r="E675" s="35"/>
      <c r="F675" s="15"/>
      <c r="G675" s="36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6"/>
      <c r="AO675" s="16"/>
    </row>
    <row r="676">
      <c r="A676" s="15"/>
      <c r="B676" s="15"/>
      <c r="C676" s="15"/>
      <c r="D676" s="15"/>
      <c r="E676" s="35"/>
      <c r="F676" s="15"/>
      <c r="G676" s="36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6"/>
      <c r="AO676" s="16"/>
    </row>
    <row r="677">
      <c r="A677" s="15"/>
      <c r="B677" s="15"/>
      <c r="C677" s="15"/>
      <c r="D677" s="15"/>
      <c r="E677" s="35"/>
      <c r="F677" s="15"/>
      <c r="G677" s="36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6"/>
      <c r="AO677" s="16"/>
    </row>
    <row r="678">
      <c r="A678" s="15"/>
      <c r="B678" s="15"/>
      <c r="C678" s="15"/>
      <c r="D678" s="15"/>
      <c r="E678" s="35"/>
      <c r="F678" s="15"/>
      <c r="G678" s="36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6"/>
      <c r="AO678" s="16"/>
    </row>
    <row r="679">
      <c r="A679" s="15"/>
      <c r="B679" s="15"/>
      <c r="C679" s="15"/>
      <c r="D679" s="15"/>
      <c r="E679" s="35"/>
      <c r="F679" s="15"/>
      <c r="G679" s="36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6"/>
      <c r="AO679" s="16"/>
    </row>
    <row r="680">
      <c r="A680" s="15"/>
      <c r="B680" s="15"/>
      <c r="C680" s="15"/>
      <c r="D680" s="15"/>
      <c r="E680" s="35"/>
      <c r="F680" s="15"/>
      <c r="G680" s="36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6"/>
      <c r="AO680" s="16"/>
    </row>
    <row r="681">
      <c r="A681" s="15"/>
      <c r="B681" s="15"/>
      <c r="C681" s="15"/>
      <c r="D681" s="15"/>
      <c r="E681" s="35"/>
      <c r="F681" s="15"/>
      <c r="G681" s="36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6"/>
      <c r="AO681" s="16"/>
    </row>
    <row r="682">
      <c r="A682" s="15"/>
      <c r="B682" s="15"/>
      <c r="C682" s="15"/>
      <c r="D682" s="15"/>
      <c r="E682" s="35"/>
      <c r="F682" s="15"/>
      <c r="G682" s="36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6"/>
      <c r="AO682" s="16"/>
    </row>
    <row r="683">
      <c r="A683" s="15"/>
      <c r="B683" s="15"/>
      <c r="C683" s="15"/>
      <c r="D683" s="15"/>
      <c r="E683" s="35"/>
      <c r="F683" s="15"/>
      <c r="G683" s="36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6"/>
      <c r="AO683" s="16"/>
    </row>
    <row r="684">
      <c r="A684" s="15"/>
      <c r="B684" s="15"/>
      <c r="C684" s="15"/>
      <c r="D684" s="15"/>
      <c r="E684" s="35"/>
      <c r="F684" s="15"/>
      <c r="G684" s="36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6"/>
      <c r="AO684" s="16"/>
    </row>
    <row r="685">
      <c r="A685" s="15"/>
      <c r="B685" s="15"/>
      <c r="C685" s="15"/>
      <c r="D685" s="15"/>
      <c r="E685" s="35"/>
      <c r="F685" s="15"/>
      <c r="G685" s="36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6"/>
      <c r="AO685" s="16"/>
    </row>
    <row r="686">
      <c r="A686" s="15"/>
      <c r="B686" s="15"/>
      <c r="C686" s="15"/>
      <c r="D686" s="15"/>
      <c r="E686" s="35"/>
      <c r="F686" s="15"/>
      <c r="G686" s="36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6"/>
      <c r="AO686" s="16"/>
    </row>
    <row r="687">
      <c r="A687" s="15"/>
      <c r="B687" s="15"/>
      <c r="C687" s="15"/>
      <c r="D687" s="15"/>
      <c r="E687" s="35"/>
      <c r="F687" s="15"/>
      <c r="G687" s="36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6"/>
      <c r="AO687" s="16"/>
    </row>
    <row r="688">
      <c r="A688" s="15"/>
      <c r="B688" s="15"/>
      <c r="C688" s="15"/>
      <c r="D688" s="15"/>
      <c r="E688" s="35"/>
      <c r="F688" s="15"/>
      <c r="G688" s="36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6"/>
      <c r="AO688" s="16"/>
    </row>
    <row r="689">
      <c r="A689" s="15"/>
      <c r="B689" s="15"/>
      <c r="C689" s="15"/>
      <c r="D689" s="15"/>
      <c r="E689" s="35"/>
      <c r="F689" s="15"/>
      <c r="G689" s="36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6"/>
      <c r="AO689" s="16"/>
    </row>
    <row r="690">
      <c r="A690" s="15"/>
      <c r="B690" s="15"/>
      <c r="C690" s="15"/>
      <c r="D690" s="15"/>
      <c r="E690" s="35"/>
      <c r="F690" s="15"/>
      <c r="G690" s="36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6"/>
      <c r="AO690" s="16"/>
    </row>
    <row r="691">
      <c r="A691" s="15"/>
      <c r="B691" s="15"/>
      <c r="C691" s="15"/>
      <c r="D691" s="15"/>
      <c r="E691" s="35"/>
      <c r="F691" s="15"/>
      <c r="G691" s="36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6"/>
      <c r="AO691" s="16"/>
    </row>
    <row r="692">
      <c r="A692" s="15"/>
      <c r="B692" s="15"/>
      <c r="C692" s="15"/>
      <c r="D692" s="15"/>
      <c r="E692" s="35"/>
      <c r="F692" s="15"/>
      <c r="G692" s="36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6"/>
      <c r="AO692" s="16"/>
    </row>
    <row r="693">
      <c r="A693" s="15"/>
      <c r="B693" s="15"/>
      <c r="C693" s="15"/>
      <c r="D693" s="15"/>
      <c r="E693" s="35"/>
      <c r="F693" s="15"/>
      <c r="G693" s="36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6"/>
      <c r="AO693" s="16"/>
    </row>
    <row r="694">
      <c r="A694" s="15"/>
      <c r="B694" s="15"/>
      <c r="C694" s="15"/>
      <c r="D694" s="15"/>
      <c r="E694" s="35"/>
      <c r="F694" s="15"/>
      <c r="G694" s="36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6"/>
      <c r="AO694" s="16"/>
    </row>
    <row r="695">
      <c r="A695" s="15"/>
      <c r="B695" s="15"/>
      <c r="C695" s="15"/>
      <c r="D695" s="15"/>
      <c r="E695" s="35"/>
      <c r="F695" s="15"/>
      <c r="G695" s="36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6"/>
      <c r="AO695" s="16"/>
    </row>
    <row r="696">
      <c r="A696" s="15"/>
      <c r="B696" s="15"/>
      <c r="C696" s="15"/>
      <c r="D696" s="15"/>
      <c r="E696" s="35"/>
      <c r="F696" s="15"/>
      <c r="G696" s="36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6"/>
      <c r="AO696" s="16"/>
    </row>
    <row r="697">
      <c r="A697" s="15"/>
      <c r="B697" s="15"/>
      <c r="C697" s="15"/>
      <c r="D697" s="15"/>
      <c r="E697" s="35"/>
      <c r="F697" s="15"/>
      <c r="G697" s="36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6"/>
      <c r="AO697" s="16"/>
    </row>
    <row r="698">
      <c r="A698" s="15"/>
      <c r="B698" s="15"/>
      <c r="C698" s="15"/>
      <c r="D698" s="15"/>
      <c r="E698" s="35"/>
      <c r="F698" s="15"/>
      <c r="G698" s="36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6"/>
      <c r="AO698" s="16"/>
    </row>
    <row r="699">
      <c r="A699" s="15"/>
      <c r="B699" s="15"/>
      <c r="C699" s="15"/>
      <c r="D699" s="15"/>
      <c r="E699" s="35"/>
      <c r="F699" s="15"/>
      <c r="G699" s="36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6"/>
      <c r="AO699" s="16"/>
    </row>
    <row r="700">
      <c r="A700" s="15"/>
      <c r="B700" s="15"/>
      <c r="C700" s="15"/>
      <c r="D700" s="15"/>
      <c r="E700" s="35"/>
      <c r="F700" s="15"/>
      <c r="G700" s="36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6"/>
      <c r="AO700" s="16"/>
    </row>
    <row r="701">
      <c r="A701" s="15"/>
      <c r="B701" s="15"/>
      <c r="C701" s="15"/>
      <c r="D701" s="15"/>
      <c r="E701" s="35"/>
      <c r="F701" s="15"/>
      <c r="G701" s="36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6"/>
      <c r="AO701" s="16"/>
    </row>
    <row r="702">
      <c r="A702" s="15"/>
      <c r="B702" s="15"/>
      <c r="C702" s="15"/>
      <c r="D702" s="15"/>
      <c r="E702" s="35"/>
      <c r="F702" s="15"/>
      <c r="G702" s="36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6"/>
      <c r="AO702" s="16"/>
    </row>
    <row r="703">
      <c r="A703" s="15"/>
      <c r="B703" s="15"/>
      <c r="C703" s="15"/>
      <c r="D703" s="15"/>
      <c r="E703" s="35"/>
      <c r="F703" s="15"/>
      <c r="G703" s="36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6"/>
      <c r="AO703" s="16"/>
    </row>
    <row r="704">
      <c r="A704" s="15"/>
      <c r="B704" s="15"/>
      <c r="C704" s="15"/>
      <c r="D704" s="15"/>
      <c r="E704" s="35"/>
      <c r="F704" s="15"/>
      <c r="G704" s="36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6"/>
      <c r="AO704" s="16"/>
    </row>
    <row r="705">
      <c r="A705" s="15"/>
      <c r="B705" s="15"/>
      <c r="C705" s="15"/>
      <c r="D705" s="15"/>
      <c r="E705" s="35"/>
      <c r="F705" s="15"/>
      <c r="G705" s="36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6"/>
      <c r="AO705" s="16"/>
    </row>
    <row r="706">
      <c r="A706" s="15"/>
      <c r="B706" s="15"/>
      <c r="C706" s="15"/>
      <c r="D706" s="15"/>
      <c r="E706" s="35"/>
      <c r="F706" s="15"/>
      <c r="G706" s="36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6"/>
      <c r="AO706" s="16"/>
    </row>
    <row r="707">
      <c r="A707" s="15"/>
      <c r="B707" s="15"/>
      <c r="C707" s="15"/>
      <c r="D707" s="15"/>
      <c r="E707" s="35"/>
      <c r="F707" s="15"/>
      <c r="G707" s="36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6"/>
      <c r="AO707" s="16"/>
    </row>
    <row r="708">
      <c r="A708" s="15"/>
      <c r="B708" s="15"/>
      <c r="C708" s="15"/>
      <c r="D708" s="15"/>
      <c r="E708" s="35"/>
      <c r="F708" s="15"/>
      <c r="G708" s="36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6"/>
      <c r="AO708" s="16"/>
    </row>
    <row r="709">
      <c r="A709" s="15"/>
      <c r="B709" s="15"/>
      <c r="C709" s="15"/>
      <c r="D709" s="15"/>
      <c r="E709" s="35"/>
      <c r="F709" s="15"/>
      <c r="G709" s="36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6"/>
      <c r="AO709" s="16"/>
    </row>
    <row r="710">
      <c r="A710" s="15"/>
      <c r="B710" s="15"/>
      <c r="C710" s="15"/>
      <c r="D710" s="15"/>
      <c r="E710" s="35"/>
      <c r="F710" s="15"/>
      <c r="G710" s="36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6"/>
      <c r="AO710" s="16"/>
    </row>
    <row r="711">
      <c r="A711" s="15"/>
      <c r="B711" s="15"/>
      <c r="C711" s="15"/>
      <c r="D711" s="15"/>
      <c r="E711" s="35"/>
      <c r="F711" s="15"/>
      <c r="G711" s="36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6"/>
      <c r="AO711" s="16"/>
    </row>
    <row r="712">
      <c r="A712" s="15"/>
      <c r="B712" s="15"/>
      <c r="C712" s="15"/>
      <c r="D712" s="15"/>
      <c r="E712" s="35"/>
      <c r="F712" s="15"/>
      <c r="G712" s="36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6"/>
      <c r="AO712" s="16"/>
    </row>
    <row r="713">
      <c r="A713" s="15"/>
      <c r="B713" s="15"/>
      <c r="C713" s="15"/>
      <c r="D713" s="15"/>
      <c r="E713" s="35"/>
      <c r="F713" s="15"/>
      <c r="G713" s="36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6"/>
      <c r="AO713" s="16"/>
    </row>
    <row r="714">
      <c r="A714" s="15"/>
      <c r="B714" s="15"/>
      <c r="C714" s="15"/>
      <c r="D714" s="15"/>
      <c r="E714" s="35"/>
      <c r="F714" s="15"/>
      <c r="G714" s="36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6"/>
      <c r="AO714" s="16"/>
    </row>
    <row r="715">
      <c r="A715" s="15"/>
      <c r="B715" s="15"/>
      <c r="C715" s="15"/>
      <c r="D715" s="15"/>
      <c r="E715" s="35"/>
      <c r="F715" s="15"/>
      <c r="G715" s="36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6"/>
      <c r="AO715" s="16"/>
    </row>
    <row r="716">
      <c r="A716" s="15"/>
      <c r="B716" s="15"/>
      <c r="C716" s="15"/>
      <c r="D716" s="15"/>
      <c r="E716" s="35"/>
      <c r="F716" s="15"/>
      <c r="G716" s="36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6"/>
      <c r="AO716" s="16"/>
    </row>
    <row r="717">
      <c r="A717" s="15"/>
      <c r="B717" s="15"/>
      <c r="C717" s="15"/>
      <c r="D717" s="15"/>
      <c r="E717" s="35"/>
      <c r="F717" s="15"/>
      <c r="G717" s="36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6"/>
      <c r="AO717" s="16"/>
    </row>
    <row r="718">
      <c r="A718" s="15"/>
      <c r="B718" s="15"/>
      <c r="C718" s="15"/>
      <c r="D718" s="15"/>
      <c r="E718" s="35"/>
      <c r="F718" s="15"/>
      <c r="G718" s="36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6"/>
      <c r="AO718" s="16"/>
    </row>
    <row r="719">
      <c r="A719" s="15"/>
      <c r="B719" s="15"/>
      <c r="C719" s="15"/>
      <c r="D719" s="15"/>
      <c r="E719" s="35"/>
      <c r="F719" s="15"/>
      <c r="G719" s="36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6"/>
      <c r="AO719" s="16"/>
    </row>
    <row r="720">
      <c r="A720" s="15"/>
      <c r="B720" s="15"/>
      <c r="C720" s="15"/>
      <c r="D720" s="15"/>
      <c r="E720" s="35"/>
      <c r="F720" s="15"/>
      <c r="G720" s="36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6"/>
      <c r="AO720" s="16"/>
    </row>
    <row r="721">
      <c r="A721" s="15"/>
      <c r="B721" s="15"/>
      <c r="C721" s="15"/>
      <c r="D721" s="15"/>
      <c r="E721" s="35"/>
      <c r="F721" s="15"/>
      <c r="G721" s="36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6"/>
      <c r="AO721" s="16"/>
    </row>
    <row r="722">
      <c r="A722" s="15"/>
      <c r="B722" s="15"/>
      <c r="C722" s="15"/>
      <c r="D722" s="15"/>
      <c r="E722" s="35"/>
      <c r="F722" s="15"/>
      <c r="G722" s="36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6"/>
      <c r="AO722" s="16"/>
    </row>
    <row r="723">
      <c r="A723" s="15"/>
      <c r="B723" s="15"/>
      <c r="C723" s="15"/>
      <c r="D723" s="15"/>
      <c r="E723" s="35"/>
      <c r="F723" s="15"/>
      <c r="G723" s="36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6"/>
      <c r="AO723" s="16"/>
    </row>
    <row r="724">
      <c r="A724" s="15"/>
      <c r="B724" s="15"/>
      <c r="C724" s="15"/>
      <c r="D724" s="15"/>
      <c r="E724" s="35"/>
      <c r="F724" s="15"/>
      <c r="G724" s="36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6"/>
      <c r="AO724" s="16"/>
    </row>
    <row r="725">
      <c r="A725" s="15"/>
      <c r="B725" s="15"/>
      <c r="C725" s="15"/>
      <c r="D725" s="15"/>
      <c r="E725" s="35"/>
      <c r="F725" s="15"/>
      <c r="G725" s="36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6"/>
      <c r="AO725" s="16"/>
    </row>
    <row r="726">
      <c r="A726" s="15"/>
      <c r="B726" s="15"/>
      <c r="C726" s="15"/>
      <c r="D726" s="15"/>
      <c r="E726" s="35"/>
      <c r="F726" s="15"/>
      <c r="G726" s="36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6"/>
      <c r="AO726" s="16"/>
    </row>
    <row r="727">
      <c r="A727" s="15"/>
      <c r="B727" s="15"/>
      <c r="C727" s="15"/>
      <c r="D727" s="15"/>
      <c r="E727" s="35"/>
      <c r="F727" s="15"/>
      <c r="G727" s="36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6"/>
      <c r="AO727" s="16"/>
    </row>
    <row r="728">
      <c r="A728" s="15"/>
      <c r="B728" s="15"/>
      <c r="C728" s="15"/>
      <c r="D728" s="15"/>
      <c r="E728" s="35"/>
      <c r="F728" s="15"/>
      <c r="G728" s="36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6"/>
      <c r="AO728" s="16"/>
    </row>
    <row r="729">
      <c r="A729" s="15"/>
      <c r="B729" s="15"/>
      <c r="C729" s="15"/>
      <c r="D729" s="15"/>
      <c r="E729" s="35"/>
      <c r="F729" s="15"/>
      <c r="G729" s="36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6"/>
      <c r="AO729" s="16"/>
    </row>
    <row r="730">
      <c r="A730" s="15"/>
      <c r="B730" s="15"/>
      <c r="C730" s="15"/>
      <c r="D730" s="15"/>
      <c r="E730" s="35"/>
      <c r="F730" s="15"/>
      <c r="G730" s="36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6"/>
      <c r="AO730" s="16"/>
    </row>
    <row r="731">
      <c r="A731" s="15"/>
      <c r="B731" s="15"/>
      <c r="C731" s="15"/>
      <c r="D731" s="15"/>
      <c r="E731" s="35"/>
      <c r="F731" s="15"/>
      <c r="G731" s="36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6"/>
      <c r="AO731" s="16"/>
    </row>
    <row r="732">
      <c r="A732" s="15"/>
      <c r="B732" s="15"/>
      <c r="C732" s="15"/>
      <c r="D732" s="15"/>
      <c r="E732" s="35"/>
      <c r="F732" s="15"/>
      <c r="G732" s="36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6"/>
      <c r="AO732" s="16"/>
    </row>
    <row r="733">
      <c r="A733" s="15"/>
      <c r="B733" s="15"/>
      <c r="C733" s="15"/>
      <c r="D733" s="15"/>
      <c r="E733" s="35"/>
      <c r="F733" s="15"/>
      <c r="G733" s="36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6"/>
      <c r="AO733" s="16"/>
    </row>
    <row r="734">
      <c r="A734" s="15"/>
      <c r="B734" s="15"/>
      <c r="C734" s="15"/>
      <c r="D734" s="15"/>
      <c r="E734" s="35"/>
      <c r="F734" s="15"/>
      <c r="G734" s="36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6"/>
      <c r="AO734" s="16"/>
    </row>
    <row r="735">
      <c r="A735" s="15"/>
      <c r="B735" s="15"/>
      <c r="C735" s="15"/>
      <c r="D735" s="15"/>
      <c r="E735" s="35"/>
      <c r="F735" s="15"/>
      <c r="G735" s="36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6"/>
      <c r="AO735" s="16"/>
    </row>
    <row r="736">
      <c r="A736" s="15"/>
      <c r="B736" s="15"/>
      <c r="C736" s="15"/>
      <c r="D736" s="15"/>
      <c r="E736" s="35"/>
      <c r="F736" s="15"/>
      <c r="G736" s="36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6"/>
      <c r="AO736" s="16"/>
    </row>
    <row r="737">
      <c r="A737" s="15"/>
      <c r="B737" s="15"/>
      <c r="C737" s="15"/>
      <c r="D737" s="15"/>
      <c r="E737" s="35"/>
      <c r="F737" s="15"/>
      <c r="G737" s="36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6"/>
      <c r="AO737" s="16"/>
    </row>
    <row r="738">
      <c r="A738" s="15"/>
      <c r="B738" s="15"/>
      <c r="C738" s="15"/>
      <c r="D738" s="15"/>
      <c r="E738" s="35"/>
      <c r="F738" s="15"/>
      <c r="G738" s="36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6"/>
      <c r="AO738" s="16"/>
    </row>
    <row r="739">
      <c r="A739" s="15"/>
      <c r="B739" s="15"/>
      <c r="C739" s="15"/>
      <c r="D739" s="15"/>
      <c r="E739" s="35"/>
      <c r="F739" s="15"/>
      <c r="G739" s="36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6"/>
      <c r="AO739" s="16"/>
    </row>
    <row r="740">
      <c r="A740" s="15"/>
      <c r="B740" s="15"/>
      <c r="C740" s="15"/>
      <c r="D740" s="15"/>
      <c r="E740" s="35"/>
      <c r="F740" s="15"/>
      <c r="G740" s="36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6"/>
      <c r="AO740" s="16"/>
    </row>
    <row r="741">
      <c r="A741" s="15"/>
      <c r="B741" s="15"/>
      <c r="C741" s="15"/>
      <c r="D741" s="15"/>
      <c r="E741" s="35"/>
      <c r="F741" s="15"/>
      <c r="G741" s="36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6"/>
      <c r="AO741" s="16"/>
    </row>
    <row r="742">
      <c r="A742" s="15"/>
      <c r="B742" s="15"/>
      <c r="C742" s="15"/>
      <c r="D742" s="15"/>
      <c r="E742" s="35"/>
      <c r="F742" s="15"/>
      <c r="G742" s="36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6"/>
      <c r="AO742" s="16"/>
    </row>
    <row r="743">
      <c r="A743" s="15"/>
      <c r="B743" s="15"/>
      <c r="C743" s="15"/>
      <c r="D743" s="15"/>
      <c r="E743" s="35"/>
      <c r="F743" s="15"/>
      <c r="G743" s="36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6"/>
      <c r="AO743" s="16"/>
    </row>
    <row r="744">
      <c r="A744" s="15"/>
      <c r="B744" s="15"/>
      <c r="C744" s="15"/>
      <c r="D744" s="15"/>
      <c r="E744" s="35"/>
      <c r="F744" s="15"/>
      <c r="G744" s="36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6"/>
      <c r="AO744" s="16"/>
    </row>
    <row r="745">
      <c r="A745" s="15"/>
      <c r="B745" s="15"/>
      <c r="C745" s="15"/>
      <c r="D745" s="15"/>
      <c r="E745" s="35"/>
      <c r="F745" s="15"/>
      <c r="G745" s="36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6"/>
      <c r="AO745" s="16"/>
    </row>
    <row r="746">
      <c r="A746" s="15"/>
      <c r="B746" s="15"/>
      <c r="C746" s="15"/>
      <c r="D746" s="15"/>
      <c r="E746" s="35"/>
      <c r="F746" s="15"/>
      <c r="G746" s="36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6"/>
      <c r="AO746" s="16"/>
    </row>
    <row r="747">
      <c r="A747" s="15"/>
      <c r="B747" s="15"/>
      <c r="C747" s="15"/>
      <c r="D747" s="15"/>
      <c r="E747" s="35"/>
      <c r="F747" s="15"/>
      <c r="G747" s="36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6"/>
      <c r="AO747" s="16"/>
    </row>
    <row r="748">
      <c r="A748" s="15"/>
      <c r="B748" s="15"/>
      <c r="C748" s="15"/>
      <c r="D748" s="15"/>
      <c r="E748" s="35"/>
      <c r="F748" s="15"/>
      <c r="G748" s="36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6"/>
      <c r="AO748" s="16"/>
    </row>
    <row r="749">
      <c r="A749" s="15"/>
      <c r="B749" s="15"/>
      <c r="C749" s="15"/>
      <c r="D749" s="15"/>
      <c r="E749" s="35"/>
      <c r="F749" s="15"/>
      <c r="G749" s="36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6"/>
      <c r="AO749" s="16"/>
    </row>
    <row r="750">
      <c r="A750" s="15"/>
      <c r="B750" s="15"/>
      <c r="C750" s="15"/>
      <c r="D750" s="15"/>
      <c r="E750" s="35"/>
      <c r="F750" s="15"/>
      <c r="G750" s="36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6"/>
      <c r="AO750" s="16"/>
    </row>
    <row r="751">
      <c r="A751" s="15"/>
      <c r="B751" s="15"/>
      <c r="C751" s="15"/>
      <c r="D751" s="15"/>
      <c r="E751" s="35"/>
      <c r="F751" s="15"/>
      <c r="G751" s="36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6"/>
      <c r="AO751" s="16"/>
    </row>
    <row r="752">
      <c r="A752" s="15"/>
      <c r="B752" s="15"/>
      <c r="C752" s="15"/>
      <c r="D752" s="15"/>
      <c r="E752" s="35"/>
      <c r="F752" s="15"/>
      <c r="G752" s="36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6"/>
      <c r="AO752" s="16"/>
    </row>
    <row r="753">
      <c r="A753" s="15"/>
      <c r="B753" s="15"/>
      <c r="C753" s="15"/>
      <c r="D753" s="15"/>
      <c r="E753" s="35"/>
      <c r="F753" s="15"/>
      <c r="G753" s="36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6"/>
      <c r="AO753" s="16"/>
    </row>
    <row r="754">
      <c r="A754" s="15"/>
      <c r="B754" s="15"/>
      <c r="C754" s="15"/>
      <c r="D754" s="15"/>
      <c r="E754" s="35"/>
      <c r="F754" s="15"/>
      <c r="G754" s="36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6"/>
      <c r="AO754" s="16"/>
    </row>
    <row r="755">
      <c r="A755" s="15"/>
      <c r="B755" s="15"/>
      <c r="C755" s="15"/>
      <c r="D755" s="15"/>
      <c r="E755" s="35"/>
      <c r="F755" s="15"/>
      <c r="G755" s="36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6"/>
      <c r="AO755" s="16"/>
    </row>
    <row r="756">
      <c r="A756" s="15"/>
      <c r="B756" s="15"/>
      <c r="C756" s="15"/>
      <c r="D756" s="15"/>
      <c r="E756" s="35"/>
      <c r="F756" s="15"/>
      <c r="G756" s="36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6"/>
      <c r="AO756" s="16"/>
    </row>
    <row r="757">
      <c r="A757" s="15"/>
      <c r="B757" s="15"/>
      <c r="C757" s="15"/>
      <c r="D757" s="15"/>
      <c r="E757" s="35"/>
      <c r="F757" s="15"/>
      <c r="G757" s="36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6"/>
      <c r="AO757" s="16"/>
    </row>
    <row r="758">
      <c r="A758" s="15"/>
      <c r="B758" s="15"/>
      <c r="C758" s="15"/>
      <c r="D758" s="15"/>
      <c r="E758" s="35"/>
      <c r="F758" s="15"/>
      <c r="G758" s="36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6"/>
      <c r="AO758" s="16"/>
    </row>
    <row r="759">
      <c r="A759" s="15"/>
      <c r="B759" s="15"/>
      <c r="C759" s="15"/>
      <c r="D759" s="15"/>
      <c r="E759" s="35"/>
      <c r="F759" s="15"/>
      <c r="G759" s="36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6"/>
      <c r="AO759" s="16"/>
    </row>
    <row r="760">
      <c r="A760" s="15"/>
      <c r="B760" s="15"/>
      <c r="C760" s="15"/>
      <c r="D760" s="15"/>
      <c r="E760" s="35"/>
      <c r="F760" s="15"/>
      <c r="G760" s="36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6"/>
      <c r="AO760" s="16"/>
    </row>
    <row r="761">
      <c r="A761" s="15"/>
      <c r="B761" s="15"/>
      <c r="C761" s="15"/>
      <c r="D761" s="15"/>
      <c r="E761" s="35"/>
      <c r="F761" s="15"/>
      <c r="G761" s="36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6"/>
      <c r="AO761" s="16"/>
    </row>
    <row r="762">
      <c r="A762" s="15"/>
      <c r="B762" s="15"/>
      <c r="C762" s="15"/>
      <c r="D762" s="15"/>
      <c r="E762" s="35"/>
      <c r="F762" s="15"/>
      <c r="G762" s="36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6"/>
      <c r="AO762" s="16"/>
    </row>
    <row r="763">
      <c r="A763" s="15"/>
      <c r="B763" s="15"/>
      <c r="C763" s="15"/>
      <c r="D763" s="15"/>
      <c r="E763" s="35"/>
      <c r="F763" s="15"/>
      <c r="G763" s="36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6"/>
      <c r="AO763" s="16"/>
    </row>
    <row r="764">
      <c r="A764" s="15"/>
      <c r="B764" s="15"/>
      <c r="C764" s="15"/>
      <c r="D764" s="15"/>
      <c r="E764" s="35"/>
      <c r="F764" s="15"/>
      <c r="G764" s="36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6"/>
      <c r="AO764" s="16"/>
    </row>
    <row r="765">
      <c r="A765" s="15"/>
      <c r="B765" s="15"/>
      <c r="C765" s="15"/>
      <c r="D765" s="15"/>
      <c r="E765" s="35"/>
      <c r="F765" s="15"/>
      <c r="G765" s="36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6"/>
      <c r="AO765" s="16"/>
    </row>
    <row r="766">
      <c r="A766" s="15"/>
      <c r="B766" s="15"/>
      <c r="C766" s="15"/>
      <c r="D766" s="15"/>
      <c r="E766" s="35"/>
      <c r="F766" s="15"/>
      <c r="G766" s="36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6"/>
      <c r="AO766" s="16"/>
    </row>
    <row r="767">
      <c r="A767" s="15"/>
      <c r="B767" s="15"/>
      <c r="C767" s="15"/>
      <c r="D767" s="15"/>
      <c r="E767" s="35"/>
      <c r="F767" s="15"/>
      <c r="G767" s="36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6"/>
      <c r="AO767" s="16"/>
    </row>
    <row r="768">
      <c r="A768" s="15"/>
      <c r="B768" s="15"/>
      <c r="C768" s="15"/>
      <c r="D768" s="15"/>
      <c r="E768" s="35"/>
      <c r="F768" s="15"/>
      <c r="G768" s="36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6"/>
      <c r="AO768" s="16"/>
    </row>
    <row r="769">
      <c r="A769" s="15"/>
      <c r="B769" s="15"/>
      <c r="C769" s="15"/>
      <c r="D769" s="15"/>
      <c r="E769" s="35"/>
      <c r="F769" s="15"/>
      <c r="G769" s="36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6"/>
      <c r="AO769" s="16"/>
    </row>
    <row r="770">
      <c r="A770" s="15"/>
      <c r="B770" s="15"/>
      <c r="C770" s="15"/>
      <c r="D770" s="15"/>
      <c r="E770" s="35"/>
      <c r="F770" s="15"/>
      <c r="G770" s="36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6"/>
      <c r="AO770" s="16"/>
    </row>
    <row r="771">
      <c r="A771" s="15"/>
      <c r="B771" s="15"/>
      <c r="C771" s="15"/>
      <c r="D771" s="15"/>
      <c r="E771" s="35"/>
      <c r="F771" s="15"/>
      <c r="G771" s="36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6"/>
      <c r="AO771" s="16"/>
    </row>
    <row r="772">
      <c r="A772" s="15"/>
      <c r="B772" s="15"/>
      <c r="C772" s="15"/>
      <c r="D772" s="15"/>
      <c r="E772" s="35"/>
      <c r="F772" s="15"/>
      <c r="G772" s="36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6"/>
      <c r="AO772" s="16"/>
    </row>
    <row r="773">
      <c r="A773" s="15"/>
      <c r="B773" s="15"/>
      <c r="C773" s="15"/>
      <c r="D773" s="15"/>
      <c r="E773" s="35"/>
      <c r="F773" s="15"/>
      <c r="G773" s="36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6"/>
      <c r="AO773" s="16"/>
    </row>
    <row r="774">
      <c r="A774" s="15"/>
      <c r="B774" s="15"/>
      <c r="C774" s="15"/>
      <c r="D774" s="15"/>
      <c r="E774" s="35"/>
      <c r="F774" s="15"/>
      <c r="G774" s="36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6"/>
      <c r="AO774" s="16"/>
    </row>
    <row r="775">
      <c r="A775" s="15"/>
      <c r="B775" s="15"/>
      <c r="C775" s="15"/>
      <c r="D775" s="15"/>
      <c r="E775" s="35"/>
      <c r="F775" s="15"/>
      <c r="G775" s="36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6"/>
      <c r="AO775" s="16"/>
    </row>
    <row r="776">
      <c r="A776" s="15"/>
      <c r="B776" s="15"/>
      <c r="C776" s="15"/>
      <c r="D776" s="15"/>
      <c r="E776" s="35"/>
      <c r="F776" s="15"/>
      <c r="G776" s="36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6"/>
      <c r="AO776" s="16"/>
    </row>
    <row r="777">
      <c r="A777" s="15"/>
      <c r="B777" s="15"/>
      <c r="C777" s="15"/>
      <c r="D777" s="15"/>
      <c r="E777" s="35"/>
      <c r="F777" s="15"/>
      <c r="G777" s="36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6"/>
      <c r="AO777" s="16"/>
    </row>
    <row r="778">
      <c r="A778" s="15"/>
      <c r="B778" s="15"/>
      <c r="C778" s="15"/>
      <c r="D778" s="15"/>
      <c r="E778" s="35"/>
      <c r="F778" s="15"/>
      <c r="G778" s="36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6"/>
      <c r="AO778" s="16"/>
    </row>
    <row r="779">
      <c r="A779" s="15"/>
      <c r="B779" s="15"/>
      <c r="C779" s="15"/>
      <c r="D779" s="15"/>
      <c r="E779" s="35"/>
      <c r="F779" s="15"/>
      <c r="G779" s="36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6"/>
      <c r="AO779" s="16"/>
    </row>
    <row r="780">
      <c r="A780" s="15"/>
      <c r="B780" s="15"/>
      <c r="C780" s="15"/>
      <c r="D780" s="15"/>
      <c r="E780" s="35"/>
      <c r="F780" s="15"/>
      <c r="G780" s="36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6"/>
      <c r="AO780" s="16"/>
    </row>
    <row r="781">
      <c r="A781" s="15"/>
      <c r="B781" s="15"/>
      <c r="C781" s="15"/>
      <c r="D781" s="15"/>
      <c r="E781" s="35"/>
      <c r="F781" s="15"/>
      <c r="G781" s="36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6"/>
      <c r="AO781" s="16"/>
    </row>
    <row r="782">
      <c r="A782" s="15"/>
      <c r="B782" s="15"/>
      <c r="C782" s="15"/>
      <c r="D782" s="15"/>
      <c r="E782" s="35"/>
      <c r="F782" s="15"/>
      <c r="G782" s="36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6"/>
      <c r="AO782" s="16"/>
    </row>
    <row r="783">
      <c r="A783" s="15"/>
      <c r="B783" s="15"/>
      <c r="C783" s="15"/>
      <c r="D783" s="15"/>
      <c r="E783" s="35"/>
      <c r="F783" s="15"/>
      <c r="G783" s="36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6"/>
      <c r="AO783" s="16"/>
    </row>
    <row r="784">
      <c r="A784" s="15"/>
      <c r="B784" s="15"/>
      <c r="C784" s="15"/>
      <c r="D784" s="15"/>
      <c r="E784" s="35"/>
      <c r="F784" s="15"/>
      <c r="G784" s="36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6"/>
      <c r="AO784" s="16"/>
    </row>
    <row r="785">
      <c r="A785" s="15"/>
      <c r="B785" s="15"/>
      <c r="C785" s="15"/>
      <c r="D785" s="15"/>
      <c r="E785" s="35"/>
      <c r="F785" s="15"/>
      <c r="G785" s="36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6"/>
      <c r="AO785" s="16"/>
    </row>
    <row r="786">
      <c r="A786" s="15"/>
      <c r="B786" s="15"/>
      <c r="C786" s="15"/>
      <c r="D786" s="15"/>
      <c r="E786" s="35"/>
      <c r="F786" s="15"/>
      <c r="G786" s="36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6"/>
      <c r="AO786" s="16"/>
    </row>
    <row r="787">
      <c r="A787" s="15"/>
      <c r="B787" s="15"/>
      <c r="C787" s="15"/>
      <c r="D787" s="15"/>
      <c r="E787" s="35"/>
      <c r="F787" s="15"/>
      <c r="G787" s="36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6"/>
      <c r="AO787" s="16"/>
    </row>
    <row r="788">
      <c r="A788" s="15"/>
      <c r="B788" s="15"/>
      <c r="C788" s="15"/>
      <c r="D788" s="15"/>
      <c r="E788" s="35"/>
      <c r="F788" s="15"/>
      <c r="G788" s="36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6"/>
      <c r="AO788" s="16"/>
    </row>
    <row r="789">
      <c r="A789" s="15"/>
      <c r="B789" s="15"/>
      <c r="C789" s="15"/>
      <c r="D789" s="15"/>
      <c r="E789" s="35"/>
      <c r="F789" s="15"/>
      <c r="G789" s="36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6"/>
      <c r="AO789" s="16"/>
    </row>
    <row r="790">
      <c r="A790" s="15"/>
      <c r="B790" s="15"/>
      <c r="C790" s="15"/>
      <c r="D790" s="15"/>
      <c r="E790" s="35"/>
      <c r="F790" s="15"/>
      <c r="G790" s="36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6"/>
      <c r="AO790" s="16"/>
    </row>
    <row r="791">
      <c r="A791" s="15"/>
      <c r="B791" s="15"/>
      <c r="C791" s="15"/>
      <c r="D791" s="15"/>
      <c r="E791" s="35"/>
      <c r="F791" s="15"/>
      <c r="G791" s="36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6"/>
      <c r="AO791" s="16"/>
    </row>
    <row r="792">
      <c r="A792" s="15"/>
      <c r="B792" s="15"/>
      <c r="C792" s="15"/>
      <c r="D792" s="15"/>
      <c r="E792" s="35"/>
      <c r="F792" s="15"/>
      <c r="G792" s="36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6"/>
      <c r="AO792" s="16"/>
    </row>
    <row r="793">
      <c r="A793" s="15"/>
      <c r="B793" s="15"/>
      <c r="C793" s="15"/>
      <c r="D793" s="15"/>
      <c r="E793" s="35"/>
      <c r="F793" s="15"/>
      <c r="G793" s="36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6"/>
      <c r="AO793" s="16"/>
    </row>
    <row r="794">
      <c r="A794" s="15"/>
      <c r="B794" s="15"/>
      <c r="C794" s="15"/>
      <c r="D794" s="15"/>
      <c r="E794" s="35"/>
      <c r="F794" s="15"/>
      <c r="G794" s="36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6"/>
      <c r="AO794" s="16"/>
    </row>
    <row r="795">
      <c r="A795" s="15"/>
      <c r="B795" s="15"/>
      <c r="C795" s="15"/>
      <c r="D795" s="15"/>
      <c r="E795" s="35"/>
      <c r="F795" s="15"/>
      <c r="G795" s="36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6"/>
      <c r="AO795" s="16"/>
    </row>
    <row r="796">
      <c r="A796" s="15"/>
      <c r="B796" s="15"/>
      <c r="C796" s="15"/>
      <c r="D796" s="15"/>
      <c r="E796" s="35"/>
      <c r="F796" s="15"/>
      <c r="G796" s="36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6"/>
      <c r="AO796" s="16"/>
    </row>
    <row r="797">
      <c r="A797" s="15"/>
      <c r="B797" s="15"/>
      <c r="C797" s="15"/>
      <c r="D797" s="15"/>
      <c r="E797" s="35"/>
      <c r="F797" s="15"/>
      <c r="G797" s="36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6"/>
      <c r="AO797" s="16"/>
    </row>
    <row r="798">
      <c r="A798" s="15"/>
      <c r="B798" s="15"/>
      <c r="C798" s="15"/>
      <c r="D798" s="15"/>
      <c r="E798" s="35"/>
      <c r="F798" s="15"/>
      <c r="G798" s="36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6"/>
      <c r="AO798" s="16"/>
    </row>
    <row r="799">
      <c r="A799" s="15"/>
      <c r="B799" s="15"/>
      <c r="C799" s="15"/>
      <c r="D799" s="15"/>
      <c r="E799" s="35"/>
      <c r="F799" s="15"/>
      <c r="G799" s="36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6"/>
      <c r="AO799" s="16"/>
    </row>
    <row r="800">
      <c r="A800" s="15"/>
      <c r="B800" s="15"/>
      <c r="C800" s="15"/>
      <c r="D800" s="15"/>
      <c r="E800" s="35"/>
      <c r="F800" s="15"/>
      <c r="G800" s="36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6"/>
      <c r="AO800" s="16"/>
    </row>
    <row r="801">
      <c r="A801" s="15"/>
      <c r="B801" s="15"/>
      <c r="C801" s="15"/>
      <c r="D801" s="15"/>
      <c r="E801" s="35"/>
      <c r="F801" s="15"/>
      <c r="G801" s="36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6"/>
      <c r="AO801" s="16"/>
    </row>
    <row r="802">
      <c r="A802" s="15"/>
      <c r="B802" s="15"/>
      <c r="C802" s="15"/>
      <c r="D802" s="15"/>
      <c r="E802" s="35"/>
      <c r="F802" s="15"/>
      <c r="G802" s="36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6"/>
      <c r="AO802" s="16"/>
    </row>
    <row r="803">
      <c r="A803" s="15"/>
      <c r="B803" s="15"/>
      <c r="C803" s="15"/>
      <c r="D803" s="15"/>
      <c r="E803" s="35"/>
      <c r="F803" s="15"/>
      <c r="G803" s="36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6"/>
      <c r="AO803" s="16"/>
    </row>
    <row r="804">
      <c r="A804" s="15"/>
      <c r="B804" s="15"/>
      <c r="C804" s="15"/>
      <c r="D804" s="15"/>
      <c r="E804" s="35"/>
      <c r="F804" s="15"/>
      <c r="G804" s="36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6"/>
      <c r="AO804" s="16"/>
    </row>
    <row r="805">
      <c r="A805" s="15"/>
      <c r="B805" s="15"/>
      <c r="C805" s="15"/>
      <c r="D805" s="15"/>
      <c r="E805" s="35"/>
      <c r="F805" s="15"/>
      <c r="G805" s="36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6"/>
      <c r="AO805" s="16"/>
    </row>
    <row r="806">
      <c r="A806" s="15"/>
      <c r="B806" s="15"/>
      <c r="C806" s="15"/>
      <c r="D806" s="15"/>
      <c r="E806" s="35"/>
      <c r="F806" s="15"/>
      <c r="G806" s="36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6"/>
      <c r="AO806" s="16"/>
    </row>
    <row r="807">
      <c r="A807" s="15"/>
      <c r="B807" s="15"/>
      <c r="C807" s="15"/>
      <c r="D807" s="15"/>
      <c r="E807" s="35"/>
      <c r="F807" s="15"/>
      <c r="G807" s="36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6"/>
      <c r="AO807" s="16"/>
    </row>
    <row r="808">
      <c r="A808" s="15"/>
      <c r="B808" s="15"/>
      <c r="C808" s="15"/>
      <c r="D808" s="15"/>
      <c r="E808" s="35"/>
      <c r="F808" s="15"/>
      <c r="G808" s="36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6"/>
      <c r="AO808" s="16"/>
    </row>
    <row r="809">
      <c r="A809" s="15"/>
      <c r="B809" s="15"/>
      <c r="C809" s="15"/>
      <c r="D809" s="15"/>
      <c r="E809" s="35"/>
      <c r="F809" s="15"/>
      <c r="G809" s="36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6"/>
      <c r="AO809" s="16"/>
    </row>
    <row r="810">
      <c r="A810" s="15"/>
      <c r="B810" s="15"/>
      <c r="C810" s="15"/>
      <c r="D810" s="15"/>
      <c r="E810" s="35"/>
      <c r="F810" s="15"/>
      <c r="G810" s="36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6"/>
      <c r="AO810" s="16"/>
    </row>
    <row r="811">
      <c r="A811" s="15"/>
      <c r="B811" s="15"/>
      <c r="C811" s="15"/>
      <c r="D811" s="15"/>
      <c r="E811" s="35"/>
      <c r="F811" s="15"/>
      <c r="G811" s="36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6"/>
      <c r="AO811" s="16"/>
    </row>
    <row r="812">
      <c r="A812" s="15"/>
      <c r="B812" s="15"/>
      <c r="C812" s="15"/>
      <c r="D812" s="15"/>
      <c r="E812" s="35"/>
      <c r="F812" s="15"/>
      <c r="G812" s="36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6"/>
      <c r="AO812" s="16"/>
    </row>
    <row r="813">
      <c r="A813" s="15"/>
      <c r="B813" s="15"/>
      <c r="C813" s="15"/>
      <c r="D813" s="15"/>
      <c r="E813" s="35"/>
      <c r="F813" s="15"/>
      <c r="G813" s="36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6"/>
      <c r="AO813" s="16"/>
    </row>
    <row r="814">
      <c r="A814" s="15"/>
      <c r="B814" s="15"/>
      <c r="C814" s="15"/>
      <c r="D814" s="15"/>
      <c r="E814" s="35"/>
      <c r="F814" s="15"/>
      <c r="G814" s="36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6"/>
      <c r="AO814" s="16"/>
    </row>
    <row r="815">
      <c r="A815" s="15"/>
      <c r="B815" s="15"/>
      <c r="C815" s="15"/>
      <c r="D815" s="15"/>
      <c r="E815" s="35"/>
      <c r="F815" s="15"/>
      <c r="G815" s="36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6"/>
      <c r="AO815" s="16"/>
    </row>
    <row r="816">
      <c r="A816" s="15"/>
      <c r="B816" s="15"/>
      <c r="C816" s="15"/>
      <c r="D816" s="15"/>
      <c r="E816" s="35"/>
      <c r="F816" s="15"/>
      <c r="G816" s="36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6"/>
      <c r="AO816" s="16"/>
    </row>
    <row r="817">
      <c r="A817" s="15"/>
      <c r="B817" s="15"/>
      <c r="C817" s="15"/>
      <c r="D817" s="15"/>
      <c r="E817" s="35"/>
      <c r="F817" s="15"/>
      <c r="G817" s="36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6"/>
      <c r="AO817" s="16"/>
    </row>
    <row r="818">
      <c r="A818" s="15"/>
      <c r="B818" s="15"/>
      <c r="C818" s="15"/>
      <c r="D818" s="15"/>
      <c r="E818" s="35"/>
      <c r="F818" s="15"/>
      <c r="G818" s="36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6"/>
      <c r="AO818" s="16"/>
    </row>
    <row r="819">
      <c r="A819" s="15"/>
      <c r="B819" s="15"/>
      <c r="C819" s="15"/>
      <c r="D819" s="15"/>
      <c r="E819" s="35"/>
      <c r="F819" s="15"/>
      <c r="G819" s="36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6"/>
      <c r="AO819" s="16"/>
    </row>
    <row r="820">
      <c r="A820" s="15"/>
      <c r="B820" s="15"/>
      <c r="C820" s="15"/>
      <c r="D820" s="15"/>
      <c r="E820" s="35"/>
      <c r="F820" s="15"/>
      <c r="G820" s="36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6"/>
      <c r="AO820" s="16"/>
    </row>
    <row r="821">
      <c r="A821" s="15"/>
      <c r="B821" s="15"/>
      <c r="C821" s="15"/>
      <c r="D821" s="15"/>
      <c r="E821" s="35"/>
      <c r="F821" s="15"/>
      <c r="G821" s="36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6"/>
      <c r="AO821" s="16"/>
    </row>
    <row r="822">
      <c r="A822" s="15"/>
      <c r="B822" s="15"/>
      <c r="C822" s="15"/>
      <c r="D822" s="15"/>
      <c r="E822" s="35"/>
      <c r="F822" s="15"/>
      <c r="G822" s="36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6"/>
      <c r="AO822" s="16"/>
    </row>
    <row r="823">
      <c r="A823" s="15"/>
      <c r="B823" s="15"/>
      <c r="C823" s="15"/>
      <c r="D823" s="15"/>
      <c r="E823" s="35"/>
      <c r="F823" s="15"/>
      <c r="G823" s="36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6"/>
      <c r="AO823" s="16"/>
    </row>
    <row r="824">
      <c r="A824" s="15"/>
      <c r="B824" s="15"/>
      <c r="C824" s="15"/>
      <c r="D824" s="15"/>
      <c r="E824" s="35"/>
      <c r="F824" s="15"/>
      <c r="G824" s="36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6"/>
      <c r="AO824" s="16"/>
    </row>
    <row r="825">
      <c r="A825" s="15"/>
      <c r="B825" s="15"/>
      <c r="C825" s="15"/>
      <c r="D825" s="15"/>
      <c r="E825" s="35"/>
      <c r="F825" s="15"/>
      <c r="G825" s="36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6"/>
      <c r="AO825" s="16"/>
    </row>
    <row r="826">
      <c r="A826" s="15"/>
      <c r="B826" s="15"/>
      <c r="C826" s="15"/>
      <c r="D826" s="15"/>
      <c r="E826" s="35"/>
      <c r="F826" s="15"/>
      <c r="G826" s="36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6"/>
      <c r="AO826" s="16"/>
    </row>
    <row r="827">
      <c r="A827" s="15"/>
      <c r="B827" s="15"/>
      <c r="C827" s="15"/>
      <c r="D827" s="15"/>
      <c r="E827" s="35"/>
      <c r="F827" s="15"/>
      <c r="G827" s="36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6"/>
      <c r="AO827" s="16"/>
    </row>
    <row r="828">
      <c r="A828" s="15"/>
      <c r="B828" s="15"/>
      <c r="C828" s="15"/>
      <c r="D828" s="15"/>
      <c r="E828" s="35"/>
      <c r="F828" s="15"/>
      <c r="G828" s="36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6"/>
      <c r="AO828" s="16"/>
    </row>
    <row r="829">
      <c r="A829" s="15"/>
      <c r="B829" s="15"/>
      <c r="C829" s="15"/>
      <c r="D829" s="15"/>
      <c r="E829" s="35"/>
      <c r="F829" s="15"/>
      <c r="G829" s="36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6"/>
      <c r="AO829" s="16"/>
    </row>
    <row r="830">
      <c r="A830" s="15"/>
      <c r="B830" s="15"/>
      <c r="C830" s="15"/>
      <c r="D830" s="15"/>
      <c r="E830" s="35"/>
      <c r="F830" s="15"/>
      <c r="G830" s="36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6"/>
      <c r="AO830" s="16"/>
    </row>
    <row r="831">
      <c r="A831" s="15"/>
      <c r="B831" s="15"/>
      <c r="C831" s="15"/>
      <c r="D831" s="15"/>
      <c r="E831" s="35"/>
      <c r="F831" s="15"/>
      <c r="G831" s="36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6"/>
      <c r="AO831" s="16"/>
    </row>
    <row r="832">
      <c r="A832" s="15"/>
      <c r="B832" s="15"/>
      <c r="C832" s="15"/>
      <c r="D832" s="15"/>
      <c r="E832" s="35"/>
      <c r="F832" s="15"/>
      <c r="G832" s="36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6"/>
      <c r="AO832" s="16"/>
    </row>
    <row r="833">
      <c r="A833" s="15"/>
      <c r="B833" s="15"/>
      <c r="C833" s="15"/>
      <c r="D833" s="15"/>
      <c r="E833" s="35"/>
      <c r="F833" s="15"/>
      <c r="G833" s="36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6"/>
      <c r="AO833" s="16"/>
    </row>
    <row r="834">
      <c r="A834" s="15"/>
      <c r="B834" s="15"/>
      <c r="C834" s="15"/>
      <c r="D834" s="15"/>
      <c r="E834" s="35"/>
      <c r="F834" s="15"/>
      <c r="G834" s="36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6"/>
      <c r="AO834" s="16"/>
    </row>
    <row r="835">
      <c r="A835" s="15"/>
      <c r="B835" s="15"/>
      <c r="C835" s="15"/>
      <c r="D835" s="15"/>
      <c r="E835" s="35"/>
      <c r="F835" s="15"/>
      <c r="G835" s="36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6"/>
      <c r="AO835" s="16"/>
    </row>
    <row r="836">
      <c r="A836" s="15"/>
      <c r="B836" s="15"/>
      <c r="C836" s="15"/>
      <c r="D836" s="15"/>
      <c r="E836" s="35"/>
      <c r="F836" s="15"/>
      <c r="G836" s="36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6"/>
      <c r="AO836" s="16"/>
    </row>
    <row r="837">
      <c r="A837" s="15"/>
      <c r="B837" s="15"/>
      <c r="C837" s="15"/>
      <c r="D837" s="15"/>
      <c r="E837" s="35"/>
      <c r="F837" s="15"/>
      <c r="G837" s="36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6"/>
      <c r="AO837" s="16"/>
    </row>
    <row r="838">
      <c r="A838" s="15"/>
      <c r="B838" s="15"/>
      <c r="C838" s="15"/>
      <c r="D838" s="15"/>
      <c r="E838" s="35"/>
      <c r="F838" s="15"/>
      <c r="G838" s="36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6"/>
      <c r="AO838" s="16"/>
    </row>
    <row r="839">
      <c r="A839" s="15"/>
      <c r="B839" s="15"/>
      <c r="C839" s="15"/>
      <c r="D839" s="15"/>
      <c r="E839" s="35"/>
      <c r="F839" s="15"/>
      <c r="G839" s="36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6"/>
      <c r="AO839" s="16"/>
    </row>
    <row r="840">
      <c r="A840" s="15"/>
      <c r="B840" s="15"/>
      <c r="C840" s="15"/>
      <c r="D840" s="15"/>
      <c r="E840" s="35"/>
      <c r="F840" s="15"/>
      <c r="G840" s="36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6"/>
      <c r="AO840" s="16"/>
    </row>
    <row r="841">
      <c r="A841" s="15"/>
      <c r="B841" s="15"/>
      <c r="C841" s="15"/>
      <c r="D841" s="15"/>
      <c r="E841" s="35"/>
      <c r="F841" s="15"/>
      <c r="G841" s="36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6"/>
      <c r="AO841" s="16"/>
    </row>
    <row r="842">
      <c r="A842" s="15"/>
      <c r="B842" s="15"/>
      <c r="C842" s="15"/>
      <c r="D842" s="15"/>
      <c r="E842" s="35"/>
      <c r="F842" s="15"/>
      <c r="G842" s="36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6"/>
      <c r="AO842" s="16"/>
    </row>
    <row r="843">
      <c r="A843" s="15"/>
      <c r="B843" s="15"/>
      <c r="C843" s="15"/>
      <c r="D843" s="15"/>
      <c r="E843" s="35"/>
      <c r="F843" s="15"/>
      <c r="G843" s="36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6"/>
      <c r="AO843" s="16"/>
    </row>
    <row r="844">
      <c r="A844" s="15"/>
      <c r="B844" s="15"/>
      <c r="C844" s="15"/>
      <c r="D844" s="15"/>
      <c r="E844" s="35"/>
      <c r="F844" s="15"/>
      <c r="G844" s="36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6"/>
      <c r="AO844" s="16"/>
    </row>
    <row r="845">
      <c r="A845" s="15"/>
      <c r="B845" s="15"/>
      <c r="C845" s="15"/>
      <c r="D845" s="15"/>
      <c r="E845" s="35"/>
      <c r="F845" s="15"/>
      <c r="G845" s="36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6"/>
      <c r="AO845" s="16"/>
    </row>
    <row r="846">
      <c r="A846" s="15"/>
      <c r="B846" s="15"/>
      <c r="C846" s="15"/>
      <c r="D846" s="15"/>
      <c r="E846" s="35"/>
      <c r="F846" s="15"/>
      <c r="G846" s="36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6"/>
      <c r="AO846" s="16"/>
    </row>
    <row r="847">
      <c r="A847" s="15"/>
      <c r="B847" s="15"/>
      <c r="C847" s="15"/>
      <c r="D847" s="15"/>
      <c r="E847" s="35"/>
      <c r="F847" s="15"/>
      <c r="G847" s="36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6"/>
      <c r="AO847" s="16"/>
    </row>
    <row r="848">
      <c r="A848" s="15"/>
      <c r="B848" s="15"/>
      <c r="C848" s="15"/>
      <c r="D848" s="15"/>
      <c r="E848" s="35"/>
      <c r="F848" s="15"/>
      <c r="G848" s="36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6"/>
      <c r="AO848" s="16"/>
    </row>
    <row r="849">
      <c r="A849" s="15"/>
      <c r="B849" s="15"/>
      <c r="C849" s="15"/>
      <c r="D849" s="15"/>
      <c r="E849" s="35"/>
      <c r="F849" s="15"/>
      <c r="G849" s="36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6"/>
      <c r="AO849" s="16"/>
    </row>
    <row r="850">
      <c r="A850" s="15"/>
      <c r="B850" s="15"/>
      <c r="C850" s="15"/>
      <c r="D850" s="15"/>
      <c r="E850" s="35"/>
      <c r="F850" s="15"/>
      <c r="G850" s="36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6"/>
      <c r="AO850" s="16"/>
    </row>
    <row r="851">
      <c r="A851" s="15"/>
      <c r="B851" s="15"/>
      <c r="C851" s="15"/>
      <c r="D851" s="15"/>
      <c r="E851" s="35"/>
      <c r="F851" s="15"/>
      <c r="G851" s="36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6"/>
      <c r="AO851" s="16"/>
    </row>
    <row r="852">
      <c r="A852" s="15"/>
      <c r="B852" s="15"/>
      <c r="C852" s="15"/>
      <c r="D852" s="15"/>
      <c r="E852" s="35"/>
      <c r="F852" s="15"/>
      <c r="G852" s="36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6"/>
      <c r="AO852" s="16"/>
    </row>
    <row r="853">
      <c r="A853" s="15"/>
      <c r="B853" s="15"/>
      <c r="C853" s="15"/>
      <c r="D853" s="15"/>
      <c r="E853" s="35"/>
      <c r="F853" s="15"/>
      <c r="G853" s="36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6"/>
      <c r="AO853" s="16"/>
    </row>
    <row r="854">
      <c r="A854" s="15"/>
      <c r="B854" s="15"/>
      <c r="C854" s="15"/>
      <c r="D854" s="15"/>
      <c r="E854" s="35"/>
      <c r="F854" s="15"/>
      <c r="G854" s="36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6"/>
      <c r="AO854" s="16"/>
    </row>
    <row r="855">
      <c r="A855" s="15"/>
      <c r="B855" s="15"/>
      <c r="C855" s="15"/>
      <c r="D855" s="15"/>
      <c r="E855" s="35"/>
      <c r="F855" s="15"/>
      <c r="G855" s="36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6"/>
      <c r="AO855" s="16"/>
    </row>
    <row r="856">
      <c r="A856" s="15"/>
      <c r="B856" s="15"/>
      <c r="C856" s="15"/>
      <c r="D856" s="15"/>
      <c r="E856" s="35"/>
      <c r="F856" s="15"/>
      <c r="G856" s="36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6"/>
      <c r="AO856" s="16"/>
    </row>
    <row r="857">
      <c r="A857" s="15"/>
      <c r="B857" s="15"/>
      <c r="C857" s="15"/>
      <c r="D857" s="15"/>
      <c r="E857" s="35"/>
      <c r="F857" s="15"/>
      <c r="G857" s="36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6"/>
      <c r="AO857" s="16"/>
    </row>
    <row r="858">
      <c r="A858" s="15"/>
      <c r="B858" s="15"/>
      <c r="C858" s="15"/>
      <c r="D858" s="15"/>
      <c r="E858" s="35"/>
      <c r="F858" s="15"/>
      <c r="G858" s="36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6"/>
      <c r="AO858" s="16"/>
    </row>
    <row r="859">
      <c r="A859" s="15"/>
      <c r="B859" s="15"/>
      <c r="C859" s="15"/>
      <c r="D859" s="15"/>
      <c r="E859" s="35"/>
      <c r="F859" s="15"/>
      <c r="G859" s="36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6"/>
      <c r="AO859" s="16"/>
    </row>
    <row r="860">
      <c r="A860" s="15"/>
      <c r="B860" s="15"/>
      <c r="C860" s="15"/>
      <c r="D860" s="15"/>
      <c r="E860" s="35"/>
      <c r="F860" s="15"/>
      <c r="G860" s="36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6"/>
      <c r="AO860" s="16"/>
    </row>
    <row r="861">
      <c r="A861" s="15"/>
      <c r="B861" s="15"/>
      <c r="C861" s="15"/>
      <c r="D861" s="15"/>
      <c r="E861" s="35"/>
      <c r="F861" s="15"/>
      <c r="G861" s="36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6"/>
      <c r="AO861" s="16"/>
    </row>
    <row r="862">
      <c r="A862" s="15"/>
      <c r="B862" s="15"/>
      <c r="C862" s="15"/>
      <c r="D862" s="15"/>
      <c r="E862" s="35"/>
      <c r="F862" s="15"/>
      <c r="G862" s="36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6"/>
      <c r="AO862" s="16"/>
    </row>
    <row r="863">
      <c r="A863" s="15"/>
      <c r="B863" s="15"/>
      <c r="C863" s="15"/>
      <c r="D863" s="15"/>
      <c r="E863" s="35"/>
      <c r="F863" s="15"/>
      <c r="G863" s="36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6"/>
      <c r="AO863" s="16"/>
    </row>
    <row r="864">
      <c r="A864" s="15"/>
      <c r="B864" s="15"/>
      <c r="C864" s="15"/>
      <c r="D864" s="15"/>
      <c r="E864" s="35"/>
      <c r="F864" s="15"/>
      <c r="G864" s="36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6"/>
      <c r="AO864" s="16"/>
    </row>
    <row r="865">
      <c r="A865" s="15"/>
      <c r="B865" s="15"/>
      <c r="C865" s="15"/>
      <c r="D865" s="15"/>
      <c r="E865" s="35"/>
      <c r="F865" s="15"/>
      <c r="G865" s="36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6"/>
      <c r="AO865" s="16"/>
    </row>
    <row r="866">
      <c r="A866" s="15"/>
      <c r="B866" s="15"/>
      <c r="C866" s="15"/>
      <c r="D866" s="15"/>
      <c r="E866" s="35"/>
      <c r="F866" s="15"/>
      <c r="G866" s="36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6"/>
      <c r="AO866" s="16"/>
    </row>
    <row r="867">
      <c r="A867" s="15"/>
      <c r="B867" s="15"/>
      <c r="C867" s="15"/>
      <c r="D867" s="15"/>
      <c r="E867" s="35"/>
      <c r="F867" s="15"/>
      <c r="G867" s="36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6"/>
      <c r="AO867" s="16"/>
    </row>
    <row r="868">
      <c r="A868" s="15"/>
      <c r="B868" s="15"/>
      <c r="C868" s="15"/>
      <c r="D868" s="15"/>
      <c r="E868" s="35"/>
      <c r="F868" s="15"/>
      <c r="G868" s="36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6"/>
      <c r="AO868" s="16"/>
    </row>
    <row r="869">
      <c r="A869" s="15"/>
      <c r="B869" s="15"/>
      <c r="C869" s="15"/>
      <c r="D869" s="15"/>
      <c r="E869" s="35"/>
      <c r="F869" s="15"/>
      <c r="G869" s="36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6"/>
      <c r="AO869" s="16"/>
    </row>
    <row r="870">
      <c r="A870" s="15"/>
      <c r="B870" s="15"/>
      <c r="C870" s="15"/>
      <c r="D870" s="15"/>
      <c r="E870" s="35"/>
      <c r="F870" s="15"/>
      <c r="G870" s="36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6"/>
      <c r="AO870" s="16"/>
    </row>
    <row r="871">
      <c r="A871" s="15"/>
      <c r="B871" s="15"/>
      <c r="C871" s="15"/>
      <c r="D871" s="15"/>
      <c r="E871" s="35"/>
      <c r="F871" s="15"/>
      <c r="G871" s="36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6"/>
      <c r="AO871" s="16"/>
    </row>
    <row r="872">
      <c r="A872" s="15"/>
      <c r="B872" s="15"/>
      <c r="C872" s="15"/>
      <c r="D872" s="15"/>
      <c r="E872" s="35"/>
      <c r="F872" s="15"/>
      <c r="G872" s="36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6"/>
      <c r="AO872" s="16"/>
    </row>
    <row r="873">
      <c r="A873" s="15"/>
      <c r="B873" s="15"/>
      <c r="C873" s="15"/>
      <c r="D873" s="15"/>
      <c r="E873" s="35"/>
      <c r="F873" s="15"/>
      <c r="G873" s="36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6"/>
      <c r="AO873" s="16"/>
    </row>
    <row r="874">
      <c r="A874" s="15"/>
      <c r="B874" s="15"/>
      <c r="C874" s="15"/>
      <c r="D874" s="15"/>
      <c r="E874" s="35"/>
      <c r="F874" s="15"/>
      <c r="G874" s="36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6"/>
      <c r="AO874" s="16"/>
    </row>
    <row r="875">
      <c r="A875" s="15"/>
      <c r="B875" s="15"/>
      <c r="C875" s="15"/>
      <c r="D875" s="15"/>
      <c r="E875" s="35"/>
      <c r="F875" s="15"/>
      <c r="G875" s="36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6"/>
      <c r="AO875" s="16"/>
    </row>
    <row r="876">
      <c r="A876" s="15"/>
      <c r="B876" s="15"/>
      <c r="C876" s="15"/>
      <c r="D876" s="15"/>
      <c r="E876" s="35"/>
      <c r="F876" s="15"/>
      <c r="G876" s="36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6"/>
      <c r="AO876" s="16"/>
    </row>
    <row r="877">
      <c r="A877" s="15"/>
      <c r="B877" s="15"/>
      <c r="C877" s="15"/>
      <c r="D877" s="15"/>
      <c r="E877" s="35"/>
      <c r="F877" s="15"/>
      <c r="G877" s="36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6"/>
      <c r="AO877" s="16"/>
    </row>
    <row r="878">
      <c r="A878" s="15"/>
      <c r="B878" s="15"/>
      <c r="C878" s="15"/>
      <c r="D878" s="15"/>
      <c r="E878" s="35"/>
      <c r="F878" s="15"/>
      <c r="G878" s="36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6"/>
      <c r="AO878" s="16"/>
    </row>
    <row r="879">
      <c r="A879" s="15"/>
      <c r="B879" s="15"/>
      <c r="C879" s="15"/>
      <c r="D879" s="15"/>
      <c r="E879" s="35"/>
      <c r="F879" s="15"/>
      <c r="G879" s="36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6"/>
      <c r="AO879" s="16"/>
    </row>
    <row r="880">
      <c r="A880" s="15"/>
      <c r="B880" s="15"/>
      <c r="C880" s="15"/>
      <c r="D880" s="15"/>
      <c r="E880" s="35"/>
      <c r="F880" s="15"/>
      <c r="G880" s="36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6"/>
      <c r="AO880" s="16"/>
    </row>
    <row r="881">
      <c r="A881" s="15"/>
      <c r="B881" s="15"/>
      <c r="C881" s="15"/>
      <c r="D881" s="15"/>
      <c r="E881" s="35"/>
      <c r="F881" s="15"/>
      <c r="G881" s="36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6"/>
      <c r="AO881" s="16"/>
    </row>
    <row r="882">
      <c r="A882" s="15"/>
      <c r="B882" s="15"/>
      <c r="C882" s="15"/>
      <c r="D882" s="15"/>
      <c r="E882" s="35"/>
      <c r="F882" s="15"/>
      <c r="G882" s="36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6"/>
      <c r="AO882" s="16"/>
    </row>
    <row r="883">
      <c r="A883" s="15"/>
      <c r="B883" s="15"/>
      <c r="C883" s="15"/>
      <c r="D883" s="15"/>
      <c r="E883" s="35"/>
      <c r="F883" s="15"/>
      <c r="G883" s="36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6"/>
      <c r="AO883" s="16"/>
    </row>
    <row r="884">
      <c r="A884" s="15"/>
      <c r="B884" s="15"/>
      <c r="C884" s="15"/>
      <c r="D884" s="15"/>
      <c r="E884" s="35"/>
      <c r="F884" s="15"/>
      <c r="G884" s="36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6"/>
      <c r="AO884" s="16"/>
    </row>
    <row r="885">
      <c r="A885" s="15"/>
      <c r="B885" s="15"/>
      <c r="C885" s="15"/>
      <c r="D885" s="15"/>
      <c r="E885" s="35"/>
      <c r="F885" s="15"/>
      <c r="G885" s="36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6"/>
      <c r="AO885" s="16"/>
    </row>
    <row r="886">
      <c r="A886" s="15"/>
      <c r="B886" s="15"/>
      <c r="C886" s="15"/>
      <c r="D886" s="15"/>
      <c r="E886" s="35"/>
      <c r="F886" s="15"/>
      <c r="G886" s="36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6"/>
      <c r="AO886" s="16"/>
    </row>
    <row r="887">
      <c r="A887" s="15"/>
      <c r="B887" s="15"/>
      <c r="C887" s="15"/>
      <c r="D887" s="15"/>
      <c r="E887" s="35"/>
      <c r="F887" s="15"/>
      <c r="G887" s="36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6"/>
      <c r="AO887" s="16"/>
    </row>
    <row r="888">
      <c r="A888" s="15"/>
      <c r="B888" s="15"/>
      <c r="C888" s="15"/>
      <c r="D888" s="15"/>
      <c r="E888" s="35"/>
      <c r="F888" s="15"/>
      <c r="G888" s="36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6"/>
      <c r="AO888" s="16"/>
    </row>
    <row r="889">
      <c r="A889" s="15"/>
      <c r="B889" s="15"/>
      <c r="C889" s="15"/>
      <c r="D889" s="15"/>
      <c r="E889" s="35"/>
      <c r="F889" s="15"/>
      <c r="G889" s="36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6"/>
      <c r="AO889" s="16"/>
    </row>
    <row r="890">
      <c r="A890" s="15"/>
      <c r="B890" s="15"/>
      <c r="C890" s="15"/>
      <c r="D890" s="15"/>
      <c r="E890" s="35"/>
      <c r="F890" s="15"/>
      <c r="G890" s="36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6"/>
      <c r="AO890" s="16"/>
    </row>
    <row r="891">
      <c r="A891" s="15"/>
      <c r="B891" s="15"/>
      <c r="C891" s="15"/>
      <c r="D891" s="15"/>
      <c r="E891" s="35"/>
      <c r="F891" s="15"/>
      <c r="G891" s="36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6"/>
      <c r="AO891" s="16"/>
    </row>
    <row r="892">
      <c r="A892" s="15"/>
      <c r="B892" s="15"/>
      <c r="C892" s="15"/>
      <c r="D892" s="15"/>
      <c r="E892" s="35"/>
      <c r="F892" s="15"/>
      <c r="G892" s="36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6"/>
      <c r="AO892" s="16"/>
    </row>
    <row r="893">
      <c r="A893" s="15"/>
      <c r="B893" s="15"/>
      <c r="C893" s="15"/>
      <c r="D893" s="15"/>
      <c r="E893" s="35"/>
      <c r="F893" s="15"/>
      <c r="G893" s="36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6"/>
      <c r="AO893" s="16"/>
    </row>
    <row r="894">
      <c r="A894" s="15"/>
      <c r="B894" s="15"/>
      <c r="C894" s="15"/>
      <c r="D894" s="15"/>
      <c r="E894" s="35"/>
      <c r="F894" s="15"/>
      <c r="G894" s="36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6"/>
      <c r="AO894" s="16"/>
    </row>
    <row r="895">
      <c r="A895" s="15"/>
      <c r="B895" s="15"/>
      <c r="C895" s="15"/>
      <c r="D895" s="15"/>
      <c r="E895" s="35"/>
      <c r="F895" s="15"/>
      <c r="G895" s="36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6"/>
      <c r="AO895" s="16"/>
    </row>
    <row r="896">
      <c r="A896" s="15"/>
      <c r="B896" s="15"/>
      <c r="C896" s="15"/>
      <c r="D896" s="15"/>
      <c r="E896" s="35"/>
      <c r="F896" s="15"/>
      <c r="G896" s="36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6"/>
      <c r="AO896" s="16"/>
    </row>
    <row r="897">
      <c r="A897" s="15"/>
      <c r="B897" s="15"/>
      <c r="C897" s="15"/>
      <c r="D897" s="15"/>
      <c r="E897" s="35"/>
      <c r="F897" s="15"/>
      <c r="G897" s="36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6"/>
      <c r="AO897" s="16"/>
    </row>
    <row r="898">
      <c r="A898" s="15"/>
      <c r="B898" s="15"/>
      <c r="C898" s="15"/>
      <c r="D898" s="15"/>
      <c r="E898" s="35"/>
      <c r="F898" s="15"/>
      <c r="G898" s="36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6"/>
      <c r="AO898" s="16"/>
    </row>
    <row r="899">
      <c r="A899" s="15"/>
      <c r="B899" s="15"/>
      <c r="C899" s="15"/>
      <c r="D899" s="15"/>
      <c r="E899" s="35"/>
      <c r="F899" s="15"/>
      <c r="G899" s="36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6"/>
      <c r="AO899" s="16"/>
    </row>
    <row r="900">
      <c r="A900" s="15"/>
      <c r="B900" s="15"/>
      <c r="C900" s="15"/>
      <c r="D900" s="15"/>
      <c r="E900" s="35"/>
      <c r="F900" s="15"/>
      <c r="G900" s="36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6"/>
      <c r="AO900" s="16"/>
    </row>
    <row r="901">
      <c r="A901" s="15"/>
      <c r="B901" s="15"/>
      <c r="C901" s="15"/>
      <c r="D901" s="15"/>
      <c r="E901" s="35"/>
      <c r="F901" s="15"/>
      <c r="G901" s="36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6"/>
      <c r="AO901" s="16"/>
    </row>
    <row r="902">
      <c r="A902" s="15"/>
      <c r="B902" s="15"/>
      <c r="C902" s="15"/>
      <c r="D902" s="15"/>
      <c r="E902" s="35"/>
      <c r="F902" s="15"/>
      <c r="G902" s="36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6"/>
      <c r="AO902" s="16"/>
    </row>
    <row r="903">
      <c r="A903" s="15"/>
      <c r="B903" s="15"/>
      <c r="C903" s="15"/>
      <c r="D903" s="15"/>
      <c r="E903" s="35"/>
      <c r="F903" s="15"/>
      <c r="G903" s="36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6"/>
      <c r="AO903" s="16"/>
    </row>
    <row r="904">
      <c r="A904" s="15"/>
      <c r="B904" s="15"/>
      <c r="C904" s="15"/>
      <c r="D904" s="15"/>
      <c r="E904" s="35"/>
      <c r="F904" s="15"/>
      <c r="G904" s="36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6"/>
      <c r="AO904" s="16"/>
    </row>
    <row r="905">
      <c r="A905" s="15"/>
      <c r="B905" s="15"/>
      <c r="C905" s="15"/>
      <c r="D905" s="15"/>
      <c r="E905" s="35"/>
      <c r="F905" s="15"/>
      <c r="G905" s="36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6"/>
      <c r="AO905" s="16"/>
    </row>
    <row r="906">
      <c r="A906" s="15"/>
      <c r="B906" s="15"/>
      <c r="C906" s="15"/>
      <c r="D906" s="15"/>
      <c r="E906" s="35"/>
      <c r="F906" s="15"/>
      <c r="G906" s="36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6"/>
      <c r="AO906" s="16"/>
    </row>
    <row r="907">
      <c r="A907" s="15"/>
      <c r="B907" s="15"/>
      <c r="C907" s="15"/>
      <c r="D907" s="15"/>
      <c r="E907" s="35"/>
      <c r="F907" s="15"/>
      <c r="G907" s="36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6"/>
      <c r="AO907" s="16"/>
    </row>
    <row r="908">
      <c r="A908" s="15"/>
      <c r="B908" s="15"/>
      <c r="C908" s="15"/>
      <c r="D908" s="15"/>
      <c r="E908" s="35"/>
      <c r="F908" s="15"/>
      <c r="G908" s="36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6"/>
      <c r="AO908" s="16"/>
    </row>
    <row r="909">
      <c r="A909" s="15"/>
      <c r="B909" s="15"/>
      <c r="C909" s="15"/>
      <c r="D909" s="15"/>
      <c r="E909" s="35"/>
      <c r="F909" s="15"/>
      <c r="G909" s="36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6"/>
      <c r="AO909" s="16"/>
    </row>
    <row r="910">
      <c r="A910" s="15"/>
      <c r="B910" s="15"/>
      <c r="C910" s="15"/>
      <c r="D910" s="15"/>
      <c r="E910" s="35"/>
      <c r="F910" s="15"/>
      <c r="G910" s="36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6"/>
      <c r="AO910" s="16"/>
    </row>
    <row r="911">
      <c r="A911" s="15"/>
      <c r="B911" s="15"/>
      <c r="C911" s="15"/>
      <c r="D911" s="15"/>
      <c r="E911" s="35"/>
      <c r="F911" s="15"/>
      <c r="G911" s="36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6"/>
      <c r="AO911" s="16"/>
    </row>
    <row r="912">
      <c r="A912" s="15"/>
      <c r="B912" s="15"/>
      <c r="C912" s="15"/>
      <c r="D912" s="15"/>
      <c r="E912" s="35"/>
      <c r="F912" s="15"/>
      <c r="G912" s="36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6"/>
      <c r="AO912" s="16"/>
    </row>
    <row r="913">
      <c r="A913" s="15"/>
      <c r="B913" s="15"/>
      <c r="C913" s="15"/>
      <c r="D913" s="15"/>
      <c r="E913" s="35"/>
      <c r="F913" s="15"/>
      <c r="G913" s="36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6"/>
      <c r="AO913" s="16"/>
    </row>
    <row r="914">
      <c r="A914" s="15"/>
      <c r="B914" s="15"/>
      <c r="C914" s="15"/>
      <c r="D914" s="15"/>
      <c r="E914" s="35"/>
      <c r="F914" s="15"/>
      <c r="G914" s="36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6"/>
      <c r="AO914" s="16"/>
    </row>
    <row r="915">
      <c r="A915" s="15"/>
      <c r="B915" s="15"/>
      <c r="C915" s="15"/>
      <c r="D915" s="15"/>
      <c r="E915" s="35"/>
      <c r="F915" s="15"/>
      <c r="G915" s="36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6"/>
      <c r="AO915" s="16"/>
    </row>
    <row r="916">
      <c r="A916" s="15"/>
      <c r="B916" s="15"/>
      <c r="C916" s="15"/>
      <c r="D916" s="15"/>
      <c r="E916" s="35"/>
      <c r="F916" s="15"/>
      <c r="G916" s="36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6"/>
      <c r="AO916" s="16"/>
    </row>
    <row r="917">
      <c r="A917" s="15"/>
      <c r="B917" s="15"/>
      <c r="C917" s="15"/>
      <c r="D917" s="15"/>
      <c r="E917" s="35"/>
      <c r="F917" s="15"/>
      <c r="G917" s="36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6"/>
      <c r="AO917" s="16"/>
    </row>
    <row r="918">
      <c r="A918" s="15"/>
      <c r="B918" s="15"/>
      <c r="C918" s="15"/>
      <c r="D918" s="15"/>
      <c r="E918" s="35"/>
      <c r="F918" s="15"/>
      <c r="G918" s="36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6"/>
      <c r="AO918" s="16"/>
    </row>
    <row r="919">
      <c r="A919" s="15"/>
      <c r="B919" s="15"/>
      <c r="C919" s="15"/>
      <c r="D919" s="15"/>
      <c r="E919" s="35"/>
      <c r="F919" s="15"/>
      <c r="G919" s="36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6"/>
      <c r="AO919" s="16"/>
    </row>
    <row r="920">
      <c r="A920" s="15"/>
      <c r="B920" s="15"/>
      <c r="C920" s="15"/>
      <c r="D920" s="15"/>
      <c r="E920" s="35"/>
      <c r="F920" s="15"/>
      <c r="G920" s="36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6"/>
      <c r="AO920" s="16"/>
    </row>
    <row r="921">
      <c r="A921" s="15"/>
      <c r="B921" s="15"/>
      <c r="C921" s="15"/>
      <c r="D921" s="15"/>
      <c r="E921" s="35"/>
      <c r="F921" s="15"/>
      <c r="G921" s="36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6"/>
      <c r="AO921" s="16"/>
    </row>
    <row r="922">
      <c r="A922" s="15"/>
      <c r="B922" s="15"/>
      <c r="C922" s="15"/>
      <c r="D922" s="15"/>
      <c r="E922" s="35"/>
      <c r="F922" s="15"/>
      <c r="G922" s="36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6"/>
      <c r="AO922" s="16"/>
    </row>
    <row r="923">
      <c r="A923" s="15"/>
      <c r="B923" s="15"/>
      <c r="C923" s="15"/>
      <c r="D923" s="15"/>
      <c r="E923" s="35"/>
      <c r="F923" s="15"/>
      <c r="G923" s="36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6"/>
      <c r="AO923" s="16"/>
    </row>
    <row r="924">
      <c r="A924" s="15"/>
      <c r="B924" s="15"/>
      <c r="C924" s="15"/>
      <c r="D924" s="15"/>
      <c r="E924" s="35"/>
      <c r="F924" s="15"/>
      <c r="G924" s="36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6"/>
      <c r="AO924" s="16"/>
    </row>
    <row r="925">
      <c r="A925" s="15"/>
      <c r="B925" s="15"/>
      <c r="C925" s="15"/>
      <c r="D925" s="15"/>
      <c r="E925" s="35"/>
      <c r="F925" s="15"/>
      <c r="G925" s="36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6"/>
      <c r="AO925" s="16"/>
    </row>
    <row r="926">
      <c r="A926" s="15"/>
      <c r="B926" s="15"/>
      <c r="C926" s="15"/>
      <c r="D926" s="15"/>
      <c r="E926" s="35"/>
      <c r="F926" s="15"/>
      <c r="G926" s="36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6"/>
      <c r="AO926" s="16"/>
    </row>
    <row r="927">
      <c r="A927" s="15"/>
      <c r="B927" s="15"/>
      <c r="C927" s="15"/>
      <c r="D927" s="15"/>
      <c r="E927" s="35"/>
      <c r="F927" s="15"/>
      <c r="G927" s="36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6"/>
      <c r="AO927" s="16"/>
    </row>
    <row r="928">
      <c r="A928" s="15"/>
      <c r="B928" s="15"/>
      <c r="C928" s="15"/>
      <c r="D928" s="15"/>
      <c r="E928" s="35"/>
      <c r="F928" s="15"/>
      <c r="G928" s="36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6"/>
      <c r="AO928" s="16"/>
    </row>
    <row r="929">
      <c r="A929" s="15"/>
      <c r="B929" s="15"/>
      <c r="C929" s="15"/>
      <c r="D929" s="15"/>
      <c r="E929" s="35"/>
      <c r="F929" s="15"/>
      <c r="G929" s="36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6"/>
      <c r="AO929" s="16"/>
    </row>
    <row r="930">
      <c r="A930" s="15"/>
      <c r="B930" s="15"/>
      <c r="C930" s="15"/>
      <c r="D930" s="15"/>
      <c r="E930" s="35"/>
      <c r="F930" s="15"/>
      <c r="G930" s="36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6"/>
      <c r="AO930" s="16"/>
    </row>
    <row r="931">
      <c r="A931" s="15"/>
      <c r="B931" s="15"/>
      <c r="C931" s="15"/>
      <c r="D931" s="15"/>
      <c r="E931" s="35"/>
      <c r="F931" s="15"/>
      <c r="G931" s="36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6"/>
      <c r="AO931" s="16"/>
    </row>
    <row r="932">
      <c r="A932" s="15"/>
      <c r="B932" s="15"/>
      <c r="C932" s="15"/>
      <c r="D932" s="15"/>
      <c r="E932" s="35"/>
      <c r="F932" s="15"/>
      <c r="G932" s="36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6"/>
      <c r="AO932" s="16"/>
    </row>
    <row r="933">
      <c r="A933" s="15"/>
      <c r="B933" s="15"/>
      <c r="C933" s="15"/>
      <c r="D933" s="15"/>
      <c r="E933" s="35"/>
      <c r="F933" s="15"/>
      <c r="G933" s="36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6"/>
      <c r="AO933" s="16"/>
    </row>
    <row r="934">
      <c r="A934" s="15"/>
      <c r="B934" s="15"/>
      <c r="C934" s="15"/>
      <c r="D934" s="15"/>
      <c r="E934" s="35"/>
      <c r="F934" s="15"/>
      <c r="G934" s="36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6"/>
      <c r="AO934" s="16"/>
    </row>
    <row r="935">
      <c r="A935" s="15"/>
      <c r="B935" s="15"/>
      <c r="C935" s="15"/>
      <c r="D935" s="15"/>
      <c r="E935" s="35"/>
      <c r="F935" s="15"/>
      <c r="G935" s="36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6"/>
      <c r="AO935" s="16"/>
    </row>
    <row r="936">
      <c r="A936" s="15"/>
      <c r="B936" s="15"/>
      <c r="C936" s="15"/>
      <c r="D936" s="15"/>
      <c r="E936" s="35"/>
      <c r="F936" s="15"/>
      <c r="G936" s="36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6"/>
      <c r="AO936" s="16"/>
    </row>
    <row r="937">
      <c r="A937" s="15"/>
      <c r="B937" s="15"/>
      <c r="C937" s="15"/>
      <c r="D937" s="15"/>
      <c r="E937" s="35"/>
      <c r="F937" s="15"/>
      <c r="G937" s="36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6"/>
      <c r="AO937" s="16"/>
    </row>
    <row r="938">
      <c r="A938" s="15"/>
      <c r="B938" s="15"/>
      <c r="C938" s="15"/>
      <c r="D938" s="15"/>
      <c r="E938" s="35"/>
      <c r="F938" s="15"/>
      <c r="G938" s="36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6"/>
      <c r="AO938" s="16"/>
    </row>
    <row r="939">
      <c r="A939" s="15"/>
      <c r="B939" s="15"/>
      <c r="C939" s="15"/>
      <c r="D939" s="15"/>
      <c r="E939" s="35"/>
      <c r="F939" s="15"/>
      <c r="G939" s="36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6"/>
      <c r="AO939" s="16"/>
    </row>
    <row r="940">
      <c r="A940" s="15"/>
      <c r="B940" s="15"/>
      <c r="C940" s="15"/>
      <c r="D940" s="15"/>
      <c r="E940" s="35"/>
      <c r="F940" s="15"/>
      <c r="G940" s="36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6"/>
      <c r="AO940" s="16"/>
    </row>
    <row r="941">
      <c r="A941" s="15"/>
      <c r="B941" s="15"/>
      <c r="C941" s="15"/>
      <c r="D941" s="15"/>
      <c r="E941" s="35"/>
      <c r="F941" s="15"/>
      <c r="G941" s="36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6"/>
      <c r="AO941" s="16"/>
    </row>
    <row r="942">
      <c r="A942" s="15"/>
      <c r="B942" s="15"/>
      <c r="C942" s="15"/>
      <c r="D942" s="15"/>
      <c r="E942" s="35"/>
      <c r="F942" s="15"/>
      <c r="G942" s="36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6"/>
      <c r="AO942" s="16"/>
    </row>
    <row r="943">
      <c r="A943" s="15"/>
      <c r="B943" s="15"/>
      <c r="C943" s="15"/>
      <c r="D943" s="15"/>
      <c r="E943" s="35"/>
      <c r="F943" s="15"/>
      <c r="G943" s="36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6"/>
      <c r="AO943" s="16"/>
    </row>
    <row r="944">
      <c r="A944" s="15"/>
      <c r="B944" s="15"/>
      <c r="C944" s="15"/>
      <c r="D944" s="15"/>
      <c r="E944" s="35"/>
      <c r="F944" s="15"/>
      <c r="G944" s="36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6"/>
      <c r="AO944" s="16"/>
    </row>
    <row r="945">
      <c r="A945" s="15"/>
      <c r="B945" s="15"/>
      <c r="C945" s="15"/>
      <c r="D945" s="15"/>
      <c r="E945" s="35"/>
      <c r="F945" s="15"/>
      <c r="G945" s="36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6"/>
      <c r="AO945" s="16"/>
    </row>
    <row r="946">
      <c r="A946" s="15"/>
      <c r="B946" s="15"/>
      <c r="C946" s="15"/>
      <c r="D946" s="15"/>
      <c r="E946" s="35"/>
      <c r="F946" s="15"/>
      <c r="G946" s="36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6"/>
      <c r="AO946" s="16"/>
    </row>
    <row r="947">
      <c r="A947" s="15"/>
      <c r="B947" s="15"/>
      <c r="C947" s="15"/>
      <c r="D947" s="15"/>
      <c r="E947" s="35"/>
      <c r="F947" s="15"/>
      <c r="G947" s="36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6"/>
      <c r="AO947" s="16"/>
    </row>
    <row r="948">
      <c r="A948" s="15"/>
      <c r="B948" s="15"/>
      <c r="C948" s="15"/>
      <c r="D948" s="15"/>
      <c r="E948" s="35"/>
      <c r="F948" s="15"/>
      <c r="G948" s="36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6"/>
      <c r="AO948" s="16"/>
    </row>
    <row r="949">
      <c r="A949" s="15"/>
      <c r="B949" s="15"/>
      <c r="C949" s="15"/>
      <c r="D949" s="15"/>
      <c r="E949" s="35"/>
      <c r="F949" s="15"/>
      <c r="G949" s="36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6"/>
      <c r="AO949" s="16"/>
    </row>
    <row r="950">
      <c r="A950" s="15"/>
      <c r="B950" s="15"/>
      <c r="C950" s="15"/>
      <c r="D950" s="15"/>
      <c r="E950" s="35"/>
      <c r="F950" s="15"/>
      <c r="G950" s="36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6"/>
      <c r="AO950" s="16"/>
    </row>
    <row r="951">
      <c r="A951" s="15"/>
      <c r="B951" s="15"/>
      <c r="C951" s="15"/>
      <c r="D951" s="15"/>
      <c r="E951" s="35"/>
      <c r="F951" s="15"/>
      <c r="G951" s="36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6"/>
      <c r="AO951" s="16"/>
    </row>
    <row r="952">
      <c r="A952" s="15"/>
      <c r="B952" s="15"/>
      <c r="C952" s="15"/>
      <c r="D952" s="15"/>
      <c r="E952" s="35"/>
      <c r="F952" s="15"/>
      <c r="G952" s="36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6"/>
      <c r="AO952" s="16"/>
    </row>
    <row r="953">
      <c r="A953" s="15"/>
      <c r="B953" s="15"/>
      <c r="C953" s="15"/>
      <c r="D953" s="15"/>
      <c r="E953" s="35"/>
      <c r="F953" s="15"/>
      <c r="G953" s="36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6"/>
      <c r="AO953" s="16"/>
    </row>
    <row r="954">
      <c r="A954" s="15"/>
      <c r="B954" s="15"/>
      <c r="C954" s="15"/>
      <c r="D954" s="15"/>
      <c r="E954" s="35"/>
      <c r="F954" s="15"/>
      <c r="G954" s="36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6"/>
      <c r="AO954" s="16"/>
    </row>
    <row r="955">
      <c r="A955" s="15"/>
      <c r="B955" s="15"/>
      <c r="C955" s="15"/>
      <c r="D955" s="15"/>
      <c r="E955" s="35"/>
      <c r="F955" s="15"/>
      <c r="G955" s="36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6"/>
      <c r="AO955" s="16"/>
    </row>
    <row r="956">
      <c r="A956" s="15"/>
      <c r="B956" s="15"/>
      <c r="C956" s="15"/>
      <c r="D956" s="15"/>
      <c r="E956" s="35"/>
      <c r="F956" s="15"/>
      <c r="G956" s="36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6"/>
      <c r="AO956" s="16"/>
    </row>
    <row r="957">
      <c r="A957" s="15"/>
      <c r="B957" s="15"/>
      <c r="C957" s="15"/>
      <c r="D957" s="15"/>
      <c r="E957" s="35"/>
      <c r="F957" s="15"/>
      <c r="G957" s="36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6"/>
      <c r="AO957" s="16"/>
    </row>
    <row r="958">
      <c r="A958" s="15"/>
      <c r="B958" s="15"/>
      <c r="C958" s="15"/>
      <c r="D958" s="15"/>
      <c r="E958" s="35"/>
      <c r="F958" s="15"/>
      <c r="G958" s="36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6"/>
      <c r="AO958" s="16"/>
    </row>
    <row r="959">
      <c r="A959" s="15"/>
      <c r="B959" s="15"/>
      <c r="C959" s="15"/>
      <c r="D959" s="15"/>
      <c r="E959" s="35"/>
      <c r="F959" s="15"/>
      <c r="G959" s="36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6"/>
      <c r="AO959" s="16"/>
    </row>
    <row r="960">
      <c r="A960" s="15"/>
      <c r="B960" s="15"/>
      <c r="C960" s="15"/>
      <c r="D960" s="15"/>
      <c r="E960" s="35"/>
      <c r="F960" s="15"/>
      <c r="G960" s="36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6"/>
      <c r="AO960" s="16"/>
    </row>
    <row r="961">
      <c r="A961" s="15"/>
      <c r="B961" s="15"/>
      <c r="C961" s="15"/>
      <c r="D961" s="15"/>
      <c r="E961" s="35"/>
      <c r="F961" s="15"/>
      <c r="G961" s="36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6"/>
      <c r="AO961" s="16"/>
    </row>
    <row r="962">
      <c r="A962" s="15"/>
      <c r="B962" s="15"/>
      <c r="C962" s="15"/>
      <c r="D962" s="15"/>
      <c r="E962" s="35"/>
      <c r="F962" s="15"/>
      <c r="G962" s="36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6"/>
      <c r="AO962" s="16"/>
    </row>
    <row r="963">
      <c r="A963" s="15"/>
      <c r="B963" s="15"/>
      <c r="C963" s="15"/>
      <c r="D963" s="15"/>
      <c r="E963" s="35"/>
      <c r="F963" s="15"/>
      <c r="G963" s="36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6"/>
      <c r="AO963" s="16"/>
    </row>
    <row r="964">
      <c r="A964" s="15"/>
      <c r="B964" s="15"/>
      <c r="C964" s="15"/>
      <c r="D964" s="15"/>
      <c r="E964" s="35"/>
      <c r="F964" s="15"/>
      <c r="G964" s="36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6"/>
      <c r="AO964" s="16"/>
    </row>
    <row r="965">
      <c r="A965" s="15"/>
      <c r="B965" s="15"/>
      <c r="C965" s="15"/>
      <c r="D965" s="15"/>
      <c r="E965" s="35"/>
      <c r="F965" s="15"/>
      <c r="G965" s="36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6"/>
      <c r="AO965" s="16"/>
    </row>
    <row r="966">
      <c r="A966" s="15"/>
      <c r="B966" s="15"/>
      <c r="C966" s="15"/>
      <c r="D966" s="15"/>
      <c r="E966" s="35"/>
      <c r="F966" s="15"/>
      <c r="G966" s="36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6"/>
      <c r="AO966" s="16"/>
    </row>
    <row r="967">
      <c r="A967" s="15"/>
      <c r="B967" s="15"/>
      <c r="C967" s="15"/>
      <c r="D967" s="15"/>
      <c r="E967" s="35"/>
      <c r="F967" s="15"/>
      <c r="G967" s="36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6"/>
      <c r="AO967" s="16"/>
    </row>
    <row r="968">
      <c r="A968" s="15"/>
      <c r="B968" s="15"/>
      <c r="C968" s="15"/>
      <c r="D968" s="15"/>
      <c r="E968" s="35"/>
      <c r="F968" s="15"/>
      <c r="G968" s="36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6"/>
      <c r="AO968" s="16"/>
    </row>
    <row r="969">
      <c r="A969" s="15"/>
      <c r="B969" s="15"/>
      <c r="C969" s="15"/>
      <c r="D969" s="15"/>
      <c r="E969" s="35"/>
      <c r="F969" s="15"/>
      <c r="G969" s="36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6"/>
      <c r="AO969" s="16"/>
    </row>
    <row r="970">
      <c r="A970" s="15"/>
      <c r="B970" s="15"/>
      <c r="C970" s="15"/>
      <c r="D970" s="15"/>
      <c r="E970" s="35"/>
      <c r="F970" s="15"/>
      <c r="G970" s="36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6"/>
      <c r="AO970" s="16"/>
    </row>
    <row r="971">
      <c r="A971" s="15"/>
      <c r="B971" s="15"/>
      <c r="C971" s="15"/>
      <c r="D971" s="15"/>
      <c r="E971" s="35"/>
      <c r="F971" s="15"/>
      <c r="G971" s="36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6"/>
      <c r="AO971" s="16"/>
    </row>
    <row r="972">
      <c r="A972" s="15"/>
      <c r="B972" s="15"/>
      <c r="C972" s="15"/>
      <c r="D972" s="15"/>
      <c r="E972" s="35"/>
      <c r="F972" s="15"/>
      <c r="G972" s="36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6"/>
      <c r="AO972" s="16"/>
    </row>
    <row r="973">
      <c r="A973" s="15"/>
      <c r="B973" s="15"/>
      <c r="C973" s="15"/>
      <c r="D973" s="15"/>
      <c r="E973" s="35"/>
      <c r="F973" s="15"/>
      <c r="G973" s="36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6"/>
      <c r="AO973" s="16"/>
    </row>
    <row r="974">
      <c r="A974" s="15"/>
      <c r="B974" s="15"/>
      <c r="C974" s="15"/>
      <c r="D974" s="15"/>
      <c r="E974" s="35"/>
      <c r="F974" s="15"/>
      <c r="G974" s="36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6"/>
      <c r="AO974" s="16"/>
    </row>
    <row r="975">
      <c r="A975" s="15"/>
      <c r="B975" s="15"/>
      <c r="C975" s="15"/>
      <c r="D975" s="15"/>
      <c r="E975" s="35"/>
      <c r="F975" s="15"/>
      <c r="G975" s="36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6"/>
      <c r="AO975" s="16"/>
    </row>
    <row r="976">
      <c r="A976" s="15"/>
      <c r="B976" s="15"/>
      <c r="C976" s="15"/>
      <c r="D976" s="15"/>
      <c r="E976" s="35"/>
      <c r="F976" s="15"/>
      <c r="G976" s="36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6"/>
      <c r="AO976" s="16"/>
    </row>
    <row r="977">
      <c r="A977" s="15"/>
      <c r="B977" s="15"/>
      <c r="C977" s="15"/>
      <c r="D977" s="15"/>
      <c r="E977" s="35"/>
      <c r="F977" s="15"/>
      <c r="G977" s="36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6"/>
      <c r="AO977" s="16"/>
    </row>
    <row r="978">
      <c r="A978" s="15"/>
      <c r="B978" s="15"/>
      <c r="C978" s="15"/>
      <c r="D978" s="15"/>
      <c r="E978" s="35"/>
      <c r="F978" s="15"/>
      <c r="G978" s="36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6"/>
      <c r="AO978" s="16"/>
    </row>
    <row r="979">
      <c r="A979" s="15"/>
      <c r="B979" s="15"/>
      <c r="C979" s="15"/>
      <c r="D979" s="15"/>
      <c r="E979" s="35"/>
      <c r="F979" s="15"/>
      <c r="G979" s="36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6"/>
      <c r="AO979" s="16"/>
    </row>
    <row r="980">
      <c r="A980" s="15"/>
      <c r="B980" s="15"/>
      <c r="C980" s="15"/>
      <c r="D980" s="15"/>
      <c r="E980" s="35"/>
      <c r="F980" s="15"/>
      <c r="G980" s="36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6"/>
      <c r="AO980" s="16"/>
    </row>
    <row r="981">
      <c r="A981" s="15"/>
      <c r="B981" s="15"/>
      <c r="C981" s="15"/>
      <c r="D981" s="15"/>
      <c r="E981" s="35"/>
      <c r="F981" s="15"/>
      <c r="G981" s="36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6"/>
      <c r="AO981" s="16"/>
    </row>
    <row r="982">
      <c r="A982" s="15"/>
      <c r="B982" s="15"/>
      <c r="C982" s="15"/>
      <c r="D982" s="15"/>
      <c r="E982" s="35"/>
      <c r="F982" s="15"/>
      <c r="G982" s="36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6"/>
      <c r="AO982" s="16"/>
    </row>
    <row r="983">
      <c r="A983" s="15"/>
      <c r="B983" s="15"/>
      <c r="C983" s="15"/>
      <c r="D983" s="15"/>
      <c r="E983" s="35"/>
      <c r="F983" s="15"/>
      <c r="G983" s="36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6"/>
      <c r="AO983" s="16"/>
    </row>
    <row r="984">
      <c r="A984" s="15"/>
      <c r="B984" s="15"/>
      <c r="C984" s="15"/>
      <c r="D984" s="15"/>
      <c r="E984" s="35"/>
      <c r="F984" s="15"/>
      <c r="G984" s="36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6"/>
      <c r="AO984" s="16"/>
    </row>
    <row r="985">
      <c r="A985" s="15"/>
      <c r="B985" s="15"/>
      <c r="C985" s="15"/>
      <c r="D985" s="15"/>
      <c r="E985" s="35"/>
      <c r="F985" s="15"/>
      <c r="G985" s="36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6"/>
      <c r="AO985" s="16"/>
    </row>
    <row r="986">
      <c r="A986" s="15"/>
      <c r="B986" s="15"/>
      <c r="C986" s="15"/>
      <c r="D986" s="15"/>
      <c r="E986" s="35"/>
      <c r="F986" s="15"/>
      <c r="G986" s="36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6"/>
      <c r="AO986" s="16"/>
    </row>
    <row r="987">
      <c r="A987" s="15"/>
      <c r="B987" s="15"/>
      <c r="C987" s="15"/>
      <c r="D987" s="15"/>
      <c r="E987" s="35"/>
      <c r="F987" s="15"/>
      <c r="G987" s="36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6"/>
      <c r="AO987" s="16"/>
    </row>
    <row r="988">
      <c r="A988" s="15"/>
      <c r="B988" s="15"/>
      <c r="C988" s="15"/>
      <c r="D988" s="15"/>
      <c r="E988" s="35"/>
      <c r="F988" s="15"/>
      <c r="G988" s="36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6"/>
      <c r="AO988" s="16"/>
    </row>
    <row r="989">
      <c r="A989" s="15"/>
      <c r="B989" s="15"/>
      <c r="C989" s="15"/>
      <c r="D989" s="15"/>
      <c r="E989" s="35"/>
      <c r="F989" s="15"/>
      <c r="G989" s="36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6"/>
      <c r="AO989" s="16"/>
    </row>
    <row r="990">
      <c r="A990" s="15"/>
      <c r="B990" s="15"/>
      <c r="C990" s="15"/>
      <c r="D990" s="15"/>
      <c r="E990" s="35"/>
      <c r="F990" s="15"/>
      <c r="G990" s="36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6"/>
      <c r="AO990" s="16"/>
    </row>
    <row r="991">
      <c r="A991" s="15"/>
      <c r="B991" s="15"/>
      <c r="C991" s="15"/>
      <c r="D991" s="15"/>
      <c r="E991" s="35"/>
      <c r="F991" s="15"/>
      <c r="G991" s="36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6"/>
      <c r="AO991" s="16"/>
    </row>
  </sheetData>
  <autoFilter ref="$A$1:$H$516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1.5"/>
    <col customWidth="1" min="3" max="3" width="17.5"/>
    <col customWidth="1" min="4" max="4" width="20.75"/>
    <col customWidth="1" min="5" max="5" width="32.88"/>
    <col customWidth="1" min="6" max="7" width="10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7" t="s">
        <v>634</v>
      </c>
      <c r="G1" s="5" t="s">
        <v>7</v>
      </c>
      <c r="H1" s="38">
        <v>2004.0</v>
      </c>
      <c r="I1" s="39">
        <v>2005.0</v>
      </c>
      <c r="J1" s="39">
        <v>2006.0</v>
      </c>
      <c r="K1" s="39">
        <v>2007.0</v>
      </c>
      <c r="L1" s="39">
        <v>2008.0</v>
      </c>
      <c r="M1" s="39">
        <v>2009.0</v>
      </c>
      <c r="N1" s="39">
        <v>2010.0</v>
      </c>
      <c r="O1" s="39">
        <v>2011.0</v>
      </c>
      <c r="P1" s="39">
        <v>2012.0</v>
      </c>
      <c r="Q1" s="39">
        <v>2013.0</v>
      </c>
      <c r="R1" s="39">
        <v>2014.0</v>
      </c>
      <c r="S1" s="39">
        <v>2015.0</v>
      </c>
      <c r="T1" s="39">
        <v>2016.0</v>
      </c>
      <c r="U1" s="39">
        <v>2017.0</v>
      </c>
      <c r="V1" s="39">
        <v>2018.0</v>
      </c>
      <c r="W1" s="39">
        <v>2019.0</v>
      </c>
      <c r="X1" s="39">
        <v>2020.0</v>
      </c>
      <c r="Y1" s="39">
        <v>2021.0</v>
      </c>
      <c r="Z1" s="39">
        <v>2022.0</v>
      </c>
      <c r="AA1" s="39">
        <v>2023.0</v>
      </c>
      <c r="AB1" s="40"/>
    </row>
    <row r="2">
      <c r="A2" s="9">
        <v>1.0</v>
      </c>
      <c r="B2" s="9" t="s">
        <v>41</v>
      </c>
      <c r="C2" s="10" t="s">
        <v>42</v>
      </c>
      <c r="D2" s="10" t="s">
        <v>43</v>
      </c>
      <c r="E2" s="11" t="s">
        <v>44</v>
      </c>
      <c r="F2" s="13">
        <f>IFERROR(__xludf.DUMMYFUNCTION("TO_PERCENT(IF(ISBLANK($G$513), """", (G2/$G$513)))
"),0.0)</f>
        <v>0</v>
      </c>
      <c r="G2" s="12">
        <f t="shared" ref="G2:G512" si="1">SUM(H2:AN2)</f>
        <v>0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>
      <c r="A3" s="9">
        <v>1.0</v>
      </c>
      <c r="B3" s="9" t="s">
        <v>41</v>
      </c>
      <c r="C3" s="10" t="s">
        <v>42</v>
      </c>
      <c r="D3" s="10" t="s">
        <v>43</v>
      </c>
      <c r="E3" s="11" t="s">
        <v>46</v>
      </c>
      <c r="F3" s="13">
        <f>IFERROR(__xludf.DUMMYFUNCTION("TO_PERCENT(IF(ISBLANK($G$513), """", (G3/$G$513)))
"),0.0)</f>
        <v>0</v>
      </c>
      <c r="G3" s="12">
        <f t="shared" si="1"/>
        <v>0</v>
      </c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</row>
    <row r="4">
      <c r="A4" s="9">
        <v>1.0</v>
      </c>
      <c r="B4" s="9" t="s">
        <v>41</v>
      </c>
      <c r="C4" s="10" t="s">
        <v>42</v>
      </c>
      <c r="D4" s="10" t="s">
        <v>43</v>
      </c>
      <c r="E4" s="11" t="s">
        <v>47</v>
      </c>
      <c r="F4" s="13">
        <f>IFERROR(__xludf.DUMMYFUNCTION("TO_PERCENT(IF(ISBLANK($G$513), """", (G4/$G$513)))
"),0.0)</f>
        <v>0</v>
      </c>
      <c r="G4" s="12">
        <f t="shared" si="1"/>
        <v>0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5">
      <c r="A5" s="17">
        <v>2.0</v>
      </c>
      <c r="B5" s="9" t="s">
        <v>41</v>
      </c>
      <c r="C5" s="18" t="s">
        <v>48</v>
      </c>
      <c r="D5" s="18" t="s">
        <v>49</v>
      </c>
      <c r="E5" s="11" t="s">
        <v>50</v>
      </c>
      <c r="F5" s="13">
        <f>IFERROR(__xludf.DUMMYFUNCTION("TO_PERCENT(IF(ISBLANK($G$513), """", (G5/$G$513)))
"),0.0)</f>
        <v>0</v>
      </c>
      <c r="G5" s="12">
        <f t="shared" si="1"/>
        <v>0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>
      <c r="A6" s="17">
        <v>2.0</v>
      </c>
      <c r="B6" s="9" t="s">
        <v>41</v>
      </c>
      <c r="C6" s="18" t="s">
        <v>48</v>
      </c>
      <c r="D6" s="18" t="s">
        <v>49</v>
      </c>
      <c r="E6" s="11" t="s">
        <v>51</v>
      </c>
      <c r="F6" s="13">
        <f>IFERROR(__xludf.DUMMYFUNCTION("TO_PERCENT(IF(ISBLANK($G$513), """", (G6/$G$513)))
"),0.0)</f>
        <v>0</v>
      </c>
      <c r="G6" s="12">
        <f t="shared" si="1"/>
        <v>0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</row>
    <row r="7">
      <c r="A7" s="17">
        <v>2.0</v>
      </c>
      <c r="B7" s="9" t="s">
        <v>41</v>
      </c>
      <c r="C7" s="18" t="s">
        <v>48</v>
      </c>
      <c r="D7" s="18" t="s">
        <v>49</v>
      </c>
      <c r="E7" s="11" t="s">
        <v>52</v>
      </c>
      <c r="F7" s="13">
        <f>IFERROR(__xludf.DUMMYFUNCTION("TO_PERCENT(IF(ISBLANK($G$513), """", (G7/$G$513)))
"),0.0)</f>
        <v>0</v>
      </c>
      <c r="G7" s="12">
        <f t="shared" si="1"/>
        <v>0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</row>
    <row r="8">
      <c r="A8" s="17">
        <v>2.0</v>
      </c>
      <c r="B8" s="9" t="s">
        <v>41</v>
      </c>
      <c r="C8" s="18" t="s">
        <v>48</v>
      </c>
      <c r="D8" s="18" t="s">
        <v>49</v>
      </c>
      <c r="E8" s="11" t="s">
        <v>53</v>
      </c>
      <c r="F8" s="13">
        <f>IFERROR(__xludf.DUMMYFUNCTION("TO_PERCENT(IF(ISBLANK($G$513), """", (G8/$G$513)))
"),0.0)</f>
        <v>0</v>
      </c>
      <c r="G8" s="12">
        <f t="shared" si="1"/>
        <v>0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</row>
    <row r="9">
      <c r="A9" s="17">
        <v>2.0</v>
      </c>
      <c r="B9" s="9" t="s">
        <v>41</v>
      </c>
      <c r="C9" s="18" t="s">
        <v>48</v>
      </c>
      <c r="D9" s="18" t="s">
        <v>49</v>
      </c>
      <c r="E9" s="11" t="s">
        <v>54</v>
      </c>
      <c r="F9" s="13">
        <f>IFERROR(__xludf.DUMMYFUNCTION("TO_PERCENT(IF(ISBLANK($G$513), """", (G9/$G$513)))
"),0.05)</f>
        <v>0.05</v>
      </c>
      <c r="G9" s="12">
        <f t="shared" si="1"/>
        <v>1</v>
      </c>
      <c r="H9" s="41">
        <v>1.0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</row>
    <row r="10">
      <c r="A10" s="17">
        <v>2.0</v>
      </c>
      <c r="B10" s="9" t="s">
        <v>41</v>
      </c>
      <c r="C10" s="18" t="s">
        <v>48</v>
      </c>
      <c r="D10" s="18" t="s">
        <v>49</v>
      </c>
      <c r="E10" s="11" t="s">
        <v>55</v>
      </c>
      <c r="F10" s="13">
        <f>IFERROR(__xludf.DUMMYFUNCTION("TO_PERCENT(IF(ISBLANK($G$513), """", (G10/$G$513)))
"),0.0)</f>
        <v>0</v>
      </c>
      <c r="G10" s="12">
        <f t="shared" si="1"/>
        <v>0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>
      <c r="A11" s="17">
        <v>2.0</v>
      </c>
      <c r="B11" s="9" t="s">
        <v>41</v>
      </c>
      <c r="C11" s="18" t="s">
        <v>48</v>
      </c>
      <c r="D11" s="18" t="s">
        <v>49</v>
      </c>
      <c r="E11" s="19" t="s">
        <v>56</v>
      </c>
      <c r="F11" s="13">
        <f>IFERROR(__xludf.DUMMYFUNCTION("TO_PERCENT(IF(ISBLANK($G$513), """", (G11/$G$513)))
"),0.0)</f>
        <v>0</v>
      </c>
      <c r="G11" s="12">
        <f t="shared" si="1"/>
        <v>0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</row>
    <row r="12">
      <c r="A12" s="17">
        <v>2.0</v>
      </c>
      <c r="B12" s="9" t="s">
        <v>41</v>
      </c>
      <c r="C12" s="18" t="s">
        <v>48</v>
      </c>
      <c r="D12" s="18" t="s">
        <v>49</v>
      </c>
      <c r="E12" s="19" t="s">
        <v>57</v>
      </c>
      <c r="F12" s="13">
        <f>IFERROR(__xludf.DUMMYFUNCTION("TO_PERCENT(IF(ISBLANK($G$513), """", (G12/$G$513)))
"),0.0)</f>
        <v>0</v>
      </c>
      <c r="G12" s="12">
        <f t="shared" si="1"/>
        <v>0</v>
      </c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</row>
    <row r="13">
      <c r="A13" s="17">
        <v>2.0</v>
      </c>
      <c r="B13" s="9" t="s">
        <v>41</v>
      </c>
      <c r="C13" s="18" t="s">
        <v>48</v>
      </c>
      <c r="D13" s="18" t="s">
        <v>49</v>
      </c>
      <c r="E13" s="19" t="s">
        <v>58</v>
      </c>
      <c r="F13" s="13">
        <f>IFERROR(__xludf.DUMMYFUNCTION("TO_PERCENT(IF(ISBLANK($G$513), """", (G13/$G$513)))
"),0.0)</f>
        <v>0</v>
      </c>
      <c r="G13" s="12">
        <f t="shared" si="1"/>
        <v>0</v>
      </c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</row>
    <row r="14">
      <c r="A14" s="17">
        <v>2.0</v>
      </c>
      <c r="B14" s="9" t="s">
        <v>41</v>
      </c>
      <c r="C14" s="18" t="s">
        <v>48</v>
      </c>
      <c r="D14" s="18" t="s">
        <v>49</v>
      </c>
      <c r="E14" s="19" t="s">
        <v>59</v>
      </c>
      <c r="F14" s="13">
        <f>IFERROR(__xludf.DUMMYFUNCTION("TO_PERCENT(IF(ISBLANK($G$513), """", (G14/$G$513)))
"),0.0)</f>
        <v>0</v>
      </c>
      <c r="G14" s="12">
        <f t="shared" si="1"/>
        <v>0</v>
      </c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>
      <c r="A15" s="17">
        <v>2.0</v>
      </c>
      <c r="B15" s="9" t="s">
        <v>41</v>
      </c>
      <c r="C15" s="18" t="s">
        <v>48</v>
      </c>
      <c r="D15" s="18" t="s">
        <v>49</v>
      </c>
      <c r="E15" s="19" t="s">
        <v>61</v>
      </c>
      <c r="F15" s="13">
        <f>IFERROR(__xludf.DUMMYFUNCTION("TO_PERCENT(IF(ISBLANK($G$513), """", (G15/$G$513)))
"),0.0)</f>
        <v>0</v>
      </c>
      <c r="G15" s="12">
        <f t="shared" si="1"/>
        <v>0</v>
      </c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>
      <c r="A16" s="17">
        <v>3.0</v>
      </c>
      <c r="B16" s="9" t="s">
        <v>41</v>
      </c>
      <c r="C16" s="20" t="s">
        <v>63</v>
      </c>
      <c r="D16" s="20" t="s">
        <v>64</v>
      </c>
      <c r="E16" s="11" t="s">
        <v>65</v>
      </c>
      <c r="F16" s="13">
        <f>IFERROR(__xludf.DUMMYFUNCTION("TO_PERCENT(IF(ISBLANK($G$513), """", (G16/$G$513)))
"),0.0)</f>
        <v>0</v>
      </c>
      <c r="G16" s="12">
        <f t="shared" si="1"/>
        <v>0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>
      <c r="A17" s="17">
        <v>3.0</v>
      </c>
      <c r="B17" s="9" t="s">
        <v>41</v>
      </c>
      <c r="C17" s="20" t="s">
        <v>63</v>
      </c>
      <c r="D17" s="20" t="s">
        <v>64</v>
      </c>
      <c r="E17" s="11" t="s">
        <v>66</v>
      </c>
      <c r="F17" s="13">
        <f>IFERROR(__xludf.DUMMYFUNCTION("TO_PERCENT(IF(ISBLANK($G$513), """", (G17/$G$513)))
"),0.0)</f>
        <v>0</v>
      </c>
      <c r="G17" s="12">
        <f t="shared" si="1"/>
        <v>0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>
      <c r="A18" s="17">
        <v>3.0</v>
      </c>
      <c r="B18" s="9" t="s">
        <v>41</v>
      </c>
      <c r="C18" s="20" t="s">
        <v>63</v>
      </c>
      <c r="D18" s="20" t="s">
        <v>64</v>
      </c>
      <c r="E18" s="11" t="s">
        <v>67</v>
      </c>
      <c r="F18" s="13">
        <f>IFERROR(__xludf.DUMMYFUNCTION("TO_PERCENT(IF(ISBLANK($G$513), """", (G18/$G$513)))
"),0.0)</f>
        <v>0</v>
      </c>
      <c r="G18" s="12">
        <f t="shared" si="1"/>
        <v>0</v>
      </c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>
      <c r="A19" s="17">
        <v>3.0</v>
      </c>
      <c r="B19" s="9" t="s">
        <v>41</v>
      </c>
      <c r="C19" s="20" t="s">
        <v>63</v>
      </c>
      <c r="D19" s="20" t="s">
        <v>64</v>
      </c>
      <c r="E19" s="11" t="s">
        <v>68</v>
      </c>
      <c r="F19" s="13">
        <f>IFERROR(__xludf.DUMMYFUNCTION("TO_PERCENT(IF(ISBLANK($G$513), """", (G19/$G$513)))
"),0.0)</f>
        <v>0</v>
      </c>
      <c r="G19" s="12">
        <f t="shared" si="1"/>
        <v>0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>
      <c r="A20" s="17">
        <v>3.0</v>
      </c>
      <c r="B20" s="9" t="s">
        <v>41</v>
      </c>
      <c r="C20" s="20" t="s">
        <v>63</v>
      </c>
      <c r="D20" s="20" t="s">
        <v>64</v>
      </c>
      <c r="E20" s="11" t="s">
        <v>69</v>
      </c>
      <c r="F20" s="13">
        <f>IFERROR(__xludf.DUMMYFUNCTION("TO_PERCENT(IF(ISBLANK($G$513), """", (G20/$G$513)))
"),0.0)</f>
        <v>0</v>
      </c>
      <c r="G20" s="12">
        <f t="shared" si="1"/>
        <v>0</v>
      </c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>
      <c r="A21" s="17">
        <v>3.0</v>
      </c>
      <c r="B21" s="9" t="s">
        <v>41</v>
      </c>
      <c r="C21" s="20" t="s">
        <v>63</v>
      </c>
      <c r="D21" s="20" t="s">
        <v>64</v>
      </c>
      <c r="E21" s="11" t="s">
        <v>70</v>
      </c>
      <c r="F21" s="13">
        <f>IFERROR(__xludf.DUMMYFUNCTION("TO_PERCENT(IF(ISBLANK($G$513), """", (G21/$G$513)))
"),0.0)</f>
        <v>0</v>
      </c>
      <c r="G21" s="12">
        <f t="shared" si="1"/>
        <v>0</v>
      </c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>
      <c r="A22" s="17">
        <v>3.0</v>
      </c>
      <c r="B22" s="9" t="s">
        <v>41</v>
      </c>
      <c r="C22" s="20" t="s">
        <v>63</v>
      </c>
      <c r="D22" s="20" t="s">
        <v>64</v>
      </c>
      <c r="E22" s="11" t="s">
        <v>71</v>
      </c>
      <c r="F22" s="13">
        <f>IFERROR(__xludf.DUMMYFUNCTION("TO_PERCENT(IF(ISBLANK($G$513), """", (G22/$G$513)))
"),0.0)</f>
        <v>0</v>
      </c>
      <c r="G22" s="12">
        <f t="shared" si="1"/>
        <v>0</v>
      </c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>
      <c r="A23" s="17">
        <v>3.0</v>
      </c>
      <c r="B23" s="9" t="s">
        <v>41</v>
      </c>
      <c r="C23" s="20" t="s">
        <v>63</v>
      </c>
      <c r="D23" s="20" t="s">
        <v>64</v>
      </c>
      <c r="E23" s="11" t="s">
        <v>72</v>
      </c>
      <c r="F23" s="13">
        <f>IFERROR(__xludf.DUMMYFUNCTION("TO_PERCENT(IF(ISBLANK($G$513), """", (G23/$G$513)))
"),0.0)</f>
        <v>0</v>
      </c>
      <c r="G23" s="12">
        <f t="shared" si="1"/>
        <v>0</v>
      </c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>
      <c r="A24" s="17">
        <v>3.0</v>
      </c>
      <c r="B24" s="9" t="s">
        <v>41</v>
      </c>
      <c r="C24" s="20" t="s">
        <v>63</v>
      </c>
      <c r="D24" s="20" t="s">
        <v>64</v>
      </c>
      <c r="E24" s="11" t="s">
        <v>73</v>
      </c>
      <c r="F24" s="13">
        <f>IFERROR(__xludf.DUMMYFUNCTION("TO_PERCENT(IF(ISBLANK($G$513), """", (G24/$G$513)))
"),0.0)</f>
        <v>0</v>
      </c>
      <c r="G24" s="12">
        <f t="shared" si="1"/>
        <v>0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>
      <c r="A25" s="17">
        <v>3.0</v>
      </c>
      <c r="B25" s="9" t="s">
        <v>41</v>
      </c>
      <c r="C25" s="20" t="s">
        <v>63</v>
      </c>
      <c r="D25" s="20" t="s">
        <v>64</v>
      </c>
      <c r="E25" s="11" t="s">
        <v>74</v>
      </c>
      <c r="F25" s="13">
        <f>IFERROR(__xludf.DUMMYFUNCTION("TO_PERCENT(IF(ISBLANK($G$513), """", (G25/$G$513)))
"),0.0)</f>
        <v>0</v>
      </c>
      <c r="G25" s="12">
        <f t="shared" si="1"/>
        <v>0</v>
      </c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>
      <c r="A26" s="17">
        <v>3.0</v>
      </c>
      <c r="B26" s="9" t="s">
        <v>41</v>
      </c>
      <c r="C26" s="20" t="s">
        <v>63</v>
      </c>
      <c r="D26" s="20" t="s">
        <v>64</v>
      </c>
      <c r="E26" s="11" t="s">
        <v>75</v>
      </c>
      <c r="F26" s="13">
        <f>IFERROR(__xludf.DUMMYFUNCTION("TO_PERCENT(IF(ISBLANK($G$513), """", (G26/$G$513)))
"),0.05)</f>
        <v>0.05</v>
      </c>
      <c r="G26" s="12">
        <f t="shared" si="1"/>
        <v>1</v>
      </c>
      <c r="H26" s="41">
        <v>1.0</v>
      </c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>
      <c r="A27" s="17">
        <v>3.0</v>
      </c>
      <c r="B27" s="9" t="s">
        <v>41</v>
      </c>
      <c r="C27" s="20" t="s">
        <v>63</v>
      </c>
      <c r="D27" s="20" t="s">
        <v>64</v>
      </c>
      <c r="E27" s="19" t="s">
        <v>76</v>
      </c>
      <c r="F27" s="13">
        <f>IFERROR(__xludf.DUMMYFUNCTION("TO_PERCENT(IF(ISBLANK($G$513), """", (G27/$G$513)))
"),0.0)</f>
        <v>0</v>
      </c>
      <c r="G27" s="12">
        <f t="shared" si="1"/>
        <v>0</v>
      </c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>
      <c r="A28" s="17">
        <v>3.0</v>
      </c>
      <c r="B28" s="9" t="s">
        <v>41</v>
      </c>
      <c r="C28" s="20" t="s">
        <v>63</v>
      </c>
      <c r="D28" s="20" t="s">
        <v>64</v>
      </c>
      <c r="E28" s="19" t="s">
        <v>77</v>
      </c>
      <c r="F28" s="13">
        <f>IFERROR(__xludf.DUMMYFUNCTION("TO_PERCENT(IF(ISBLANK($G$513), """", (G28/$G$513)))
"),0.0)</f>
        <v>0</v>
      </c>
      <c r="G28" s="12">
        <f t="shared" si="1"/>
        <v>0</v>
      </c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</row>
    <row r="29">
      <c r="A29" s="17">
        <v>3.0</v>
      </c>
      <c r="B29" s="9" t="s">
        <v>41</v>
      </c>
      <c r="C29" s="20" t="s">
        <v>63</v>
      </c>
      <c r="D29" s="20" t="s">
        <v>64</v>
      </c>
      <c r="E29" s="19" t="s">
        <v>78</v>
      </c>
      <c r="F29" s="13">
        <f>IFERROR(__xludf.DUMMYFUNCTION("TO_PERCENT(IF(ISBLANK($G$513), """", (G29/$G$513)))
"),0.0)</f>
        <v>0</v>
      </c>
      <c r="G29" s="12">
        <f t="shared" si="1"/>
        <v>0</v>
      </c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>
      <c r="A30" s="17">
        <v>3.0</v>
      </c>
      <c r="B30" s="9" t="s">
        <v>41</v>
      </c>
      <c r="C30" s="20" t="s">
        <v>63</v>
      </c>
      <c r="D30" s="20" t="s">
        <v>64</v>
      </c>
      <c r="E30" s="19" t="s">
        <v>79</v>
      </c>
      <c r="F30" s="13">
        <f>IFERROR(__xludf.DUMMYFUNCTION("TO_PERCENT(IF(ISBLANK($G$513), """", (G30/$G$513)))
"),0.0)</f>
        <v>0</v>
      </c>
      <c r="G30" s="12">
        <f t="shared" si="1"/>
        <v>0</v>
      </c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>
      <c r="A31" s="17">
        <v>3.0</v>
      </c>
      <c r="B31" s="9" t="s">
        <v>41</v>
      </c>
      <c r="C31" s="20" t="s">
        <v>63</v>
      </c>
      <c r="D31" s="20" t="s">
        <v>64</v>
      </c>
      <c r="E31" s="19" t="s">
        <v>80</v>
      </c>
      <c r="F31" s="13">
        <f>IFERROR(__xludf.DUMMYFUNCTION("TO_PERCENT(IF(ISBLANK($G$513), """", (G31/$G$513)))
"),0.0)</f>
        <v>0</v>
      </c>
      <c r="G31" s="12">
        <f t="shared" si="1"/>
        <v>0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>
      <c r="A32" s="17">
        <v>3.0</v>
      </c>
      <c r="B32" s="9" t="s">
        <v>41</v>
      </c>
      <c r="C32" s="20" t="s">
        <v>63</v>
      </c>
      <c r="D32" s="20" t="s">
        <v>64</v>
      </c>
      <c r="E32" s="11" t="s">
        <v>81</v>
      </c>
      <c r="F32" s="13">
        <f>IFERROR(__xludf.DUMMYFUNCTION("TO_PERCENT(IF(ISBLANK($G$513), """", (G32/$G$513)))
"),0.0)</f>
        <v>0</v>
      </c>
      <c r="G32" s="12">
        <f t="shared" si="1"/>
        <v>0</v>
      </c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</row>
    <row r="33">
      <c r="A33" s="17">
        <v>4.0</v>
      </c>
      <c r="B33" s="9" t="s">
        <v>41</v>
      </c>
      <c r="C33" s="20" t="s">
        <v>63</v>
      </c>
      <c r="D33" s="20" t="s">
        <v>82</v>
      </c>
      <c r="E33" s="11" t="s">
        <v>83</v>
      </c>
      <c r="F33" s="13">
        <f>IFERROR(__xludf.DUMMYFUNCTION("TO_PERCENT(IF(ISBLANK($G$513), """", (G33/$G$513)))
"),0.0)</f>
        <v>0</v>
      </c>
      <c r="G33" s="12">
        <f t="shared" si="1"/>
        <v>0</v>
      </c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>
      <c r="A34" s="17">
        <v>4.0</v>
      </c>
      <c r="B34" s="9" t="s">
        <v>41</v>
      </c>
      <c r="C34" s="20" t="s">
        <v>63</v>
      </c>
      <c r="D34" s="20" t="s">
        <v>82</v>
      </c>
      <c r="E34" s="19" t="s">
        <v>84</v>
      </c>
      <c r="F34" s="13">
        <f>IFERROR(__xludf.DUMMYFUNCTION("TO_PERCENT(IF(ISBLANK($G$513), """", (G34/$G$513)))
"),0.0)</f>
        <v>0</v>
      </c>
      <c r="G34" s="12">
        <f t="shared" si="1"/>
        <v>0</v>
      </c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>
      <c r="A35" s="17">
        <v>4.0</v>
      </c>
      <c r="B35" s="9" t="s">
        <v>41</v>
      </c>
      <c r="C35" s="20" t="s">
        <v>63</v>
      </c>
      <c r="D35" s="20" t="s">
        <v>82</v>
      </c>
      <c r="E35" s="11" t="s">
        <v>85</v>
      </c>
      <c r="F35" s="13">
        <f>IFERROR(__xludf.DUMMYFUNCTION("TO_PERCENT(IF(ISBLANK($G$513), """", (G35/$G$513)))
"),0.0)</f>
        <v>0</v>
      </c>
      <c r="G35" s="12">
        <f t="shared" si="1"/>
        <v>0</v>
      </c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>
      <c r="A36" s="17">
        <v>4.0</v>
      </c>
      <c r="B36" s="9" t="s">
        <v>41</v>
      </c>
      <c r="C36" s="20" t="s">
        <v>63</v>
      </c>
      <c r="D36" s="20" t="s">
        <v>82</v>
      </c>
      <c r="E36" s="11" t="s">
        <v>86</v>
      </c>
      <c r="F36" s="13">
        <f>IFERROR(__xludf.DUMMYFUNCTION("TO_PERCENT(IF(ISBLANK($G$513), """", (G36/$G$513)))
"),0.0)</f>
        <v>0</v>
      </c>
      <c r="G36" s="12">
        <f t="shared" si="1"/>
        <v>0</v>
      </c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  <row r="37">
      <c r="A37" s="17">
        <v>4.0</v>
      </c>
      <c r="B37" s="9" t="s">
        <v>41</v>
      </c>
      <c r="C37" s="20" t="s">
        <v>63</v>
      </c>
      <c r="D37" s="20" t="s">
        <v>82</v>
      </c>
      <c r="E37" s="19" t="s">
        <v>87</v>
      </c>
      <c r="F37" s="13">
        <f>IFERROR(__xludf.DUMMYFUNCTION("TO_PERCENT(IF(ISBLANK($G$513), """", (G37/$G$513)))
"),0.05)</f>
        <v>0.05</v>
      </c>
      <c r="G37" s="12">
        <f t="shared" si="1"/>
        <v>1</v>
      </c>
      <c r="H37" s="42">
        <v>1.0</v>
      </c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</row>
    <row r="38">
      <c r="A38" s="17">
        <v>4.0</v>
      </c>
      <c r="B38" s="9" t="s">
        <v>41</v>
      </c>
      <c r="C38" s="20" t="s">
        <v>63</v>
      </c>
      <c r="D38" s="20" t="s">
        <v>82</v>
      </c>
      <c r="E38" s="19" t="s">
        <v>88</v>
      </c>
      <c r="F38" s="13">
        <f>IFERROR(__xludf.DUMMYFUNCTION("TO_PERCENT(IF(ISBLANK($G$513), """", (G38/$G$513)))
"),0.0)</f>
        <v>0</v>
      </c>
      <c r="G38" s="12">
        <f t="shared" si="1"/>
        <v>0</v>
      </c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</row>
    <row r="39">
      <c r="A39" s="17">
        <v>4.0</v>
      </c>
      <c r="B39" s="9" t="s">
        <v>41</v>
      </c>
      <c r="C39" s="20" t="s">
        <v>63</v>
      </c>
      <c r="D39" s="20" t="s">
        <v>82</v>
      </c>
      <c r="E39" s="19" t="s">
        <v>89</v>
      </c>
      <c r="F39" s="13">
        <f>IFERROR(__xludf.DUMMYFUNCTION("TO_PERCENT(IF(ISBLANK($G$513), """", (G39/$G$513)))
"),0.0)</f>
        <v>0</v>
      </c>
      <c r="G39" s="12">
        <f t="shared" si="1"/>
        <v>0</v>
      </c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</row>
    <row r="40">
      <c r="A40" s="17">
        <v>5.0</v>
      </c>
      <c r="B40" s="9" t="s">
        <v>41</v>
      </c>
      <c r="C40" s="20" t="s">
        <v>63</v>
      </c>
      <c r="D40" s="10" t="s">
        <v>90</v>
      </c>
      <c r="E40" s="11" t="s">
        <v>91</v>
      </c>
      <c r="F40" s="13">
        <f>IFERROR(__xludf.DUMMYFUNCTION("TO_PERCENT(IF(ISBLANK($G$513), """", (G40/$G$513)))
"),0.0)</f>
        <v>0</v>
      </c>
      <c r="G40" s="12">
        <f t="shared" si="1"/>
        <v>0</v>
      </c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</row>
    <row r="41">
      <c r="A41" s="17">
        <v>5.0</v>
      </c>
      <c r="B41" s="9" t="s">
        <v>41</v>
      </c>
      <c r="C41" s="20" t="s">
        <v>63</v>
      </c>
      <c r="D41" s="10" t="s">
        <v>90</v>
      </c>
      <c r="E41" s="11" t="s">
        <v>92</v>
      </c>
      <c r="F41" s="13">
        <f>IFERROR(__xludf.DUMMYFUNCTION("TO_PERCENT(IF(ISBLANK($G$513), """", (G41/$G$513)))
"),0.0)</f>
        <v>0</v>
      </c>
      <c r="G41" s="12">
        <f t="shared" si="1"/>
        <v>0</v>
      </c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</row>
    <row r="42">
      <c r="A42" s="17">
        <v>5.0</v>
      </c>
      <c r="B42" s="9" t="s">
        <v>41</v>
      </c>
      <c r="C42" s="20" t="s">
        <v>63</v>
      </c>
      <c r="D42" s="10" t="s">
        <v>90</v>
      </c>
      <c r="E42" s="19" t="s">
        <v>93</v>
      </c>
      <c r="F42" s="13">
        <f>IFERROR(__xludf.DUMMYFUNCTION("TO_PERCENT(IF(ISBLANK($G$513), """", (G42/$G$513)))
"),0.0)</f>
        <v>0</v>
      </c>
      <c r="G42" s="12">
        <f t="shared" si="1"/>
        <v>0</v>
      </c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</row>
    <row r="43">
      <c r="A43" s="17">
        <v>5.0</v>
      </c>
      <c r="B43" s="9" t="s">
        <v>41</v>
      </c>
      <c r="C43" s="20" t="s">
        <v>63</v>
      </c>
      <c r="D43" s="10" t="s">
        <v>90</v>
      </c>
      <c r="E43" s="19" t="s">
        <v>94</v>
      </c>
      <c r="F43" s="13">
        <f>IFERROR(__xludf.DUMMYFUNCTION("TO_PERCENT(IF(ISBLANK($G$513), """", (G43/$G$513)))
"),0.0)</f>
        <v>0</v>
      </c>
      <c r="G43" s="12">
        <f t="shared" si="1"/>
        <v>0</v>
      </c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</row>
    <row r="44">
      <c r="A44" s="17">
        <v>5.0</v>
      </c>
      <c r="B44" s="9" t="s">
        <v>41</v>
      </c>
      <c r="C44" s="20" t="s">
        <v>63</v>
      </c>
      <c r="D44" s="10" t="s">
        <v>90</v>
      </c>
      <c r="E44" s="19" t="s">
        <v>95</v>
      </c>
      <c r="F44" s="13">
        <f>IFERROR(__xludf.DUMMYFUNCTION("TO_PERCENT(IF(ISBLANK($G$513), """", (G44/$G$513)))
"),0.0)</f>
        <v>0</v>
      </c>
      <c r="G44" s="12">
        <f t="shared" si="1"/>
        <v>0</v>
      </c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</row>
    <row r="45">
      <c r="A45" s="17">
        <v>5.0</v>
      </c>
      <c r="B45" s="9" t="s">
        <v>41</v>
      </c>
      <c r="C45" s="20" t="s">
        <v>63</v>
      </c>
      <c r="D45" s="10" t="s">
        <v>90</v>
      </c>
      <c r="E45" s="19" t="s">
        <v>96</v>
      </c>
      <c r="F45" s="13">
        <f>IFERROR(__xludf.DUMMYFUNCTION("TO_PERCENT(IF(ISBLANK($G$513), """", (G45/$G$513)))
"),0.0)</f>
        <v>0</v>
      </c>
      <c r="G45" s="12">
        <f t="shared" si="1"/>
        <v>0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</row>
    <row r="46">
      <c r="A46" s="17">
        <v>6.0</v>
      </c>
      <c r="B46" s="9" t="s">
        <v>41</v>
      </c>
      <c r="C46" s="20" t="s">
        <v>63</v>
      </c>
      <c r="D46" s="10" t="s">
        <v>97</v>
      </c>
      <c r="E46" s="19" t="s">
        <v>98</v>
      </c>
      <c r="F46" s="13">
        <f>IFERROR(__xludf.DUMMYFUNCTION("TO_PERCENT(IF(ISBLANK($G$513), """", (G46/$G$513)))
"),0.0)</f>
        <v>0</v>
      </c>
      <c r="G46" s="12">
        <f t="shared" si="1"/>
        <v>0</v>
      </c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</row>
    <row r="47">
      <c r="A47" s="17">
        <v>6.0</v>
      </c>
      <c r="B47" s="9" t="s">
        <v>41</v>
      </c>
      <c r="C47" s="20" t="s">
        <v>63</v>
      </c>
      <c r="D47" s="10" t="s">
        <v>97</v>
      </c>
      <c r="E47" s="19" t="s">
        <v>99</v>
      </c>
      <c r="F47" s="13">
        <f>IFERROR(__xludf.DUMMYFUNCTION("TO_PERCENT(IF(ISBLANK($G$513), """", (G47/$G$513)))
"),0.0)</f>
        <v>0</v>
      </c>
      <c r="G47" s="12">
        <f t="shared" si="1"/>
        <v>0</v>
      </c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</row>
    <row r="48">
      <c r="A48" s="17">
        <v>6.0</v>
      </c>
      <c r="B48" s="9" t="s">
        <v>41</v>
      </c>
      <c r="C48" s="20" t="s">
        <v>63</v>
      </c>
      <c r="D48" s="10" t="s">
        <v>97</v>
      </c>
      <c r="E48" s="11" t="s">
        <v>100</v>
      </c>
      <c r="F48" s="13">
        <f>IFERROR(__xludf.DUMMYFUNCTION("TO_PERCENT(IF(ISBLANK($G$513), """", (G48/$G$513)))
"),0.0)</f>
        <v>0</v>
      </c>
      <c r="G48" s="12">
        <f t="shared" si="1"/>
        <v>0</v>
      </c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</row>
    <row r="49">
      <c r="A49" s="17">
        <v>7.0</v>
      </c>
      <c r="B49" s="9" t="s">
        <v>41</v>
      </c>
      <c r="C49" s="20" t="s">
        <v>63</v>
      </c>
      <c r="D49" s="10" t="s">
        <v>101</v>
      </c>
      <c r="E49" s="11" t="s">
        <v>102</v>
      </c>
      <c r="F49" s="13">
        <f>IFERROR(__xludf.DUMMYFUNCTION("TO_PERCENT(IF(ISBLANK($G$513), """", (G49/$G$513)))
"),0.0)</f>
        <v>0</v>
      </c>
      <c r="G49" s="12">
        <f t="shared" si="1"/>
        <v>0</v>
      </c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</row>
    <row r="50">
      <c r="A50" s="17">
        <v>7.0</v>
      </c>
      <c r="B50" s="9" t="s">
        <v>41</v>
      </c>
      <c r="C50" s="20" t="s">
        <v>63</v>
      </c>
      <c r="D50" s="10" t="s">
        <v>101</v>
      </c>
      <c r="E50" s="19" t="s">
        <v>103</v>
      </c>
      <c r="F50" s="13">
        <f>IFERROR(__xludf.DUMMYFUNCTION("TO_PERCENT(IF(ISBLANK($G$513), """", (G50/$G$513)))
"),0.05)</f>
        <v>0.05</v>
      </c>
      <c r="G50" s="12">
        <f t="shared" si="1"/>
        <v>1</v>
      </c>
      <c r="H50" s="42">
        <v>1.0</v>
      </c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</row>
    <row r="51">
      <c r="A51" s="17">
        <v>7.0</v>
      </c>
      <c r="B51" s="9" t="s">
        <v>41</v>
      </c>
      <c r="C51" s="20" t="s">
        <v>63</v>
      </c>
      <c r="D51" s="10" t="s">
        <v>101</v>
      </c>
      <c r="E51" s="19" t="s">
        <v>104</v>
      </c>
      <c r="F51" s="13">
        <f>IFERROR(__xludf.DUMMYFUNCTION("TO_PERCENT(IF(ISBLANK($G$513), """", (G51/$G$513)))
"),0.0)</f>
        <v>0</v>
      </c>
      <c r="G51" s="12">
        <f t="shared" si="1"/>
        <v>0</v>
      </c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</row>
    <row r="52">
      <c r="A52" s="17">
        <v>8.0</v>
      </c>
      <c r="B52" s="9" t="s">
        <v>41</v>
      </c>
      <c r="C52" s="22" t="s">
        <v>105</v>
      </c>
      <c r="D52" s="22" t="s">
        <v>106</v>
      </c>
      <c r="E52" s="11" t="s">
        <v>107</v>
      </c>
      <c r="F52" s="13">
        <f>IFERROR(__xludf.DUMMYFUNCTION("TO_PERCENT(IF(ISBLANK($G$513), """", (G52/$G$513)))
"),0.0)</f>
        <v>0</v>
      </c>
      <c r="G52" s="12">
        <f t="shared" si="1"/>
        <v>0</v>
      </c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>
      <c r="A53" s="17">
        <v>8.0</v>
      </c>
      <c r="B53" s="9" t="s">
        <v>41</v>
      </c>
      <c r="C53" s="22" t="s">
        <v>105</v>
      </c>
      <c r="D53" s="22" t="s">
        <v>106</v>
      </c>
      <c r="E53" s="11" t="s">
        <v>108</v>
      </c>
      <c r="F53" s="13">
        <f>IFERROR(__xludf.DUMMYFUNCTION("TO_PERCENT(IF(ISBLANK($G$513), """", (G53/$G$513)))
"),0.0)</f>
        <v>0</v>
      </c>
      <c r="G53" s="12">
        <f t="shared" si="1"/>
        <v>0</v>
      </c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</row>
    <row r="54">
      <c r="A54" s="17">
        <v>8.0</v>
      </c>
      <c r="B54" s="9" t="s">
        <v>41</v>
      </c>
      <c r="C54" s="22" t="s">
        <v>105</v>
      </c>
      <c r="D54" s="22" t="s">
        <v>106</v>
      </c>
      <c r="E54" s="11" t="s">
        <v>109</v>
      </c>
      <c r="F54" s="13">
        <f>IFERROR(__xludf.DUMMYFUNCTION("TO_PERCENT(IF(ISBLANK($G$513), """", (G54/$G$513)))
"),0.0)</f>
        <v>0</v>
      </c>
      <c r="G54" s="12">
        <f t="shared" si="1"/>
        <v>0</v>
      </c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</row>
    <row r="55">
      <c r="A55" s="17">
        <v>8.0</v>
      </c>
      <c r="B55" s="9" t="s">
        <v>41</v>
      </c>
      <c r="C55" s="22" t="s">
        <v>105</v>
      </c>
      <c r="D55" s="22" t="s">
        <v>106</v>
      </c>
      <c r="E55" s="11" t="s">
        <v>110</v>
      </c>
      <c r="F55" s="13">
        <f>IFERROR(__xludf.DUMMYFUNCTION("TO_PERCENT(IF(ISBLANK($G$513), """", (G55/$G$513)))
"),0.0)</f>
        <v>0</v>
      </c>
      <c r="G55" s="12">
        <f t="shared" si="1"/>
        <v>0</v>
      </c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</row>
    <row r="56">
      <c r="A56" s="17">
        <v>8.0</v>
      </c>
      <c r="B56" s="9" t="s">
        <v>41</v>
      </c>
      <c r="C56" s="22" t="s">
        <v>105</v>
      </c>
      <c r="D56" s="22" t="s">
        <v>106</v>
      </c>
      <c r="E56" s="11" t="s">
        <v>111</v>
      </c>
      <c r="F56" s="13">
        <f>IFERROR(__xludf.DUMMYFUNCTION("TO_PERCENT(IF(ISBLANK($G$513), """", (G56/$G$513)))
"),0.05)</f>
        <v>0.05</v>
      </c>
      <c r="G56" s="12">
        <f t="shared" si="1"/>
        <v>1</v>
      </c>
      <c r="H56" s="41">
        <v>1.0</v>
      </c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</row>
    <row r="57">
      <c r="A57" s="17">
        <v>8.0</v>
      </c>
      <c r="B57" s="9" t="s">
        <v>41</v>
      </c>
      <c r="C57" s="22" t="s">
        <v>105</v>
      </c>
      <c r="D57" s="22" t="s">
        <v>106</v>
      </c>
      <c r="E57" s="11" t="s">
        <v>112</v>
      </c>
      <c r="F57" s="13">
        <f>IFERROR(__xludf.DUMMYFUNCTION("TO_PERCENT(IF(ISBLANK($G$513), """", (G57/$G$513)))
"),0.0)</f>
        <v>0</v>
      </c>
      <c r="G57" s="12">
        <f t="shared" si="1"/>
        <v>0</v>
      </c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</row>
    <row r="58">
      <c r="A58" s="17">
        <v>8.0</v>
      </c>
      <c r="B58" s="9" t="s">
        <v>41</v>
      </c>
      <c r="C58" s="22" t="s">
        <v>105</v>
      </c>
      <c r="D58" s="22" t="s">
        <v>106</v>
      </c>
      <c r="E58" s="11" t="s">
        <v>113</v>
      </c>
      <c r="F58" s="13">
        <f>IFERROR(__xludf.DUMMYFUNCTION("TO_PERCENT(IF(ISBLANK($G$513), """", (G58/$G$513)))
"),0.0)</f>
        <v>0</v>
      </c>
      <c r="G58" s="12">
        <f t="shared" si="1"/>
        <v>0</v>
      </c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</row>
    <row r="59">
      <c r="A59" s="17">
        <v>8.0</v>
      </c>
      <c r="B59" s="9" t="s">
        <v>41</v>
      </c>
      <c r="C59" s="22" t="s">
        <v>105</v>
      </c>
      <c r="D59" s="22" t="s">
        <v>106</v>
      </c>
      <c r="E59" s="11" t="s">
        <v>114</v>
      </c>
      <c r="F59" s="13">
        <f>IFERROR(__xludf.DUMMYFUNCTION("TO_PERCENT(IF(ISBLANK($G$513), """", (G59/$G$513)))
"),0.0)</f>
        <v>0</v>
      </c>
      <c r="G59" s="12">
        <f t="shared" si="1"/>
        <v>0</v>
      </c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</row>
    <row r="60">
      <c r="A60" s="17">
        <v>8.0</v>
      </c>
      <c r="B60" s="9" t="s">
        <v>41</v>
      </c>
      <c r="C60" s="22" t="s">
        <v>105</v>
      </c>
      <c r="D60" s="22" t="s">
        <v>106</v>
      </c>
      <c r="E60" s="11" t="s">
        <v>115</v>
      </c>
      <c r="F60" s="13">
        <f>IFERROR(__xludf.DUMMYFUNCTION("TO_PERCENT(IF(ISBLANK($G$513), """", (G60/$G$513)))
"),0.0)</f>
        <v>0</v>
      </c>
      <c r="G60" s="12">
        <f t="shared" si="1"/>
        <v>0</v>
      </c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</row>
    <row r="61">
      <c r="A61" s="17">
        <v>8.0</v>
      </c>
      <c r="B61" s="9" t="s">
        <v>41</v>
      </c>
      <c r="C61" s="22" t="s">
        <v>105</v>
      </c>
      <c r="D61" s="22" t="s">
        <v>106</v>
      </c>
      <c r="E61" s="11" t="s">
        <v>116</v>
      </c>
      <c r="F61" s="13">
        <f>IFERROR(__xludf.DUMMYFUNCTION("TO_PERCENT(IF(ISBLANK($G$513), """", (G61/$G$513)))
"),0.0)</f>
        <v>0</v>
      </c>
      <c r="G61" s="12">
        <f t="shared" si="1"/>
        <v>0</v>
      </c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</row>
    <row r="62">
      <c r="A62" s="17">
        <v>8.0</v>
      </c>
      <c r="B62" s="9" t="s">
        <v>41</v>
      </c>
      <c r="C62" s="22" t="s">
        <v>105</v>
      </c>
      <c r="D62" s="22" t="s">
        <v>106</v>
      </c>
      <c r="E62" s="11" t="s">
        <v>117</v>
      </c>
      <c r="F62" s="13">
        <f>IFERROR(__xludf.DUMMYFUNCTION("TO_PERCENT(IF(ISBLANK($G$513), """", (G62/$G$513)))
"),0.0)</f>
        <v>0</v>
      </c>
      <c r="G62" s="12">
        <f t="shared" si="1"/>
        <v>0</v>
      </c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</row>
    <row r="63">
      <c r="A63" s="17">
        <v>8.0</v>
      </c>
      <c r="B63" s="9" t="s">
        <v>41</v>
      </c>
      <c r="C63" s="22" t="s">
        <v>105</v>
      </c>
      <c r="D63" s="22" t="s">
        <v>106</v>
      </c>
      <c r="E63" s="11" t="s">
        <v>119</v>
      </c>
      <c r="F63" s="13">
        <f>IFERROR(__xludf.DUMMYFUNCTION("TO_PERCENT(IF(ISBLANK($G$513), """", (G63/$G$513)))
"),0.05)</f>
        <v>0.05</v>
      </c>
      <c r="G63" s="12">
        <f t="shared" si="1"/>
        <v>1</v>
      </c>
      <c r="H63" s="41">
        <v>1.0</v>
      </c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</row>
    <row r="64">
      <c r="A64" s="17">
        <v>8.0</v>
      </c>
      <c r="B64" s="9" t="s">
        <v>41</v>
      </c>
      <c r="C64" s="22" t="s">
        <v>105</v>
      </c>
      <c r="D64" s="22" t="s">
        <v>106</v>
      </c>
      <c r="E64" s="11" t="s">
        <v>120</v>
      </c>
      <c r="F64" s="13">
        <f>IFERROR(__xludf.DUMMYFUNCTION("TO_PERCENT(IF(ISBLANK($G$513), """", (G64/$G$513)))
"),0.05)</f>
        <v>0.05</v>
      </c>
      <c r="G64" s="12">
        <f t="shared" si="1"/>
        <v>1</v>
      </c>
      <c r="H64" s="41">
        <v>1.0</v>
      </c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</row>
    <row r="65">
      <c r="A65" s="17">
        <v>8.0</v>
      </c>
      <c r="B65" s="9" t="s">
        <v>41</v>
      </c>
      <c r="C65" s="22" t="s">
        <v>105</v>
      </c>
      <c r="D65" s="22" t="s">
        <v>106</v>
      </c>
      <c r="E65" s="11" t="s">
        <v>121</v>
      </c>
      <c r="F65" s="13">
        <f>IFERROR(__xludf.DUMMYFUNCTION("TO_PERCENT(IF(ISBLANK($G$513), """", (G65/$G$513)))
"),0.0)</f>
        <v>0</v>
      </c>
      <c r="G65" s="12">
        <f t="shared" si="1"/>
        <v>0</v>
      </c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</row>
    <row r="66">
      <c r="A66" s="17">
        <v>8.0</v>
      </c>
      <c r="B66" s="9" t="s">
        <v>41</v>
      </c>
      <c r="C66" s="22" t="s">
        <v>105</v>
      </c>
      <c r="D66" s="22" t="s">
        <v>106</v>
      </c>
      <c r="E66" s="11" t="s">
        <v>122</v>
      </c>
      <c r="F66" s="13">
        <f>IFERROR(__xludf.DUMMYFUNCTION("TO_PERCENT(IF(ISBLANK($G$513), """", (G66/$G$513)))
"),0.0)</f>
        <v>0</v>
      </c>
      <c r="G66" s="12">
        <f t="shared" si="1"/>
        <v>0</v>
      </c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</row>
    <row r="67">
      <c r="A67" s="17">
        <v>8.0</v>
      </c>
      <c r="B67" s="9" t="s">
        <v>41</v>
      </c>
      <c r="C67" s="22" t="s">
        <v>105</v>
      </c>
      <c r="D67" s="22" t="s">
        <v>106</v>
      </c>
      <c r="E67" s="11" t="s">
        <v>123</v>
      </c>
      <c r="F67" s="13">
        <f>IFERROR(__xludf.DUMMYFUNCTION("TO_PERCENT(IF(ISBLANK($G$513), """", (G67/$G$513)))
"),0.0)</f>
        <v>0</v>
      </c>
      <c r="G67" s="12">
        <f t="shared" si="1"/>
        <v>0</v>
      </c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</row>
    <row r="68">
      <c r="A68" s="17">
        <v>8.0</v>
      </c>
      <c r="B68" s="9" t="s">
        <v>41</v>
      </c>
      <c r="C68" s="22" t="s">
        <v>105</v>
      </c>
      <c r="D68" s="22" t="s">
        <v>106</v>
      </c>
      <c r="E68" s="11" t="s">
        <v>124</v>
      </c>
      <c r="F68" s="13">
        <f>IFERROR(__xludf.DUMMYFUNCTION("TO_PERCENT(IF(ISBLANK($G$513), """", (G68/$G$513)))
"),0.0)</f>
        <v>0</v>
      </c>
      <c r="G68" s="12">
        <f t="shared" si="1"/>
        <v>0</v>
      </c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</row>
    <row r="69">
      <c r="A69" s="17">
        <v>8.0</v>
      </c>
      <c r="B69" s="9" t="s">
        <v>41</v>
      </c>
      <c r="C69" s="22" t="s">
        <v>105</v>
      </c>
      <c r="D69" s="22" t="s">
        <v>106</v>
      </c>
      <c r="E69" s="11" t="s">
        <v>125</v>
      </c>
      <c r="F69" s="13">
        <f>IFERROR(__xludf.DUMMYFUNCTION("TO_PERCENT(IF(ISBLANK($G$513), """", (G69/$G$513)))
"),0.0)</f>
        <v>0</v>
      </c>
      <c r="G69" s="12">
        <f t="shared" si="1"/>
        <v>0</v>
      </c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</row>
    <row r="70">
      <c r="A70" s="17">
        <v>8.0</v>
      </c>
      <c r="B70" s="9" t="s">
        <v>41</v>
      </c>
      <c r="C70" s="22" t="s">
        <v>105</v>
      </c>
      <c r="D70" s="22" t="s">
        <v>106</v>
      </c>
      <c r="E70" s="11" t="s">
        <v>126</v>
      </c>
      <c r="F70" s="13">
        <f>IFERROR(__xludf.DUMMYFUNCTION("TO_PERCENT(IF(ISBLANK($G$513), """", (G70/$G$513)))
"),0.0)</f>
        <v>0</v>
      </c>
      <c r="G70" s="12">
        <f t="shared" si="1"/>
        <v>0</v>
      </c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</row>
    <row r="71">
      <c r="A71" s="17">
        <v>8.0</v>
      </c>
      <c r="B71" s="9" t="s">
        <v>41</v>
      </c>
      <c r="C71" s="22" t="s">
        <v>105</v>
      </c>
      <c r="D71" s="22" t="s">
        <v>106</v>
      </c>
      <c r="E71" s="11" t="s">
        <v>127</v>
      </c>
      <c r="F71" s="13">
        <f>IFERROR(__xludf.DUMMYFUNCTION("TO_PERCENT(IF(ISBLANK($G$513), """", (G71/$G$513)))
"),0.0)</f>
        <v>0</v>
      </c>
      <c r="G71" s="12">
        <f t="shared" si="1"/>
        <v>0</v>
      </c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</row>
    <row r="72">
      <c r="A72" s="17">
        <v>9.0</v>
      </c>
      <c r="B72" s="9" t="s">
        <v>41</v>
      </c>
      <c r="C72" s="22" t="s">
        <v>105</v>
      </c>
      <c r="D72" s="22" t="s">
        <v>128</v>
      </c>
      <c r="E72" s="11" t="s">
        <v>129</v>
      </c>
      <c r="F72" s="13">
        <f>IFERROR(__xludf.DUMMYFUNCTION("TO_PERCENT(IF(ISBLANK($G$513), """", (G72/$G$513)))
"),0.0)</f>
        <v>0</v>
      </c>
      <c r="G72" s="12">
        <f t="shared" si="1"/>
        <v>0</v>
      </c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</row>
    <row r="73">
      <c r="A73" s="17">
        <v>9.0</v>
      </c>
      <c r="B73" s="9" t="s">
        <v>41</v>
      </c>
      <c r="C73" s="22" t="s">
        <v>105</v>
      </c>
      <c r="D73" s="22" t="s">
        <v>128</v>
      </c>
      <c r="E73" s="11" t="s">
        <v>130</v>
      </c>
      <c r="F73" s="13">
        <f>IFERROR(__xludf.DUMMYFUNCTION("TO_PERCENT(IF(ISBLANK($G$513), """", (G73/$G$513)))
"),0.0)</f>
        <v>0</v>
      </c>
      <c r="G73" s="12">
        <f t="shared" si="1"/>
        <v>0</v>
      </c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</row>
    <row r="74">
      <c r="A74" s="17">
        <v>9.0</v>
      </c>
      <c r="B74" s="9" t="s">
        <v>41</v>
      </c>
      <c r="C74" s="22" t="s">
        <v>105</v>
      </c>
      <c r="D74" s="22" t="s">
        <v>128</v>
      </c>
      <c r="E74" s="19" t="s">
        <v>131</v>
      </c>
      <c r="F74" s="13">
        <f>IFERROR(__xludf.DUMMYFUNCTION("TO_PERCENT(IF(ISBLANK($G$513), """", (G74/$G$513)))
"),0.05)</f>
        <v>0.05</v>
      </c>
      <c r="G74" s="12">
        <f t="shared" si="1"/>
        <v>1</v>
      </c>
      <c r="H74" s="42">
        <v>1.0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</row>
    <row r="75">
      <c r="A75" s="17">
        <v>9.0</v>
      </c>
      <c r="B75" s="9" t="s">
        <v>41</v>
      </c>
      <c r="C75" s="22" t="s">
        <v>105</v>
      </c>
      <c r="D75" s="22" t="s">
        <v>128</v>
      </c>
      <c r="E75" s="19" t="s">
        <v>132</v>
      </c>
      <c r="F75" s="13">
        <f>IFERROR(__xludf.DUMMYFUNCTION("TO_PERCENT(IF(ISBLANK($G$513), """", (G75/$G$513)))
"),0.0)</f>
        <v>0</v>
      </c>
      <c r="G75" s="12">
        <f t="shared" si="1"/>
        <v>0</v>
      </c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</row>
    <row r="76">
      <c r="A76" s="17">
        <v>9.0</v>
      </c>
      <c r="B76" s="9" t="s">
        <v>41</v>
      </c>
      <c r="C76" s="22" t="s">
        <v>105</v>
      </c>
      <c r="D76" s="22" t="s">
        <v>128</v>
      </c>
      <c r="E76" s="11" t="s">
        <v>133</v>
      </c>
      <c r="F76" s="13">
        <f>IFERROR(__xludf.DUMMYFUNCTION("TO_PERCENT(IF(ISBLANK($G$513), """", (G76/$G$513)))
"),0.05)</f>
        <v>0.05</v>
      </c>
      <c r="G76" s="12">
        <f t="shared" si="1"/>
        <v>1</v>
      </c>
      <c r="H76" s="42">
        <v>1.0</v>
      </c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</row>
    <row r="77">
      <c r="A77" s="17">
        <v>9.0</v>
      </c>
      <c r="B77" s="9" t="s">
        <v>41</v>
      </c>
      <c r="C77" s="22" t="s">
        <v>105</v>
      </c>
      <c r="D77" s="22" t="s">
        <v>128</v>
      </c>
      <c r="E77" s="11" t="s">
        <v>134</v>
      </c>
      <c r="F77" s="13">
        <f>IFERROR(__xludf.DUMMYFUNCTION("TO_PERCENT(IF(ISBLANK($G$513), """", (G77/$G$513)))
"),0.0)</f>
        <v>0</v>
      </c>
      <c r="G77" s="12">
        <f t="shared" si="1"/>
        <v>0</v>
      </c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</row>
    <row r="78">
      <c r="A78" s="17">
        <v>9.0</v>
      </c>
      <c r="B78" s="9" t="s">
        <v>41</v>
      </c>
      <c r="C78" s="22" t="s">
        <v>105</v>
      </c>
      <c r="D78" s="22" t="s">
        <v>128</v>
      </c>
      <c r="E78" s="11" t="s">
        <v>135</v>
      </c>
      <c r="F78" s="13">
        <f>IFERROR(__xludf.DUMMYFUNCTION("TO_PERCENT(IF(ISBLANK($G$513), """", (G78/$G$513)))
"),0.0)</f>
        <v>0</v>
      </c>
      <c r="G78" s="12">
        <f t="shared" si="1"/>
        <v>0</v>
      </c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</row>
    <row r="79">
      <c r="A79" s="17">
        <v>9.0</v>
      </c>
      <c r="B79" s="9" t="s">
        <v>41</v>
      </c>
      <c r="C79" s="22" t="s">
        <v>105</v>
      </c>
      <c r="D79" s="22" t="s">
        <v>128</v>
      </c>
      <c r="E79" s="19" t="s">
        <v>136</v>
      </c>
      <c r="F79" s="13">
        <f>IFERROR(__xludf.DUMMYFUNCTION("TO_PERCENT(IF(ISBLANK($G$513), """", (G79/$G$513)))
"),0.0)</f>
        <v>0</v>
      </c>
      <c r="G79" s="12">
        <f t="shared" si="1"/>
        <v>0</v>
      </c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</row>
    <row r="80">
      <c r="A80" s="17">
        <v>9.0</v>
      </c>
      <c r="B80" s="9" t="s">
        <v>41</v>
      </c>
      <c r="C80" s="22" t="s">
        <v>105</v>
      </c>
      <c r="D80" s="22" t="s">
        <v>128</v>
      </c>
      <c r="E80" s="19" t="s">
        <v>137</v>
      </c>
      <c r="F80" s="13">
        <f>IFERROR(__xludf.DUMMYFUNCTION("TO_PERCENT(IF(ISBLANK($G$513), """", (G80/$G$513)))
"),0.0)</f>
        <v>0</v>
      </c>
      <c r="G80" s="12">
        <f t="shared" si="1"/>
        <v>0</v>
      </c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</row>
    <row r="81">
      <c r="A81" s="17">
        <v>10.0</v>
      </c>
      <c r="B81" s="9" t="s">
        <v>41</v>
      </c>
      <c r="C81" s="10" t="s">
        <v>138</v>
      </c>
      <c r="D81" s="10" t="s">
        <v>139</v>
      </c>
      <c r="E81" s="11" t="s">
        <v>140</v>
      </c>
      <c r="F81" s="13">
        <f>IFERROR(__xludf.DUMMYFUNCTION("TO_PERCENT(IF(ISBLANK($G$513), """", (G81/$G$513)))
"),0.0)</f>
        <v>0</v>
      </c>
      <c r="G81" s="12">
        <f t="shared" si="1"/>
        <v>0</v>
      </c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</row>
    <row r="82">
      <c r="A82" s="17">
        <v>10.0</v>
      </c>
      <c r="B82" s="9" t="s">
        <v>41</v>
      </c>
      <c r="C82" s="10" t="s">
        <v>138</v>
      </c>
      <c r="D82" s="10" t="s">
        <v>139</v>
      </c>
      <c r="E82" s="11" t="s">
        <v>141</v>
      </c>
      <c r="F82" s="13">
        <f>IFERROR(__xludf.DUMMYFUNCTION("TO_PERCENT(IF(ISBLANK($G$513), """", (G82/$G$513)))
"),0.0)</f>
        <v>0</v>
      </c>
      <c r="G82" s="12">
        <f t="shared" si="1"/>
        <v>0</v>
      </c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</row>
    <row r="83">
      <c r="A83" s="17">
        <v>10.0</v>
      </c>
      <c r="B83" s="9" t="s">
        <v>41</v>
      </c>
      <c r="C83" s="10" t="s">
        <v>138</v>
      </c>
      <c r="D83" s="10" t="s">
        <v>139</v>
      </c>
      <c r="E83" s="11" t="s">
        <v>142</v>
      </c>
      <c r="F83" s="13">
        <f>IFERROR(__xludf.DUMMYFUNCTION("TO_PERCENT(IF(ISBLANK($G$513), """", (G83/$G$513)))
"),0.0)</f>
        <v>0</v>
      </c>
      <c r="G83" s="12">
        <f t="shared" si="1"/>
        <v>0</v>
      </c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</row>
    <row r="84">
      <c r="A84" s="17">
        <v>10.0</v>
      </c>
      <c r="B84" s="9" t="s">
        <v>41</v>
      </c>
      <c r="C84" s="10" t="s">
        <v>138</v>
      </c>
      <c r="D84" s="10" t="s">
        <v>139</v>
      </c>
      <c r="E84" s="11" t="s">
        <v>143</v>
      </c>
      <c r="F84" s="13">
        <f>IFERROR(__xludf.DUMMYFUNCTION("TO_PERCENT(IF(ISBLANK($G$513), """", (G84/$G$513)))
"),0.0)</f>
        <v>0</v>
      </c>
      <c r="G84" s="12">
        <f t="shared" si="1"/>
        <v>0</v>
      </c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</row>
    <row r="85">
      <c r="A85" s="17">
        <v>10.0</v>
      </c>
      <c r="B85" s="9" t="s">
        <v>41</v>
      </c>
      <c r="C85" s="10" t="s">
        <v>138</v>
      </c>
      <c r="D85" s="10" t="s">
        <v>139</v>
      </c>
      <c r="E85" s="11" t="s">
        <v>144</v>
      </c>
      <c r="F85" s="13">
        <f>IFERROR(__xludf.DUMMYFUNCTION("TO_PERCENT(IF(ISBLANK($G$513), """", (G85/$G$513)))
"),0.05)</f>
        <v>0.05</v>
      </c>
      <c r="G85" s="12">
        <f t="shared" si="1"/>
        <v>1</v>
      </c>
      <c r="H85" s="41">
        <v>1.0</v>
      </c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</row>
    <row r="86">
      <c r="A86" s="17">
        <v>10.0</v>
      </c>
      <c r="B86" s="9" t="s">
        <v>41</v>
      </c>
      <c r="C86" s="10" t="s">
        <v>138</v>
      </c>
      <c r="D86" s="10" t="s">
        <v>139</v>
      </c>
      <c r="E86" s="11" t="s">
        <v>145</v>
      </c>
      <c r="F86" s="13">
        <f>IFERROR(__xludf.DUMMYFUNCTION("TO_PERCENT(IF(ISBLANK($G$513), """", (G86/$G$513)))
"),0.0)</f>
        <v>0</v>
      </c>
      <c r="G86" s="12">
        <f t="shared" si="1"/>
        <v>0</v>
      </c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</row>
    <row r="87">
      <c r="A87" s="17">
        <v>10.0</v>
      </c>
      <c r="B87" s="9" t="s">
        <v>41</v>
      </c>
      <c r="C87" s="10" t="s">
        <v>138</v>
      </c>
      <c r="D87" s="10" t="s">
        <v>139</v>
      </c>
      <c r="E87" s="11" t="s">
        <v>146</v>
      </c>
      <c r="F87" s="13">
        <f>IFERROR(__xludf.DUMMYFUNCTION("TO_PERCENT(IF(ISBLANK($G$513), """", (G87/$G$513)))
"),0.0)</f>
        <v>0</v>
      </c>
      <c r="G87" s="12">
        <f t="shared" si="1"/>
        <v>0</v>
      </c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</row>
    <row r="88">
      <c r="A88" s="17">
        <v>10.0</v>
      </c>
      <c r="B88" s="9" t="s">
        <v>41</v>
      </c>
      <c r="C88" s="10" t="s">
        <v>138</v>
      </c>
      <c r="D88" s="10" t="s">
        <v>139</v>
      </c>
      <c r="E88" s="11" t="s">
        <v>147</v>
      </c>
      <c r="F88" s="13">
        <f>IFERROR(__xludf.DUMMYFUNCTION("TO_PERCENT(IF(ISBLANK($G$513), """", (G88/$G$513)))
"),0.0)</f>
        <v>0</v>
      </c>
      <c r="G88" s="12">
        <f t="shared" si="1"/>
        <v>0</v>
      </c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</row>
    <row r="89">
      <c r="A89" s="17">
        <v>10.0</v>
      </c>
      <c r="B89" s="9" t="s">
        <v>41</v>
      </c>
      <c r="C89" s="10" t="s">
        <v>138</v>
      </c>
      <c r="D89" s="10" t="s">
        <v>139</v>
      </c>
      <c r="E89" s="11" t="s">
        <v>148</v>
      </c>
      <c r="F89" s="13">
        <f>IFERROR(__xludf.DUMMYFUNCTION("TO_PERCENT(IF(ISBLANK($G$513), """", (G89/$G$513)))
"),0.0)</f>
        <v>0</v>
      </c>
      <c r="G89" s="12">
        <f t="shared" si="1"/>
        <v>0</v>
      </c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</row>
    <row r="90">
      <c r="A90" s="17">
        <v>10.0</v>
      </c>
      <c r="B90" s="9" t="s">
        <v>41</v>
      </c>
      <c r="C90" s="10" t="s">
        <v>138</v>
      </c>
      <c r="D90" s="10" t="s">
        <v>139</v>
      </c>
      <c r="E90" s="11" t="s">
        <v>149</v>
      </c>
      <c r="F90" s="13">
        <f>IFERROR(__xludf.DUMMYFUNCTION("TO_PERCENT(IF(ISBLANK($G$513), """", (G90/$G$513)))
"),0.0)</f>
        <v>0</v>
      </c>
      <c r="G90" s="12">
        <f t="shared" si="1"/>
        <v>0</v>
      </c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</row>
    <row r="91">
      <c r="A91" s="17">
        <v>10.0</v>
      </c>
      <c r="B91" s="9" t="s">
        <v>41</v>
      </c>
      <c r="C91" s="10" t="s">
        <v>138</v>
      </c>
      <c r="D91" s="10" t="s">
        <v>139</v>
      </c>
      <c r="E91" s="11" t="s">
        <v>150</v>
      </c>
      <c r="F91" s="13">
        <f>IFERROR(__xludf.DUMMYFUNCTION("TO_PERCENT(IF(ISBLANK($G$513), """", (G91/$G$513)))
"),0.0)</f>
        <v>0</v>
      </c>
      <c r="G91" s="12">
        <f t="shared" si="1"/>
        <v>0</v>
      </c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</row>
    <row r="92">
      <c r="A92" s="17">
        <v>10.0</v>
      </c>
      <c r="B92" s="9" t="s">
        <v>41</v>
      </c>
      <c r="C92" s="10" t="s">
        <v>138</v>
      </c>
      <c r="D92" s="10" t="s">
        <v>139</v>
      </c>
      <c r="E92" s="11" t="s">
        <v>151</v>
      </c>
      <c r="F92" s="13">
        <f>IFERROR(__xludf.DUMMYFUNCTION("TO_PERCENT(IF(ISBLANK($G$513), """", (G92/$G$513)))
"),0.0)</f>
        <v>0</v>
      </c>
      <c r="G92" s="12">
        <f t="shared" si="1"/>
        <v>0</v>
      </c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</row>
    <row r="93">
      <c r="A93" s="17">
        <v>10.0</v>
      </c>
      <c r="B93" s="9" t="s">
        <v>41</v>
      </c>
      <c r="C93" s="10" t="s">
        <v>138</v>
      </c>
      <c r="D93" s="10" t="s">
        <v>139</v>
      </c>
      <c r="E93" s="11" t="s">
        <v>152</v>
      </c>
      <c r="F93" s="13">
        <f>IFERROR(__xludf.DUMMYFUNCTION("TO_PERCENT(IF(ISBLANK($G$513), """", (G93/$G$513)))
"),0.0)</f>
        <v>0</v>
      </c>
      <c r="G93" s="12">
        <f t="shared" si="1"/>
        <v>0</v>
      </c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</row>
    <row r="94">
      <c r="A94" s="17">
        <v>10.0</v>
      </c>
      <c r="B94" s="9" t="s">
        <v>41</v>
      </c>
      <c r="C94" s="10" t="s">
        <v>138</v>
      </c>
      <c r="D94" s="10" t="s">
        <v>139</v>
      </c>
      <c r="E94" s="11" t="s">
        <v>153</v>
      </c>
      <c r="F94" s="13">
        <f>IFERROR(__xludf.DUMMYFUNCTION("TO_PERCENT(IF(ISBLANK($G$513), """", (G94/$G$513)))
"),0.0)</f>
        <v>0</v>
      </c>
      <c r="G94" s="12">
        <f t="shared" si="1"/>
        <v>0</v>
      </c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</row>
    <row r="95">
      <c r="A95" s="17">
        <v>10.0</v>
      </c>
      <c r="B95" s="9" t="s">
        <v>41</v>
      </c>
      <c r="C95" s="10" t="s">
        <v>138</v>
      </c>
      <c r="D95" s="10" t="s">
        <v>139</v>
      </c>
      <c r="E95" s="11" t="s">
        <v>154</v>
      </c>
      <c r="F95" s="13">
        <f>IFERROR(__xludf.DUMMYFUNCTION("TO_PERCENT(IF(ISBLANK($G$513), """", (G95/$G$513)))
"),0.0)</f>
        <v>0</v>
      </c>
      <c r="G95" s="12">
        <f t="shared" si="1"/>
        <v>0</v>
      </c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</row>
    <row r="96">
      <c r="A96" s="17">
        <v>10.0</v>
      </c>
      <c r="B96" s="9" t="s">
        <v>41</v>
      </c>
      <c r="C96" s="10" t="s">
        <v>138</v>
      </c>
      <c r="D96" s="10" t="s">
        <v>139</v>
      </c>
      <c r="E96" s="11" t="s">
        <v>155</v>
      </c>
      <c r="F96" s="13">
        <f>IFERROR(__xludf.DUMMYFUNCTION("TO_PERCENT(IF(ISBLANK($G$513), """", (G96/$G$513)))
"),0.05)</f>
        <v>0.05</v>
      </c>
      <c r="G96" s="12">
        <f t="shared" si="1"/>
        <v>1</v>
      </c>
      <c r="H96" s="41">
        <v>1.0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</row>
    <row r="97">
      <c r="A97" s="17">
        <v>10.0</v>
      </c>
      <c r="B97" s="9" t="s">
        <v>41</v>
      </c>
      <c r="C97" s="10" t="s">
        <v>138</v>
      </c>
      <c r="D97" s="10" t="s">
        <v>139</v>
      </c>
      <c r="E97" s="11" t="s">
        <v>156</v>
      </c>
      <c r="F97" s="13">
        <f>IFERROR(__xludf.DUMMYFUNCTION("TO_PERCENT(IF(ISBLANK($G$513), """", (G97/$G$513)))
"),0.0)</f>
        <v>0</v>
      </c>
      <c r="G97" s="12">
        <f t="shared" si="1"/>
        <v>0</v>
      </c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</row>
    <row r="98">
      <c r="A98" s="17">
        <v>10.0</v>
      </c>
      <c r="B98" s="9" t="s">
        <v>41</v>
      </c>
      <c r="C98" s="10" t="s">
        <v>138</v>
      </c>
      <c r="D98" s="10" t="s">
        <v>139</v>
      </c>
      <c r="E98" s="19" t="s">
        <v>157</v>
      </c>
      <c r="F98" s="13">
        <f>IFERROR(__xludf.DUMMYFUNCTION("TO_PERCENT(IF(ISBLANK($G$513), """", (G98/$G$513)))
"),0.0)</f>
        <v>0</v>
      </c>
      <c r="G98" s="12">
        <f t="shared" si="1"/>
        <v>0</v>
      </c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</row>
    <row r="99">
      <c r="A99" s="17">
        <v>11.0</v>
      </c>
      <c r="B99" s="9" t="s">
        <v>41</v>
      </c>
      <c r="C99" s="22" t="s">
        <v>158</v>
      </c>
      <c r="D99" s="22" t="s">
        <v>159</v>
      </c>
      <c r="E99" s="11" t="s">
        <v>160</v>
      </c>
      <c r="F99" s="13">
        <f>IFERROR(__xludf.DUMMYFUNCTION("TO_PERCENT(IF(ISBLANK($G$513), """", (G99/$G$513)))
"),0.0)</f>
        <v>0</v>
      </c>
      <c r="G99" s="12">
        <f t="shared" si="1"/>
        <v>0</v>
      </c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</row>
    <row r="100">
      <c r="A100" s="17">
        <v>11.0</v>
      </c>
      <c r="B100" s="9" t="s">
        <v>41</v>
      </c>
      <c r="C100" s="22" t="s">
        <v>158</v>
      </c>
      <c r="D100" s="22" t="s">
        <v>159</v>
      </c>
      <c r="E100" s="11" t="s">
        <v>161</v>
      </c>
      <c r="F100" s="13">
        <f>IFERROR(__xludf.DUMMYFUNCTION("TO_PERCENT(IF(ISBLANK($G$513), """", (G100/$G$513)))
"),0.0)</f>
        <v>0</v>
      </c>
      <c r="G100" s="12">
        <f t="shared" si="1"/>
        <v>0</v>
      </c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</row>
    <row r="101">
      <c r="A101" s="17">
        <v>11.0</v>
      </c>
      <c r="B101" s="9" t="s">
        <v>41</v>
      </c>
      <c r="C101" s="22" t="s">
        <v>158</v>
      </c>
      <c r="D101" s="22" t="s">
        <v>159</v>
      </c>
      <c r="E101" s="11" t="s">
        <v>162</v>
      </c>
      <c r="F101" s="13">
        <f>IFERROR(__xludf.DUMMYFUNCTION("TO_PERCENT(IF(ISBLANK($G$513), """", (G101/$G$513)))
"),0.0)</f>
        <v>0</v>
      </c>
      <c r="G101" s="12">
        <f t="shared" si="1"/>
        <v>0</v>
      </c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</row>
    <row r="102">
      <c r="A102" s="17">
        <v>11.0</v>
      </c>
      <c r="B102" s="9" t="s">
        <v>41</v>
      </c>
      <c r="C102" s="22" t="s">
        <v>158</v>
      </c>
      <c r="D102" s="22" t="s">
        <v>159</v>
      </c>
      <c r="E102" s="11" t="s">
        <v>163</v>
      </c>
      <c r="F102" s="13">
        <f>IFERROR(__xludf.DUMMYFUNCTION("TO_PERCENT(IF(ISBLANK($G$513), """", (G102/$G$513)))
"),0.0)</f>
        <v>0</v>
      </c>
      <c r="G102" s="12">
        <f t="shared" si="1"/>
        <v>0</v>
      </c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</row>
    <row r="103">
      <c r="A103" s="17">
        <v>11.0</v>
      </c>
      <c r="B103" s="9" t="s">
        <v>41</v>
      </c>
      <c r="C103" s="22" t="s">
        <v>158</v>
      </c>
      <c r="D103" s="22" t="s">
        <v>159</v>
      </c>
      <c r="E103" s="11" t="s">
        <v>164</v>
      </c>
      <c r="F103" s="13">
        <f>IFERROR(__xludf.DUMMYFUNCTION("TO_PERCENT(IF(ISBLANK($G$513), """", (G103/$G$513)))
"),0.0)</f>
        <v>0</v>
      </c>
      <c r="G103" s="12">
        <f t="shared" si="1"/>
        <v>0</v>
      </c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</row>
    <row r="104">
      <c r="A104" s="17">
        <v>11.0</v>
      </c>
      <c r="B104" s="9" t="s">
        <v>41</v>
      </c>
      <c r="C104" s="22" t="s">
        <v>158</v>
      </c>
      <c r="D104" s="22" t="s">
        <v>159</v>
      </c>
      <c r="E104" s="11" t="s">
        <v>165</v>
      </c>
      <c r="F104" s="13">
        <f>IFERROR(__xludf.DUMMYFUNCTION("TO_PERCENT(IF(ISBLANK($G$513), """", (G104/$G$513)))
"),0.0)</f>
        <v>0</v>
      </c>
      <c r="G104" s="12">
        <f t="shared" si="1"/>
        <v>0</v>
      </c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</row>
    <row r="105">
      <c r="A105" s="9">
        <v>12.0</v>
      </c>
      <c r="B105" s="9" t="s">
        <v>41</v>
      </c>
      <c r="C105" s="22" t="s">
        <v>158</v>
      </c>
      <c r="D105" s="22" t="s">
        <v>166</v>
      </c>
      <c r="E105" s="11" t="s">
        <v>167</v>
      </c>
      <c r="F105" s="13">
        <f>IFERROR(__xludf.DUMMYFUNCTION("TO_PERCENT(IF(ISBLANK($G$513), """", (G105/$G$513)))
"),0.0)</f>
        <v>0</v>
      </c>
      <c r="G105" s="12">
        <f t="shared" si="1"/>
        <v>0</v>
      </c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</row>
    <row r="106">
      <c r="A106" s="9">
        <v>12.0</v>
      </c>
      <c r="B106" s="9" t="s">
        <v>41</v>
      </c>
      <c r="C106" s="22" t="s">
        <v>158</v>
      </c>
      <c r="D106" s="22" t="s">
        <v>166</v>
      </c>
      <c r="E106" s="11" t="s">
        <v>168</v>
      </c>
      <c r="F106" s="13">
        <f>IFERROR(__xludf.DUMMYFUNCTION("TO_PERCENT(IF(ISBLANK($G$513), """", (G106/$G$513)))
"),0.05)</f>
        <v>0.05</v>
      </c>
      <c r="G106" s="12">
        <f t="shared" si="1"/>
        <v>1</v>
      </c>
      <c r="H106" s="41">
        <v>1.0</v>
      </c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</row>
    <row r="107">
      <c r="A107" s="9">
        <v>12.0</v>
      </c>
      <c r="B107" s="9" t="s">
        <v>41</v>
      </c>
      <c r="C107" s="22" t="s">
        <v>158</v>
      </c>
      <c r="D107" s="22" t="s">
        <v>166</v>
      </c>
      <c r="E107" s="11" t="s">
        <v>169</v>
      </c>
      <c r="F107" s="13">
        <f>IFERROR(__xludf.DUMMYFUNCTION("TO_PERCENT(IF(ISBLANK($G$513), """", (G107/$G$513)))
"),0.0)</f>
        <v>0</v>
      </c>
      <c r="G107" s="12">
        <f t="shared" si="1"/>
        <v>0</v>
      </c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</row>
    <row r="108">
      <c r="A108" s="9">
        <v>12.0</v>
      </c>
      <c r="B108" s="9" t="s">
        <v>41</v>
      </c>
      <c r="C108" s="22" t="s">
        <v>158</v>
      </c>
      <c r="D108" s="22" t="s">
        <v>166</v>
      </c>
      <c r="E108" s="11" t="s">
        <v>170</v>
      </c>
      <c r="F108" s="13">
        <f>IFERROR(__xludf.DUMMYFUNCTION("TO_PERCENT(IF(ISBLANK($G$513), """", (G108/$G$513)))
"),0.0)</f>
        <v>0</v>
      </c>
      <c r="G108" s="12">
        <f t="shared" si="1"/>
        <v>0</v>
      </c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</row>
    <row r="109">
      <c r="A109" s="9">
        <v>12.0</v>
      </c>
      <c r="B109" s="9" t="s">
        <v>41</v>
      </c>
      <c r="C109" s="22" t="s">
        <v>158</v>
      </c>
      <c r="D109" s="22" t="s">
        <v>166</v>
      </c>
      <c r="E109" s="11" t="s">
        <v>171</v>
      </c>
      <c r="F109" s="13">
        <f>IFERROR(__xludf.DUMMYFUNCTION("TO_PERCENT(IF(ISBLANK($G$513), """", (G109/$G$513)))
"),0.0)</f>
        <v>0</v>
      </c>
      <c r="G109" s="12">
        <f t="shared" si="1"/>
        <v>0</v>
      </c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</row>
    <row r="110">
      <c r="A110" s="9">
        <v>12.0</v>
      </c>
      <c r="B110" s="9" t="s">
        <v>41</v>
      </c>
      <c r="C110" s="22" t="s">
        <v>158</v>
      </c>
      <c r="D110" s="22" t="s">
        <v>166</v>
      </c>
      <c r="E110" s="11" t="s">
        <v>172</v>
      </c>
      <c r="F110" s="13">
        <f>IFERROR(__xludf.DUMMYFUNCTION("TO_PERCENT(IF(ISBLANK($G$513), """", (G110/$G$513)))
"),0.0)</f>
        <v>0</v>
      </c>
      <c r="G110" s="12">
        <f t="shared" si="1"/>
        <v>0</v>
      </c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</row>
    <row r="111">
      <c r="A111" s="9">
        <v>12.0</v>
      </c>
      <c r="B111" s="9" t="s">
        <v>41</v>
      </c>
      <c r="C111" s="22" t="s">
        <v>158</v>
      </c>
      <c r="D111" s="22" t="s">
        <v>166</v>
      </c>
      <c r="E111" s="11" t="s">
        <v>173</v>
      </c>
      <c r="F111" s="13">
        <f>IFERROR(__xludf.DUMMYFUNCTION("TO_PERCENT(IF(ISBLANK($G$513), """", (G111/$G$513)))
"),0.0)</f>
        <v>0</v>
      </c>
      <c r="G111" s="12">
        <f t="shared" si="1"/>
        <v>0</v>
      </c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</row>
    <row r="112">
      <c r="A112" s="9">
        <v>13.0</v>
      </c>
      <c r="B112" s="9" t="s">
        <v>41</v>
      </c>
      <c r="C112" s="10" t="s">
        <v>174</v>
      </c>
      <c r="D112" s="10" t="s">
        <v>175</v>
      </c>
      <c r="E112" s="11" t="s">
        <v>176</v>
      </c>
      <c r="F112" s="13">
        <f>IFERROR(__xludf.DUMMYFUNCTION("TO_PERCENT(IF(ISBLANK($G$513), """", (G112/$G$513)))
"),0.0)</f>
        <v>0</v>
      </c>
      <c r="G112" s="12">
        <f t="shared" si="1"/>
        <v>0</v>
      </c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</row>
    <row r="113">
      <c r="A113" s="9">
        <v>13.0</v>
      </c>
      <c r="B113" s="9" t="s">
        <v>41</v>
      </c>
      <c r="C113" s="10" t="s">
        <v>174</v>
      </c>
      <c r="D113" s="10" t="s">
        <v>175</v>
      </c>
      <c r="E113" s="19" t="s">
        <v>177</v>
      </c>
      <c r="F113" s="13">
        <f>IFERROR(__xludf.DUMMYFUNCTION("TO_PERCENT(IF(ISBLANK($G$513), """", (G113/$G$513)))
"),0.0)</f>
        <v>0</v>
      </c>
      <c r="G113" s="12">
        <f t="shared" si="1"/>
        <v>0</v>
      </c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</row>
    <row r="114">
      <c r="A114" s="9">
        <v>13.0</v>
      </c>
      <c r="B114" s="9" t="s">
        <v>41</v>
      </c>
      <c r="C114" s="10" t="s">
        <v>174</v>
      </c>
      <c r="D114" s="10" t="s">
        <v>175</v>
      </c>
      <c r="E114" s="19" t="s">
        <v>178</v>
      </c>
      <c r="F114" s="13">
        <f>IFERROR(__xludf.DUMMYFUNCTION("TO_PERCENT(IF(ISBLANK($G$513), """", (G114/$G$513)))
"),0.0)</f>
        <v>0</v>
      </c>
      <c r="G114" s="12">
        <f t="shared" si="1"/>
        <v>0</v>
      </c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</row>
    <row r="115">
      <c r="A115" s="9">
        <v>13.0</v>
      </c>
      <c r="B115" s="9" t="s">
        <v>41</v>
      </c>
      <c r="C115" s="10" t="s">
        <v>174</v>
      </c>
      <c r="D115" s="10" t="s">
        <v>175</v>
      </c>
      <c r="E115" s="19" t="s">
        <v>179</v>
      </c>
      <c r="F115" s="13">
        <f>IFERROR(__xludf.DUMMYFUNCTION("TO_PERCENT(IF(ISBLANK($G$513), """", (G115/$G$513)))
"),0.0)</f>
        <v>0</v>
      </c>
      <c r="G115" s="12">
        <f t="shared" si="1"/>
        <v>0</v>
      </c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</row>
    <row r="116">
      <c r="A116" s="9">
        <v>13.0</v>
      </c>
      <c r="B116" s="9" t="s">
        <v>41</v>
      </c>
      <c r="C116" s="10" t="s">
        <v>174</v>
      </c>
      <c r="D116" s="10" t="s">
        <v>175</v>
      </c>
      <c r="E116" s="19" t="s">
        <v>180</v>
      </c>
      <c r="F116" s="13">
        <f>IFERROR(__xludf.DUMMYFUNCTION("TO_PERCENT(IF(ISBLANK($G$513), """", (G116/$G$513)))
"),0.0)</f>
        <v>0</v>
      </c>
      <c r="G116" s="12">
        <f t="shared" si="1"/>
        <v>0</v>
      </c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</row>
    <row r="117">
      <c r="A117" s="9">
        <v>13.0</v>
      </c>
      <c r="B117" s="9" t="s">
        <v>41</v>
      </c>
      <c r="C117" s="10" t="s">
        <v>174</v>
      </c>
      <c r="D117" s="10" t="s">
        <v>175</v>
      </c>
      <c r="E117" s="19" t="s">
        <v>181</v>
      </c>
      <c r="F117" s="13">
        <f>IFERROR(__xludf.DUMMYFUNCTION("TO_PERCENT(IF(ISBLANK($G$513), """", (G117/$G$513)))
"),0.0)</f>
        <v>0</v>
      </c>
      <c r="G117" s="12">
        <f t="shared" si="1"/>
        <v>0</v>
      </c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</row>
    <row r="118">
      <c r="A118" s="9">
        <v>13.0</v>
      </c>
      <c r="B118" s="9" t="s">
        <v>41</v>
      </c>
      <c r="C118" s="10" t="s">
        <v>174</v>
      </c>
      <c r="D118" s="10" t="s">
        <v>175</v>
      </c>
      <c r="E118" s="19" t="s">
        <v>182</v>
      </c>
      <c r="F118" s="13">
        <f>IFERROR(__xludf.DUMMYFUNCTION("TO_PERCENT(IF(ISBLANK($G$513), """", (G118/$G$513)))
"),0.0)</f>
        <v>0</v>
      </c>
      <c r="G118" s="12">
        <f t="shared" si="1"/>
        <v>0</v>
      </c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</row>
    <row r="119">
      <c r="A119" s="23" t="s">
        <v>183</v>
      </c>
      <c r="B119" s="9" t="s">
        <v>41</v>
      </c>
      <c r="C119" s="22" t="s">
        <v>184</v>
      </c>
      <c r="D119" s="22" t="s">
        <v>185</v>
      </c>
      <c r="E119" s="24" t="s">
        <v>186</v>
      </c>
      <c r="F119" s="13">
        <f>IFERROR(__xludf.DUMMYFUNCTION("TO_PERCENT(IF(ISBLANK($G$513), """", (G119/$G$513)))
"),0.0)</f>
        <v>0</v>
      </c>
      <c r="G119" s="12">
        <f t="shared" si="1"/>
        <v>0</v>
      </c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</row>
    <row r="120">
      <c r="A120" s="23" t="s">
        <v>183</v>
      </c>
      <c r="B120" s="9" t="s">
        <v>41</v>
      </c>
      <c r="C120" s="22" t="s">
        <v>184</v>
      </c>
      <c r="D120" s="22" t="s">
        <v>185</v>
      </c>
      <c r="E120" s="24" t="s">
        <v>187</v>
      </c>
      <c r="F120" s="13">
        <f>IFERROR(__xludf.DUMMYFUNCTION("TO_PERCENT(IF(ISBLANK($G$513), """", (G120/$G$513)))
"),0.0)</f>
        <v>0</v>
      </c>
      <c r="G120" s="12">
        <f t="shared" si="1"/>
        <v>0</v>
      </c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</row>
    <row r="121">
      <c r="A121" s="23" t="s">
        <v>183</v>
      </c>
      <c r="B121" s="9" t="s">
        <v>41</v>
      </c>
      <c r="C121" s="22" t="s">
        <v>184</v>
      </c>
      <c r="D121" s="22" t="s">
        <v>185</v>
      </c>
      <c r="E121" s="24" t="s">
        <v>188</v>
      </c>
      <c r="F121" s="13">
        <f>IFERROR(__xludf.DUMMYFUNCTION("TO_PERCENT(IF(ISBLANK($G$513), """", (G121/$G$513)))
"),0.0)</f>
        <v>0</v>
      </c>
      <c r="G121" s="12">
        <f t="shared" si="1"/>
        <v>0</v>
      </c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</row>
    <row r="122">
      <c r="A122" s="23" t="s">
        <v>183</v>
      </c>
      <c r="B122" s="9" t="s">
        <v>41</v>
      </c>
      <c r="C122" s="22" t="s">
        <v>184</v>
      </c>
      <c r="D122" s="22" t="s">
        <v>185</v>
      </c>
      <c r="E122" s="24" t="s">
        <v>189</v>
      </c>
      <c r="F122" s="13">
        <f>IFERROR(__xludf.DUMMYFUNCTION("TO_PERCENT(IF(ISBLANK($G$513), """", (G122/$G$513)))
"),0.0)</f>
        <v>0</v>
      </c>
      <c r="G122" s="12">
        <f t="shared" si="1"/>
        <v>0</v>
      </c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</row>
    <row r="123">
      <c r="A123" s="9">
        <v>15.0</v>
      </c>
      <c r="B123" s="9" t="s">
        <v>41</v>
      </c>
      <c r="C123" s="10" t="s">
        <v>190</v>
      </c>
      <c r="D123" s="10" t="s">
        <v>191</v>
      </c>
      <c r="E123" s="11" t="s">
        <v>192</v>
      </c>
      <c r="F123" s="13">
        <f>IFERROR(__xludf.DUMMYFUNCTION("TO_PERCENT(IF(ISBLANK($G$513), """", (G123/$G$513)))
"),0.0)</f>
        <v>0</v>
      </c>
      <c r="G123" s="12">
        <f t="shared" si="1"/>
        <v>0</v>
      </c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</row>
    <row r="124">
      <c r="A124" s="9">
        <v>15.0</v>
      </c>
      <c r="B124" s="9" t="s">
        <v>41</v>
      </c>
      <c r="C124" s="10" t="s">
        <v>190</v>
      </c>
      <c r="D124" s="10" t="s">
        <v>191</v>
      </c>
      <c r="E124" s="19" t="s">
        <v>193</v>
      </c>
      <c r="F124" s="13">
        <f>IFERROR(__xludf.DUMMYFUNCTION("TO_PERCENT(IF(ISBLANK($G$513), """", (G124/$G$513)))
"),0.0)</f>
        <v>0</v>
      </c>
      <c r="G124" s="12">
        <f t="shared" si="1"/>
        <v>0</v>
      </c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</row>
    <row r="125">
      <c r="A125" s="9">
        <v>15.0</v>
      </c>
      <c r="B125" s="9" t="s">
        <v>41</v>
      </c>
      <c r="C125" s="10" t="s">
        <v>190</v>
      </c>
      <c r="D125" s="10" t="s">
        <v>191</v>
      </c>
      <c r="E125" s="19" t="s">
        <v>194</v>
      </c>
      <c r="F125" s="13">
        <f>IFERROR(__xludf.DUMMYFUNCTION("TO_PERCENT(IF(ISBLANK($G$513), """", (G125/$G$513)))
"),0.0)</f>
        <v>0</v>
      </c>
      <c r="G125" s="12">
        <f t="shared" si="1"/>
        <v>0</v>
      </c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</row>
    <row r="126">
      <c r="A126" s="9">
        <v>15.0</v>
      </c>
      <c r="B126" s="9" t="s">
        <v>41</v>
      </c>
      <c r="C126" s="10" t="s">
        <v>190</v>
      </c>
      <c r="D126" s="10" t="s">
        <v>191</v>
      </c>
      <c r="E126" s="19" t="s">
        <v>195</v>
      </c>
      <c r="F126" s="13">
        <f>IFERROR(__xludf.DUMMYFUNCTION("TO_PERCENT(IF(ISBLANK($G$513), """", (G126/$G$513)))
"),0.0)</f>
        <v>0</v>
      </c>
      <c r="G126" s="12">
        <f t="shared" si="1"/>
        <v>0</v>
      </c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</row>
    <row r="127">
      <c r="A127" s="9">
        <v>15.0</v>
      </c>
      <c r="B127" s="9" t="s">
        <v>41</v>
      </c>
      <c r="C127" s="10" t="s">
        <v>190</v>
      </c>
      <c r="D127" s="10" t="s">
        <v>191</v>
      </c>
      <c r="E127" s="19" t="s">
        <v>196</v>
      </c>
      <c r="F127" s="13">
        <f>IFERROR(__xludf.DUMMYFUNCTION("TO_PERCENT(IF(ISBLANK($G$513), """", (G127/$G$513)))
"),0.0)</f>
        <v>0</v>
      </c>
      <c r="G127" s="12">
        <f t="shared" si="1"/>
        <v>0</v>
      </c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</row>
    <row r="128">
      <c r="A128" s="9">
        <v>15.0</v>
      </c>
      <c r="B128" s="9" t="s">
        <v>41</v>
      </c>
      <c r="C128" s="10" t="s">
        <v>190</v>
      </c>
      <c r="D128" s="10" t="s">
        <v>191</v>
      </c>
      <c r="E128" s="19" t="s">
        <v>197</v>
      </c>
      <c r="F128" s="13">
        <f>IFERROR(__xludf.DUMMYFUNCTION("TO_PERCENT(IF(ISBLANK($G$513), """", (G128/$G$513)))
"),0.0)</f>
        <v>0</v>
      </c>
      <c r="G128" s="12">
        <f t="shared" si="1"/>
        <v>0</v>
      </c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</row>
    <row r="129">
      <c r="A129" s="9">
        <v>15.0</v>
      </c>
      <c r="B129" s="9" t="s">
        <v>41</v>
      </c>
      <c r="C129" s="10" t="s">
        <v>190</v>
      </c>
      <c r="D129" s="10" t="s">
        <v>191</v>
      </c>
      <c r="E129" s="19" t="s">
        <v>198</v>
      </c>
      <c r="F129" s="13">
        <f>IFERROR(__xludf.DUMMYFUNCTION("TO_PERCENT(IF(ISBLANK($G$513), """", (G129/$G$513)))
"),0.05)</f>
        <v>0.05</v>
      </c>
      <c r="G129" s="12">
        <f t="shared" si="1"/>
        <v>1</v>
      </c>
      <c r="H129" s="42">
        <v>1.0</v>
      </c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</row>
    <row r="130">
      <c r="A130" s="9">
        <v>15.0</v>
      </c>
      <c r="B130" s="9" t="s">
        <v>41</v>
      </c>
      <c r="C130" s="10" t="s">
        <v>190</v>
      </c>
      <c r="D130" s="10" t="s">
        <v>191</v>
      </c>
      <c r="E130" s="19" t="s">
        <v>199</v>
      </c>
      <c r="F130" s="13">
        <f>IFERROR(__xludf.DUMMYFUNCTION("TO_PERCENT(IF(ISBLANK($G$513), """", (G130/$G$513)))
"),0.0)</f>
        <v>0</v>
      </c>
      <c r="G130" s="12">
        <f t="shared" si="1"/>
        <v>0</v>
      </c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</row>
    <row r="131">
      <c r="A131" s="9">
        <v>15.0</v>
      </c>
      <c r="B131" s="9" t="s">
        <v>41</v>
      </c>
      <c r="C131" s="10" t="s">
        <v>190</v>
      </c>
      <c r="D131" s="10" t="s">
        <v>191</v>
      </c>
      <c r="E131" s="19" t="s">
        <v>200</v>
      </c>
      <c r="F131" s="13">
        <f>IFERROR(__xludf.DUMMYFUNCTION("TO_PERCENT(IF(ISBLANK($G$513), """", (G131/$G$513)))
"),0.0)</f>
        <v>0</v>
      </c>
      <c r="G131" s="12">
        <f t="shared" si="1"/>
        <v>0</v>
      </c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</row>
    <row r="132">
      <c r="A132" s="9">
        <v>15.0</v>
      </c>
      <c r="B132" s="9" t="s">
        <v>41</v>
      </c>
      <c r="C132" s="10" t="s">
        <v>190</v>
      </c>
      <c r="D132" s="10" t="s">
        <v>191</v>
      </c>
      <c r="E132" s="19" t="s">
        <v>201</v>
      </c>
      <c r="F132" s="13">
        <f>IFERROR(__xludf.DUMMYFUNCTION("TO_PERCENT(IF(ISBLANK($G$513), """", (G132/$G$513)))
"),0.0)</f>
        <v>0</v>
      </c>
      <c r="G132" s="12">
        <f t="shared" si="1"/>
        <v>0</v>
      </c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</row>
    <row r="133">
      <c r="A133" s="9">
        <v>15.0</v>
      </c>
      <c r="B133" s="9" t="s">
        <v>41</v>
      </c>
      <c r="C133" s="10" t="s">
        <v>190</v>
      </c>
      <c r="D133" s="10" t="s">
        <v>191</v>
      </c>
      <c r="E133" s="19" t="s">
        <v>202</v>
      </c>
      <c r="F133" s="13">
        <f>IFERROR(__xludf.DUMMYFUNCTION("TO_PERCENT(IF(ISBLANK($G$513), """", (G133/$G$513)))
"),0.0)</f>
        <v>0</v>
      </c>
      <c r="G133" s="12">
        <f t="shared" si="1"/>
        <v>0</v>
      </c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</row>
    <row r="134">
      <c r="A134" s="9">
        <v>15.0</v>
      </c>
      <c r="B134" s="9" t="s">
        <v>41</v>
      </c>
      <c r="C134" s="10" t="s">
        <v>190</v>
      </c>
      <c r="D134" s="10" t="s">
        <v>191</v>
      </c>
      <c r="E134" s="19" t="s">
        <v>203</v>
      </c>
      <c r="F134" s="13">
        <f>IFERROR(__xludf.DUMMYFUNCTION("TO_PERCENT(IF(ISBLANK($G$513), """", (G134/$G$513)))
"),0.0)</f>
        <v>0</v>
      </c>
      <c r="G134" s="12">
        <f t="shared" si="1"/>
        <v>0</v>
      </c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</row>
    <row r="135">
      <c r="A135" s="9">
        <v>15.0</v>
      </c>
      <c r="B135" s="9" t="s">
        <v>41</v>
      </c>
      <c r="C135" s="10" t="s">
        <v>190</v>
      </c>
      <c r="D135" s="10" t="s">
        <v>191</v>
      </c>
      <c r="E135" s="19" t="s">
        <v>204</v>
      </c>
      <c r="F135" s="13">
        <f>IFERROR(__xludf.DUMMYFUNCTION("TO_PERCENT(IF(ISBLANK($G$513), """", (G135/$G$513)))
"),0.0)</f>
        <v>0</v>
      </c>
      <c r="G135" s="12">
        <f t="shared" si="1"/>
        <v>0</v>
      </c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</row>
    <row r="136">
      <c r="A136" s="9">
        <v>16.0</v>
      </c>
      <c r="B136" s="9" t="s">
        <v>41</v>
      </c>
      <c r="C136" s="22" t="s">
        <v>205</v>
      </c>
      <c r="D136" s="22" t="s">
        <v>206</v>
      </c>
      <c r="E136" s="11" t="s">
        <v>207</v>
      </c>
      <c r="F136" s="13">
        <f>IFERROR(__xludf.DUMMYFUNCTION("TO_PERCENT(IF(ISBLANK($G$513), """", (G136/$G$513)))
"),0.0)</f>
        <v>0</v>
      </c>
      <c r="G136" s="12">
        <f t="shared" si="1"/>
        <v>0</v>
      </c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</row>
    <row r="137">
      <c r="A137" s="9">
        <v>16.0</v>
      </c>
      <c r="B137" s="9" t="s">
        <v>41</v>
      </c>
      <c r="C137" s="22" t="s">
        <v>205</v>
      </c>
      <c r="D137" s="22" t="s">
        <v>206</v>
      </c>
      <c r="E137" s="11" t="s">
        <v>208</v>
      </c>
      <c r="F137" s="13">
        <f>IFERROR(__xludf.DUMMYFUNCTION("TO_PERCENT(IF(ISBLANK($G$513), """", (G137/$G$513)))
"),0.0)</f>
        <v>0</v>
      </c>
      <c r="G137" s="12">
        <f t="shared" si="1"/>
        <v>0</v>
      </c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</row>
    <row r="138">
      <c r="A138" s="9">
        <v>16.0</v>
      </c>
      <c r="B138" s="9" t="s">
        <v>41</v>
      </c>
      <c r="C138" s="22" t="s">
        <v>205</v>
      </c>
      <c r="D138" s="22" t="s">
        <v>206</v>
      </c>
      <c r="E138" s="11" t="s">
        <v>209</v>
      </c>
      <c r="F138" s="13">
        <f>IFERROR(__xludf.DUMMYFUNCTION("TO_PERCENT(IF(ISBLANK($G$513), """", (G138/$G$513)))
"),0.0)</f>
        <v>0</v>
      </c>
      <c r="G138" s="12">
        <f t="shared" si="1"/>
        <v>0</v>
      </c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</row>
    <row r="139">
      <c r="A139" s="9">
        <v>16.0</v>
      </c>
      <c r="B139" s="9" t="s">
        <v>41</v>
      </c>
      <c r="C139" s="22" t="s">
        <v>205</v>
      </c>
      <c r="D139" s="22" t="s">
        <v>206</v>
      </c>
      <c r="E139" s="11" t="s">
        <v>210</v>
      </c>
      <c r="F139" s="13">
        <f>IFERROR(__xludf.DUMMYFUNCTION("TO_PERCENT(IF(ISBLANK($G$513), """", (G139/$G$513)))
"),0.0)</f>
        <v>0</v>
      </c>
      <c r="G139" s="12">
        <f t="shared" si="1"/>
        <v>0</v>
      </c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</row>
    <row r="140">
      <c r="A140" s="9">
        <v>16.0</v>
      </c>
      <c r="B140" s="9" t="s">
        <v>41</v>
      </c>
      <c r="C140" s="22" t="s">
        <v>205</v>
      </c>
      <c r="D140" s="22" t="s">
        <v>206</v>
      </c>
      <c r="E140" s="11" t="s">
        <v>211</v>
      </c>
      <c r="F140" s="13">
        <f>IFERROR(__xludf.DUMMYFUNCTION("TO_PERCENT(IF(ISBLANK($G$513), """", (G140/$G$513)))
"),0.0)</f>
        <v>0</v>
      </c>
      <c r="G140" s="12">
        <f t="shared" si="1"/>
        <v>0</v>
      </c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</row>
    <row r="141">
      <c r="A141" s="9">
        <v>16.0</v>
      </c>
      <c r="B141" s="9" t="s">
        <v>41</v>
      </c>
      <c r="C141" s="22" t="s">
        <v>205</v>
      </c>
      <c r="D141" s="22" t="s">
        <v>206</v>
      </c>
      <c r="E141" s="11" t="s">
        <v>212</v>
      </c>
      <c r="F141" s="13">
        <f>IFERROR(__xludf.DUMMYFUNCTION("TO_PERCENT(IF(ISBLANK($G$513), """", (G141/$G$513)))
"),0.0)</f>
        <v>0</v>
      </c>
      <c r="G141" s="12">
        <f t="shared" si="1"/>
        <v>0</v>
      </c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</row>
    <row r="142">
      <c r="A142" s="9">
        <v>16.0</v>
      </c>
      <c r="B142" s="9" t="s">
        <v>41</v>
      </c>
      <c r="C142" s="22" t="s">
        <v>205</v>
      </c>
      <c r="D142" s="22" t="s">
        <v>206</v>
      </c>
      <c r="E142" s="11" t="s">
        <v>213</v>
      </c>
      <c r="F142" s="13">
        <f>IFERROR(__xludf.DUMMYFUNCTION("TO_PERCENT(IF(ISBLANK($G$513), """", (G142/$G$513)))
"),0.0)</f>
        <v>0</v>
      </c>
      <c r="G142" s="12">
        <f t="shared" si="1"/>
        <v>0</v>
      </c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</row>
    <row r="143">
      <c r="A143" s="9">
        <v>16.0</v>
      </c>
      <c r="B143" s="9" t="s">
        <v>41</v>
      </c>
      <c r="C143" s="22" t="s">
        <v>205</v>
      </c>
      <c r="D143" s="22" t="s">
        <v>206</v>
      </c>
      <c r="E143" s="11" t="s">
        <v>214</v>
      </c>
      <c r="F143" s="13">
        <f>IFERROR(__xludf.DUMMYFUNCTION("TO_PERCENT(IF(ISBLANK($G$513), """", (G143/$G$513)))
"),0.0)</f>
        <v>0</v>
      </c>
      <c r="G143" s="12">
        <f t="shared" si="1"/>
        <v>0</v>
      </c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</row>
    <row r="144">
      <c r="A144" s="9">
        <v>16.0</v>
      </c>
      <c r="B144" s="9" t="s">
        <v>41</v>
      </c>
      <c r="C144" s="22" t="s">
        <v>205</v>
      </c>
      <c r="D144" s="22" t="s">
        <v>206</v>
      </c>
      <c r="E144" s="11" t="s">
        <v>215</v>
      </c>
      <c r="F144" s="13">
        <f>IFERROR(__xludf.DUMMYFUNCTION("TO_PERCENT(IF(ISBLANK($G$513), """", (G144/$G$513)))
"),0.05)</f>
        <v>0.05</v>
      </c>
      <c r="G144" s="12">
        <f t="shared" si="1"/>
        <v>1</v>
      </c>
      <c r="H144" s="41">
        <v>1.0</v>
      </c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</row>
    <row r="145">
      <c r="A145" s="9">
        <v>16.0</v>
      </c>
      <c r="B145" s="9" t="s">
        <v>41</v>
      </c>
      <c r="C145" s="22" t="s">
        <v>205</v>
      </c>
      <c r="D145" s="22" t="s">
        <v>206</v>
      </c>
      <c r="E145" s="11" t="s">
        <v>216</v>
      </c>
      <c r="F145" s="13">
        <f>IFERROR(__xludf.DUMMYFUNCTION("TO_PERCENT(IF(ISBLANK($G$513), """", (G145/$G$513)))
"),0.0)</f>
        <v>0</v>
      </c>
      <c r="G145" s="12">
        <f t="shared" si="1"/>
        <v>0</v>
      </c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</row>
    <row r="146">
      <c r="A146" s="9">
        <v>16.0</v>
      </c>
      <c r="B146" s="9" t="s">
        <v>41</v>
      </c>
      <c r="C146" s="22" t="s">
        <v>205</v>
      </c>
      <c r="D146" s="22" t="s">
        <v>206</v>
      </c>
      <c r="E146" s="11" t="s">
        <v>217</v>
      </c>
      <c r="F146" s="13">
        <f>IFERROR(__xludf.DUMMYFUNCTION("TO_PERCENT(IF(ISBLANK($G$513), """", (G146/$G$513)))
"),0.0)</f>
        <v>0</v>
      </c>
      <c r="G146" s="12">
        <f t="shared" si="1"/>
        <v>0</v>
      </c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</row>
    <row r="147">
      <c r="A147" s="9">
        <v>16.0</v>
      </c>
      <c r="B147" s="9" t="s">
        <v>41</v>
      </c>
      <c r="C147" s="22" t="s">
        <v>205</v>
      </c>
      <c r="D147" s="22" t="s">
        <v>206</v>
      </c>
      <c r="E147" s="11" t="s">
        <v>218</v>
      </c>
      <c r="F147" s="13">
        <f>IFERROR(__xludf.DUMMYFUNCTION("TO_PERCENT(IF(ISBLANK($G$513), """", (G147/$G$513)))
"),0.0)</f>
        <v>0</v>
      </c>
      <c r="G147" s="12">
        <f t="shared" si="1"/>
        <v>0</v>
      </c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</row>
    <row r="148">
      <c r="A148" s="9">
        <v>17.0</v>
      </c>
      <c r="B148" s="9" t="s">
        <v>41</v>
      </c>
      <c r="C148" s="10" t="s">
        <v>219</v>
      </c>
      <c r="D148" s="10" t="s">
        <v>220</v>
      </c>
      <c r="E148" s="11" t="s">
        <v>221</v>
      </c>
      <c r="F148" s="13">
        <f>IFERROR(__xludf.DUMMYFUNCTION("TO_PERCENT(IF(ISBLANK($G$513), """", (G148/$G$513)))
"),0.0)</f>
        <v>0</v>
      </c>
      <c r="G148" s="12">
        <f t="shared" si="1"/>
        <v>0</v>
      </c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</row>
    <row r="149">
      <c r="A149" s="9">
        <v>17.0</v>
      </c>
      <c r="B149" s="9" t="s">
        <v>41</v>
      </c>
      <c r="C149" s="10" t="s">
        <v>219</v>
      </c>
      <c r="D149" s="10" t="s">
        <v>220</v>
      </c>
      <c r="E149" s="11" t="s">
        <v>222</v>
      </c>
      <c r="F149" s="13">
        <f>IFERROR(__xludf.DUMMYFUNCTION("TO_PERCENT(IF(ISBLANK($G$513), """", (G149/$G$513)))
"),0.0)</f>
        <v>0</v>
      </c>
      <c r="G149" s="12">
        <f t="shared" si="1"/>
        <v>0</v>
      </c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</row>
    <row r="150">
      <c r="A150" s="9">
        <v>17.0</v>
      </c>
      <c r="B150" s="9" t="s">
        <v>41</v>
      </c>
      <c r="C150" s="10" t="s">
        <v>219</v>
      </c>
      <c r="D150" s="10" t="s">
        <v>220</v>
      </c>
      <c r="E150" s="11" t="s">
        <v>223</v>
      </c>
      <c r="F150" s="13">
        <f>IFERROR(__xludf.DUMMYFUNCTION("TO_PERCENT(IF(ISBLANK($G$513), """", (G150/$G$513)))
"),0.0)</f>
        <v>0</v>
      </c>
      <c r="G150" s="12">
        <f t="shared" si="1"/>
        <v>0</v>
      </c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</row>
    <row r="151">
      <c r="A151" s="9">
        <v>17.0</v>
      </c>
      <c r="B151" s="9" t="s">
        <v>41</v>
      </c>
      <c r="C151" s="10" t="s">
        <v>219</v>
      </c>
      <c r="D151" s="10" t="s">
        <v>220</v>
      </c>
      <c r="E151" s="11" t="s">
        <v>224</v>
      </c>
      <c r="F151" s="13">
        <f>IFERROR(__xludf.DUMMYFUNCTION("TO_PERCENT(IF(ISBLANK($G$513), """", (G151/$G$513)))
"),0.0)</f>
        <v>0</v>
      </c>
      <c r="G151" s="12">
        <f t="shared" si="1"/>
        <v>0</v>
      </c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</row>
    <row r="152">
      <c r="A152" s="9">
        <v>17.0</v>
      </c>
      <c r="B152" s="9" t="s">
        <v>41</v>
      </c>
      <c r="C152" s="10" t="s">
        <v>219</v>
      </c>
      <c r="D152" s="10" t="s">
        <v>220</v>
      </c>
      <c r="E152" s="11" t="s">
        <v>225</v>
      </c>
      <c r="F152" s="13">
        <f>IFERROR(__xludf.DUMMYFUNCTION("TO_PERCENT(IF(ISBLANK($G$513), """", (G152/$G$513)))
"),0.0)</f>
        <v>0</v>
      </c>
      <c r="G152" s="12">
        <f t="shared" si="1"/>
        <v>0</v>
      </c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</row>
    <row r="153">
      <c r="A153" s="9">
        <v>17.0</v>
      </c>
      <c r="B153" s="9" t="s">
        <v>41</v>
      </c>
      <c r="C153" s="10" t="s">
        <v>219</v>
      </c>
      <c r="D153" s="10" t="s">
        <v>220</v>
      </c>
      <c r="E153" s="11" t="s">
        <v>226</v>
      </c>
      <c r="F153" s="13">
        <f>IFERROR(__xludf.DUMMYFUNCTION("TO_PERCENT(IF(ISBLANK($G$513), """", (G153/$G$513)))
"),0.0)</f>
        <v>0</v>
      </c>
      <c r="G153" s="12">
        <f t="shared" si="1"/>
        <v>0</v>
      </c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</row>
    <row r="154">
      <c r="A154" s="9">
        <v>17.0</v>
      </c>
      <c r="B154" s="9" t="s">
        <v>41</v>
      </c>
      <c r="C154" s="10" t="s">
        <v>219</v>
      </c>
      <c r="D154" s="10" t="s">
        <v>220</v>
      </c>
      <c r="E154" s="11" t="s">
        <v>227</v>
      </c>
      <c r="F154" s="13">
        <f>IFERROR(__xludf.DUMMYFUNCTION("TO_PERCENT(IF(ISBLANK($G$513), """", (G154/$G$513)))
"),0.0)</f>
        <v>0</v>
      </c>
      <c r="G154" s="12">
        <f t="shared" si="1"/>
        <v>0</v>
      </c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</row>
    <row r="155">
      <c r="A155" s="9">
        <v>17.0</v>
      </c>
      <c r="B155" s="9" t="s">
        <v>41</v>
      </c>
      <c r="C155" s="10" t="s">
        <v>219</v>
      </c>
      <c r="D155" s="10" t="s">
        <v>220</v>
      </c>
      <c r="E155" s="11" t="s">
        <v>228</v>
      </c>
      <c r="F155" s="13">
        <f>IFERROR(__xludf.DUMMYFUNCTION("TO_PERCENT(IF(ISBLANK($G$513), """", (G155/$G$513)))
"),0.0)</f>
        <v>0</v>
      </c>
      <c r="G155" s="12">
        <f t="shared" si="1"/>
        <v>0</v>
      </c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</row>
    <row r="156">
      <c r="A156" s="25">
        <v>18.0</v>
      </c>
      <c r="B156" s="9" t="s">
        <v>41</v>
      </c>
      <c r="C156" s="26" t="s">
        <v>229</v>
      </c>
      <c r="D156" s="26" t="s">
        <v>230</v>
      </c>
      <c r="E156" s="27" t="s">
        <v>231</v>
      </c>
      <c r="F156" s="13">
        <f>IFERROR(__xludf.DUMMYFUNCTION("TO_PERCENT(IF(ISBLANK($G$513), """", (G156/$G$513)))
"),0.0)</f>
        <v>0</v>
      </c>
      <c r="G156" s="12">
        <f t="shared" si="1"/>
        <v>0</v>
      </c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</row>
    <row r="157">
      <c r="A157" s="25">
        <v>18.0</v>
      </c>
      <c r="B157" s="9" t="s">
        <v>41</v>
      </c>
      <c r="C157" s="26" t="s">
        <v>229</v>
      </c>
      <c r="D157" s="26" t="s">
        <v>230</v>
      </c>
      <c r="E157" s="27" t="s">
        <v>232</v>
      </c>
      <c r="F157" s="13">
        <f>IFERROR(__xludf.DUMMYFUNCTION("TO_PERCENT(IF(ISBLANK($G$513), """", (G157/$G$513)))
"),0.0)</f>
        <v>0</v>
      </c>
      <c r="G157" s="12">
        <f t="shared" si="1"/>
        <v>0</v>
      </c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</row>
    <row r="158">
      <c r="A158" s="25">
        <v>18.0</v>
      </c>
      <c r="B158" s="9" t="s">
        <v>41</v>
      </c>
      <c r="C158" s="26" t="s">
        <v>229</v>
      </c>
      <c r="D158" s="26" t="s">
        <v>230</v>
      </c>
      <c r="E158" s="27" t="s">
        <v>233</v>
      </c>
      <c r="F158" s="13">
        <f>IFERROR(__xludf.DUMMYFUNCTION("TO_PERCENT(IF(ISBLANK($G$513), """", (G158/$G$513)))
"),0.0)</f>
        <v>0</v>
      </c>
      <c r="G158" s="12">
        <f t="shared" si="1"/>
        <v>0</v>
      </c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</row>
    <row r="159">
      <c r="A159" s="25">
        <v>18.0</v>
      </c>
      <c r="B159" s="9" t="s">
        <v>41</v>
      </c>
      <c r="C159" s="26" t="s">
        <v>229</v>
      </c>
      <c r="D159" s="26" t="s">
        <v>230</v>
      </c>
      <c r="E159" s="27" t="s">
        <v>234</v>
      </c>
      <c r="F159" s="13">
        <f>IFERROR(__xludf.DUMMYFUNCTION("TO_PERCENT(IF(ISBLANK($G$513), """", (G159/$G$513)))
"),0.0)</f>
        <v>0</v>
      </c>
      <c r="G159" s="12">
        <f t="shared" si="1"/>
        <v>0</v>
      </c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</row>
    <row r="160">
      <c r="A160" s="25">
        <v>18.0</v>
      </c>
      <c r="B160" s="9" t="s">
        <v>41</v>
      </c>
      <c r="C160" s="26" t="s">
        <v>229</v>
      </c>
      <c r="D160" s="26" t="s">
        <v>230</v>
      </c>
      <c r="E160" s="27" t="s">
        <v>235</v>
      </c>
      <c r="F160" s="13">
        <f>IFERROR(__xludf.DUMMYFUNCTION("TO_PERCENT(IF(ISBLANK($G$513), """", (G160/$G$513)))
"),0.0)</f>
        <v>0</v>
      </c>
      <c r="G160" s="12">
        <f t="shared" si="1"/>
        <v>0</v>
      </c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</row>
    <row r="161">
      <c r="A161" s="25">
        <v>18.0</v>
      </c>
      <c r="B161" s="9" t="s">
        <v>41</v>
      </c>
      <c r="C161" s="26" t="s">
        <v>229</v>
      </c>
      <c r="D161" s="26" t="s">
        <v>230</v>
      </c>
      <c r="E161" s="27" t="s">
        <v>236</v>
      </c>
      <c r="F161" s="13">
        <f>IFERROR(__xludf.DUMMYFUNCTION("TO_PERCENT(IF(ISBLANK($G$513), """", (G161/$G$513)))
"),0.0)</f>
        <v>0</v>
      </c>
      <c r="G161" s="12">
        <f t="shared" si="1"/>
        <v>0</v>
      </c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</row>
    <row r="162">
      <c r="A162" s="25">
        <v>18.0</v>
      </c>
      <c r="B162" s="9" t="s">
        <v>41</v>
      </c>
      <c r="C162" s="26" t="s">
        <v>229</v>
      </c>
      <c r="D162" s="26" t="s">
        <v>230</v>
      </c>
      <c r="E162" s="27" t="s">
        <v>237</v>
      </c>
      <c r="F162" s="13">
        <f>IFERROR(__xludf.DUMMYFUNCTION("TO_PERCENT(IF(ISBLANK($G$513), """", (G162/$G$513)))
"),0.0)</f>
        <v>0</v>
      </c>
      <c r="G162" s="12">
        <f t="shared" si="1"/>
        <v>0</v>
      </c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</row>
    <row r="163">
      <c r="A163" s="25">
        <v>18.0</v>
      </c>
      <c r="B163" s="9" t="s">
        <v>41</v>
      </c>
      <c r="C163" s="26" t="s">
        <v>229</v>
      </c>
      <c r="D163" s="26" t="s">
        <v>230</v>
      </c>
      <c r="E163" s="27" t="s">
        <v>238</v>
      </c>
      <c r="F163" s="13">
        <f>IFERROR(__xludf.DUMMYFUNCTION("TO_PERCENT(IF(ISBLANK($G$513), """", (G163/$G$513)))
"),0.0)</f>
        <v>0</v>
      </c>
      <c r="G163" s="12">
        <f t="shared" si="1"/>
        <v>0</v>
      </c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</row>
    <row r="164">
      <c r="A164" s="25">
        <v>18.0</v>
      </c>
      <c r="B164" s="9" t="s">
        <v>41</v>
      </c>
      <c r="C164" s="26" t="s">
        <v>229</v>
      </c>
      <c r="D164" s="26" t="s">
        <v>230</v>
      </c>
      <c r="E164" s="27" t="s">
        <v>239</v>
      </c>
      <c r="F164" s="13">
        <f>IFERROR(__xludf.DUMMYFUNCTION("TO_PERCENT(IF(ISBLANK($G$513), """", (G164/$G$513)))
"),0.0)</f>
        <v>0</v>
      </c>
      <c r="G164" s="12">
        <f t="shared" si="1"/>
        <v>0</v>
      </c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</row>
    <row r="165">
      <c r="A165" s="25">
        <v>18.0</v>
      </c>
      <c r="B165" s="9" t="s">
        <v>41</v>
      </c>
      <c r="C165" s="26" t="s">
        <v>229</v>
      </c>
      <c r="D165" s="26" t="s">
        <v>230</v>
      </c>
      <c r="E165" s="27" t="s">
        <v>240</v>
      </c>
      <c r="F165" s="13">
        <f>IFERROR(__xludf.DUMMYFUNCTION("TO_PERCENT(IF(ISBLANK($G$513), """", (G165/$G$513)))
"),0.0)</f>
        <v>0</v>
      </c>
      <c r="G165" s="12">
        <f t="shared" si="1"/>
        <v>0</v>
      </c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</row>
    <row r="166">
      <c r="A166" s="25">
        <v>19.0</v>
      </c>
      <c r="B166" s="9" t="s">
        <v>41</v>
      </c>
      <c r="C166" s="26" t="s">
        <v>229</v>
      </c>
      <c r="D166" s="26" t="s">
        <v>241</v>
      </c>
      <c r="E166" s="27" t="s">
        <v>242</v>
      </c>
      <c r="F166" s="13">
        <f>IFERROR(__xludf.DUMMYFUNCTION("TO_PERCENT(IF(ISBLANK($G$513), """", (G166/$G$513)))
"),0.0)</f>
        <v>0</v>
      </c>
      <c r="G166" s="12">
        <f t="shared" si="1"/>
        <v>0</v>
      </c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</row>
    <row r="167">
      <c r="A167" s="25">
        <v>19.0</v>
      </c>
      <c r="B167" s="9" t="s">
        <v>41</v>
      </c>
      <c r="C167" s="26" t="s">
        <v>229</v>
      </c>
      <c r="D167" s="26" t="s">
        <v>241</v>
      </c>
      <c r="E167" s="27" t="s">
        <v>243</v>
      </c>
      <c r="F167" s="13">
        <f>IFERROR(__xludf.DUMMYFUNCTION("TO_PERCENT(IF(ISBLANK($G$513), """", (G167/$G$513)))
"),0.0)</f>
        <v>0</v>
      </c>
      <c r="G167" s="12">
        <f t="shared" si="1"/>
        <v>0</v>
      </c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</row>
    <row r="168">
      <c r="A168" s="25">
        <v>19.0</v>
      </c>
      <c r="B168" s="9" t="s">
        <v>41</v>
      </c>
      <c r="C168" s="26" t="s">
        <v>229</v>
      </c>
      <c r="D168" s="26" t="s">
        <v>241</v>
      </c>
      <c r="E168" s="27" t="s">
        <v>244</v>
      </c>
      <c r="F168" s="13">
        <f>IFERROR(__xludf.DUMMYFUNCTION("TO_PERCENT(IF(ISBLANK($G$513), """", (G168/$G$513)))
"),0.0)</f>
        <v>0</v>
      </c>
      <c r="G168" s="12">
        <f t="shared" si="1"/>
        <v>0</v>
      </c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</row>
    <row r="169">
      <c r="A169" s="25">
        <v>19.0</v>
      </c>
      <c r="B169" s="9" t="s">
        <v>41</v>
      </c>
      <c r="C169" s="26" t="s">
        <v>229</v>
      </c>
      <c r="D169" s="26" t="s">
        <v>241</v>
      </c>
      <c r="E169" s="27" t="s">
        <v>245</v>
      </c>
      <c r="F169" s="13">
        <f>IFERROR(__xludf.DUMMYFUNCTION("TO_PERCENT(IF(ISBLANK($G$513), """", (G169/$G$513)))
"),0.0)</f>
        <v>0</v>
      </c>
      <c r="G169" s="12">
        <f t="shared" si="1"/>
        <v>0</v>
      </c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</row>
    <row r="170">
      <c r="A170" s="25">
        <v>19.0</v>
      </c>
      <c r="B170" s="9" t="s">
        <v>41</v>
      </c>
      <c r="C170" s="26" t="s">
        <v>229</v>
      </c>
      <c r="D170" s="26" t="s">
        <v>241</v>
      </c>
      <c r="E170" s="27" t="s">
        <v>246</v>
      </c>
      <c r="F170" s="13">
        <f>IFERROR(__xludf.DUMMYFUNCTION("TO_PERCENT(IF(ISBLANK($G$513), """", (G170/$G$513)))
"),0.0)</f>
        <v>0</v>
      </c>
      <c r="G170" s="12">
        <f t="shared" si="1"/>
        <v>0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</row>
    <row r="171">
      <c r="A171" s="25">
        <v>19.0</v>
      </c>
      <c r="B171" s="9" t="s">
        <v>41</v>
      </c>
      <c r="C171" s="26" t="s">
        <v>229</v>
      </c>
      <c r="D171" s="26" t="s">
        <v>241</v>
      </c>
      <c r="E171" s="27" t="s">
        <v>247</v>
      </c>
      <c r="F171" s="13">
        <f>IFERROR(__xludf.DUMMYFUNCTION("TO_PERCENT(IF(ISBLANK($G$513), """", (G171/$G$513)))
"),0.0)</f>
        <v>0</v>
      </c>
      <c r="G171" s="12">
        <f t="shared" si="1"/>
        <v>0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</row>
    <row r="172">
      <c r="A172" s="25">
        <v>19.0</v>
      </c>
      <c r="B172" s="9" t="s">
        <v>41</v>
      </c>
      <c r="C172" s="26" t="s">
        <v>229</v>
      </c>
      <c r="D172" s="26" t="s">
        <v>241</v>
      </c>
      <c r="E172" s="27" t="s">
        <v>248</v>
      </c>
      <c r="F172" s="13">
        <f>IFERROR(__xludf.DUMMYFUNCTION("TO_PERCENT(IF(ISBLANK($G$513), """", (G172/$G$513)))
"),0.0)</f>
        <v>0</v>
      </c>
      <c r="G172" s="12">
        <f t="shared" si="1"/>
        <v>0</v>
      </c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</row>
    <row r="173">
      <c r="A173" s="25">
        <v>19.0</v>
      </c>
      <c r="B173" s="9" t="s">
        <v>41</v>
      </c>
      <c r="C173" s="26" t="s">
        <v>229</v>
      </c>
      <c r="D173" s="26" t="s">
        <v>241</v>
      </c>
      <c r="E173" s="27" t="s">
        <v>249</v>
      </c>
      <c r="F173" s="13">
        <f>IFERROR(__xludf.DUMMYFUNCTION("TO_PERCENT(IF(ISBLANK($G$513), """", (G173/$G$513)))
"),0.0)</f>
        <v>0</v>
      </c>
      <c r="G173" s="12">
        <f t="shared" si="1"/>
        <v>0</v>
      </c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</row>
    <row r="174">
      <c r="A174" s="25">
        <v>19.0</v>
      </c>
      <c r="B174" s="9" t="s">
        <v>41</v>
      </c>
      <c r="C174" s="26" t="s">
        <v>229</v>
      </c>
      <c r="D174" s="26" t="s">
        <v>241</v>
      </c>
      <c r="E174" s="27" t="s">
        <v>250</v>
      </c>
      <c r="F174" s="13">
        <f>IFERROR(__xludf.DUMMYFUNCTION("TO_PERCENT(IF(ISBLANK($G$513), """", (G174/$G$513)))
"),0.0)</f>
        <v>0</v>
      </c>
      <c r="G174" s="12">
        <f t="shared" si="1"/>
        <v>0</v>
      </c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</row>
    <row r="175">
      <c r="A175" s="25">
        <v>20.0</v>
      </c>
      <c r="B175" s="9" t="s">
        <v>41</v>
      </c>
      <c r="C175" s="26" t="s">
        <v>229</v>
      </c>
      <c r="D175" s="26" t="s">
        <v>251</v>
      </c>
      <c r="E175" s="27" t="s">
        <v>252</v>
      </c>
      <c r="F175" s="13">
        <f>IFERROR(__xludf.DUMMYFUNCTION("TO_PERCENT(IF(ISBLANK($G$513), """", (G175/$G$513)))
"),0.05)</f>
        <v>0.05</v>
      </c>
      <c r="G175" s="12">
        <f t="shared" si="1"/>
        <v>1</v>
      </c>
      <c r="H175" s="41">
        <v>1.0</v>
      </c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</row>
    <row r="176">
      <c r="A176" s="25">
        <v>20.0</v>
      </c>
      <c r="B176" s="9" t="s">
        <v>41</v>
      </c>
      <c r="C176" s="26" t="s">
        <v>229</v>
      </c>
      <c r="D176" s="26" t="s">
        <v>251</v>
      </c>
      <c r="E176" s="27" t="s">
        <v>253</v>
      </c>
      <c r="F176" s="13">
        <f>IFERROR(__xludf.DUMMYFUNCTION("TO_PERCENT(IF(ISBLANK($G$513), """", (G176/$G$513)))
"),0.0)</f>
        <v>0</v>
      </c>
      <c r="G176" s="12">
        <f t="shared" si="1"/>
        <v>0</v>
      </c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</row>
    <row r="177">
      <c r="A177" s="25">
        <v>20.0</v>
      </c>
      <c r="B177" s="9" t="s">
        <v>41</v>
      </c>
      <c r="C177" s="26" t="s">
        <v>229</v>
      </c>
      <c r="D177" s="26" t="s">
        <v>251</v>
      </c>
      <c r="E177" s="27" t="s">
        <v>254</v>
      </c>
      <c r="F177" s="13">
        <f>IFERROR(__xludf.DUMMYFUNCTION("TO_PERCENT(IF(ISBLANK($G$513), """", (G177/$G$513)))
"),0.0)</f>
        <v>0</v>
      </c>
      <c r="G177" s="12">
        <f t="shared" si="1"/>
        <v>0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</row>
    <row r="178">
      <c r="A178" s="25">
        <v>20.0</v>
      </c>
      <c r="B178" s="9" t="s">
        <v>41</v>
      </c>
      <c r="C178" s="26" t="s">
        <v>229</v>
      </c>
      <c r="D178" s="26" t="s">
        <v>251</v>
      </c>
      <c r="E178" s="27" t="s">
        <v>255</v>
      </c>
      <c r="F178" s="13">
        <f>IFERROR(__xludf.DUMMYFUNCTION("TO_PERCENT(IF(ISBLANK($G$513), """", (G178/$G$513)))
"),0.0)</f>
        <v>0</v>
      </c>
      <c r="G178" s="12">
        <f t="shared" si="1"/>
        <v>0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</row>
    <row r="179">
      <c r="A179" s="25">
        <v>20.0</v>
      </c>
      <c r="B179" s="9" t="s">
        <v>41</v>
      </c>
      <c r="C179" s="26" t="s">
        <v>229</v>
      </c>
      <c r="D179" s="26" t="s">
        <v>251</v>
      </c>
      <c r="E179" s="27" t="s">
        <v>256</v>
      </c>
      <c r="F179" s="13">
        <f>IFERROR(__xludf.DUMMYFUNCTION("TO_PERCENT(IF(ISBLANK($G$513), """", (G179/$G$513)))
"),0.0)</f>
        <v>0</v>
      </c>
      <c r="G179" s="12">
        <f t="shared" si="1"/>
        <v>0</v>
      </c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</row>
    <row r="180">
      <c r="A180" s="25">
        <v>20.0</v>
      </c>
      <c r="B180" s="9" t="s">
        <v>41</v>
      </c>
      <c r="C180" s="26" t="s">
        <v>229</v>
      </c>
      <c r="D180" s="26" t="s">
        <v>251</v>
      </c>
      <c r="E180" s="27" t="s">
        <v>257</v>
      </c>
      <c r="F180" s="13">
        <f>IFERROR(__xludf.DUMMYFUNCTION("TO_PERCENT(IF(ISBLANK($G$513), """", (G180/$G$513)))
"),0.0)</f>
        <v>0</v>
      </c>
      <c r="G180" s="12">
        <f t="shared" si="1"/>
        <v>0</v>
      </c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</row>
    <row r="181">
      <c r="A181" s="25">
        <v>20.0</v>
      </c>
      <c r="B181" s="9" t="s">
        <v>41</v>
      </c>
      <c r="C181" s="26" t="s">
        <v>229</v>
      </c>
      <c r="D181" s="26" t="s">
        <v>251</v>
      </c>
      <c r="E181" s="27" t="s">
        <v>258</v>
      </c>
      <c r="F181" s="13">
        <f>IFERROR(__xludf.DUMMYFUNCTION("TO_PERCENT(IF(ISBLANK($G$513), """", (G181/$G$513)))
"),0.0)</f>
        <v>0</v>
      </c>
      <c r="G181" s="12">
        <f t="shared" si="1"/>
        <v>0</v>
      </c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</row>
    <row r="182">
      <c r="A182" s="25">
        <v>20.0</v>
      </c>
      <c r="B182" s="9" t="s">
        <v>41</v>
      </c>
      <c r="C182" s="26" t="s">
        <v>229</v>
      </c>
      <c r="D182" s="26" t="s">
        <v>251</v>
      </c>
      <c r="E182" s="27" t="s">
        <v>259</v>
      </c>
      <c r="F182" s="13">
        <f>IFERROR(__xludf.DUMMYFUNCTION("TO_PERCENT(IF(ISBLANK($G$513), """", (G182/$G$513)))
"),0.0)</f>
        <v>0</v>
      </c>
      <c r="G182" s="12">
        <f t="shared" si="1"/>
        <v>0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</row>
    <row r="183">
      <c r="A183" s="25">
        <v>20.0</v>
      </c>
      <c r="B183" s="9" t="s">
        <v>41</v>
      </c>
      <c r="C183" s="26" t="s">
        <v>229</v>
      </c>
      <c r="D183" s="26" t="s">
        <v>251</v>
      </c>
      <c r="E183" s="27" t="s">
        <v>260</v>
      </c>
      <c r="F183" s="13">
        <f>IFERROR(__xludf.DUMMYFUNCTION("TO_PERCENT(IF(ISBLANK($G$513), """", (G183/$G$513)))
"),0.0)</f>
        <v>0</v>
      </c>
      <c r="G183" s="12">
        <f t="shared" si="1"/>
        <v>0</v>
      </c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</row>
    <row r="184">
      <c r="A184" s="25">
        <v>20.0</v>
      </c>
      <c r="B184" s="9" t="s">
        <v>41</v>
      </c>
      <c r="C184" s="26" t="s">
        <v>229</v>
      </c>
      <c r="D184" s="26" t="s">
        <v>251</v>
      </c>
      <c r="E184" s="27" t="s">
        <v>261</v>
      </c>
      <c r="F184" s="13">
        <f>IFERROR(__xludf.DUMMYFUNCTION("TO_PERCENT(IF(ISBLANK($G$513), """", (G184/$G$513)))
"),0.0)</f>
        <v>0</v>
      </c>
      <c r="G184" s="12">
        <f t="shared" si="1"/>
        <v>0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</row>
    <row r="185">
      <c r="A185" s="25">
        <v>20.0</v>
      </c>
      <c r="B185" s="9" t="s">
        <v>41</v>
      </c>
      <c r="C185" s="26" t="s">
        <v>229</v>
      </c>
      <c r="D185" s="26" t="s">
        <v>251</v>
      </c>
      <c r="E185" s="27" t="s">
        <v>262</v>
      </c>
      <c r="F185" s="13">
        <f>IFERROR(__xludf.DUMMYFUNCTION("TO_PERCENT(IF(ISBLANK($G$513), """", (G185/$G$513)))
"),0.0)</f>
        <v>0</v>
      </c>
      <c r="G185" s="12">
        <f t="shared" si="1"/>
        <v>0</v>
      </c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</row>
    <row r="186">
      <c r="A186" s="25">
        <v>20.0</v>
      </c>
      <c r="B186" s="9" t="s">
        <v>41</v>
      </c>
      <c r="C186" s="26" t="s">
        <v>229</v>
      </c>
      <c r="D186" s="26" t="s">
        <v>251</v>
      </c>
      <c r="E186" s="27" t="s">
        <v>263</v>
      </c>
      <c r="F186" s="13">
        <f>IFERROR(__xludf.DUMMYFUNCTION("TO_PERCENT(IF(ISBLANK($G$513), """", (G186/$G$513)))
"),0.0)</f>
        <v>0</v>
      </c>
      <c r="G186" s="12">
        <f t="shared" si="1"/>
        <v>0</v>
      </c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</row>
    <row r="187">
      <c r="A187" s="25">
        <v>20.0</v>
      </c>
      <c r="B187" s="9" t="s">
        <v>41</v>
      </c>
      <c r="C187" s="26" t="s">
        <v>229</v>
      </c>
      <c r="D187" s="26" t="s">
        <v>251</v>
      </c>
      <c r="E187" s="27" t="s">
        <v>264</v>
      </c>
      <c r="F187" s="13">
        <f>IFERROR(__xludf.DUMMYFUNCTION("TO_PERCENT(IF(ISBLANK($G$513), """", (G187/$G$513)))
"),0.0)</f>
        <v>0</v>
      </c>
      <c r="G187" s="12">
        <f t="shared" si="1"/>
        <v>0</v>
      </c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</row>
    <row r="188">
      <c r="A188" s="25">
        <v>20.0</v>
      </c>
      <c r="B188" s="9" t="s">
        <v>41</v>
      </c>
      <c r="C188" s="26" t="s">
        <v>229</v>
      </c>
      <c r="D188" s="26" t="s">
        <v>251</v>
      </c>
      <c r="E188" s="27" t="s">
        <v>265</v>
      </c>
      <c r="F188" s="13">
        <f>IFERROR(__xludf.DUMMYFUNCTION("TO_PERCENT(IF(ISBLANK($G$513), """", (G188/$G$513)))
"),0.0)</f>
        <v>0</v>
      </c>
      <c r="G188" s="12">
        <f t="shared" si="1"/>
        <v>0</v>
      </c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</row>
    <row r="189">
      <c r="A189" s="25">
        <v>21.0</v>
      </c>
      <c r="B189" s="9" t="s">
        <v>41</v>
      </c>
      <c r="C189" s="26" t="s">
        <v>229</v>
      </c>
      <c r="D189" s="26" t="s">
        <v>266</v>
      </c>
      <c r="E189" s="27" t="s">
        <v>267</v>
      </c>
      <c r="F189" s="13">
        <f>IFERROR(__xludf.DUMMYFUNCTION("TO_PERCENT(IF(ISBLANK($G$513), """", (G189/$G$513)))
"),0.0)</f>
        <v>0</v>
      </c>
      <c r="G189" s="12">
        <f t="shared" si="1"/>
        <v>0</v>
      </c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</row>
    <row r="190">
      <c r="A190" s="25">
        <v>21.0</v>
      </c>
      <c r="B190" s="9" t="s">
        <v>41</v>
      </c>
      <c r="C190" s="26" t="s">
        <v>229</v>
      </c>
      <c r="D190" s="26" t="s">
        <v>266</v>
      </c>
      <c r="E190" s="27" t="s">
        <v>268</v>
      </c>
      <c r="F190" s="13">
        <f>IFERROR(__xludf.DUMMYFUNCTION("TO_PERCENT(IF(ISBLANK($G$513), """", (G190/$G$513)))
"),0.0)</f>
        <v>0</v>
      </c>
      <c r="G190" s="12">
        <f t="shared" si="1"/>
        <v>0</v>
      </c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</row>
    <row r="191">
      <c r="A191" s="25">
        <v>21.0</v>
      </c>
      <c r="B191" s="9" t="s">
        <v>41</v>
      </c>
      <c r="C191" s="26" t="s">
        <v>229</v>
      </c>
      <c r="D191" s="26" t="s">
        <v>266</v>
      </c>
      <c r="E191" s="27" t="s">
        <v>269</v>
      </c>
      <c r="F191" s="13">
        <f>IFERROR(__xludf.DUMMYFUNCTION("TO_PERCENT(IF(ISBLANK($G$513), """", (G191/$G$513)))
"),0.0)</f>
        <v>0</v>
      </c>
      <c r="G191" s="12">
        <f t="shared" si="1"/>
        <v>0</v>
      </c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</row>
    <row r="192">
      <c r="A192" s="25">
        <v>21.0</v>
      </c>
      <c r="B192" s="9" t="s">
        <v>41</v>
      </c>
      <c r="C192" s="26" t="s">
        <v>229</v>
      </c>
      <c r="D192" s="26" t="s">
        <v>266</v>
      </c>
      <c r="E192" s="27" t="s">
        <v>270</v>
      </c>
      <c r="F192" s="13">
        <f>IFERROR(__xludf.DUMMYFUNCTION("TO_PERCENT(IF(ISBLANK($G$513), """", (G192/$G$513)))
"),0.0)</f>
        <v>0</v>
      </c>
      <c r="G192" s="12">
        <f t="shared" si="1"/>
        <v>0</v>
      </c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</row>
    <row r="193">
      <c r="A193" s="25">
        <v>21.0</v>
      </c>
      <c r="B193" s="9" t="s">
        <v>41</v>
      </c>
      <c r="C193" s="26" t="s">
        <v>229</v>
      </c>
      <c r="D193" s="26" t="s">
        <v>266</v>
      </c>
      <c r="E193" s="27" t="s">
        <v>271</v>
      </c>
      <c r="F193" s="13">
        <f>IFERROR(__xludf.DUMMYFUNCTION("TO_PERCENT(IF(ISBLANK($G$513), """", (G193/$G$513)))
"),0.0)</f>
        <v>0</v>
      </c>
      <c r="G193" s="12">
        <f t="shared" si="1"/>
        <v>0</v>
      </c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</row>
    <row r="194">
      <c r="A194" s="25">
        <v>21.0</v>
      </c>
      <c r="B194" s="9" t="s">
        <v>41</v>
      </c>
      <c r="C194" s="26" t="s">
        <v>229</v>
      </c>
      <c r="D194" s="26" t="s">
        <v>266</v>
      </c>
      <c r="E194" s="27" t="s">
        <v>272</v>
      </c>
      <c r="F194" s="13">
        <f>IFERROR(__xludf.DUMMYFUNCTION("TO_PERCENT(IF(ISBLANK($G$513), """", (G194/$G$513)))
"),0.0)</f>
        <v>0</v>
      </c>
      <c r="G194" s="12">
        <f t="shared" si="1"/>
        <v>0</v>
      </c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</row>
    <row r="195">
      <c r="A195" s="25">
        <v>21.0</v>
      </c>
      <c r="B195" s="9" t="s">
        <v>41</v>
      </c>
      <c r="C195" s="26" t="s">
        <v>229</v>
      </c>
      <c r="D195" s="26" t="s">
        <v>266</v>
      </c>
      <c r="E195" s="27" t="s">
        <v>273</v>
      </c>
      <c r="F195" s="13">
        <f>IFERROR(__xludf.DUMMYFUNCTION("TO_PERCENT(IF(ISBLANK($G$513), """", (G195/$G$513)))
"),0.0)</f>
        <v>0</v>
      </c>
      <c r="G195" s="12">
        <f t="shared" si="1"/>
        <v>0</v>
      </c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</row>
    <row r="196">
      <c r="A196" s="25">
        <v>21.0</v>
      </c>
      <c r="B196" s="9" t="s">
        <v>41</v>
      </c>
      <c r="C196" s="26" t="s">
        <v>229</v>
      </c>
      <c r="D196" s="26" t="s">
        <v>266</v>
      </c>
      <c r="E196" s="27" t="s">
        <v>274</v>
      </c>
      <c r="F196" s="13">
        <f>IFERROR(__xludf.DUMMYFUNCTION("TO_PERCENT(IF(ISBLANK($G$513), """", (G196/$G$513)))
"),0.0)</f>
        <v>0</v>
      </c>
      <c r="G196" s="12">
        <f t="shared" si="1"/>
        <v>0</v>
      </c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</row>
    <row r="197">
      <c r="A197" s="25">
        <v>21.0</v>
      </c>
      <c r="B197" s="9" t="s">
        <v>41</v>
      </c>
      <c r="C197" s="26" t="s">
        <v>229</v>
      </c>
      <c r="D197" s="26" t="s">
        <v>266</v>
      </c>
      <c r="E197" s="27" t="s">
        <v>275</v>
      </c>
      <c r="F197" s="13">
        <f>IFERROR(__xludf.DUMMYFUNCTION("TO_PERCENT(IF(ISBLANK($G$513), """", (G197/$G$513)))
"),0.0)</f>
        <v>0</v>
      </c>
      <c r="G197" s="12">
        <f t="shared" si="1"/>
        <v>0</v>
      </c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</row>
    <row r="198">
      <c r="A198" s="25">
        <v>21.0</v>
      </c>
      <c r="B198" s="9" t="s">
        <v>41</v>
      </c>
      <c r="C198" s="26" t="s">
        <v>229</v>
      </c>
      <c r="D198" s="26" t="s">
        <v>266</v>
      </c>
      <c r="E198" s="27" t="s">
        <v>276</v>
      </c>
      <c r="F198" s="13">
        <f>IFERROR(__xludf.DUMMYFUNCTION("TO_PERCENT(IF(ISBLANK($G$513), """", (G198/$G$513)))
"),0.0)</f>
        <v>0</v>
      </c>
      <c r="G198" s="12">
        <f t="shared" si="1"/>
        <v>0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</row>
    <row r="199">
      <c r="A199" s="25">
        <v>21.0</v>
      </c>
      <c r="B199" s="9" t="s">
        <v>41</v>
      </c>
      <c r="C199" s="26" t="s">
        <v>229</v>
      </c>
      <c r="D199" s="26" t="s">
        <v>266</v>
      </c>
      <c r="E199" s="27" t="s">
        <v>277</v>
      </c>
      <c r="F199" s="13">
        <f>IFERROR(__xludf.DUMMYFUNCTION("TO_PERCENT(IF(ISBLANK($G$513), """", (G199/$G$513)))
"),0.0)</f>
        <v>0</v>
      </c>
      <c r="G199" s="12">
        <f t="shared" si="1"/>
        <v>0</v>
      </c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</row>
    <row r="200">
      <c r="A200" s="25">
        <v>21.0</v>
      </c>
      <c r="B200" s="9" t="s">
        <v>41</v>
      </c>
      <c r="C200" s="26" t="s">
        <v>229</v>
      </c>
      <c r="D200" s="26" t="s">
        <v>266</v>
      </c>
      <c r="E200" s="27" t="s">
        <v>278</v>
      </c>
      <c r="F200" s="13">
        <f>IFERROR(__xludf.DUMMYFUNCTION("TO_PERCENT(IF(ISBLANK($G$513), """", (G200/$G$513)))
"),0.0)</f>
        <v>0</v>
      </c>
      <c r="G200" s="12">
        <f t="shared" si="1"/>
        <v>0</v>
      </c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</row>
    <row r="201">
      <c r="A201" s="25">
        <v>21.0</v>
      </c>
      <c r="B201" s="9" t="s">
        <v>41</v>
      </c>
      <c r="C201" s="26" t="s">
        <v>229</v>
      </c>
      <c r="D201" s="26" t="s">
        <v>266</v>
      </c>
      <c r="E201" s="27" t="s">
        <v>279</v>
      </c>
      <c r="F201" s="13">
        <f>IFERROR(__xludf.DUMMYFUNCTION("TO_PERCENT(IF(ISBLANK($G$513), """", (G201/$G$513)))
"),0.0)</f>
        <v>0</v>
      </c>
      <c r="G201" s="12">
        <f t="shared" si="1"/>
        <v>0</v>
      </c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</row>
    <row r="202">
      <c r="A202" s="25">
        <v>21.0</v>
      </c>
      <c r="B202" s="9" t="s">
        <v>41</v>
      </c>
      <c r="C202" s="26" t="s">
        <v>229</v>
      </c>
      <c r="D202" s="26" t="s">
        <v>266</v>
      </c>
      <c r="E202" s="27" t="s">
        <v>280</v>
      </c>
      <c r="F202" s="13">
        <f>IFERROR(__xludf.DUMMYFUNCTION("TO_PERCENT(IF(ISBLANK($G$513), """", (G202/$G$513)))
"),0.0)</f>
        <v>0</v>
      </c>
      <c r="G202" s="12">
        <f t="shared" si="1"/>
        <v>0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</row>
    <row r="203">
      <c r="A203" s="25">
        <v>21.0</v>
      </c>
      <c r="B203" s="9" t="s">
        <v>41</v>
      </c>
      <c r="C203" s="26" t="s">
        <v>229</v>
      </c>
      <c r="D203" s="26" t="s">
        <v>266</v>
      </c>
      <c r="E203" s="27" t="s">
        <v>281</v>
      </c>
      <c r="F203" s="13">
        <f>IFERROR(__xludf.DUMMYFUNCTION("TO_PERCENT(IF(ISBLANK($G$513), """", (G203/$G$513)))
"),0.0)</f>
        <v>0</v>
      </c>
      <c r="G203" s="12">
        <f t="shared" si="1"/>
        <v>0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</row>
    <row r="204">
      <c r="A204" s="25">
        <v>22.0</v>
      </c>
      <c r="B204" s="9" t="s">
        <v>41</v>
      </c>
      <c r="C204" s="26" t="s">
        <v>229</v>
      </c>
      <c r="D204" s="26" t="s">
        <v>282</v>
      </c>
      <c r="E204" s="27" t="s">
        <v>283</v>
      </c>
      <c r="F204" s="13">
        <f>IFERROR(__xludf.DUMMYFUNCTION("TO_PERCENT(IF(ISBLANK($G$513), """", (G204/$G$513)))
"),0.0)</f>
        <v>0</v>
      </c>
      <c r="G204" s="12">
        <f t="shared" si="1"/>
        <v>0</v>
      </c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</row>
    <row r="205">
      <c r="A205" s="25">
        <v>22.0</v>
      </c>
      <c r="B205" s="9" t="s">
        <v>41</v>
      </c>
      <c r="C205" s="26" t="s">
        <v>229</v>
      </c>
      <c r="D205" s="26" t="s">
        <v>282</v>
      </c>
      <c r="E205" s="27" t="s">
        <v>284</v>
      </c>
      <c r="F205" s="13">
        <f>IFERROR(__xludf.DUMMYFUNCTION("TO_PERCENT(IF(ISBLANK($G$513), """", (G205/$G$513)))
"),0.0)</f>
        <v>0</v>
      </c>
      <c r="G205" s="12">
        <f t="shared" si="1"/>
        <v>0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</row>
    <row r="206">
      <c r="A206" s="25">
        <v>22.0</v>
      </c>
      <c r="B206" s="9" t="s">
        <v>41</v>
      </c>
      <c r="C206" s="26" t="s">
        <v>229</v>
      </c>
      <c r="D206" s="26" t="s">
        <v>282</v>
      </c>
      <c r="E206" s="27" t="s">
        <v>285</v>
      </c>
      <c r="F206" s="13">
        <f>IFERROR(__xludf.DUMMYFUNCTION("TO_PERCENT(IF(ISBLANK($G$513), """", (G206/$G$513)))
"),0.0)</f>
        <v>0</v>
      </c>
      <c r="G206" s="12">
        <f t="shared" si="1"/>
        <v>0</v>
      </c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</row>
    <row r="207">
      <c r="A207" s="25">
        <v>22.0</v>
      </c>
      <c r="B207" s="9" t="s">
        <v>41</v>
      </c>
      <c r="C207" s="26" t="s">
        <v>229</v>
      </c>
      <c r="D207" s="26" t="s">
        <v>282</v>
      </c>
      <c r="E207" s="27" t="s">
        <v>286</v>
      </c>
      <c r="F207" s="13">
        <f>IFERROR(__xludf.DUMMYFUNCTION("TO_PERCENT(IF(ISBLANK($G$513), """", (G207/$G$513)))
"),0.0)</f>
        <v>0</v>
      </c>
      <c r="G207" s="12">
        <f t="shared" si="1"/>
        <v>0</v>
      </c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</row>
    <row r="208">
      <c r="A208" s="25">
        <v>22.0</v>
      </c>
      <c r="B208" s="9" t="s">
        <v>41</v>
      </c>
      <c r="C208" s="26" t="s">
        <v>229</v>
      </c>
      <c r="D208" s="26" t="s">
        <v>282</v>
      </c>
      <c r="E208" s="27" t="s">
        <v>287</v>
      </c>
      <c r="F208" s="13">
        <f>IFERROR(__xludf.DUMMYFUNCTION("TO_PERCENT(IF(ISBLANK($G$513), """", (G208/$G$513)))
"),0.0)</f>
        <v>0</v>
      </c>
      <c r="G208" s="12">
        <f t="shared" si="1"/>
        <v>0</v>
      </c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</row>
    <row r="209">
      <c r="A209" s="25">
        <v>22.0</v>
      </c>
      <c r="B209" s="9" t="s">
        <v>41</v>
      </c>
      <c r="C209" s="26" t="s">
        <v>229</v>
      </c>
      <c r="D209" s="26" t="s">
        <v>282</v>
      </c>
      <c r="E209" s="27" t="s">
        <v>288</v>
      </c>
      <c r="F209" s="13">
        <f>IFERROR(__xludf.DUMMYFUNCTION("TO_PERCENT(IF(ISBLANK($G$513), """", (G209/$G$513)))
"),0.0)</f>
        <v>0</v>
      </c>
      <c r="G209" s="12">
        <f t="shared" si="1"/>
        <v>0</v>
      </c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</row>
    <row r="210">
      <c r="A210" s="25">
        <v>22.0</v>
      </c>
      <c r="B210" s="9" t="s">
        <v>41</v>
      </c>
      <c r="C210" s="26" t="s">
        <v>229</v>
      </c>
      <c r="D210" s="26" t="s">
        <v>282</v>
      </c>
      <c r="E210" s="27" t="s">
        <v>289</v>
      </c>
      <c r="F210" s="13">
        <f>IFERROR(__xludf.DUMMYFUNCTION("TO_PERCENT(IF(ISBLANK($G$513), """", (G210/$G$513)))
"),0.0)</f>
        <v>0</v>
      </c>
      <c r="G210" s="12">
        <f t="shared" si="1"/>
        <v>0</v>
      </c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</row>
    <row r="211">
      <c r="A211" s="25">
        <v>22.0</v>
      </c>
      <c r="B211" s="9" t="s">
        <v>41</v>
      </c>
      <c r="C211" s="26" t="s">
        <v>229</v>
      </c>
      <c r="D211" s="26" t="s">
        <v>282</v>
      </c>
      <c r="E211" s="27" t="s">
        <v>290</v>
      </c>
      <c r="F211" s="13">
        <f>IFERROR(__xludf.DUMMYFUNCTION("TO_PERCENT(IF(ISBLANK($G$513), """", (G211/$G$513)))
"),0.0)</f>
        <v>0</v>
      </c>
      <c r="G211" s="12">
        <f t="shared" si="1"/>
        <v>0</v>
      </c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</row>
    <row r="212">
      <c r="A212" s="25">
        <v>22.0</v>
      </c>
      <c r="B212" s="9" t="s">
        <v>41</v>
      </c>
      <c r="C212" s="26" t="s">
        <v>229</v>
      </c>
      <c r="D212" s="26" t="s">
        <v>282</v>
      </c>
      <c r="E212" s="27" t="s">
        <v>291</v>
      </c>
      <c r="F212" s="13">
        <f>IFERROR(__xludf.DUMMYFUNCTION("TO_PERCENT(IF(ISBLANK($G$513), """", (G212/$G$513)))
"),0.0)</f>
        <v>0</v>
      </c>
      <c r="G212" s="12">
        <f t="shared" si="1"/>
        <v>0</v>
      </c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</row>
    <row r="213">
      <c r="A213" s="25">
        <v>22.0</v>
      </c>
      <c r="B213" s="9" t="s">
        <v>41</v>
      </c>
      <c r="C213" s="26" t="s">
        <v>229</v>
      </c>
      <c r="D213" s="26" t="s">
        <v>282</v>
      </c>
      <c r="E213" s="27" t="s">
        <v>292</v>
      </c>
      <c r="F213" s="13">
        <f>IFERROR(__xludf.DUMMYFUNCTION("TO_PERCENT(IF(ISBLANK($G$513), """", (G213/$G$513)))
"),0.0)</f>
        <v>0</v>
      </c>
      <c r="G213" s="12">
        <f t="shared" si="1"/>
        <v>0</v>
      </c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</row>
    <row r="214">
      <c r="A214" s="25">
        <v>22.0</v>
      </c>
      <c r="B214" s="9" t="s">
        <v>41</v>
      </c>
      <c r="C214" s="26" t="s">
        <v>229</v>
      </c>
      <c r="D214" s="26" t="s">
        <v>282</v>
      </c>
      <c r="E214" s="27" t="s">
        <v>293</v>
      </c>
      <c r="F214" s="13">
        <f>IFERROR(__xludf.DUMMYFUNCTION("TO_PERCENT(IF(ISBLANK($G$513), """", (G214/$G$513)))
"),0.0)</f>
        <v>0</v>
      </c>
      <c r="G214" s="12">
        <f t="shared" si="1"/>
        <v>0</v>
      </c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</row>
    <row r="215">
      <c r="A215" s="25">
        <v>22.0</v>
      </c>
      <c r="B215" s="9" t="s">
        <v>41</v>
      </c>
      <c r="C215" s="26" t="s">
        <v>229</v>
      </c>
      <c r="D215" s="26" t="s">
        <v>282</v>
      </c>
      <c r="E215" s="27" t="s">
        <v>294</v>
      </c>
      <c r="F215" s="13">
        <f>IFERROR(__xludf.DUMMYFUNCTION("TO_PERCENT(IF(ISBLANK($G$513), """", (G215/$G$513)))
"),0.0)</f>
        <v>0</v>
      </c>
      <c r="G215" s="12">
        <f t="shared" si="1"/>
        <v>0</v>
      </c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</row>
    <row r="216">
      <c r="A216" s="25">
        <v>22.0</v>
      </c>
      <c r="B216" s="9" t="s">
        <v>41</v>
      </c>
      <c r="C216" s="26" t="s">
        <v>229</v>
      </c>
      <c r="D216" s="26" t="s">
        <v>282</v>
      </c>
      <c r="E216" s="27" t="s">
        <v>295</v>
      </c>
      <c r="F216" s="13">
        <f>IFERROR(__xludf.DUMMYFUNCTION("TO_PERCENT(IF(ISBLANK($G$513), """", (G216/$G$513)))
"),0.0)</f>
        <v>0</v>
      </c>
      <c r="G216" s="12">
        <f t="shared" si="1"/>
        <v>0</v>
      </c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</row>
    <row r="217">
      <c r="A217" s="25">
        <v>22.0</v>
      </c>
      <c r="B217" s="9" t="s">
        <v>41</v>
      </c>
      <c r="C217" s="26" t="s">
        <v>229</v>
      </c>
      <c r="D217" s="26" t="s">
        <v>282</v>
      </c>
      <c r="E217" s="27" t="s">
        <v>296</v>
      </c>
      <c r="F217" s="13">
        <f>IFERROR(__xludf.DUMMYFUNCTION("TO_PERCENT(IF(ISBLANK($G$513), """", (G217/$G$513)))
"),0.0)</f>
        <v>0</v>
      </c>
      <c r="G217" s="12">
        <f t="shared" si="1"/>
        <v>0</v>
      </c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</row>
    <row r="218">
      <c r="A218" s="25">
        <v>22.0</v>
      </c>
      <c r="B218" s="9" t="s">
        <v>41</v>
      </c>
      <c r="C218" s="26" t="s">
        <v>229</v>
      </c>
      <c r="D218" s="26" t="s">
        <v>282</v>
      </c>
      <c r="E218" s="27" t="s">
        <v>297</v>
      </c>
      <c r="F218" s="13">
        <f>IFERROR(__xludf.DUMMYFUNCTION("TO_PERCENT(IF(ISBLANK($G$513), """", (G218/$G$513)))
"),0.0)</f>
        <v>0</v>
      </c>
      <c r="G218" s="12">
        <f t="shared" si="1"/>
        <v>0</v>
      </c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</row>
    <row r="219">
      <c r="A219" s="25">
        <v>22.0</v>
      </c>
      <c r="B219" s="9" t="s">
        <v>41</v>
      </c>
      <c r="C219" s="26" t="s">
        <v>229</v>
      </c>
      <c r="D219" s="26" t="s">
        <v>282</v>
      </c>
      <c r="E219" s="27" t="s">
        <v>298</v>
      </c>
      <c r="F219" s="13">
        <f>IFERROR(__xludf.DUMMYFUNCTION("TO_PERCENT(IF(ISBLANK($G$513), """", (G219/$G$513)))
"),0.0)</f>
        <v>0</v>
      </c>
      <c r="G219" s="12">
        <f t="shared" si="1"/>
        <v>0</v>
      </c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</row>
    <row r="220">
      <c r="A220" s="25">
        <v>22.0</v>
      </c>
      <c r="B220" s="9" t="s">
        <v>41</v>
      </c>
      <c r="C220" s="26" t="s">
        <v>229</v>
      </c>
      <c r="D220" s="26" t="s">
        <v>282</v>
      </c>
      <c r="E220" s="27" t="s">
        <v>299</v>
      </c>
      <c r="F220" s="13">
        <f>IFERROR(__xludf.DUMMYFUNCTION("TO_PERCENT(IF(ISBLANK($G$513), """", (G220/$G$513)))
"),0.0)</f>
        <v>0</v>
      </c>
      <c r="G220" s="12">
        <f t="shared" si="1"/>
        <v>0</v>
      </c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</row>
    <row r="221">
      <c r="A221" s="25">
        <v>22.0</v>
      </c>
      <c r="B221" s="9" t="s">
        <v>41</v>
      </c>
      <c r="C221" s="26" t="s">
        <v>229</v>
      </c>
      <c r="D221" s="26" t="s">
        <v>282</v>
      </c>
      <c r="E221" s="27" t="s">
        <v>300</v>
      </c>
      <c r="F221" s="13">
        <f>IFERROR(__xludf.DUMMYFUNCTION("TO_PERCENT(IF(ISBLANK($G$513), """", (G221/$G$513)))
"),0.0)</f>
        <v>0</v>
      </c>
      <c r="G221" s="12">
        <f t="shared" si="1"/>
        <v>0</v>
      </c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</row>
    <row r="222">
      <c r="A222" s="25">
        <v>23.0</v>
      </c>
      <c r="B222" s="9" t="s">
        <v>41</v>
      </c>
      <c r="C222" s="26" t="s">
        <v>229</v>
      </c>
      <c r="D222" s="26" t="s">
        <v>301</v>
      </c>
      <c r="E222" s="27" t="s">
        <v>302</v>
      </c>
      <c r="F222" s="13">
        <f>IFERROR(__xludf.DUMMYFUNCTION("TO_PERCENT(IF(ISBLANK($G$513), """", (G222/$G$513)))
"),0.0)</f>
        <v>0</v>
      </c>
      <c r="G222" s="12">
        <f t="shared" si="1"/>
        <v>0</v>
      </c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</row>
    <row r="223">
      <c r="A223" s="25">
        <v>23.0</v>
      </c>
      <c r="B223" s="9" t="s">
        <v>41</v>
      </c>
      <c r="C223" s="26" t="s">
        <v>229</v>
      </c>
      <c r="D223" s="26" t="s">
        <v>301</v>
      </c>
      <c r="E223" s="27" t="s">
        <v>303</v>
      </c>
      <c r="F223" s="13">
        <f>IFERROR(__xludf.DUMMYFUNCTION("TO_PERCENT(IF(ISBLANK($G$513), """", (G223/$G$513)))
"),0.0)</f>
        <v>0</v>
      </c>
      <c r="G223" s="12">
        <f t="shared" si="1"/>
        <v>0</v>
      </c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</row>
    <row r="224">
      <c r="A224" s="25">
        <v>23.0</v>
      </c>
      <c r="B224" s="9" t="s">
        <v>41</v>
      </c>
      <c r="C224" s="26" t="s">
        <v>229</v>
      </c>
      <c r="D224" s="26" t="s">
        <v>301</v>
      </c>
      <c r="E224" s="27" t="s">
        <v>304</v>
      </c>
      <c r="F224" s="13">
        <f>IFERROR(__xludf.DUMMYFUNCTION("TO_PERCENT(IF(ISBLANK($G$513), """", (G224/$G$513)))
"),0.0)</f>
        <v>0</v>
      </c>
      <c r="G224" s="12">
        <f t="shared" si="1"/>
        <v>0</v>
      </c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</row>
    <row r="225">
      <c r="A225" s="25">
        <v>23.0</v>
      </c>
      <c r="B225" s="9" t="s">
        <v>41</v>
      </c>
      <c r="C225" s="26" t="s">
        <v>229</v>
      </c>
      <c r="D225" s="26" t="s">
        <v>301</v>
      </c>
      <c r="E225" s="27" t="s">
        <v>305</v>
      </c>
      <c r="F225" s="13">
        <f>IFERROR(__xludf.DUMMYFUNCTION("TO_PERCENT(IF(ISBLANK($G$513), """", (G225/$G$513)))
"),0.0)</f>
        <v>0</v>
      </c>
      <c r="G225" s="12">
        <f t="shared" si="1"/>
        <v>0</v>
      </c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</row>
    <row r="226">
      <c r="A226" s="25">
        <v>23.0</v>
      </c>
      <c r="B226" s="9" t="s">
        <v>41</v>
      </c>
      <c r="C226" s="26" t="s">
        <v>229</v>
      </c>
      <c r="D226" s="26" t="s">
        <v>301</v>
      </c>
      <c r="E226" s="27" t="s">
        <v>306</v>
      </c>
      <c r="F226" s="13">
        <f>IFERROR(__xludf.DUMMYFUNCTION("TO_PERCENT(IF(ISBLANK($G$513), """", (G226/$G$513)))
"),0.0)</f>
        <v>0</v>
      </c>
      <c r="G226" s="12">
        <f t="shared" si="1"/>
        <v>0</v>
      </c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</row>
    <row r="227">
      <c r="A227" s="25">
        <v>23.0</v>
      </c>
      <c r="B227" s="9" t="s">
        <v>41</v>
      </c>
      <c r="C227" s="26" t="s">
        <v>229</v>
      </c>
      <c r="D227" s="26" t="s">
        <v>301</v>
      </c>
      <c r="E227" s="27" t="s">
        <v>307</v>
      </c>
      <c r="F227" s="13">
        <f>IFERROR(__xludf.DUMMYFUNCTION("TO_PERCENT(IF(ISBLANK($G$513), """", (G227/$G$513)))
"),0.0)</f>
        <v>0</v>
      </c>
      <c r="G227" s="12">
        <f t="shared" si="1"/>
        <v>0</v>
      </c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</row>
    <row r="228">
      <c r="A228" s="25">
        <v>23.0</v>
      </c>
      <c r="B228" s="9" t="s">
        <v>41</v>
      </c>
      <c r="C228" s="26" t="s">
        <v>229</v>
      </c>
      <c r="D228" s="26" t="s">
        <v>301</v>
      </c>
      <c r="E228" s="27" t="s">
        <v>308</v>
      </c>
      <c r="F228" s="13">
        <f>IFERROR(__xludf.DUMMYFUNCTION("TO_PERCENT(IF(ISBLANK($G$513), """", (G228/$G$513)))
"),0.0)</f>
        <v>0</v>
      </c>
      <c r="G228" s="12">
        <f t="shared" si="1"/>
        <v>0</v>
      </c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</row>
    <row r="229">
      <c r="A229" s="25">
        <v>24.0</v>
      </c>
      <c r="B229" s="9" t="s">
        <v>41</v>
      </c>
      <c r="C229" s="26" t="s">
        <v>229</v>
      </c>
      <c r="D229" s="26" t="s">
        <v>309</v>
      </c>
      <c r="E229" s="27" t="s">
        <v>310</v>
      </c>
      <c r="F229" s="13">
        <f>IFERROR(__xludf.DUMMYFUNCTION("TO_PERCENT(IF(ISBLANK($G$513), """", (G229/$G$513)))
"),0.0)</f>
        <v>0</v>
      </c>
      <c r="G229" s="12">
        <f t="shared" si="1"/>
        <v>0</v>
      </c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</row>
    <row r="230">
      <c r="A230" s="25">
        <v>24.0</v>
      </c>
      <c r="B230" s="9" t="s">
        <v>41</v>
      </c>
      <c r="C230" s="26" t="s">
        <v>229</v>
      </c>
      <c r="D230" s="26" t="s">
        <v>309</v>
      </c>
      <c r="E230" s="27" t="s">
        <v>311</v>
      </c>
      <c r="F230" s="13">
        <f>IFERROR(__xludf.DUMMYFUNCTION("TO_PERCENT(IF(ISBLANK($G$513), """", (G230/$G$513)))
"),0.0)</f>
        <v>0</v>
      </c>
      <c r="G230" s="12">
        <f t="shared" si="1"/>
        <v>0</v>
      </c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</row>
    <row r="231">
      <c r="A231" s="25">
        <v>24.0</v>
      </c>
      <c r="B231" s="9" t="s">
        <v>41</v>
      </c>
      <c r="C231" s="26" t="s">
        <v>229</v>
      </c>
      <c r="D231" s="26" t="s">
        <v>309</v>
      </c>
      <c r="E231" s="27" t="s">
        <v>312</v>
      </c>
      <c r="F231" s="13">
        <f>IFERROR(__xludf.DUMMYFUNCTION("TO_PERCENT(IF(ISBLANK($G$513), """", (G231/$G$513)))
"),0.0)</f>
        <v>0</v>
      </c>
      <c r="G231" s="12">
        <f t="shared" si="1"/>
        <v>0</v>
      </c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</row>
    <row r="232">
      <c r="A232" s="25">
        <v>24.0</v>
      </c>
      <c r="B232" s="9" t="s">
        <v>41</v>
      </c>
      <c r="C232" s="26" t="s">
        <v>229</v>
      </c>
      <c r="D232" s="26" t="s">
        <v>309</v>
      </c>
      <c r="E232" s="27" t="s">
        <v>313</v>
      </c>
      <c r="F232" s="13">
        <f>IFERROR(__xludf.DUMMYFUNCTION("TO_PERCENT(IF(ISBLANK($G$513), """", (G232/$G$513)))
"),0.0)</f>
        <v>0</v>
      </c>
      <c r="G232" s="12">
        <f t="shared" si="1"/>
        <v>0</v>
      </c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</row>
    <row r="233">
      <c r="A233" s="25">
        <v>24.0</v>
      </c>
      <c r="B233" s="9" t="s">
        <v>41</v>
      </c>
      <c r="C233" s="26" t="s">
        <v>229</v>
      </c>
      <c r="D233" s="26" t="s">
        <v>309</v>
      </c>
      <c r="E233" s="27" t="s">
        <v>314</v>
      </c>
      <c r="F233" s="13">
        <f>IFERROR(__xludf.DUMMYFUNCTION("TO_PERCENT(IF(ISBLANK($G$513), """", (G233/$G$513)))
"),0.0)</f>
        <v>0</v>
      </c>
      <c r="G233" s="12">
        <f t="shared" si="1"/>
        <v>0</v>
      </c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</row>
    <row r="234">
      <c r="A234" s="25">
        <v>24.0</v>
      </c>
      <c r="B234" s="9" t="s">
        <v>41</v>
      </c>
      <c r="C234" s="26" t="s">
        <v>229</v>
      </c>
      <c r="D234" s="26" t="s">
        <v>309</v>
      </c>
      <c r="E234" s="27" t="s">
        <v>315</v>
      </c>
      <c r="F234" s="13">
        <f>IFERROR(__xludf.DUMMYFUNCTION("TO_PERCENT(IF(ISBLANK($G$513), """", (G234/$G$513)))
"),0.0)</f>
        <v>0</v>
      </c>
      <c r="G234" s="12">
        <f t="shared" si="1"/>
        <v>0</v>
      </c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</row>
    <row r="235">
      <c r="A235" s="25">
        <v>24.0</v>
      </c>
      <c r="B235" s="9" t="s">
        <v>41</v>
      </c>
      <c r="C235" s="26" t="s">
        <v>229</v>
      </c>
      <c r="D235" s="26" t="s">
        <v>309</v>
      </c>
      <c r="E235" s="27" t="s">
        <v>316</v>
      </c>
      <c r="F235" s="13">
        <f>IFERROR(__xludf.DUMMYFUNCTION("TO_PERCENT(IF(ISBLANK($G$513), """", (G235/$G$513)))
"),0.0)</f>
        <v>0</v>
      </c>
      <c r="G235" s="12">
        <f t="shared" si="1"/>
        <v>0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</row>
    <row r="236">
      <c r="A236" s="25">
        <v>24.0</v>
      </c>
      <c r="B236" s="9" t="s">
        <v>41</v>
      </c>
      <c r="C236" s="26" t="s">
        <v>229</v>
      </c>
      <c r="D236" s="26" t="s">
        <v>309</v>
      </c>
      <c r="E236" s="27" t="s">
        <v>317</v>
      </c>
      <c r="F236" s="13">
        <f>IFERROR(__xludf.DUMMYFUNCTION("TO_PERCENT(IF(ISBLANK($G$513), """", (G236/$G$513)))
"),0.0)</f>
        <v>0</v>
      </c>
      <c r="G236" s="12">
        <f t="shared" si="1"/>
        <v>0</v>
      </c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</row>
    <row r="237">
      <c r="A237" s="25">
        <v>24.0</v>
      </c>
      <c r="B237" s="9" t="s">
        <v>41</v>
      </c>
      <c r="C237" s="26" t="s">
        <v>229</v>
      </c>
      <c r="D237" s="26" t="s">
        <v>309</v>
      </c>
      <c r="E237" s="27" t="s">
        <v>318</v>
      </c>
      <c r="F237" s="13">
        <f>IFERROR(__xludf.DUMMYFUNCTION("TO_PERCENT(IF(ISBLANK($G$513), """", (G237/$G$513)))
"),0.05)</f>
        <v>0.05</v>
      </c>
      <c r="G237" s="12">
        <f t="shared" si="1"/>
        <v>1</v>
      </c>
      <c r="H237" s="41">
        <v>1.0</v>
      </c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</row>
    <row r="238">
      <c r="A238" s="25">
        <v>24.0</v>
      </c>
      <c r="B238" s="9" t="s">
        <v>41</v>
      </c>
      <c r="C238" s="26" t="s">
        <v>229</v>
      </c>
      <c r="D238" s="26" t="s">
        <v>309</v>
      </c>
      <c r="E238" s="27" t="s">
        <v>319</v>
      </c>
      <c r="F238" s="13">
        <f>IFERROR(__xludf.DUMMYFUNCTION("TO_PERCENT(IF(ISBLANK($G$513), """", (G238/$G$513)))
"),0.0)</f>
        <v>0</v>
      </c>
      <c r="G238" s="12">
        <f t="shared" si="1"/>
        <v>0</v>
      </c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</row>
    <row r="239">
      <c r="A239" s="28">
        <v>25.0</v>
      </c>
      <c r="B239" s="28" t="s">
        <v>320</v>
      </c>
      <c r="C239" s="29" t="s">
        <v>321</v>
      </c>
      <c r="D239" s="10" t="s">
        <v>322</v>
      </c>
      <c r="E239" s="19" t="s">
        <v>323</v>
      </c>
      <c r="F239" s="13">
        <f>IFERROR(__xludf.DUMMYFUNCTION("TO_PERCENT(IF(ISBLANK($G$513), """", (G239/$G$513)))
"),0.0)</f>
        <v>0</v>
      </c>
      <c r="G239" s="12">
        <f t="shared" si="1"/>
        <v>0</v>
      </c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</row>
    <row r="240">
      <c r="A240" s="28">
        <v>25.0</v>
      </c>
      <c r="B240" s="28" t="s">
        <v>320</v>
      </c>
      <c r="C240" s="29" t="s">
        <v>321</v>
      </c>
      <c r="D240" s="10" t="s">
        <v>322</v>
      </c>
      <c r="E240" s="19" t="s">
        <v>324</v>
      </c>
      <c r="F240" s="13">
        <f>IFERROR(__xludf.DUMMYFUNCTION("TO_PERCENT(IF(ISBLANK($G$513), """", (G240/$G$513)))
"),0.0)</f>
        <v>0</v>
      </c>
      <c r="G240" s="12">
        <f t="shared" si="1"/>
        <v>0</v>
      </c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</row>
    <row r="241">
      <c r="A241" s="28">
        <v>25.0</v>
      </c>
      <c r="B241" s="28" t="s">
        <v>320</v>
      </c>
      <c r="C241" s="29" t="s">
        <v>321</v>
      </c>
      <c r="D241" s="10" t="s">
        <v>322</v>
      </c>
      <c r="E241" s="19" t="s">
        <v>325</v>
      </c>
      <c r="F241" s="13">
        <f>IFERROR(__xludf.DUMMYFUNCTION("TO_PERCENT(IF(ISBLANK($G$513), """", (G241/$G$513)))
"),0.0)</f>
        <v>0</v>
      </c>
      <c r="G241" s="12">
        <f t="shared" si="1"/>
        <v>0</v>
      </c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</row>
    <row r="242">
      <c r="A242" s="28">
        <v>25.0</v>
      </c>
      <c r="B242" s="28" t="s">
        <v>320</v>
      </c>
      <c r="C242" s="29" t="s">
        <v>321</v>
      </c>
      <c r="D242" s="10" t="s">
        <v>322</v>
      </c>
      <c r="E242" s="19" t="s">
        <v>326</v>
      </c>
      <c r="F242" s="13">
        <f>IFERROR(__xludf.DUMMYFUNCTION("TO_PERCENT(IF(ISBLANK($G$513), """", (G242/$G$513)))
"),0.0)</f>
        <v>0</v>
      </c>
      <c r="G242" s="12">
        <f t="shared" si="1"/>
        <v>0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</row>
    <row r="243">
      <c r="A243" s="28">
        <v>25.0</v>
      </c>
      <c r="B243" s="28" t="s">
        <v>320</v>
      </c>
      <c r="C243" s="29" t="s">
        <v>321</v>
      </c>
      <c r="D243" s="10" t="s">
        <v>322</v>
      </c>
      <c r="E243" s="19" t="s">
        <v>327</v>
      </c>
      <c r="F243" s="13">
        <f>IFERROR(__xludf.DUMMYFUNCTION("TO_PERCENT(IF(ISBLANK($G$513), """", (G243/$G$513)))
"),0.05)</f>
        <v>0.05</v>
      </c>
      <c r="G243" s="12">
        <f t="shared" si="1"/>
        <v>1</v>
      </c>
      <c r="H243" s="41">
        <v>1.0</v>
      </c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</row>
    <row r="244">
      <c r="A244" s="9">
        <v>26.0</v>
      </c>
      <c r="B244" s="28" t="s">
        <v>320</v>
      </c>
      <c r="C244" s="26" t="s">
        <v>328</v>
      </c>
      <c r="D244" s="22" t="s">
        <v>329</v>
      </c>
      <c r="E244" s="11" t="s">
        <v>330</v>
      </c>
      <c r="F244" s="13">
        <f>IFERROR(__xludf.DUMMYFUNCTION("TO_PERCENT(IF(ISBLANK($G$513), """", (G244/$G$513)))
"),0.0)</f>
        <v>0</v>
      </c>
      <c r="G244" s="12">
        <f t="shared" si="1"/>
        <v>0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</row>
    <row r="245">
      <c r="A245" s="9">
        <v>26.0</v>
      </c>
      <c r="B245" s="28" t="s">
        <v>320</v>
      </c>
      <c r="C245" s="26" t="s">
        <v>328</v>
      </c>
      <c r="D245" s="22" t="s">
        <v>329</v>
      </c>
      <c r="E245" s="11" t="s">
        <v>331</v>
      </c>
      <c r="F245" s="13">
        <f>IFERROR(__xludf.DUMMYFUNCTION("TO_PERCENT(IF(ISBLANK($G$513), """", (G245/$G$513)))
"),0.0)</f>
        <v>0</v>
      </c>
      <c r="G245" s="12">
        <f t="shared" si="1"/>
        <v>0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</row>
    <row r="246">
      <c r="A246" s="9">
        <v>26.0</v>
      </c>
      <c r="B246" s="28" t="s">
        <v>320</v>
      </c>
      <c r="C246" s="26" t="s">
        <v>328</v>
      </c>
      <c r="D246" s="22" t="s">
        <v>329</v>
      </c>
      <c r="E246" s="11" t="s">
        <v>332</v>
      </c>
      <c r="F246" s="13">
        <f>IFERROR(__xludf.DUMMYFUNCTION("TO_PERCENT(IF(ISBLANK($G$513), """", (G246/$G$513)))
"),0.0)</f>
        <v>0</v>
      </c>
      <c r="G246" s="12">
        <f t="shared" si="1"/>
        <v>0</v>
      </c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</row>
    <row r="247">
      <c r="A247" s="9">
        <v>26.0</v>
      </c>
      <c r="B247" s="28" t="s">
        <v>320</v>
      </c>
      <c r="C247" s="26" t="s">
        <v>328</v>
      </c>
      <c r="D247" s="22" t="s">
        <v>329</v>
      </c>
      <c r="E247" s="11" t="s">
        <v>333</v>
      </c>
      <c r="F247" s="13">
        <f>IFERROR(__xludf.DUMMYFUNCTION("TO_PERCENT(IF(ISBLANK($G$513), """", (G247/$G$513)))
"),0.0)</f>
        <v>0</v>
      </c>
      <c r="G247" s="12">
        <f t="shared" si="1"/>
        <v>0</v>
      </c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</row>
    <row r="248">
      <c r="A248" s="9">
        <v>26.0</v>
      </c>
      <c r="B248" s="28" t="s">
        <v>320</v>
      </c>
      <c r="C248" s="26" t="s">
        <v>328</v>
      </c>
      <c r="D248" s="22" t="s">
        <v>329</v>
      </c>
      <c r="E248" s="11" t="s">
        <v>334</v>
      </c>
      <c r="F248" s="13">
        <f>IFERROR(__xludf.DUMMYFUNCTION("TO_PERCENT(IF(ISBLANK($G$513), """", (G248/$G$513)))
"),0.0)</f>
        <v>0</v>
      </c>
      <c r="G248" s="12">
        <f t="shared" si="1"/>
        <v>0</v>
      </c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</row>
    <row r="249">
      <c r="A249" s="9">
        <v>26.0</v>
      </c>
      <c r="B249" s="28" t="s">
        <v>320</v>
      </c>
      <c r="C249" s="26" t="s">
        <v>328</v>
      </c>
      <c r="D249" s="22" t="s">
        <v>329</v>
      </c>
      <c r="E249" s="11" t="s">
        <v>335</v>
      </c>
      <c r="F249" s="13">
        <f>IFERROR(__xludf.DUMMYFUNCTION("TO_PERCENT(IF(ISBLANK($G$513), """", (G249/$G$513)))
"),0.0)</f>
        <v>0</v>
      </c>
      <c r="G249" s="12">
        <f t="shared" si="1"/>
        <v>0</v>
      </c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</row>
    <row r="250">
      <c r="A250" s="9">
        <v>26.0</v>
      </c>
      <c r="B250" s="28" t="s">
        <v>320</v>
      </c>
      <c r="C250" s="26" t="s">
        <v>328</v>
      </c>
      <c r="D250" s="22" t="s">
        <v>329</v>
      </c>
      <c r="E250" s="11" t="s">
        <v>336</v>
      </c>
      <c r="F250" s="13">
        <f>IFERROR(__xludf.DUMMYFUNCTION("TO_PERCENT(IF(ISBLANK($G$513), """", (G250/$G$513)))
"),0.0)</f>
        <v>0</v>
      </c>
      <c r="G250" s="12">
        <f t="shared" si="1"/>
        <v>0</v>
      </c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</row>
    <row r="251">
      <c r="A251" s="9">
        <v>26.0</v>
      </c>
      <c r="B251" s="28" t="s">
        <v>320</v>
      </c>
      <c r="C251" s="26" t="s">
        <v>328</v>
      </c>
      <c r="D251" s="22" t="s">
        <v>329</v>
      </c>
      <c r="E251" s="11" t="s">
        <v>337</v>
      </c>
      <c r="F251" s="13">
        <f>IFERROR(__xludf.DUMMYFUNCTION("TO_PERCENT(IF(ISBLANK($G$513), """", (G251/$G$513)))
"),0.0)</f>
        <v>0</v>
      </c>
      <c r="G251" s="12">
        <f t="shared" si="1"/>
        <v>0</v>
      </c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</row>
    <row r="252">
      <c r="A252" s="9">
        <v>27.0</v>
      </c>
      <c r="B252" s="28" t="s">
        <v>320</v>
      </c>
      <c r="C252" s="29" t="s">
        <v>338</v>
      </c>
      <c r="D252" s="10" t="s">
        <v>339</v>
      </c>
      <c r="E252" s="11" t="s">
        <v>340</v>
      </c>
      <c r="F252" s="13">
        <f>IFERROR(__xludf.DUMMYFUNCTION("TO_PERCENT(IF(ISBLANK($G$513), """", (G252/$G$513)))
"),0.0)</f>
        <v>0</v>
      </c>
      <c r="G252" s="12">
        <f t="shared" si="1"/>
        <v>0</v>
      </c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</row>
    <row r="253">
      <c r="A253" s="9">
        <v>27.0</v>
      </c>
      <c r="B253" s="28" t="s">
        <v>320</v>
      </c>
      <c r="C253" s="29" t="s">
        <v>338</v>
      </c>
      <c r="D253" s="10" t="s">
        <v>339</v>
      </c>
      <c r="E253" s="11" t="s">
        <v>341</v>
      </c>
      <c r="F253" s="13">
        <f>IFERROR(__xludf.DUMMYFUNCTION("TO_PERCENT(IF(ISBLANK($G$513), """", (G253/$G$513)))
"),0.0)</f>
        <v>0</v>
      </c>
      <c r="G253" s="12">
        <f t="shared" si="1"/>
        <v>0</v>
      </c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</row>
    <row r="254">
      <c r="A254" s="9">
        <v>27.0</v>
      </c>
      <c r="B254" s="28" t="s">
        <v>320</v>
      </c>
      <c r="C254" s="29" t="s">
        <v>338</v>
      </c>
      <c r="D254" s="10" t="s">
        <v>339</v>
      </c>
      <c r="E254" s="11" t="s">
        <v>342</v>
      </c>
      <c r="F254" s="13">
        <f>IFERROR(__xludf.DUMMYFUNCTION("TO_PERCENT(IF(ISBLANK($G$513), """", (G254/$G$513)))
"),0.0)</f>
        <v>0</v>
      </c>
      <c r="G254" s="12">
        <f t="shared" si="1"/>
        <v>0</v>
      </c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</row>
    <row r="255">
      <c r="A255" s="9">
        <v>27.0</v>
      </c>
      <c r="B255" s="28" t="s">
        <v>320</v>
      </c>
      <c r="C255" s="29" t="s">
        <v>338</v>
      </c>
      <c r="D255" s="10" t="s">
        <v>339</v>
      </c>
      <c r="E255" s="11" t="s">
        <v>343</v>
      </c>
      <c r="F255" s="13">
        <f>IFERROR(__xludf.DUMMYFUNCTION("TO_PERCENT(IF(ISBLANK($G$513), """", (G255/$G$513)))
"),0.05)</f>
        <v>0.05</v>
      </c>
      <c r="G255" s="12">
        <f t="shared" si="1"/>
        <v>1</v>
      </c>
      <c r="H255" s="41">
        <v>1.0</v>
      </c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</row>
    <row r="256">
      <c r="A256" s="9">
        <v>27.0</v>
      </c>
      <c r="B256" s="28" t="s">
        <v>320</v>
      </c>
      <c r="C256" s="29" t="s">
        <v>338</v>
      </c>
      <c r="D256" s="10" t="s">
        <v>339</v>
      </c>
      <c r="E256" s="11" t="s">
        <v>344</v>
      </c>
      <c r="F256" s="13">
        <f>IFERROR(__xludf.DUMMYFUNCTION("TO_PERCENT(IF(ISBLANK($G$513), """", (G256/$G$513)))
"),0.0)</f>
        <v>0</v>
      </c>
      <c r="G256" s="12">
        <f t="shared" si="1"/>
        <v>0</v>
      </c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</row>
    <row r="257">
      <c r="A257" s="9">
        <v>27.0</v>
      </c>
      <c r="B257" s="28" t="s">
        <v>320</v>
      </c>
      <c r="C257" s="29" t="s">
        <v>338</v>
      </c>
      <c r="D257" s="10" t="s">
        <v>339</v>
      </c>
      <c r="E257" s="11" t="s">
        <v>345</v>
      </c>
      <c r="F257" s="13">
        <f>IFERROR(__xludf.DUMMYFUNCTION("TO_PERCENT(IF(ISBLANK($G$513), """", (G257/$G$513)))
"),0.0)</f>
        <v>0</v>
      </c>
      <c r="G257" s="12">
        <f t="shared" si="1"/>
        <v>0</v>
      </c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</row>
    <row r="258">
      <c r="A258" s="9">
        <v>27.0</v>
      </c>
      <c r="B258" s="28" t="s">
        <v>320</v>
      </c>
      <c r="C258" s="29" t="s">
        <v>338</v>
      </c>
      <c r="D258" s="10" t="s">
        <v>339</v>
      </c>
      <c r="E258" s="11" t="s">
        <v>346</v>
      </c>
      <c r="F258" s="13">
        <f>IFERROR(__xludf.DUMMYFUNCTION("TO_PERCENT(IF(ISBLANK($G$513), """", (G258/$G$513)))
"),0.0)</f>
        <v>0</v>
      </c>
      <c r="G258" s="12">
        <f t="shared" si="1"/>
        <v>0</v>
      </c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</row>
    <row r="259">
      <c r="A259" s="9">
        <v>27.0</v>
      </c>
      <c r="B259" s="28" t="s">
        <v>320</v>
      </c>
      <c r="C259" s="29" t="s">
        <v>338</v>
      </c>
      <c r="D259" s="10" t="s">
        <v>339</v>
      </c>
      <c r="E259" s="11" t="s">
        <v>347</v>
      </c>
      <c r="F259" s="13">
        <f>IFERROR(__xludf.DUMMYFUNCTION("TO_PERCENT(IF(ISBLANK($G$513), """", (G259/$G$513)))
"),0.0)</f>
        <v>0</v>
      </c>
      <c r="G259" s="12">
        <f t="shared" si="1"/>
        <v>0</v>
      </c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</row>
    <row r="260">
      <c r="A260" s="9">
        <v>27.0</v>
      </c>
      <c r="B260" s="28" t="s">
        <v>320</v>
      </c>
      <c r="C260" s="29" t="s">
        <v>338</v>
      </c>
      <c r="D260" s="10" t="s">
        <v>339</v>
      </c>
      <c r="E260" s="11" t="s">
        <v>348</v>
      </c>
      <c r="F260" s="13">
        <f>IFERROR(__xludf.DUMMYFUNCTION("TO_PERCENT(IF(ISBLANK($G$513), """", (G260/$G$513)))
"),0.0)</f>
        <v>0</v>
      </c>
      <c r="G260" s="12">
        <f t="shared" si="1"/>
        <v>0</v>
      </c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</row>
    <row r="261">
      <c r="A261" s="9">
        <v>27.0</v>
      </c>
      <c r="B261" s="28" t="s">
        <v>320</v>
      </c>
      <c r="C261" s="29" t="s">
        <v>338</v>
      </c>
      <c r="D261" s="10" t="s">
        <v>339</v>
      </c>
      <c r="E261" s="11" t="s">
        <v>349</v>
      </c>
      <c r="F261" s="13">
        <f>IFERROR(__xludf.DUMMYFUNCTION("TO_PERCENT(IF(ISBLANK($G$513), """", (G261/$G$513)))
"),0.0)</f>
        <v>0</v>
      </c>
      <c r="G261" s="12">
        <f t="shared" si="1"/>
        <v>0</v>
      </c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</row>
    <row r="262">
      <c r="A262" s="9">
        <v>28.0</v>
      </c>
      <c r="B262" s="28" t="s">
        <v>320</v>
      </c>
      <c r="C262" s="26" t="s">
        <v>350</v>
      </c>
      <c r="D262" s="22" t="s">
        <v>351</v>
      </c>
      <c r="E262" s="11" t="s">
        <v>352</v>
      </c>
      <c r="F262" s="13">
        <f>IFERROR(__xludf.DUMMYFUNCTION("TO_PERCENT(IF(ISBLANK($G$513), """", (G262/$G$513)))
"),0.0)</f>
        <v>0</v>
      </c>
      <c r="G262" s="12">
        <f t="shared" si="1"/>
        <v>0</v>
      </c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</row>
    <row r="263">
      <c r="A263" s="9">
        <v>28.0</v>
      </c>
      <c r="B263" s="28" t="s">
        <v>320</v>
      </c>
      <c r="C263" s="26" t="s">
        <v>350</v>
      </c>
      <c r="D263" s="22" t="s">
        <v>351</v>
      </c>
      <c r="E263" s="19" t="s">
        <v>353</v>
      </c>
      <c r="F263" s="13">
        <f>IFERROR(__xludf.DUMMYFUNCTION("TO_PERCENT(IF(ISBLANK($G$513), """", (G263/$G$513)))
"),0.0)</f>
        <v>0</v>
      </c>
      <c r="G263" s="12">
        <f t="shared" si="1"/>
        <v>0</v>
      </c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</row>
    <row r="264">
      <c r="A264" s="9">
        <v>28.0</v>
      </c>
      <c r="B264" s="28" t="s">
        <v>320</v>
      </c>
      <c r="C264" s="26" t="s">
        <v>350</v>
      </c>
      <c r="D264" s="22" t="s">
        <v>351</v>
      </c>
      <c r="E264" s="11" t="s">
        <v>354</v>
      </c>
      <c r="F264" s="13">
        <f>IFERROR(__xludf.DUMMYFUNCTION("TO_PERCENT(IF(ISBLANK($G$513), """", (G264/$G$513)))
"),0.0)</f>
        <v>0</v>
      </c>
      <c r="G264" s="12">
        <f t="shared" si="1"/>
        <v>0</v>
      </c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</row>
    <row r="265">
      <c r="A265" s="9">
        <v>28.0</v>
      </c>
      <c r="B265" s="28" t="s">
        <v>320</v>
      </c>
      <c r="C265" s="26" t="s">
        <v>350</v>
      </c>
      <c r="D265" s="22" t="s">
        <v>351</v>
      </c>
      <c r="E265" s="11" t="s">
        <v>355</v>
      </c>
      <c r="F265" s="13">
        <f>IFERROR(__xludf.DUMMYFUNCTION("TO_PERCENT(IF(ISBLANK($G$513), """", (G265/$G$513)))
"),0.0)</f>
        <v>0</v>
      </c>
      <c r="G265" s="12">
        <f t="shared" si="1"/>
        <v>0</v>
      </c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</row>
    <row r="266">
      <c r="A266" s="9">
        <v>28.0</v>
      </c>
      <c r="B266" s="28" t="s">
        <v>320</v>
      </c>
      <c r="C266" s="26" t="s">
        <v>350</v>
      </c>
      <c r="D266" s="22" t="s">
        <v>351</v>
      </c>
      <c r="E266" s="19" t="s">
        <v>356</v>
      </c>
      <c r="F266" s="13">
        <f>IFERROR(__xludf.DUMMYFUNCTION("TO_PERCENT(IF(ISBLANK($G$513), """", (G266/$G$513)))
"),0.0)</f>
        <v>0</v>
      </c>
      <c r="G266" s="12">
        <f t="shared" si="1"/>
        <v>0</v>
      </c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</row>
    <row r="267">
      <c r="A267" s="9">
        <v>28.0</v>
      </c>
      <c r="B267" s="28" t="s">
        <v>320</v>
      </c>
      <c r="C267" s="26" t="s">
        <v>350</v>
      </c>
      <c r="D267" s="22" t="s">
        <v>351</v>
      </c>
      <c r="E267" s="19" t="s">
        <v>357</v>
      </c>
      <c r="F267" s="13">
        <f>IFERROR(__xludf.DUMMYFUNCTION("TO_PERCENT(IF(ISBLANK($G$513), """", (G267/$G$513)))
"),0.0)</f>
        <v>0</v>
      </c>
      <c r="G267" s="12">
        <f t="shared" si="1"/>
        <v>0</v>
      </c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</row>
    <row r="268">
      <c r="A268" s="9">
        <v>28.0</v>
      </c>
      <c r="B268" s="28" t="s">
        <v>320</v>
      </c>
      <c r="C268" s="26" t="s">
        <v>350</v>
      </c>
      <c r="D268" s="22" t="s">
        <v>351</v>
      </c>
      <c r="E268" s="19" t="s">
        <v>358</v>
      </c>
      <c r="F268" s="13">
        <f>IFERROR(__xludf.DUMMYFUNCTION("TO_PERCENT(IF(ISBLANK($G$513), """", (G268/$G$513)))
"),0.0)</f>
        <v>0</v>
      </c>
      <c r="G268" s="12">
        <f t="shared" si="1"/>
        <v>0</v>
      </c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</row>
    <row r="269">
      <c r="A269" s="9">
        <v>28.0</v>
      </c>
      <c r="B269" s="28" t="s">
        <v>320</v>
      </c>
      <c r="C269" s="26" t="s">
        <v>350</v>
      </c>
      <c r="D269" s="22" t="s">
        <v>351</v>
      </c>
      <c r="E269" s="19" t="s">
        <v>359</v>
      </c>
      <c r="F269" s="13">
        <f>IFERROR(__xludf.DUMMYFUNCTION("TO_PERCENT(IF(ISBLANK($G$513), """", (G269/$G$513)))
"),0.0)</f>
        <v>0</v>
      </c>
      <c r="G269" s="12">
        <f t="shared" si="1"/>
        <v>0</v>
      </c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</row>
    <row r="270">
      <c r="A270" s="9">
        <v>29.0</v>
      </c>
      <c r="B270" s="28" t="s">
        <v>320</v>
      </c>
      <c r="C270" s="29" t="s">
        <v>360</v>
      </c>
      <c r="D270" s="10" t="s">
        <v>361</v>
      </c>
      <c r="E270" s="11" t="s">
        <v>362</v>
      </c>
      <c r="F270" s="13">
        <f>IFERROR(__xludf.DUMMYFUNCTION("TO_PERCENT(IF(ISBLANK($G$513), """", (G270/$G$513)))
"),0.0)</f>
        <v>0</v>
      </c>
      <c r="G270" s="12">
        <f t="shared" si="1"/>
        <v>0</v>
      </c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</row>
    <row r="271">
      <c r="A271" s="9">
        <v>29.0</v>
      </c>
      <c r="B271" s="28" t="s">
        <v>320</v>
      </c>
      <c r="C271" s="29" t="s">
        <v>360</v>
      </c>
      <c r="D271" s="10" t="s">
        <v>361</v>
      </c>
      <c r="E271" s="11" t="s">
        <v>363</v>
      </c>
      <c r="F271" s="13">
        <f>IFERROR(__xludf.DUMMYFUNCTION("TO_PERCENT(IF(ISBLANK($G$513), """", (G271/$G$513)))
"),0.0)</f>
        <v>0</v>
      </c>
      <c r="G271" s="12">
        <f t="shared" si="1"/>
        <v>0</v>
      </c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</row>
    <row r="272">
      <c r="A272" s="9">
        <v>29.0</v>
      </c>
      <c r="B272" s="28" t="s">
        <v>320</v>
      </c>
      <c r="C272" s="29" t="s">
        <v>360</v>
      </c>
      <c r="D272" s="10" t="s">
        <v>361</v>
      </c>
      <c r="E272" s="11" t="s">
        <v>364</v>
      </c>
      <c r="F272" s="13">
        <f>IFERROR(__xludf.DUMMYFUNCTION("TO_PERCENT(IF(ISBLANK($G$513), """", (G272/$G$513)))
"),0.0)</f>
        <v>0</v>
      </c>
      <c r="G272" s="12">
        <f t="shared" si="1"/>
        <v>0</v>
      </c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</row>
    <row r="273">
      <c r="A273" s="9">
        <v>29.0</v>
      </c>
      <c r="B273" s="28" t="s">
        <v>320</v>
      </c>
      <c r="C273" s="29" t="s">
        <v>360</v>
      </c>
      <c r="D273" s="10" t="s">
        <v>361</v>
      </c>
      <c r="E273" s="19" t="s">
        <v>365</v>
      </c>
      <c r="F273" s="13">
        <f>IFERROR(__xludf.DUMMYFUNCTION("TO_PERCENT(IF(ISBLANK($G$513), """", (G273/$G$513)))
"),0.0)</f>
        <v>0</v>
      </c>
      <c r="G273" s="12">
        <f t="shared" si="1"/>
        <v>0</v>
      </c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</row>
    <row r="274">
      <c r="A274" s="9">
        <v>29.0</v>
      </c>
      <c r="B274" s="28" t="s">
        <v>320</v>
      </c>
      <c r="C274" s="29" t="s">
        <v>360</v>
      </c>
      <c r="D274" s="10" t="s">
        <v>361</v>
      </c>
      <c r="E274" s="19" t="s">
        <v>366</v>
      </c>
      <c r="F274" s="13">
        <f>IFERROR(__xludf.DUMMYFUNCTION("TO_PERCENT(IF(ISBLANK($G$513), """", (G274/$G$513)))
"),0.0)</f>
        <v>0</v>
      </c>
      <c r="G274" s="12">
        <f t="shared" si="1"/>
        <v>0</v>
      </c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</row>
    <row r="275">
      <c r="A275" s="9">
        <v>29.0</v>
      </c>
      <c r="B275" s="28" t="s">
        <v>320</v>
      </c>
      <c r="C275" s="29" t="s">
        <v>360</v>
      </c>
      <c r="D275" s="10" t="s">
        <v>361</v>
      </c>
      <c r="E275" s="19" t="s">
        <v>367</v>
      </c>
      <c r="F275" s="13">
        <f>IFERROR(__xludf.DUMMYFUNCTION("TO_PERCENT(IF(ISBLANK($G$513), """", (G275/$G$513)))
"),0.0)</f>
        <v>0</v>
      </c>
      <c r="G275" s="12">
        <f t="shared" si="1"/>
        <v>0</v>
      </c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</row>
    <row r="276">
      <c r="A276" s="28">
        <v>30.0</v>
      </c>
      <c r="B276" s="28" t="s">
        <v>320</v>
      </c>
      <c r="C276" s="26" t="s">
        <v>368</v>
      </c>
      <c r="D276" s="22" t="s">
        <v>369</v>
      </c>
      <c r="E276" s="19" t="s">
        <v>370</v>
      </c>
      <c r="F276" s="13">
        <f>IFERROR(__xludf.DUMMYFUNCTION("TO_PERCENT(IF(ISBLANK($G$513), """", (G276/$G$513)))
"),0.0)</f>
        <v>0</v>
      </c>
      <c r="G276" s="12">
        <f t="shared" si="1"/>
        <v>0</v>
      </c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</row>
    <row r="277">
      <c r="A277" s="28">
        <v>30.0</v>
      </c>
      <c r="B277" s="28" t="s">
        <v>320</v>
      </c>
      <c r="C277" s="26" t="s">
        <v>368</v>
      </c>
      <c r="D277" s="22" t="s">
        <v>369</v>
      </c>
      <c r="E277" s="19" t="s">
        <v>371</v>
      </c>
      <c r="F277" s="13">
        <f>IFERROR(__xludf.DUMMYFUNCTION("TO_PERCENT(IF(ISBLANK($G$513), """", (G277/$G$513)))
"),0.0)</f>
        <v>0</v>
      </c>
      <c r="G277" s="12">
        <f t="shared" si="1"/>
        <v>0</v>
      </c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</row>
    <row r="278">
      <c r="A278" s="28">
        <v>30.0</v>
      </c>
      <c r="B278" s="28" t="s">
        <v>320</v>
      </c>
      <c r="C278" s="26" t="s">
        <v>368</v>
      </c>
      <c r="D278" s="22" t="s">
        <v>369</v>
      </c>
      <c r="E278" s="11" t="s">
        <v>372</v>
      </c>
      <c r="F278" s="13">
        <f>IFERROR(__xludf.DUMMYFUNCTION("TO_PERCENT(IF(ISBLANK($G$513), """", (G278/$G$513)))
"),0.0)</f>
        <v>0</v>
      </c>
      <c r="G278" s="12">
        <f t="shared" si="1"/>
        <v>0</v>
      </c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</row>
    <row r="279">
      <c r="A279" s="28">
        <v>30.0</v>
      </c>
      <c r="B279" s="28" t="s">
        <v>320</v>
      </c>
      <c r="C279" s="26" t="s">
        <v>368</v>
      </c>
      <c r="D279" s="22" t="s">
        <v>369</v>
      </c>
      <c r="E279" s="19" t="s">
        <v>373</v>
      </c>
      <c r="F279" s="13">
        <f>IFERROR(__xludf.DUMMYFUNCTION("TO_PERCENT(IF(ISBLANK($G$513), """", (G279/$G$513)))
"),0.0)</f>
        <v>0</v>
      </c>
      <c r="G279" s="12">
        <f t="shared" si="1"/>
        <v>0</v>
      </c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</row>
    <row r="280">
      <c r="A280" s="28">
        <v>30.0</v>
      </c>
      <c r="B280" s="28" t="s">
        <v>320</v>
      </c>
      <c r="C280" s="26" t="s">
        <v>368</v>
      </c>
      <c r="D280" s="22" t="s">
        <v>369</v>
      </c>
      <c r="E280" s="19" t="s">
        <v>374</v>
      </c>
      <c r="F280" s="13">
        <f>IFERROR(__xludf.DUMMYFUNCTION("TO_PERCENT(IF(ISBLANK($G$513), """", (G280/$G$513)))
"),0.0)</f>
        <v>0</v>
      </c>
      <c r="G280" s="12">
        <f t="shared" si="1"/>
        <v>0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</row>
    <row r="281">
      <c r="A281" s="28">
        <v>30.0</v>
      </c>
      <c r="B281" s="28" t="s">
        <v>320</v>
      </c>
      <c r="C281" s="26" t="s">
        <v>368</v>
      </c>
      <c r="D281" s="22" t="s">
        <v>369</v>
      </c>
      <c r="E281" s="11" t="s">
        <v>375</v>
      </c>
      <c r="F281" s="13">
        <f>IFERROR(__xludf.DUMMYFUNCTION("TO_PERCENT(IF(ISBLANK($G$513), """", (G281/$G$513)))
"),0.0)</f>
        <v>0</v>
      </c>
      <c r="G281" s="12">
        <f t="shared" si="1"/>
        <v>0</v>
      </c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</row>
    <row r="282">
      <c r="A282" s="28">
        <v>30.0</v>
      </c>
      <c r="B282" s="28" t="s">
        <v>320</v>
      </c>
      <c r="C282" s="26" t="s">
        <v>368</v>
      </c>
      <c r="D282" s="22" t="s">
        <v>369</v>
      </c>
      <c r="E282" s="19" t="s">
        <v>376</v>
      </c>
      <c r="F282" s="13">
        <f>IFERROR(__xludf.DUMMYFUNCTION("TO_PERCENT(IF(ISBLANK($G$513), """", (G282/$G$513)))
"),0.0)</f>
        <v>0</v>
      </c>
      <c r="G282" s="12">
        <f t="shared" si="1"/>
        <v>0</v>
      </c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</row>
    <row r="283">
      <c r="A283" s="28">
        <v>30.0</v>
      </c>
      <c r="B283" s="28" t="s">
        <v>320</v>
      </c>
      <c r="C283" s="26" t="s">
        <v>368</v>
      </c>
      <c r="D283" s="22" t="s">
        <v>369</v>
      </c>
      <c r="E283" s="19" t="s">
        <v>377</v>
      </c>
      <c r="F283" s="13">
        <f>IFERROR(__xludf.DUMMYFUNCTION("TO_PERCENT(IF(ISBLANK($G$513), """", (G283/$G$513)))
"),0.0)</f>
        <v>0</v>
      </c>
      <c r="G283" s="12">
        <f t="shared" si="1"/>
        <v>0</v>
      </c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</row>
    <row r="284">
      <c r="A284" s="28">
        <v>30.0</v>
      </c>
      <c r="B284" s="28" t="s">
        <v>320</v>
      </c>
      <c r="C284" s="26" t="s">
        <v>368</v>
      </c>
      <c r="D284" s="22" t="s">
        <v>369</v>
      </c>
      <c r="E284" s="19" t="s">
        <v>378</v>
      </c>
      <c r="F284" s="13">
        <f>IFERROR(__xludf.DUMMYFUNCTION("TO_PERCENT(IF(ISBLANK($G$513), """", (G284/$G$513)))
"),0.0)</f>
        <v>0</v>
      </c>
      <c r="G284" s="12">
        <f t="shared" si="1"/>
        <v>0</v>
      </c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</row>
    <row r="285">
      <c r="A285" s="28">
        <v>30.0</v>
      </c>
      <c r="B285" s="28" t="s">
        <v>320</v>
      </c>
      <c r="C285" s="26" t="s">
        <v>368</v>
      </c>
      <c r="D285" s="22" t="s">
        <v>369</v>
      </c>
      <c r="E285" s="19" t="s">
        <v>379</v>
      </c>
      <c r="F285" s="13">
        <f>IFERROR(__xludf.DUMMYFUNCTION("TO_PERCENT(IF(ISBLANK($G$513), """", (G285/$G$513)))
"),0.0)</f>
        <v>0</v>
      </c>
      <c r="G285" s="12">
        <f t="shared" si="1"/>
        <v>0</v>
      </c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</row>
    <row r="286">
      <c r="A286" s="28">
        <v>30.0</v>
      </c>
      <c r="B286" s="28" t="s">
        <v>320</v>
      </c>
      <c r="C286" s="26" t="s">
        <v>368</v>
      </c>
      <c r="D286" s="22" t="s">
        <v>369</v>
      </c>
      <c r="E286" s="11" t="s">
        <v>380</v>
      </c>
      <c r="F286" s="13">
        <f>IFERROR(__xludf.DUMMYFUNCTION("TO_PERCENT(IF(ISBLANK($G$513), """", (G286/$G$513)))
"),0.0)</f>
        <v>0</v>
      </c>
      <c r="G286" s="12">
        <f t="shared" si="1"/>
        <v>0</v>
      </c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</row>
    <row r="287">
      <c r="A287" s="28">
        <v>30.0</v>
      </c>
      <c r="B287" s="28" t="s">
        <v>320</v>
      </c>
      <c r="C287" s="26" t="s">
        <v>368</v>
      </c>
      <c r="D287" s="22" t="s">
        <v>369</v>
      </c>
      <c r="E287" s="11" t="s">
        <v>381</v>
      </c>
      <c r="F287" s="13">
        <f>IFERROR(__xludf.DUMMYFUNCTION("TO_PERCENT(IF(ISBLANK($G$513), """", (G287/$G$513)))
"),0.05)</f>
        <v>0.05</v>
      </c>
      <c r="G287" s="12">
        <f t="shared" si="1"/>
        <v>1</v>
      </c>
      <c r="H287" s="41">
        <v>1.0</v>
      </c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</row>
    <row r="288">
      <c r="A288" s="28">
        <v>30.0</v>
      </c>
      <c r="B288" s="28" t="s">
        <v>320</v>
      </c>
      <c r="C288" s="26" t="s">
        <v>368</v>
      </c>
      <c r="D288" s="22" t="s">
        <v>369</v>
      </c>
      <c r="E288" s="11" t="s">
        <v>382</v>
      </c>
      <c r="F288" s="13">
        <f>IFERROR(__xludf.DUMMYFUNCTION("TO_PERCENT(IF(ISBLANK($G$513), """", (G288/$G$513)))
"),0.0)</f>
        <v>0</v>
      </c>
      <c r="G288" s="12">
        <f t="shared" si="1"/>
        <v>0</v>
      </c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</row>
    <row r="289">
      <c r="A289" s="28">
        <v>30.0</v>
      </c>
      <c r="B289" s="28" t="s">
        <v>320</v>
      </c>
      <c r="C289" s="26" t="s">
        <v>368</v>
      </c>
      <c r="D289" s="22" t="s">
        <v>369</v>
      </c>
      <c r="E289" s="11" t="s">
        <v>383</v>
      </c>
      <c r="F289" s="13">
        <f>IFERROR(__xludf.DUMMYFUNCTION("TO_PERCENT(IF(ISBLANK($G$513), """", (G289/$G$513)))
"),0.0)</f>
        <v>0</v>
      </c>
      <c r="G289" s="12">
        <f t="shared" si="1"/>
        <v>0</v>
      </c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</row>
    <row r="290">
      <c r="A290" s="9">
        <v>31.0</v>
      </c>
      <c r="B290" s="28" t="s">
        <v>320</v>
      </c>
      <c r="C290" s="26" t="s">
        <v>368</v>
      </c>
      <c r="D290" s="22" t="s">
        <v>384</v>
      </c>
      <c r="E290" s="11" t="s">
        <v>385</v>
      </c>
      <c r="F290" s="13">
        <f>IFERROR(__xludf.DUMMYFUNCTION("TO_PERCENT(IF(ISBLANK($G$513), """", (G290/$G$513)))
"),0.0)</f>
        <v>0</v>
      </c>
      <c r="G290" s="12">
        <f t="shared" si="1"/>
        <v>0</v>
      </c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</row>
    <row r="291">
      <c r="A291" s="9">
        <v>31.0</v>
      </c>
      <c r="B291" s="28" t="s">
        <v>320</v>
      </c>
      <c r="C291" s="26" t="s">
        <v>368</v>
      </c>
      <c r="D291" s="22" t="s">
        <v>384</v>
      </c>
      <c r="E291" s="11" t="s">
        <v>386</v>
      </c>
      <c r="F291" s="13">
        <f>IFERROR(__xludf.DUMMYFUNCTION("TO_PERCENT(IF(ISBLANK($G$513), """", (G291/$G$513)))
"),0.0)</f>
        <v>0</v>
      </c>
      <c r="G291" s="12">
        <f t="shared" si="1"/>
        <v>0</v>
      </c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</row>
    <row r="292">
      <c r="A292" s="9">
        <v>31.0</v>
      </c>
      <c r="B292" s="28" t="s">
        <v>320</v>
      </c>
      <c r="C292" s="26" t="s">
        <v>368</v>
      </c>
      <c r="D292" s="22" t="s">
        <v>384</v>
      </c>
      <c r="E292" s="11" t="s">
        <v>387</v>
      </c>
      <c r="F292" s="13">
        <f>IFERROR(__xludf.DUMMYFUNCTION("TO_PERCENT(IF(ISBLANK($G$513), """", (G292/$G$513)))
"),0.0)</f>
        <v>0</v>
      </c>
      <c r="G292" s="12">
        <f t="shared" si="1"/>
        <v>0</v>
      </c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</row>
    <row r="293">
      <c r="A293" s="9">
        <v>31.0</v>
      </c>
      <c r="B293" s="28" t="s">
        <v>320</v>
      </c>
      <c r="C293" s="26" t="s">
        <v>368</v>
      </c>
      <c r="D293" s="22" t="s">
        <v>384</v>
      </c>
      <c r="E293" s="11" t="s">
        <v>388</v>
      </c>
      <c r="F293" s="13">
        <f>IFERROR(__xludf.DUMMYFUNCTION("TO_PERCENT(IF(ISBLANK($G$513), """", (G293/$G$513)))
"),0.0)</f>
        <v>0</v>
      </c>
      <c r="G293" s="12">
        <f t="shared" si="1"/>
        <v>0</v>
      </c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</row>
    <row r="294">
      <c r="A294" s="9">
        <v>31.0</v>
      </c>
      <c r="B294" s="28" t="s">
        <v>320</v>
      </c>
      <c r="C294" s="26" t="s">
        <v>368</v>
      </c>
      <c r="D294" s="22" t="s">
        <v>384</v>
      </c>
      <c r="E294" s="11" t="s">
        <v>389</v>
      </c>
      <c r="F294" s="13">
        <f>IFERROR(__xludf.DUMMYFUNCTION("TO_PERCENT(IF(ISBLANK($G$513), """", (G294/$G$513)))
"),0.0)</f>
        <v>0</v>
      </c>
      <c r="G294" s="12">
        <f t="shared" si="1"/>
        <v>0</v>
      </c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</row>
    <row r="295">
      <c r="A295" s="9">
        <v>31.0</v>
      </c>
      <c r="B295" s="28" t="s">
        <v>320</v>
      </c>
      <c r="C295" s="26" t="s">
        <v>368</v>
      </c>
      <c r="D295" s="22" t="s">
        <v>384</v>
      </c>
      <c r="E295" s="11" t="s">
        <v>390</v>
      </c>
      <c r="F295" s="13">
        <f>IFERROR(__xludf.DUMMYFUNCTION("TO_PERCENT(IF(ISBLANK($G$513), """", (G295/$G$513)))
"),0.0)</f>
        <v>0</v>
      </c>
      <c r="G295" s="12">
        <f t="shared" si="1"/>
        <v>0</v>
      </c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</row>
    <row r="296">
      <c r="A296" s="9">
        <v>31.0</v>
      </c>
      <c r="B296" s="28" t="s">
        <v>320</v>
      </c>
      <c r="C296" s="26" t="s">
        <v>368</v>
      </c>
      <c r="D296" s="22" t="s">
        <v>384</v>
      </c>
      <c r="E296" s="11" t="s">
        <v>391</v>
      </c>
      <c r="F296" s="13">
        <f>IFERROR(__xludf.DUMMYFUNCTION("TO_PERCENT(IF(ISBLANK($G$513), """", (G296/$G$513)))
"),0.0)</f>
        <v>0</v>
      </c>
      <c r="G296" s="12">
        <f t="shared" si="1"/>
        <v>0</v>
      </c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</row>
    <row r="297">
      <c r="A297" s="9">
        <v>31.0</v>
      </c>
      <c r="B297" s="28" t="s">
        <v>320</v>
      </c>
      <c r="C297" s="26" t="s">
        <v>368</v>
      </c>
      <c r="D297" s="22" t="s">
        <v>384</v>
      </c>
      <c r="E297" s="11" t="s">
        <v>392</v>
      </c>
      <c r="F297" s="13">
        <f>IFERROR(__xludf.DUMMYFUNCTION("TO_PERCENT(IF(ISBLANK($G$513), """", (G297/$G$513)))
"),0.05)</f>
        <v>0.05</v>
      </c>
      <c r="G297" s="12">
        <f t="shared" si="1"/>
        <v>1</v>
      </c>
      <c r="H297" s="41">
        <v>1.0</v>
      </c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</row>
    <row r="298">
      <c r="A298" s="9">
        <v>31.0</v>
      </c>
      <c r="B298" s="28" t="s">
        <v>320</v>
      </c>
      <c r="C298" s="26" t="s">
        <v>368</v>
      </c>
      <c r="D298" s="22" t="s">
        <v>384</v>
      </c>
      <c r="E298" s="11" t="s">
        <v>393</v>
      </c>
      <c r="F298" s="13">
        <f>IFERROR(__xludf.DUMMYFUNCTION("TO_PERCENT(IF(ISBLANK($G$513), """", (G298/$G$513)))
"),0.0)</f>
        <v>0</v>
      </c>
      <c r="G298" s="12">
        <f t="shared" si="1"/>
        <v>0</v>
      </c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</row>
    <row r="299">
      <c r="A299" s="9">
        <v>31.0</v>
      </c>
      <c r="B299" s="28" t="s">
        <v>320</v>
      </c>
      <c r="C299" s="26" t="s">
        <v>368</v>
      </c>
      <c r="D299" s="22" t="s">
        <v>384</v>
      </c>
      <c r="E299" s="11" t="s">
        <v>394</v>
      </c>
      <c r="F299" s="13">
        <f>IFERROR(__xludf.DUMMYFUNCTION("TO_PERCENT(IF(ISBLANK($G$513), """", (G299/$G$513)))
"),0.0)</f>
        <v>0</v>
      </c>
      <c r="G299" s="12">
        <f t="shared" si="1"/>
        <v>0</v>
      </c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</row>
    <row r="300">
      <c r="A300" s="9">
        <v>31.0</v>
      </c>
      <c r="B300" s="28" t="s">
        <v>320</v>
      </c>
      <c r="C300" s="26" t="s">
        <v>368</v>
      </c>
      <c r="D300" s="22" t="s">
        <v>384</v>
      </c>
      <c r="E300" s="11" t="s">
        <v>395</v>
      </c>
      <c r="F300" s="13">
        <f>IFERROR(__xludf.DUMMYFUNCTION("TO_PERCENT(IF(ISBLANK($G$513), """", (G300/$G$513)))
"),0.0)</f>
        <v>0</v>
      </c>
      <c r="G300" s="12">
        <f t="shared" si="1"/>
        <v>0</v>
      </c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</row>
    <row r="301">
      <c r="A301" s="9">
        <v>31.0</v>
      </c>
      <c r="B301" s="28" t="s">
        <v>320</v>
      </c>
      <c r="C301" s="26" t="s">
        <v>368</v>
      </c>
      <c r="D301" s="22" t="s">
        <v>384</v>
      </c>
      <c r="E301" s="11" t="s">
        <v>396</v>
      </c>
      <c r="F301" s="13">
        <f>IFERROR(__xludf.DUMMYFUNCTION("TO_PERCENT(IF(ISBLANK($G$513), """", (G301/$G$513)))
"),0.0)</f>
        <v>0</v>
      </c>
      <c r="G301" s="12">
        <f t="shared" si="1"/>
        <v>0</v>
      </c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</row>
    <row r="302">
      <c r="A302" s="9">
        <v>31.0</v>
      </c>
      <c r="B302" s="28" t="s">
        <v>320</v>
      </c>
      <c r="C302" s="26" t="s">
        <v>368</v>
      </c>
      <c r="D302" s="22" t="s">
        <v>384</v>
      </c>
      <c r="E302" s="11" t="s">
        <v>397</v>
      </c>
      <c r="F302" s="13">
        <f>IFERROR(__xludf.DUMMYFUNCTION("TO_PERCENT(IF(ISBLANK($G$513), """", (G302/$G$513)))
"),0.0)</f>
        <v>0</v>
      </c>
      <c r="G302" s="12">
        <f t="shared" si="1"/>
        <v>0</v>
      </c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</row>
    <row r="303">
      <c r="A303" s="9">
        <v>31.0</v>
      </c>
      <c r="B303" s="28" t="s">
        <v>320</v>
      </c>
      <c r="C303" s="26" t="s">
        <v>368</v>
      </c>
      <c r="D303" s="22" t="s">
        <v>384</v>
      </c>
      <c r="E303" s="11" t="s">
        <v>398</v>
      </c>
      <c r="F303" s="13">
        <f>IFERROR(__xludf.DUMMYFUNCTION("TO_PERCENT(IF(ISBLANK($G$513), """", (G303/$G$513)))
"),0.0)</f>
        <v>0</v>
      </c>
      <c r="G303" s="12">
        <f t="shared" si="1"/>
        <v>0</v>
      </c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</row>
    <row r="304">
      <c r="A304" s="9">
        <v>31.0</v>
      </c>
      <c r="B304" s="28" t="s">
        <v>320</v>
      </c>
      <c r="C304" s="26" t="s">
        <v>368</v>
      </c>
      <c r="D304" s="22" t="s">
        <v>384</v>
      </c>
      <c r="E304" s="11" t="s">
        <v>399</v>
      </c>
      <c r="F304" s="13">
        <f>IFERROR(__xludf.DUMMYFUNCTION("TO_PERCENT(IF(ISBLANK($G$513), """", (G304/$G$513)))
"),0.0)</f>
        <v>0</v>
      </c>
      <c r="G304" s="12">
        <f t="shared" si="1"/>
        <v>0</v>
      </c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</row>
    <row r="305">
      <c r="A305" s="25">
        <v>32.0</v>
      </c>
      <c r="B305" s="28" t="s">
        <v>320</v>
      </c>
      <c r="C305" s="29" t="s">
        <v>400</v>
      </c>
      <c r="D305" s="29" t="s">
        <v>401</v>
      </c>
      <c r="E305" s="27" t="s">
        <v>402</v>
      </c>
      <c r="F305" s="13">
        <f>IFERROR(__xludf.DUMMYFUNCTION("TO_PERCENT(IF(ISBLANK($G$513), """", (G305/$G$513)))
"),0.0)</f>
        <v>0</v>
      </c>
      <c r="G305" s="12">
        <f t="shared" si="1"/>
        <v>0</v>
      </c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</row>
    <row r="306">
      <c r="A306" s="25">
        <v>32.0</v>
      </c>
      <c r="B306" s="28" t="s">
        <v>320</v>
      </c>
      <c r="C306" s="29" t="s">
        <v>400</v>
      </c>
      <c r="D306" s="29" t="s">
        <v>401</v>
      </c>
      <c r="E306" s="27" t="s">
        <v>403</v>
      </c>
      <c r="F306" s="13">
        <f>IFERROR(__xludf.DUMMYFUNCTION("TO_PERCENT(IF(ISBLANK($G$513), """", (G306/$G$513)))
"),0.0)</f>
        <v>0</v>
      </c>
      <c r="G306" s="12">
        <f t="shared" si="1"/>
        <v>0</v>
      </c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</row>
    <row r="307">
      <c r="A307" s="25">
        <v>32.0</v>
      </c>
      <c r="B307" s="28" t="s">
        <v>320</v>
      </c>
      <c r="C307" s="29" t="s">
        <v>400</v>
      </c>
      <c r="D307" s="29" t="s">
        <v>401</v>
      </c>
      <c r="E307" s="27" t="s">
        <v>404</v>
      </c>
      <c r="F307" s="13">
        <f>IFERROR(__xludf.DUMMYFUNCTION("TO_PERCENT(IF(ISBLANK($G$513), """", (G307/$G$513)))
"),0.0)</f>
        <v>0</v>
      </c>
      <c r="G307" s="12">
        <f t="shared" si="1"/>
        <v>0</v>
      </c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</row>
    <row r="308">
      <c r="A308" s="25">
        <v>32.0</v>
      </c>
      <c r="B308" s="28" t="s">
        <v>320</v>
      </c>
      <c r="C308" s="29" t="s">
        <v>400</v>
      </c>
      <c r="D308" s="29" t="s">
        <v>401</v>
      </c>
      <c r="E308" s="27" t="s">
        <v>405</v>
      </c>
      <c r="F308" s="13">
        <f>IFERROR(__xludf.DUMMYFUNCTION("TO_PERCENT(IF(ISBLANK($G$513), """", (G308/$G$513)))
"),0.0)</f>
        <v>0</v>
      </c>
      <c r="G308" s="12">
        <f t="shared" si="1"/>
        <v>0</v>
      </c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</row>
    <row r="309">
      <c r="A309" s="25">
        <v>32.0</v>
      </c>
      <c r="B309" s="28" t="s">
        <v>320</v>
      </c>
      <c r="C309" s="29" t="s">
        <v>400</v>
      </c>
      <c r="D309" s="29" t="s">
        <v>401</v>
      </c>
      <c r="E309" s="27" t="s">
        <v>406</v>
      </c>
      <c r="F309" s="13">
        <f>IFERROR(__xludf.DUMMYFUNCTION("TO_PERCENT(IF(ISBLANK($G$513), """", (G309/$G$513)))
"),0.0)</f>
        <v>0</v>
      </c>
      <c r="G309" s="12">
        <f t="shared" si="1"/>
        <v>0</v>
      </c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</row>
    <row r="310">
      <c r="A310" s="25">
        <v>32.0</v>
      </c>
      <c r="B310" s="28" t="s">
        <v>320</v>
      </c>
      <c r="C310" s="29" t="s">
        <v>400</v>
      </c>
      <c r="D310" s="29" t="s">
        <v>401</v>
      </c>
      <c r="E310" s="27" t="s">
        <v>407</v>
      </c>
      <c r="F310" s="13">
        <f>IFERROR(__xludf.DUMMYFUNCTION("TO_PERCENT(IF(ISBLANK($G$513), """", (G310/$G$513)))
"),0.0)</f>
        <v>0</v>
      </c>
      <c r="G310" s="12">
        <f t="shared" si="1"/>
        <v>0</v>
      </c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</row>
    <row r="311">
      <c r="A311" s="25">
        <v>32.0</v>
      </c>
      <c r="B311" s="28" t="s">
        <v>320</v>
      </c>
      <c r="C311" s="29" t="s">
        <v>400</v>
      </c>
      <c r="D311" s="29" t="s">
        <v>401</v>
      </c>
      <c r="E311" s="27" t="s">
        <v>408</v>
      </c>
      <c r="F311" s="13">
        <f>IFERROR(__xludf.DUMMYFUNCTION("TO_PERCENT(IF(ISBLANK($G$513), """", (G311/$G$513)))
"),0.0)</f>
        <v>0</v>
      </c>
      <c r="G311" s="12">
        <f t="shared" si="1"/>
        <v>0</v>
      </c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</row>
    <row r="312">
      <c r="A312" s="25">
        <v>32.0</v>
      </c>
      <c r="B312" s="28" t="s">
        <v>320</v>
      </c>
      <c r="C312" s="29" t="s">
        <v>400</v>
      </c>
      <c r="D312" s="29" t="s">
        <v>401</v>
      </c>
      <c r="E312" s="27" t="s">
        <v>409</v>
      </c>
      <c r="F312" s="13">
        <f>IFERROR(__xludf.DUMMYFUNCTION("TO_PERCENT(IF(ISBLANK($G$513), """", (G312/$G$513)))
"),0.0)</f>
        <v>0</v>
      </c>
      <c r="G312" s="12">
        <f t="shared" si="1"/>
        <v>0</v>
      </c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</row>
    <row r="313">
      <c r="A313" s="25">
        <v>32.0</v>
      </c>
      <c r="B313" s="28" t="s">
        <v>320</v>
      </c>
      <c r="C313" s="29" t="s">
        <v>400</v>
      </c>
      <c r="D313" s="29" t="s">
        <v>401</v>
      </c>
      <c r="E313" s="27" t="s">
        <v>410</v>
      </c>
      <c r="F313" s="13">
        <f>IFERROR(__xludf.DUMMYFUNCTION("TO_PERCENT(IF(ISBLANK($G$513), """", (G313/$G$513)))
"),0.0)</f>
        <v>0</v>
      </c>
      <c r="G313" s="12">
        <f t="shared" si="1"/>
        <v>0</v>
      </c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</row>
    <row r="314">
      <c r="A314" s="25">
        <v>32.0</v>
      </c>
      <c r="B314" s="28" t="s">
        <v>320</v>
      </c>
      <c r="C314" s="29" t="s">
        <v>400</v>
      </c>
      <c r="D314" s="29" t="s">
        <v>401</v>
      </c>
      <c r="E314" s="27" t="s">
        <v>411</v>
      </c>
      <c r="F314" s="13">
        <f>IFERROR(__xludf.DUMMYFUNCTION("TO_PERCENT(IF(ISBLANK($G$513), """", (G314/$G$513)))
"),0.0)</f>
        <v>0</v>
      </c>
      <c r="G314" s="12">
        <f t="shared" si="1"/>
        <v>0</v>
      </c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</row>
    <row r="315">
      <c r="A315" s="25">
        <v>32.0</v>
      </c>
      <c r="B315" s="28" t="s">
        <v>320</v>
      </c>
      <c r="C315" s="29" t="s">
        <v>400</v>
      </c>
      <c r="D315" s="29" t="s">
        <v>401</v>
      </c>
      <c r="E315" s="27" t="s">
        <v>412</v>
      </c>
      <c r="F315" s="13">
        <f>IFERROR(__xludf.DUMMYFUNCTION("TO_PERCENT(IF(ISBLANK($G$513), """", (G315/$G$513)))
"),0.0)</f>
        <v>0</v>
      </c>
      <c r="G315" s="12">
        <f t="shared" si="1"/>
        <v>0</v>
      </c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</row>
    <row r="316">
      <c r="A316" s="25">
        <v>33.0</v>
      </c>
      <c r="B316" s="28" t="s">
        <v>320</v>
      </c>
      <c r="C316" s="26" t="s">
        <v>413</v>
      </c>
      <c r="D316" s="26" t="s">
        <v>414</v>
      </c>
      <c r="E316" s="27" t="s">
        <v>415</v>
      </c>
      <c r="F316" s="13">
        <f>IFERROR(__xludf.DUMMYFUNCTION("TO_PERCENT(IF(ISBLANK($G$513), """", (G316/$G$513)))
"),0.0)</f>
        <v>0</v>
      </c>
      <c r="G316" s="12">
        <f t="shared" si="1"/>
        <v>0</v>
      </c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</row>
    <row r="317">
      <c r="A317" s="25">
        <v>33.0</v>
      </c>
      <c r="B317" s="28" t="s">
        <v>320</v>
      </c>
      <c r="C317" s="26" t="s">
        <v>413</v>
      </c>
      <c r="D317" s="26" t="s">
        <v>414</v>
      </c>
      <c r="E317" s="27" t="s">
        <v>416</v>
      </c>
      <c r="F317" s="13">
        <f>IFERROR(__xludf.DUMMYFUNCTION("TO_PERCENT(IF(ISBLANK($G$513), """", (G317/$G$513)))
"),0.0)</f>
        <v>0</v>
      </c>
      <c r="G317" s="12">
        <f t="shared" si="1"/>
        <v>0</v>
      </c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</row>
    <row r="318">
      <c r="A318" s="25">
        <v>33.0</v>
      </c>
      <c r="B318" s="28" t="s">
        <v>320</v>
      </c>
      <c r="C318" s="26" t="s">
        <v>413</v>
      </c>
      <c r="D318" s="26" t="s">
        <v>414</v>
      </c>
      <c r="E318" s="27" t="s">
        <v>417</v>
      </c>
      <c r="F318" s="13">
        <f>IFERROR(__xludf.DUMMYFUNCTION("TO_PERCENT(IF(ISBLANK($G$513), """", (G318/$G$513)))
"),0.0)</f>
        <v>0</v>
      </c>
      <c r="G318" s="12">
        <f t="shared" si="1"/>
        <v>0</v>
      </c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</row>
    <row r="319">
      <c r="A319" s="25">
        <v>33.0</v>
      </c>
      <c r="B319" s="28" t="s">
        <v>320</v>
      </c>
      <c r="C319" s="26" t="s">
        <v>413</v>
      </c>
      <c r="D319" s="26" t="s">
        <v>414</v>
      </c>
      <c r="E319" s="27" t="s">
        <v>418</v>
      </c>
      <c r="F319" s="13">
        <f>IFERROR(__xludf.DUMMYFUNCTION("TO_PERCENT(IF(ISBLANK($G$513), """", (G319/$G$513)))
"),0.0)</f>
        <v>0</v>
      </c>
      <c r="G319" s="12">
        <f t="shared" si="1"/>
        <v>0</v>
      </c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</row>
    <row r="320">
      <c r="A320" s="25">
        <v>33.0</v>
      </c>
      <c r="B320" s="28" t="s">
        <v>320</v>
      </c>
      <c r="C320" s="26" t="s">
        <v>413</v>
      </c>
      <c r="D320" s="26" t="s">
        <v>414</v>
      </c>
      <c r="E320" s="27" t="s">
        <v>419</v>
      </c>
      <c r="F320" s="13">
        <f>IFERROR(__xludf.DUMMYFUNCTION("TO_PERCENT(IF(ISBLANK($G$513), """", (G320/$G$513)))
"),0.0)</f>
        <v>0</v>
      </c>
      <c r="G320" s="12">
        <f t="shared" si="1"/>
        <v>0</v>
      </c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</row>
    <row r="321">
      <c r="A321" s="25">
        <v>33.0</v>
      </c>
      <c r="B321" s="28" t="s">
        <v>320</v>
      </c>
      <c r="C321" s="26" t="s">
        <v>413</v>
      </c>
      <c r="D321" s="26" t="s">
        <v>414</v>
      </c>
      <c r="E321" s="27" t="s">
        <v>420</v>
      </c>
      <c r="F321" s="13">
        <f>IFERROR(__xludf.DUMMYFUNCTION("TO_PERCENT(IF(ISBLANK($G$513), """", (G321/$G$513)))
"),0.0)</f>
        <v>0</v>
      </c>
      <c r="G321" s="12">
        <f t="shared" si="1"/>
        <v>0</v>
      </c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</row>
    <row r="322">
      <c r="A322" s="25">
        <v>33.0</v>
      </c>
      <c r="B322" s="28" t="s">
        <v>320</v>
      </c>
      <c r="C322" s="26" t="s">
        <v>413</v>
      </c>
      <c r="D322" s="26" t="s">
        <v>414</v>
      </c>
      <c r="E322" s="27" t="s">
        <v>421</v>
      </c>
      <c r="F322" s="13">
        <f>IFERROR(__xludf.DUMMYFUNCTION("TO_PERCENT(IF(ISBLANK($G$513), """", (G322/$G$513)))
"),0.0)</f>
        <v>0</v>
      </c>
      <c r="G322" s="12">
        <f t="shared" si="1"/>
        <v>0</v>
      </c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</row>
    <row r="323">
      <c r="A323" s="25">
        <v>33.0</v>
      </c>
      <c r="B323" s="28" t="s">
        <v>320</v>
      </c>
      <c r="C323" s="26" t="s">
        <v>413</v>
      </c>
      <c r="D323" s="26" t="s">
        <v>414</v>
      </c>
      <c r="E323" s="27" t="s">
        <v>422</v>
      </c>
      <c r="F323" s="13">
        <f>IFERROR(__xludf.DUMMYFUNCTION("TO_PERCENT(IF(ISBLANK($G$513), """", (G323/$G$513)))
"),0.0)</f>
        <v>0</v>
      </c>
      <c r="G323" s="12">
        <f t="shared" si="1"/>
        <v>0</v>
      </c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</row>
    <row r="324">
      <c r="A324" s="25">
        <v>33.0</v>
      </c>
      <c r="B324" s="28" t="s">
        <v>320</v>
      </c>
      <c r="C324" s="26" t="s">
        <v>413</v>
      </c>
      <c r="D324" s="26" t="s">
        <v>414</v>
      </c>
      <c r="E324" s="27" t="s">
        <v>423</v>
      </c>
      <c r="F324" s="13">
        <f>IFERROR(__xludf.DUMMYFUNCTION("TO_PERCENT(IF(ISBLANK($G$513), """", (G324/$G$513)))
"),0.0)</f>
        <v>0</v>
      </c>
      <c r="G324" s="12">
        <f t="shared" si="1"/>
        <v>0</v>
      </c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</row>
    <row r="325">
      <c r="A325" s="25">
        <v>33.0</v>
      </c>
      <c r="B325" s="28" t="s">
        <v>320</v>
      </c>
      <c r="C325" s="26" t="s">
        <v>413</v>
      </c>
      <c r="D325" s="26" t="s">
        <v>414</v>
      </c>
      <c r="E325" s="27" t="s">
        <v>424</v>
      </c>
      <c r="F325" s="13">
        <f>IFERROR(__xludf.DUMMYFUNCTION("TO_PERCENT(IF(ISBLANK($G$513), """", (G325/$G$513)))
"),0.0)</f>
        <v>0</v>
      </c>
      <c r="G325" s="12">
        <f t="shared" si="1"/>
        <v>0</v>
      </c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</row>
    <row r="326">
      <c r="A326" s="25">
        <v>33.0</v>
      </c>
      <c r="B326" s="28" t="s">
        <v>320</v>
      </c>
      <c r="C326" s="26" t="s">
        <v>413</v>
      </c>
      <c r="D326" s="26" t="s">
        <v>414</v>
      </c>
      <c r="E326" s="27" t="s">
        <v>425</v>
      </c>
      <c r="F326" s="13">
        <f>IFERROR(__xludf.DUMMYFUNCTION("TO_PERCENT(IF(ISBLANK($G$513), """", (G326/$G$513)))
"),0.0)</f>
        <v>0</v>
      </c>
      <c r="G326" s="12">
        <f t="shared" si="1"/>
        <v>0</v>
      </c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</row>
    <row r="327">
      <c r="A327" s="25">
        <v>33.0</v>
      </c>
      <c r="B327" s="28" t="s">
        <v>320</v>
      </c>
      <c r="C327" s="26" t="s">
        <v>413</v>
      </c>
      <c r="D327" s="26" t="s">
        <v>414</v>
      </c>
      <c r="E327" s="27" t="s">
        <v>426</v>
      </c>
      <c r="F327" s="13">
        <f>IFERROR(__xludf.DUMMYFUNCTION("TO_PERCENT(IF(ISBLANK($G$513), """", (G327/$G$513)))
"),0.0)</f>
        <v>0</v>
      </c>
      <c r="G327" s="12">
        <f t="shared" si="1"/>
        <v>0</v>
      </c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</row>
    <row r="328">
      <c r="A328" s="25">
        <v>33.0</v>
      </c>
      <c r="B328" s="28" t="s">
        <v>320</v>
      </c>
      <c r="C328" s="26" t="s">
        <v>413</v>
      </c>
      <c r="D328" s="26" t="s">
        <v>414</v>
      </c>
      <c r="E328" s="27" t="s">
        <v>427</v>
      </c>
      <c r="F328" s="13">
        <f>IFERROR(__xludf.DUMMYFUNCTION("TO_PERCENT(IF(ISBLANK($G$513), """", (G328/$G$513)))
"),0.0)</f>
        <v>0</v>
      </c>
      <c r="G328" s="12">
        <f t="shared" si="1"/>
        <v>0</v>
      </c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</row>
    <row r="329">
      <c r="A329" s="25">
        <v>33.0</v>
      </c>
      <c r="B329" s="28" t="s">
        <v>320</v>
      </c>
      <c r="C329" s="26" t="s">
        <v>413</v>
      </c>
      <c r="D329" s="26" t="s">
        <v>414</v>
      </c>
      <c r="E329" s="27" t="s">
        <v>428</v>
      </c>
      <c r="F329" s="13">
        <f>IFERROR(__xludf.DUMMYFUNCTION("TO_PERCENT(IF(ISBLANK($G$513), """", (G329/$G$513)))
"),0.0)</f>
        <v>0</v>
      </c>
      <c r="G329" s="12">
        <f t="shared" si="1"/>
        <v>0</v>
      </c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</row>
    <row r="330">
      <c r="A330" s="25">
        <v>33.0</v>
      </c>
      <c r="B330" s="28" t="s">
        <v>320</v>
      </c>
      <c r="C330" s="26" t="s">
        <v>413</v>
      </c>
      <c r="D330" s="26" t="s">
        <v>414</v>
      </c>
      <c r="E330" s="27" t="s">
        <v>429</v>
      </c>
      <c r="F330" s="13">
        <f>IFERROR(__xludf.DUMMYFUNCTION("TO_PERCENT(IF(ISBLANK($G$513), """", (G330/$G$513)))
"),0.0)</f>
        <v>0</v>
      </c>
      <c r="G330" s="12">
        <f t="shared" si="1"/>
        <v>0</v>
      </c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</row>
    <row r="331">
      <c r="A331" s="25">
        <v>33.0</v>
      </c>
      <c r="B331" s="28" t="s">
        <v>320</v>
      </c>
      <c r="C331" s="26" t="s">
        <v>413</v>
      </c>
      <c r="D331" s="26" t="s">
        <v>414</v>
      </c>
      <c r="E331" s="27" t="s">
        <v>430</v>
      </c>
      <c r="F331" s="13">
        <f>IFERROR(__xludf.DUMMYFUNCTION("TO_PERCENT(IF(ISBLANK($G$513), """", (G331/$G$513)))
"),0.0)</f>
        <v>0</v>
      </c>
      <c r="G331" s="12">
        <f t="shared" si="1"/>
        <v>0</v>
      </c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</row>
    <row r="332">
      <c r="A332" s="25">
        <v>33.0</v>
      </c>
      <c r="B332" s="28" t="s">
        <v>320</v>
      </c>
      <c r="C332" s="26" t="s">
        <v>413</v>
      </c>
      <c r="D332" s="26" t="s">
        <v>414</v>
      </c>
      <c r="E332" s="27" t="s">
        <v>431</v>
      </c>
      <c r="F332" s="13">
        <f>IFERROR(__xludf.DUMMYFUNCTION("TO_PERCENT(IF(ISBLANK($G$513), """", (G332/$G$513)))
"),0.0)</f>
        <v>0</v>
      </c>
      <c r="G332" s="12">
        <f t="shared" si="1"/>
        <v>0</v>
      </c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</row>
    <row r="333">
      <c r="A333" s="25">
        <v>33.0</v>
      </c>
      <c r="B333" s="28" t="s">
        <v>320</v>
      </c>
      <c r="C333" s="26" t="s">
        <v>413</v>
      </c>
      <c r="D333" s="26" t="s">
        <v>414</v>
      </c>
      <c r="E333" s="27" t="s">
        <v>432</v>
      </c>
      <c r="F333" s="13">
        <f>IFERROR(__xludf.DUMMYFUNCTION("TO_PERCENT(IF(ISBLANK($G$513), """", (G333/$G$513)))
"),0.0)</f>
        <v>0</v>
      </c>
      <c r="G333" s="12">
        <f t="shared" si="1"/>
        <v>0</v>
      </c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</row>
    <row r="334">
      <c r="A334" s="25">
        <v>33.0</v>
      </c>
      <c r="B334" s="28" t="s">
        <v>320</v>
      </c>
      <c r="C334" s="26" t="s">
        <v>413</v>
      </c>
      <c r="D334" s="26" t="s">
        <v>414</v>
      </c>
      <c r="E334" s="27" t="s">
        <v>433</v>
      </c>
      <c r="F334" s="13">
        <f>IFERROR(__xludf.DUMMYFUNCTION("TO_PERCENT(IF(ISBLANK($G$513), """", (G334/$G$513)))
"),0.0)</f>
        <v>0</v>
      </c>
      <c r="G334" s="12">
        <f t="shared" si="1"/>
        <v>0</v>
      </c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</row>
    <row r="335">
      <c r="A335" s="25">
        <v>34.0</v>
      </c>
      <c r="B335" s="28" t="s">
        <v>320</v>
      </c>
      <c r="C335" s="26" t="s">
        <v>413</v>
      </c>
      <c r="D335" s="26" t="s">
        <v>434</v>
      </c>
      <c r="E335" s="27" t="s">
        <v>435</v>
      </c>
      <c r="F335" s="13">
        <f>IFERROR(__xludf.DUMMYFUNCTION("TO_PERCENT(IF(ISBLANK($G$513), """", (G335/$G$513)))
"),0.0)</f>
        <v>0</v>
      </c>
      <c r="G335" s="12">
        <f t="shared" si="1"/>
        <v>0</v>
      </c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</row>
    <row r="336">
      <c r="A336" s="25">
        <v>34.0</v>
      </c>
      <c r="B336" s="28" t="s">
        <v>320</v>
      </c>
      <c r="C336" s="26" t="s">
        <v>413</v>
      </c>
      <c r="D336" s="26" t="s">
        <v>434</v>
      </c>
      <c r="E336" s="27" t="s">
        <v>436</v>
      </c>
      <c r="F336" s="13">
        <f>IFERROR(__xludf.DUMMYFUNCTION("TO_PERCENT(IF(ISBLANK($G$513), """", (G336/$G$513)))
"),0.0)</f>
        <v>0</v>
      </c>
      <c r="G336" s="12">
        <f t="shared" si="1"/>
        <v>0</v>
      </c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</row>
    <row r="337">
      <c r="A337" s="25">
        <v>34.0</v>
      </c>
      <c r="B337" s="28" t="s">
        <v>320</v>
      </c>
      <c r="C337" s="26" t="s">
        <v>413</v>
      </c>
      <c r="D337" s="26" t="s">
        <v>434</v>
      </c>
      <c r="E337" s="27" t="s">
        <v>437</v>
      </c>
      <c r="F337" s="13">
        <f>IFERROR(__xludf.DUMMYFUNCTION("TO_PERCENT(IF(ISBLANK($G$513), """", (G337/$G$513)))
"),0.0)</f>
        <v>0</v>
      </c>
      <c r="G337" s="12">
        <f t="shared" si="1"/>
        <v>0</v>
      </c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</row>
    <row r="338">
      <c r="A338" s="25">
        <v>34.0</v>
      </c>
      <c r="B338" s="28" t="s">
        <v>320</v>
      </c>
      <c r="C338" s="26" t="s">
        <v>413</v>
      </c>
      <c r="D338" s="26" t="s">
        <v>434</v>
      </c>
      <c r="E338" s="27" t="s">
        <v>438</v>
      </c>
      <c r="F338" s="13">
        <f>IFERROR(__xludf.DUMMYFUNCTION("TO_PERCENT(IF(ISBLANK($G$513), """", (G338/$G$513)))
"),0.0)</f>
        <v>0</v>
      </c>
      <c r="G338" s="12">
        <f t="shared" si="1"/>
        <v>0</v>
      </c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</row>
    <row r="339">
      <c r="A339" s="25">
        <v>34.0</v>
      </c>
      <c r="B339" s="28" t="s">
        <v>320</v>
      </c>
      <c r="C339" s="26" t="s">
        <v>413</v>
      </c>
      <c r="D339" s="26" t="s">
        <v>434</v>
      </c>
      <c r="E339" s="27" t="s">
        <v>439</v>
      </c>
      <c r="F339" s="13">
        <f>IFERROR(__xludf.DUMMYFUNCTION("TO_PERCENT(IF(ISBLANK($G$513), """", (G339/$G$513)))
"),0.0)</f>
        <v>0</v>
      </c>
      <c r="G339" s="12">
        <f t="shared" si="1"/>
        <v>0</v>
      </c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</row>
    <row r="340">
      <c r="A340" s="25">
        <v>34.0</v>
      </c>
      <c r="B340" s="28" t="s">
        <v>320</v>
      </c>
      <c r="C340" s="26" t="s">
        <v>413</v>
      </c>
      <c r="D340" s="26" t="s">
        <v>434</v>
      </c>
      <c r="E340" s="27" t="s">
        <v>440</v>
      </c>
      <c r="F340" s="13">
        <f>IFERROR(__xludf.DUMMYFUNCTION("TO_PERCENT(IF(ISBLANK($G$513), """", (G340/$G$513)))
"),0.0)</f>
        <v>0</v>
      </c>
      <c r="G340" s="12">
        <f t="shared" si="1"/>
        <v>0</v>
      </c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</row>
    <row r="341">
      <c r="A341" s="25">
        <v>34.0</v>
      </c>
      <c r="B341" s="28" t="s">
        <v>320</v>
      </c>
      <c r="C341" s="26" t="s">
        <v>413</v>
      </c>
      <c r="D341" s="26" t="s">
        <v>434</v>
      </c>
      <c r="E341" s="27" t="s">
        <v>441</v>
      </c>
      <c r="F341" s="13">
        <f>IFERROR(__xludf.DUMMYFUNCTION("TO_PERCENT(IF(ISBLANK($G$513), """", (G341/$G$513)))
"),0.0)</f>
        <v>0</v>
      </c>
      <c r="G341" s="12">
        <f t="shared" si="1"/>
        <v>0</v>
      </c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</row>
    <row r="342">
      <c r="A342" s="25">
        <v>34.0</v>
      </c>
      <c r="B342" s="28" t="s">
        <v>320</v>
      </c>
      <c r="C342" s="26" t="s">
        <v>413</v>
      </c>
      <c r="D342" s="26" t="s">
        <v>434</v>
      </c>
      <c r="E342" s="27" t="s">
        <v>442</v>
      </c>
      <c r="F342" s="13">
        <f>IFERROR(__xludf.DUMMYFUNCTION("TO_PERCENT(IF(ISBLANK($G$513), """", (G342/$G$513)))
"),0.0)</f>
        <v>0</v>
      </c>
      <c r="G342" s="12">
        <f t="shared" si="1"/>
        <v>0</v>
      </c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</row>
    <row r="343">
      <c r="A343" s="25">
        <v>34.0</v>
      </c>
      <c r="B343" s="28" t="s">
        <v>320</v>
      </c>
      <c r="C343" s="26" t="s">
        <v>413</v>
      </c>
      <c r="D343" s="26" t="s">
        <v>434</v>
      </c>
      <c r="E343" s="27" t="s">
        <v>443</v>
      </c>
      <c r="F343" s="13">
        <f>IFERROR(__xludf.DUMMYFUNCTION("TO_PERCENT(IF(ISBLANK($G$513), """", (G343/$G$513)))
"),0.0)</f>
        <v>0</v>
      </c>
      <c r="G343" s="12">
        <f t="shared" si="1"/>
        <v>0</v>
      </c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</row>
    <row r="344">
      <c r="A344" s="25">
        <v>34.0</v>
      </c>
      <c r="B344" s="28" t="s">
        <v>320</v>
      </c>
      <c r="C344" s="26" t="s">
        <v>413</v>
      </c>
      <c r="D344" s="26" t="s">
        <v>434</v>
      </c>
      <c r="E344" s="27" t="s">
        <v>444</v>
      </c>
      <c r="F344" s="13">
        <f>IFERROR(__xludf.DUMMYFUNCTION("TO_PERCENT(IF(ISBLANK($G$513), """", (G344/$G$513)))
"),0.0)</f>
        <v>0</v>
      </c>
      <c r="G344" s="12">
        <f t="shared" si="1"/>
        <v>0</v>
      </c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</row>
    <row r="345">
      <c r="A345" s="25">
        <v>34.0</v>
      </c>
      <c r="B345" s="28" t="s">
        <v>320</v>
      </c>
      <c r="C345" s="26" t="s">
        <v>413</v>
      </c>
      <c r="D345" s="26" t="s">
        <v>434</v>
      </c>
      <c r="E345" s="27" t="s">
        <v>445</v>
      </c>
      <c r="F345" s="13">
        <f>IFERROR(__xludf.DUMMYFUNCTION("TO_PERCENT(IF(ISBLANK($G$513), """", (G345/$G$513)))
"),0.0)</f>
        <v>0</v>
      </c>
      <c r="G345" s="12">
        <f t="shared" si="1"/>
        <v>0</v>
      </c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</row>
    <row r="346">
      <c r="A346" s="25">
        <v>34.0</v>
      </c>
      <c r="B346" s="28" t="s">
        <v>320</v>
      </c>
      <c r="C346" s="26" t="s">
        <v>413</v>
      </c>
      <c r="D346" s="26" t="s">
        <v>434</v>
      </c>
      <c r="E346" s="27" t="s">
        <v>446</v>
      </c>
      <c r="F346" s="13">
        <f>IFERROR(__xludf.DUMMYFUNCTION("TO_PERCENT(IF(ISBLANK($G$513), """", (G346/$G$513)))
"),0.0)</f>
        <v>0</v>
      </c>
      <c r="G346" s="12">
        <f t="shared" si="1"/>
        <v>0</v>
      </c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</row>
    <row r="347">
      <c r="A347" s="25">
        <v>34.0</v>
      </c>
      <c r="B347" s="28" t="s">
        <v>320</v>
      </c>
      <c r="C347" s="26" t="s">
        <v>413</v>
      </c>
      <c r="D347" s="26" t="s">
        <v>434</v>
      </c>
      <c r="E347" s="27" t="s">
        <v>447</v>
      </c>
      <c r="F347" s="13">
        <f>IFERROR(__xludf.DUMMYFUNCTION("TO_PERCENT(IF(ISBLANK($G$513), """", (G347/$G$513)))
"),0.0)</f>
        <v>0</v>
      </c>
      <c r="G347" s="12">
        <f t="shared" si="1"/>
        <v>0</v>
      </c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</row>
    <row r="348">
      <c r="A348" s="25">
        <v>34.0</v>
      </c>
      <c r="B348" s="28" t="s">
        <v>320</v>
      </c>
      <c r="C348" s="26" t="s">
        <v>413</v>
      </c>
      <c r="D348" s="26" t="s">
        <v>434</v>
      </c>
      <c r="E348" s="11" t="s">
        <v>448</v>
      </c>
      <c r="F348" s="13">
        <f>IFERROR(__xludf.DUMMYFUNCTION("TO_PERCENT(IF(ISBLANK($G$513), """", (G348/$G$513)))
"),0.0)</f>
        <v>0</v>
      </c>
      <c r="G348" s="12">
        <f t="shared" si="1"/>
        <v>0</v>
      </c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</row>
    <row r="349">
      <c r="A349" s="25">
        <v>34.0</v>
      </c>
      <c r="B349" s="28" t="s">
        <v>320</v>
      </c>
      <c r="C349" s="26" t="s">
        <v>413</v>
      </c>
      <c r="D349" s="26" t="s">
        <v>434</v>
      </c>
      <c r="E349" s="11" t="s">
        <v>449</v>
      </c>
      <c r="F349" s="13">
        <f>IFERROR(__xludf.DUMMYFUNCTION("TO_PERCENT(IF(ISBLANK($G$513), """", (G349/$G$513)))
"),0.0)</f>
        <v>0</v>
      </c>
      <c r="G349" s="12">
        <f t="shared" si="1"/>
        <v>0</v>
      </c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</row>
    <row r="350">
      <c r="A350" s="25">
        <v>34.0</v>
      </c>
      <c r="B350" s="28" t="s">
        <v>320</v>
      </c>
      <c r="C350" s="26" t="s">
        <v>413</v>
      </c>
      <c r="D350" s="26" t="s">
        <v>434</v>
      </c>
      <c r="E350" s="11" t="s">
        <v>450</v>
      </c>
      <c r="F350" s="13">
        <f>IFERROR(__xludf.DUMMYFUNCTION("TO_PERCENT(IF(ISBLANK($G$513), """", (G350/$G$513)))
"),0.0)</f>
        <v>0</v>
      </c>
      <c r="G350" s="12">
        <f t="shared" si="1"/>
        <v>0</v>
      </c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</row>
    <row r="351">
      <c r="A351" s="9">
        <v>35.0</v>
      </c>
      <c r="B351" s="9" t="s">
        <v>451</v>
      </c>
      <c r="C351" s="29" t="s">
        <v>452</v>
      </c>
      <c r="D351" s="10" t="s">
        <v>453</v>
      </c>
      <c r="E351" s="11" t="s">
        <v>454</v>
      </c>
      <c r="F351" s="13">
        <f>IFERROR(__xludf.DUMMYFUNCTION("TO_PERCENT(IF(ISBLANK($G$513), """", (G351/$G$513)))
"),0.0)</f>
        <v>0</v>
      </c>
      <c r="G351" s="12">
        <f t="shared" si="1"/>
        <v>0</v>
      </c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</row>
    <row r="352">
      <c r="A352" s="9">
        <v>35.0</v>
      </c>
      <c r="B352" s="9" t="s">
        <v>451</v>
      </c>
      <c r="C352" s="29" t="s">
        <v>452</v>
      </c>
      <c r="D352" s="10" t="s">
        <v>453</v>
      </c>
      <c r="E352" s="11" t="s">
        <v>455</v>
      </c>
      <c r="F352" s="13">
        <f>IFERROR(__xludf.DUMMYFUNCTION("TO_PERCENT(IF(ISBLANK($G$513), """", (G352/$G$513)))
"),0.0)</f>
        <v>0</v>
      </c>
      <c r="G352" s="12">
        <f t="shared" si="1"/>
        <v>0</v>
      </c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</row>
    <row r="353">
      <c r="A353" s="9">
        <v>35.0</v>
      </c>
      <c r="B353" s="9" t="s">
        <v>451</v>
      </c>
      <c r="C353" s="29" t="s">
        <v>452</v>
      </c>
      <c r="D353" s="10" t="s">
        <v>453</v>
      </c>
      <c r="E353" s="11" t="s">
        <v>456</v>
      </c>
      <c r="F353" s="13">
        <f>IFERROR(__xludf.DUMMYFUNCTION("TO_PERCENT(IF(ISBLANK($G$513), """", (G353/$G$513)))
"),0.0)</f>
        <v>0</v>
      </c>
      <c r="G353" s="12">
        <f t="shared" si="1"/>
        <v>0</v>
      </c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</row>
    <row r="354">
      <c r="A354" s="9">
        <v>36.0</v>
      </c>
      <c r="B354" s="9" t="s">
        <v>451</v>
      </c>
      <c r="C354" s="29" t="s">
        <v>452</v>
      </c>
      <c r="D354" s="10" t="s">
        <v>457</v>
      </c>
      <c r="E354" s="11" t="s">
        <v>458</v>
      </c>
      <c r="F354" s="13">
        <f>IFERROR(__xludf.DUMMYFUNCTION("TO_PERCENT(IF(ISBLANK($G$513), """", (G354/$G$513)))
"),0.0)</f>
        <v>0</v>
      </c>
      <c r="G354" s="12">
        <f t="shared" si="1"/>
        <v>0</v>
      </c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</row>
    <row r="355">
      <c r="A355" s="9">
        <v>36.0</v>
      </c>
      <c r="B355" s="9" t="s">
        <v>451</v>
      </c>
      <c r="C355" s="29" t="s">
        <v>452</v>
      </c>
      <c r="D355" s="10" t="s">
        <v>457</v>
      </c>
      <c r="E355" s="11" t="s">
        <v>459</v>
      </c>
      <c r="F355" s="13">
        <f>IFERROR(__xludf.DUMMYFUNCTION("TO_PERCENT(IF(ISBLANK($G$513), """", (G355/$G$513)))
"),0.0)</f>
        <v>0</v>
      </c>
      <c r="G355" s="12">
        <f t="shared" si="1"/>
        <v>0</v>
      </c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</row>
    <row r="356">
      <c r="A356" s="9">
        <v>36.0</v>
      </c>
      <c r="B356" s="9" t="s">
        <v>451</v>
      </c>
      <c r="C356" s="29" t="s">
        <v>452</v>
      </c>
      <c r="D356" s="10" t="s">
        <v>457</v>
      </c>
      <c r="E356" s="11" t="s">
        <v>460</v>
      </c>
      <c r="F356" s="13">
        <f>IFERROR(__xludf.DUMMYFUNCTION("TO_PERCENT(IF(ISBLANK($G$513), """", (G356/$G$513)))
"),0.0)</f>
        <v>0</v>
      </c>
      <c r="G356" s="12">
        <f t="shared" si="1"/>
        <v>0</v>
      </c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</row>
    <row r="357">
      <c r="A357" s="9">
        <v>36.0</v>
      </c>
      <c r="B357" s="9" t="s">
        <v>451</v>
      </c>
      <c r="C357" s="29" t="s">
        <v>452</v>
      </c>
      <c r="D357" s="10" t="s">
        <v>457</v>
      </c>
      <c r="E357" s="11" t="s">
        <v>461</v>
      </c>
      <c r="F357" s="13">
        <f>IFERROR(__xludf.DUMMYFUNCTION("TO_PERCENT(IF(ISBLANK($G$513), """", (G357/$G$513)))
"),0.0)</f>
        <v>0</v>
      </c>
      <c r="G357" s="12">
        <f t="shared" si="1"/>
        <v>0</v>
      </c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</row>
    <row r="358">
      <c r="A358" s="9">
        <v>36.0</v>
      </c>
      <c r="B358" s="9" t="s">
        <v>451</v>
      </c>
      <c r="C358" s="29" t="s">
        <v>452</v>
      </c>
      <c r="D358" s="10" t="s">
        <v>457</v>
      </c>
      <c r="E358" s="11" t="s">
        <v>462</v>
      </c>
      <c r="F358" s="13">
        <f>IFERROR(__xludf.DUMMYFUNCTION("TO_PERCENT(IF(ISBLANK($G$513), """", (G358/$G$513)))
"),0.0)</f>
        <v>0</v>
      </c>
      <c r="G358" s="12">
        <f t="shared" si="1"/>
        <v>0</v>
      </c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</row>
    <row r="359">
      <c r="A359" s="9">
        <v>36.0</v>
      </c>
      <c r="B359" s="9" t="s">
        <v>451</v>
      </c>
      <c r="C359" s="29" t="s">
        <v>452</v>
      </c>
      <c r="D359" s="10" t="s">
        <v>457</v>
      </c>
      <c r="E359" s="11" t="s">
        <v>463</v>
      </c>
      <c r="F359" s="13">
        <f>IFERROR(__xludf.DUMMYFUNCTION("TO_PERCENT(IF(ISBLANK($G$513), """", (G359/$G$513)))
"),0.0)</f>
        <v>0</v>
      </c>
      <c r="G359" s="12">
        <f t="shared" si="1"/>
        <v>0</v>
      </c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</row>
    <row r="360">
      <c r="A360" s="9">
        <v>36.0</v>
      </c>
      <c r="B360" s="9" t="s">
        <v>451</v>
      </c>
      <c r="C360" s="29" t="s">
        <v>452</v>
      </c>
      <c r="D360" s="10" t="s">
        <v>457</v>
      </c>
      <c r="E360" s="11" t="s">
        <v>464</v>
      </c>
      <c r="F360" s="13">
        <f>IFERROR(__xludf.DUMMYFUNCTION("TO_PERCENT(IF(ISBLANK($G$513), """", (G360/$G$513)))
"),0.0)</f>
        <v>0</v>
      </c>
      <c r="G360" s="12">
        <f t="shared" si="1"/>
        <v>0</v>
      </c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</row>
    <row r="361">
      <c r="A361" s="9">
        <v>36.0</v>
      </c>
      <c r="B361" s="9" t="s">
        <v>451</v>
      </c>
      <c r="C361" s="29" t="s">
        <v>452</v>
      </c>
      <c r="D361" s="10" t="s">
        <v>457</v>
      </c>
      <c r="E361" s="19" t="s">
        <v>465</v>
      </c>
      <c r="F361" s="13">
        <f>IFERROR(__xludf.DUMMYFUNCTION("TO_PERCENT(IF(ISBLANK($G$513), """", (G361/$G$513)))
"),0.0)</f>
        <v>0</v>
      </c>
      <c r="G361" s="12">
        <f t="shared" si="1"/>
        <v>0</v>
      </c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</row>
    <row r="362">
      <c r="A362" s="9">
        <v>37.0</v>
      </c>
      <c r="B362" s="9" t="s">
        <v>451</v>
      </c>
      <c r="C362" s="29" t="s">
        <v>452</v>
      </c>
      <c r="D362" s="10" t="s">
        <v>466</v>
      </c>
      <c r="E362" s="11" t="s">
        <v>467</v>
      </c>
      <c r="F362" s="13">
        <f>IFERROR(__xludf.DUMMYFUNCTION("TO_PERCENT(IF(ISBLANK($G$513), """", (G362/$G$513)))
"),0.0)</f>
        <v>0</v>
      </c>
      <c r="G362" s="12">
        <f t="shared" si="1"/>
        <v>0</v>
      </c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</row>
    <row r="363">
      <c r="A363" s="9">
        <v>37.0</v>
      </c>
      <c r="B363" s="9" t="s">
        <v>451</v>
      </c>
      <c r="C363" s="29" t="s">
        <v>452</v>
      </c>
      <c r="D363" s="10" t="s">
        <v>466</v>
      </c>
      <c r="E363" s="11" t="s">
        <v>468</v>
      </c>
      <c r="F363" s="13">
        <f>IFERROR(__xludf.DUMMYFUNCTION("TO_PERCENT(IF(ISBLANK($G$513), """", (G363/$G$513)))
"),0.0)</f>
        <v>0</v>
      </c>
      <c r="G363" s="12">
        <f t="shared" si="1"/>
        <v>0</v>
      </c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</row>
    <row r="364">
      <c r="A364" s="9">
        <v>37.0</v>
      </c>
      <c r="B364" s="9" t="s">
        <v>451</v>
      </c>
      <c r="C364" s="29" t="s">
        <v>452</v>
      </c>
      <c r="D364" s="10" t="s">
        <v>466</v>
      </c>
      <c r="E364" s="11" t="s">
        <v>469</v>
      </c>
      <c r="F364" s="13">
        <f>IFERROR(__xludf.DUMMYFUNCTION("TO_PERCENT(IF(ISBLANK($G$513), """", (G364/$G$513)))
"),0.0)</f>
        <v>0</v>
      </c>
      <c r="G364" s="12">
        <f t="shared" si="1"/>
        <v>0</v>
      </c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</row>
    <row r="365">
      <c r="A365" s="9">
        <v>37.0</v>
      </c>
      <c r="B365" s="9" t="s">
        <v>451</v>
      </c>
      <c r="C365" s="29" t="s">
        <v>452</v>
      </c>
      <c r="D365" s="10" t="s">
        <v>466</v>
      </c>
      <c r="E365" s="11" t="s">
        <v>470</v>
      </c>
      <c r="F365" s="13">
        <f>IFERROR(__xludf.DUMMYFUNCTION("TO_PERCENT(IF(ISBLANK($G$513), """", (G365/$G$513)))
"),0.0)</f>
        <v>0</v>
      </c>
      <c r="G365" s="12">
        <f t="shared" si="1"/>
        <v>0</v>
      </c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</row>
    <row r="366">
      <c r="A366" s="9">
        <v>37.0</v>
      </c>
      <c r="B366" s="9" t="s">
        <v>451</v>
      </c>
      <c r="C366" s="29" t="s">
        <v>452</v>
      </c>
      <c r="D366" s="10" t="s">
        <v>466</v>
      </c>
      <c r="E366" s="11" t="s">
        <v>471</v>
      </c>
      <c r="F366" s="13">
        <f>IFERROR(__xludf.DUMMYFUNCTION("TO_PERCENT(IF(ISBLANK($G$513), """", (G366/$G$513)))
"),0.0)</f>
        <v>0</v>
      </c>
      <c r="G366" s="12">
        <f t="shared" si="1"/>
        <v>0</v>
      </c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</row>
    <row r="367">
      <c r="A367" s="9">
        <v>37.0</v>
      </c>
      <c r="B367" s="9" t="s">
        <v>451</v>
      </c>
      <c r="C367" s="29" t="s">
        <v>452</v>
      </c>
      <c r="D367" s="10" t="s">
        <v>466</v>
      </c>
      <c r="E367" s="11" t="s">
        <v>472</v>
      </c>
      <c r="F367" s="13">
        <f>IFERROR(__xludf.DUMMYFUNCTION("TO_PERCENT(IF(ISBLANK($G$513), """", (G367/$G$513)))
"),0.0)</f>
        <v>0</v>
      </c>
      <c r="G367" s="12">
        <f t="shared" si="1"/>
        <v>0</v>
      </c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</row>
    <row r="368">
      <c r="A368" s="9">
        <v>37.0</v>
      </c>
      <c r="B368" s="9" t="s">
        <v>451</v>
      </c>
      <c r="C368" s="29" t="s">
        <v>452</v>
      </c>
      <c r="D368" s="10" t="s">
        <v>466</v>
      </c>
      <c r="E368" s="11" t="s">
        <v>473</v>
      </c>
      <c r="F368" s="13">
        <f>IFERROR(__xludf.DUMMYFUNCTION("TO_PERCENT(IF(ISBLANK($G$513), """", (G368/$G$513)))
"),0.0)</f>
        <v>0</v>
      </c>
      <c r="G368" s="12">
        <f t="shared" si="1"/>
        <v>0</v>
      </c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</row>
    <row r="369">
      <c r="A369" s="9">
        <v>37.0</v>
      </c>
      <c r="B369" s="9" t="s">
        <v>451</v>
      </c>
      <c r="C369" s="29" t="s">
        <v>452</v>
      </c>
      <c r="D369" s="10" t="s">
        <v>466</v>
      </c>
      <c r="E369" s="11" t="s">
        <v>474</v>
      </c>
      <c r="F369" s="13">
        <f>IFERROR(__xludf.DUMMYFUNCTION("TO_PERCENT(IF(ISBLANK($G$513), """", (G369/$G$513)))
"),0.0)</f>
        <v>0</v>
      </c>
      <c r="G369" s="12">
        <f t="shared" si="1"/>
        <v>0</v>
      </c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</row>
    <row r="370">
      <c r="A370" s="9">
        <v>37.0</v>
      </c>
      <c r="B370" s="9" t="s">
        <v>451</v>
      </c>
      <c r="C370" s="29" t="s">
        <v>452</v>
      </c>
      <c r="D370" s="10" t="s">
        <v>466</v>
      </c>
      <c r="E370" s="11" t="s">
        <v>475</v>
      </c>
      <c r="F370" s="13">
        <f>IFERROR(__xludf.DUMMYFUNCTION("TO_PERCENT(IF(ISBLANK($G$513), """", (G370/$G$513)))
"),0.0)</f>
        <v>0</v>
      </c>
      <c r="G370" s="12">
        <f t="shared" si="1"/>
        <v>0</v>
      </c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</row>
    <row r="371">
      <c r="A371" s="9">
        <v>37.0</v>
      </c>
      <c r="B371" s="9" t="s">
        <v>451</v>
      </c>
      <c r="C371" s="29" t="s">
        <v>452</v>
      </c>
      <c r="D371" s="10" t="s">
        <v>466</v>
      </c>
      <c r="E371" s="11" t="s">
        <v>476</v>
      </c>
      <c r="F371" s="13">
        <f>IFERROR(__xludf.DUMMYFUNCTION("TO_PERCENT(IF(ISBLANK($G$513), """", (G371/$G$513)))
"),0.0)</f>
        <v>0</v>
      </c>
      <c r="G371" s="12">
        <f t="shared" si="1"/>
        <v>0</v>
      </c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</row>
    <row r="372">
      <c r="A372" s="9">
        <v>37.0</v>
      </c>
      <c r="B372" s="9" t="s">
        <v>451</v>
      </c>
      <c r="C372" s="29" t="s">
        <v>452</v>
      </c>
      <c r="D372" s="10" t="s">
        <v>466</v>
      </c>
      <c r="E372" s="11" t="s">
        <v>477</v>
      </c>
      <c r="F372" s="13">
        <f>IFERROR(__xludf.DUMMYFUNCTION("TO_PERCENT(IF(ISBLANK($G$513), """", (G372/$G$513)))
"),0.0)</f>
        <v>0</v>
      </c>
      <c r="G372" s="12">
        <f t="shared" si="1"/>
        <v>0</v>
      </c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</row>
    <row r="373">
      <c r="A373" s="9">
        <v>37.0</v>
      </c>
      <c r="B373" s="9" t="s">
        <v>451</v>
      </c>
      <c r="C373" s="29" t="s">
        <v>452</v>
      </c>
      <c r="D373" s="10" t="s">
        <v>466</v>
      </c>
      <c r="E373" s="19" t="s">
        <v>478</v>
      </c>
      <c r="F373" s="13">
        <f>IFERROR(__xludf.DUMMYFUNCTION("TO_PERCENT(IF(ISBLANK($G$513), """", (G373/$G$513)))
"),0.0)</f>
        <v>0</v>
      </c>
      <c r="G373" s="12">
        <f t="shared" si="1"/>
        <v>0</v>
      </c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</row>
    <row r="374">
      <c r="A374" s="9">
        <v>37.0</v>
      </c>
      <c r="B374" s="9" t="s">
        <v>451</v>
      </c>
      <c r="C374" s="29" t="s">
        <v>452</v>
      </c>
      <c r="D374" s="10" t="s">
        <v>466</v>
      </c>
      <c r="E374" s="19" t="s">
        <v>479</v>
      </c>
      <c r="F374" s="13">
        <f>IFERROR(__xludf.DUMMYFUNCTION("TO_PERCENT(IF(ISBLANK($G$513), """", (G374/$G$513)))
"),0.0)</f>
        <v>0</v>
      </c>
      <c r="G374" s="12">
        <f t="shared" si="1"/>
        <v>0</v>
      </c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</row>
    <row r="375">
      <c r="A375" s="9">
        <v>37.0</v>
      </c>
      <c r="B375" s="9" t="s">
        <v>451</v>
      </c>
      <c r="C375" s="29" t="s">
        <v>452</v>
      </c>
      <c r="D375" s="10" t="s">
        <v>466</v>
      </c>
      <c r="E375" s="19" t="s">
        <v>480</v>
      </c>
      <c r="F375" s="13">
        <f>IFERROR(__xludf.DUMMYFUNCTION("TO_PERCENT(IF(ISBLANK($G$513), """", (G375/$G$513)))
"),0.0)</f>
        <v>0</v>
      </c>
      <c r="G375" s="12">
        <f t="shared" si="1"/>
        <v>0</v>
      </c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</row>
    <row r="376">
      <c r="A376" s="9">
        <v>37.0</v>
      </c>
      <c r="B376" s="9" t="s">
        <v>451</v>
      </c>
      <c r="C376" s="29" t="s">
        <v>452</v>
      </c>
      <c r="D376" s="10" t="s">
        <v>466</v>
      </c>
      <c r="E376" s="19" t="s">
        <v>481</v>
      </c>
      <c r="F376" s="13">
        <f>IFERROR(__xludf.DUMMYFUNCTION("TO_PERCENT(IF(ISBLANK($G$513), """", (G376/$G$513)))
"),0.0)</f>
        <v>0</v>
      </c>
      <c r="G376" s="12">
        <f t="shared" si="1"/>
        <v>0</v>
      </c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</row>
    <row r="377">
      <c r="A377" s="9">
        <v>37.0</v>
      </c>
      <c r="B377" s="9" t="s">
        <v>451</v>
      </c>
      <c r="C377" s="29" t="s">
        <v>452</v>
      </c>
      <c r="D377" s="10" t="s">
        <v>466</v>
      </c>
      <c r="E377" s="19" t="s">
        <v>482</v>
      </c>
      <c r="F377" s="13">
        <f>IFERROR(__xludf.DUMMYFUNCTION("TO_PERCENT(IF(ISBLANK($G$513), """", (G377/$G$513)))
"),0.0)</f>
        <v>0</v>
      </c>
      <c r="G377" s="12">
        <f t="shared" si="1"/>
        <v>0</v>
      </c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</row>
    <row r="378">
      <c r="A378" s="9">
        <v>37.0</v>
      </c>
      <c r="B378" s="9" t="s">
        <v>451</v>
      </c>
      <c r="C378" s="29" t="s">
        <v>452</v>
      </c>
      <c r="D378" s="10" t="s">
        <v>466</v>
      </c>
      <c r="E378" s="19" t="s">
        <v>483</v>
      </c>
      <c r="F378" s="13">
        <f>IFERROR(__xludf.DUMMYFUNCTION("TO_PERCENT(IF(ISBLANK($G$513), """", (G378/$G$513)))
"),0.0)</f>
        <v>0</v>
      </c>
      <c r="G378" s="12">
        <f t="shared" si="1"/>
        <v>0</v>
      </c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</row>
    <row r="379">
      <c r="A379" s="9">
        <v>37.0</v>
      </c>
      <c r="B379" s="9" t="s">
        <v>451</v>
      </c>
      <c r="C379" s="29" t="s">
        <v>452</v>
      </c>
      <c r="D379" s="10" t="s">
        <v>466</v>
      </c>
      <c r="E379" s="19" t="s">
        <v>484</v>
      </c>
      <c r="F379" s="13">
        <f>IFERROR(__xludf.DUMMYFUNCTION("TO_PERCENT(IF(ISBLANK($G$513), """", (G379/$G$513)))
"),0.0)</f>
        <v>0</v>
      </c>
      <c r="G379" s="12">
        <f t="shared" si="1"/>
        <v>0</v>
      </c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</row>
    <row r="380">
      <c r="A380" s="9">
        <v>37.0</v>
      </c>
      <c r="B380" s="9" t="s">
        <v>451</v>
      </c>
      <c r="C380" s="29" t="s">
        <v>452</v>
      </c>
      <c r="D380" s="10" t="s">
        <v>466</v>
      </c>
      <c r="E380" s="11" t="s">
        <v>485</v>
      </c>
      <c r="F380" s="13">
        <f>IFERROR(__xludf.DUMMYFUNCTION("TO_PERCENT(IF(ISBLANK($G$513), """", (G380/$G$513)))
"),0.0)</f>
        <v>0</v>
      </c>
      <c r="G380" s="12">
        <f t="shared" si="1"/>
        <v>0</v>
      </c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</row>
    <row r="381">
      <c r="A381" s="9">
        <v>38.0</v>
      </c>
      <c r="B381" s="9" t="s">
        <v>451</v>
      </c>
      <c r="C381" s="22" t="s">
        <v>486</v>
      </c>
      <c r="D381" s="22" t="s">
        <v>487</v>
      </c>
      <c r="E381" s="11" t="s">
        <v>488</v>
      </c>
      <c r="F381" s="13">
        <f>IFERROR(__xludf.DUMMYFUNCTION("TO_PERCENT(IF(ISBLANK($G$513), """", (G381/$G$513)))
"),0.0)</f>
        <v>0</v>
      </c>
      <c r="G381" s="12">
        <f t="shared" si="1"/>
        <v>0</v>
      </c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</row>
    <row r="382">
      <c r="A382" s="9">
        <v>38.0</v>
      </c>
      <c r="B382" s="9" t="s">
        <v>451</v>
      </c>
      <c r="C382" s="22" t="s">
        <v>486</v>
      </c>
      <c r="D382" s="22" t="s">
        <v>487</v>
      </c>
      <c r="E382" s="19" t="s">
        <v>489</v>
      </c>
      <c r="F382" s="13">
        <f>IFERROR(__xludf.DUMMYFUNCTION("TO_PERCENT(IF(ISBLANK($G$513), """", (G382/$G$513)))
"),0.0)</f>
        <v>0</v>
      </c>
      <c r="G382" s="12">
        <f t="shared" si="1"/>
        <v>0</v>
      </c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</row>
    <row r="383">
      <c r="A383" s="9">
        <v>38.0</v>
      </c>
      <c r="B383" s="9" t="s">
        <v>451</v>
      </c>
      <c r="C383" s="22" t="s">
        <v>486</v>
      </c>
      <c r="D383" s="22" t="s">
        <v>487</v>
      </c>
      <c r="E383" s="11" t="s">
        <v>490</v>
      </c>
      <c r="F383" s="13">
        <f>IFERROR(__xludf.DUMMYFUNCTION("TO_PERCENT(IF(ISBLANK($G$513), """", (G383/$G$513)))
"),0.0)</f>
        <v>0</v>
      </c>
      <c r="G383" s="12">
        <f t="shared" si="1"/>
        <v>0</v>
      </c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</row>
    <row r="384">
      <c r="A384" s="9">
        <v>38.0</v>
      </c>
      <c r="B384" s="9" t="s">
        <v>451</v>
      </c>
      <c r="C384" s="22" t="s">
        <v>486</v>
      </c>
      <c r="D384" s="22" t="s">
        <v>487</v>
      </c>
      <c r="E384" s="11" t="s">
        <v>491</v>
      </c>
      <c r="F384" s="13">
        <f>IFERROR(__xludf.DUMMYFUNCTION("TO_PERCENT(IF(ISBLANK($G$513), """", (G384/$G$513)))
"),0.0)</f>
        <v>0</v>
      </c>
      <c r="G384" s="12">
        <f t="shared" si="1"/>
        <v>0</v>
      </c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</row>
    <row r="385">
      <c r="A385" s="9">
        <v>38.0</v>
      </c>
      <c r="B385" s="9" t="s">
        <v>451</v>
      </c>
      <c r="C385" s="22" t="s">
        <v>486</v>
      </c>
      <c r="D385" s="22" t="s">
        <v>487</v>
      </c>
      <c r="E385" s="19" t="s">
        <v>492</v>
      </c>
      <c r="F385" s="13">
        <f>IFERROR(__xludf.DUMMYFUNCTION("TO_PERCENT(IF(ISBLANK($G$513), """", (G385/$G$513)))
"),0.0)</f>
        <v>0</v>
      </c>
      <c r="G385" s="12">
        <f t="shared" si="1"/>
        <v>0</v>
      </c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</row>
    <row r="386">
      <c r="A386" s="9">
        <v>38.0</v>
      </c>
      <c r="B386" s="9" t="s">
        <v>451</v>
      </c>
      <c r="C386" s="22" t="s">
        <v>486</v>
      </c>
      <c r="D386" s="22" t="s">
        <v>487</v>
      </c>
      <c r="E386" s="19" t="s">
        <v>493</v>
      </c>
      <c r="F386" s="13">
        <f>IFERROR(__xludf.DUMMYFUNCTION("TO_PERCENT(IF(ISBLANK($G$513), """", (G386/$G$513)))
"),0.0)</f>
        <v>0</v>
      </c>
      <c r="G386" s="12">
        <f t="shared" si="1"/>
        <v>0</v>
      </c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</row>
    <row r="387">
      <c r="A387" s="9">
        <v>38.0</v>
      </c>
      <c r="B387" s="9" t="s">
        <v>451</v>
      </c>
      <c r="C387" s="22" t="s">
        <v>486</v>
      </c>
      <c r="D387" s="22" t="s">
        <v>487</v>
      </c>
      <c r="E387" s="19" t="s">
        <v>494</v>
      </c>
      <c r="F387" s="13">
        <f>IFERROR(__xludf.DUMMYFUNCTION("TO_PERCENT(IF(ISBLANK($G$513), """", (G387/$G$513)))
"),0.0)</f>
        <v>0</v>
      </c>
      <c r="G387" s="12">
        <f t="shared" si="1"/>
        <v>0</v>
      </c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</row>
    <row r="388">
      <c r="A388" s="9">
        <v>38.0</v>
      </c>
      <c r="B388" s="9" t="s">
        <v>451</v>
      </c>
      <c r="C388" s="22" t="s">
        <v>486</v>
      </c>
      <c r="D388" s="22" t="s">
        <v>487</v>
      </c>
      <c r="E388" s="19" t="s">
        <v>495</v>
      </c>
      <c r="F388" s="13">
        <f>IFERROR(__xludf.DUMMYFUNCTION("TO_PERCENT(IF(ISBLANK($G$513), """", (G388/$G$513)))
"),0.0)</f>
        <v>0</v>
      </c>
      <c r="G388" s="12">
        <f t="shared" si="1"/>
        <v>0</v>
      </c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</row>
    <row r="389">
      <c r="A389" s="9">
        <v>38.0</v>
      </c>
      <c r="B389" s="9" t="s">
        <v>451</v>
      </c>
      <c r="C389" s="22" t="s">
        <v>486</v>
      </c>
      <c r="D389" s="22" t="s">
        <v>487</v>
      </c>
      <c r="E389" s="19" t="s">
        <v>496</v>
      </c>
      <c r="F389" s="13">
        <f>IFERROR(__xludf.DUMMYFUNCTION("TO_PERCENT(IF(ISBLANK($G$513), """", (G389/$G$513)))
"),0.0)</f>
        <v>0</v>
      </c>
      <c r="G389" s="12">
        <f t="shared" si="1"/>
        <v>0</v>
      </c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</row>
    <row r="390">
      <c r="A390" s="9">
        <v>38.0</v>
      </c>
      <c r="B390" s="9" t="s">
        <v>451</v>
      </c>
      <c r="C390" s="22" t="s">
        <v>486</v>
      </c>
      <c r="D390" s="22" t="s">
        <v>487</v>
      </c>
      <c r="E390" s="19" t="s">
        <v>497</v>
      </c>
      <c r="F390" s="13">
        <f>IFERROR(__xludf.DUMMYFUNCTION("TO_PERCENT(IF(ISBLANK($G$513), """", (G390/$G$513)))
"),0.0)</f>
        <v>0</v>
      </c>
      <c r="G390" s="12">
        <f t="shared" si="1"/>
        <v>0</v>
      </c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</row>
    <row r="391">
      <c r="A391" s="9">
        <v>39.0</v>
      </c>
      <c r="B391" s="9" t="s">
        <v>451</v>
      </c>
      <c r="C391" s="22" t="s">
        <v>486</v>
      </c>
      <c r="D391" s="30" t="s">
        <v>498</v>
      </c>
      <c r="E391" s="11" t="s">
        <v>499</v>
      </c>
      <c r="F391" s="13">
        <f>IFERROR(__xludf.DUMMYFUNCTION("TO_PERCENT(IF(ISBLANK($G$513), """", (G391/$G$513)))
"),0.0)</f>
        <v>0</v>
      </c>
      <c r="G391" s="12">
        <f t="shared" si="1"/>
        <v>0</v>
      </c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</row>
    <row r="392">
      <c r="A392" s="9">
        <v>39.0</v>
      </c>
      <c r="B392" s="9" t="s">
        <v>451</v>
      </c>
      <c r="C392" s="22" t="s">
        <v>486</v>
      </c>
      <c r="D392" s="30" t="s">
        <v>498</v>
      </c>
      <c r="E392" s="19" t="s">
        <v>500</v>
      </c>
      <c r="F392" s="13">
        <f>IFERROR(__xludf.DUMMYFUNCTION("TO_PERCENT(IF(ISBLANK($G$513), """", (G392/$G$513)))
"),0.0)</f>
        <v>0</v>
      </c>
      <c r="G392" s="12">
        <f t="shared" si="1"/>
        <v>0</v>
      </c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</row>
    <row r="393">
      <c r="A393" s="9">
        <v>39.0</v>
      </c>
      <c r="B393" s="9" t="s">
        <v>451</v>
      </c>
      <c r="C393" s="22" t="s">
        <v>486</v>
      </c>
      <c r="D393" s="30" t="s">
        <v>498</v>
      </c>
      <c r="E393" s="19" t="s">
        <v>501</v>
      </c>
      <c r="F393" s="13">
        <f>IFERROR(__xludf.DUMMYFUNCTION("TO_PERCENT(IF(ISBLANK($G$513), """", (G393/$G$513)))
"),0.0)</f>
        <v>0</v>
      </c>
      <c r="G393" s="12">
        <f t="shared" si="1"/>
        <v>0</v>
      </c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</row>
    <row r="394">
      <c r="A394" s="9">
        <v>39.0</v>
      </c>
      <c r="B394" s="9" t="s">
        <v>451</v>
      </c>
      <c r="C394" s="22" t="s">
        <v>486</v>
      </c>
      <c r="D394" s="30" t="s">
        <v>498</v>
      </c>
      <c r="E394" s="19" t="s">
        <v>502</v>
      </c>
      <c r="F394" s="13">
        <f>IFERROR(__xludf.DUMMYFUNCTION("TO_PERCENT(IF(ISBLANK($G$513), """", (G394/$G$513)))
"),0.0)</f>
        <v>0</v>
      </c>
      <c r="G394" s="12">
        <f t="shared" si="1"/>
        <v>0</v>
      </c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</row>
    <row r="395">
      <c r="A395" s="9">
        <v>39.0</v>
      </c>
      <c r="B395" s="9" t="s">
        <v>451</v>
      </c>
      <c r="C395" s="22" t="s">
        <v>486</v>
      </c>
      <c r="D395" s="30" t="s">
        <v>498</v>
      </c>
      <c r="E395" s="19" t="s">
        <v>503</v>
      </c>
      <c r="F395" s="13">
        <f>IFERROR(__xludf.DUMMYFUNCTION("TO_PERCENT(IF(ISBLANK($G$513), """", (G395/$G$513)))
"),0.0)</f>
        <v>0</v>
      </c>
      <c r="G395" s="12">
        <f t="shared" si="1"/>
        <v>0</v>
      </c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</row>
    <row r="396">
      <c r="A396" s="9">
        <v>39.0</v>
      </c>
      <c r="B396" s="9" t="s">
        <v>451</v>
      </c>
      <c r="C396" s="22" t="s">
        <v>486</v>
      </c>
      <c r="D396" s="30" t="s">
        <v>498</v>
      </c>
      <c r="E396" s="19" t="s">
        <v>504</v>
      </c>
      <c r="F396" s="13">
        <f>IFERROR(__xludf.DUMMYFUNCTION("TO_PERCENT(IF(ISBLANK($G$513), """", (G396/$G$513)))
"),0.0)</f>
        <v>0</v>
      </c>
      <c r="G396" s="12">
        <f t="shared" si="1"/>
        <v>0</v>
      </c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</row>
    <row r="397">
      <c r="A397" s="9">
        <v>39.0</v>
      </c>
      <c r="B397" s="9" t="s">
        <v>451</v>
      </c>
      <c r="C397" s="22" t="s">
        <v>486</v>
      </c>
      <c r="D397" s="30" t="s">
        <v>498</v>
      </c>
      <c r="E397" s="19" t="s">
        <v>505</v>
      </c>
      <c r="F397" s="13">
        <f>IFERROR(__xludf.DUMMYFUNCTION("TO_PERCENT(IF(ISBLANK($G$513), """", (G397/$G$513)))
"),0.0)</f>
        <v>0</v>
      </c>
      <c r="G397" s="12">
        <f t="shared" si="1"/>
        <v>0</v>
      </c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</row>
    <row r="398">
      <c r="A398" s="9">
        <v>39.0</v>
      </c>
      <c r="B398" s="9" t="s">
        <v>451</v>
      </c>
      <c r="C398" s="22" t="s">
        <v>486</v>
      </c>
      <c r="D398" s="30" t="s">
        <v>498</v>
      </c>
      <c r="E398" s="19" t="s">
        <v>506</v>
      </c>
      <c r="F398" s="13">
        <f>IFERROR(__xludf.DUMMYFUNCTION("TO_PERCENT(IF(ISBLANK($G$513), """", (G398/$G$513)))
"),0.0)</f>
        <v>0</v>
      </c>
      <c r="G398" s="12">
        <f t="shared" si="1"/>
        <v>0</v>
      </c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</row>
    <row r="399">
      <c r="A399" s="9">
        <v>39.0</v>
      </c>
      <c r="B399" s="9" t="s">
        <v>451</v>
      </c>
      <c r="C399" s="22" t="s">
        <v>486</v>
      </c>
      <c r="D399" s="30" t="s">
        <v>498</v>
      </c>
      <c r="E399" s="19" t="s">
        <v>507</v>
      </c>
      <c r="F399" s="13">
        <f>IFERROR(__xludf.DUMMYFUNCTION("TO_PERCENT(IF(ISBLANK($G$513), """", (G399/$G$513)))
"),0.0)</f>
        <v>0</v>
      </c>
      <c r="G399" s="12">
        <f t="shared" si="1"/>
        <v>0</v>
      </c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</row>
    <row r="400">
      <c r="A400" s="9">
        <v>39.0</v>
      </c>
      <c r="B400" s="9" t="s">
        <v>451</v>
      </c>
      <c r="C400" s="22" t="s">
        <v>486</v>
      </c>
      <c r="D400" s="30" t="s">
        <v>498</v>
      </c>
      <c r="E400" s="19" t="s">
        <v>508</v>
      </c>
      <c r="F400" s="13">
        <f>IFERROR(__xludf.DUMMYFUNCTION("TO_PERCENT(IF(ISBLANK($G$513), """", (G400/$G$513)))
"),0.0)</f>
        <v>0</v>
      </c>
      <c r="G400" s="12">
        <f t="shared" si="1"/>
        <v>0</v>
      </c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</row>
    <row r="401">
      <c r="A401" s="9">
        <v>39.0</v>
      </c>
      <c r="B401" s="9" t="s">
        <v>451</v>
      </c>
      <c r="C401" s="22" t="s">
        <v>486</v>
      </c>
      <c r="D401" s="30" t="s">
        <v>498</v>
      </c>
      <c r="E401" s="19" t="s">
        <v>509</v>
      </c>
      <c r="F401" s="13">
        <f>IFERROR(__xludf.DUMMYFUNCTION("TO_PERCENT(IF(ISBLANK($G$513), """", (G401/$G$513)))
"),0.0)</f>
        <v>0</v>
      </c>
      <c r="G401" s="12">
        <f t="shared" si="1"/>
        <v>0</v>
      </c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</row>
    <row r="402">
      <c r="A402" s="9">
        <v>39.0</v>
      </c>
      <c r="B402" s="9" t="s">
        <v>451</v>
      </c>
      <c r="C402" s="22" t="s">
        <v>486</v>
      </c>
      <c r="D402" s="30" t="s">
        <v>498</v>
      </c>
      <c r="E402" s="19" t="s">
        <v>510</v>
      </c>
      <c r="F402" s="13">
        <f>IFERROR(__xludf.DUMMYFUNCTION("TO_PERCENT(IF(ISBLANK($G$513), """", (G402/$G$513)))
"),0.0)</f>
        <v>0</v>
      </c>
      <c r="G402" s="12">
        <f t="shared" si="1"/>
        <v>0</v>
      </c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</row>
    <row r="403">
      <c r="A403" s="9">
        <v>39.0</v>
      </c>
      <c r="B403" s="9" t="s">
        <v>451</v>
      </c>
      <c r="C403" s="22" t="s">
        <v>486</v>
      </c>
      <c r="D403" s="30" t="s">
        <v>498</v>
      </c>
      <c r="E403" s="19" t="s">
        <v>511</v>
      </c>
      <c r="F403" s="13">
        <f>IFERROR(__xludf.DUMMYFUNCTION("TO_PERCENT(IF(ISBLANK($G$513), """", (G403/$G$513)))
"),0.0)</f>
        <v>0</v>
      </c>
      <c r="G403" s="12">
        <f t="shared" si="1"/>
        <v>0</v>
      </c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</row>
    <row r="404">
      <c r="A404" s="9">
        <v>39.0</v>
      </c>
      <c r="B404" s="9" t="s">
        <v>451</v>
      </c>
      <c r="C404" s="22" t="s">
        <v>486</v>
      </c>
      <c r="D404" s="30" t="s">
        <v>498</v>
      </c>
      <c r="E404" s="19" t="s">
        <v>512</v>
      </c>
      <c r="F404" s="13">
        <f>IFERROR(__xludf.DUMMYFUNCTION("TO_PERCENT(IF(ISBLANK($G$513), """", (G404/$G$513)))
"),0.0)</f>
        <v>0</v>
      </c>
      <c r="G404" s="12">
        <f t="shared" si="1"/>
        <v>0</v>
      </c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</row>
    <row r="405">
      <c r="A405" s="9">
        <v>39.0</v>
      </c>
      <c r="B405" s="9" t="s">
        <v>451</v>
      </c>
      <c r="C405" s="22" t="s">
        <v>486</v>
      </c>
      <c r="D405" s="30" t="s">
        <v>498</v>
      </c>
      <c r="E405" s="19" t="s">
        <v>513</v>
      </c>
      <c r="F405" s="13">
        <f>IFERROR(__xludf.DUMMYFUNCTION("TO_PERCENT(IF(ISBLANK($G$513), """", (G405/$G$513)))
"),0.0)</f>
        <v>0</v>
      </c>
      <c r="G405" s="12">
        <f t="shared" si="1"/>
        <v>0</v>
      </c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</row>
    <row r="406">
      <c r="A406" s="9">
        <v>39.0</v>
      </c>
      <c r="B406" s="9" t="s">
        <v>451</v>
      </c>
      <c r="C406" s="22" t="s">
        <v>486</v>
      </c>
      <c r="D406" s="30" t="s">
        <v>498</v>
      </c>
      <c r="E406" s="19" t="s">
        <v>514</v>
      </c>
      <c r="F406" s="13">
        <f>IFERROR(__xludf.DUMMYFUNCTION("TO_PERCENT(IF(ISBLANK($G$513), """", (G406/$G$513)))
"),0.0)</f>
        <v>0</v>
      </c>
      <c r="G406" s="12">
        <f t="shared" si="1"/>
        <v>0</v>
      </c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</row>
    <row r="407">
      <c r="A407" s="9">
        <v>39.0</v>
      </c>
      <c r="B407" s="9" t="s">
        <v>451</v>
      </c>
      <c r="C407" s="22" t="s">
        <v>486</v>
      </c>
      <c r="D407" s="30" t="s">
        <v>498</v>
      </c>
      <c r="E407" s="19" t="s">
        <v>515</v>
      </c>
      <c r="F407" s="13">
        <f>IFERROR(__xludf.DUMMYFUNCTION("TO_PERCENT(IF(ISBLANK($G$513), """", (G407/$G$513)))
"),0.0)</f>
        <v>0</v>
      </c>
      <c r="G407" s="12">
        <f t="shared" si="1"/>
        <v>0</v>
      </c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</row>
    <row r="408">
      <c r="A408" s="9">
        <v>39.0</v>
      </c>
      <c r="B408" s="9" t="s">
        <v>451</v>
      </c>
      <c r="C408" s="22" t="s">
        <v>486</v>
      </c>
      <c r="D408" s="30" t="s">
        <v>498</v>
      </c>
      <c r="E408" s="19" t="s">
        <v>516</v>
      </c>
      <c r="F408" s="13">
        <f>IFERROR(__xludf.DUMMYFUNCTION("TO_PERCENT(IF(ISBLANK($G$513), """", (G408/$G$513)))
"),0.0)</f>
        <v>0</v>
      </c>
      <c r="G408" s="12">
        <f t="shared" si="1"/>
        <v>0</v>
      </c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</row>
    <row r="409">
      <c r="A409" s="9">
        <v>39.0</v>
      </c>
      <c r="B409" s="9" t="s">
        <v>451</v>
      </c>
      <c r="C409" s="22" t="s">
        <v>486</v>
      </c>
      <c r="D409" s="30" t="s">
        <v>498</v>
      </c>
      <c r="E409" s="19" t="s">
        <v>517</v>
      </c>
      <c r="F409" s="13">
        <f>IFERROR(__xludf.DUMMYFUNCTION("TO_PERCENT(IF(ISBLANK($G$513), """", (G409/$G$513)))
"),0.0)</f>
        <v>0</v>
      </c>
      <c r="G409" s="12">
        <f t="shared" si="1"/>
        <v>0</v>
      </c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</row>
    <row r="410">
      <c r="A410" s="9">
        <v>39.0</v>
      </c>
      <c r="B410" s="9" t="s">
        <v>451</v>
      </c>
      <c r="C410" s="22" t="s">
        <v>486</v>
      </c>
      <c r="D410" s="30" t="s">
        <v>498</v>
      </c>
      <c r="E410" s="19" t="s">
        <v>518</v>
      </c>
      <c r="F410" s="13">
        <f>IFERROR(__xludf.DUMMYFUNCTION("TO_PERCENT(IF(ISBLANK($G$513), """", (G410/$G$513)))
"),0.0)</f>
        <v>0</v>
      </c>
      <c r="G410" s="12">
        <f t="shared" si="1"/>
        <v>0</v>
      </c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</row>
    <row r="411">
      <c r="A411" s="9">
        <v>39.0</v>
      </c>
      <c r="B411" s="9" t="s">
        <v>451</v>
      </c>
      <c r="C411" s="22" t="s">
        <v>486</v>
      </c>
      <c r="D411" s="30" t="s">
        <v>498</v>
      </c>
      <c r="E411" s="19" t="s">
        <v>519</v>
      </c>
      <c r="F411" s="13">
        <f>IFERROR(__xludf.DUMMYFUNCTION("TO_PERCENT(IF(ISBLANK($G$513), """", (G411/$G$513)))
"),0.0)</f>
        <v>0</v>
      </c>
      <c r="G411" s="12">
        <f t="shared" si="1"/>
        <v>0</v>
      </c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</row>
    <row r="412">
      <c r="A412" s="9">
        <v>39.0</v>
      </c>
      <c r="B412" s="9" t="s">
        <v>451</v>
      </c>
      <c r="C412" s="22" t="s">
        <v>486</v>
      </c>
      <c r="D412" s="30" t="s">
        <v>498</v>
      </c>
      <c r="E412" s="19" t="s">
        <v>520</v>
      </c>
      <c r="F412" s="13">
        <f>IFERROR(__xludf.DUMMYFUNCTION("TO_PERCENT(IF(ISBLANK($G$513), """", (G412/$G$513)))
"),0.0)</f>
        <v>0</v>
      </c>
      <c r="G412" s="12">
        <f t="shared" si="1"/>
        <v>0</v>
      </c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</row>
    <row r="413">
      <c r="A413" s="9">
        <v>39.0</v>
      </c>
      <c r="B413" s="9" t="s">
        <v>451</v>
      </c>
      <c r="C413" s="22" t="s">
        <v>486</v>
      </c>
      <c r="D413" s="30" t="s">
        <v>498</v>
      </c>
      <c r="E413" s="19" t="s">
        <v>521</v>
      </c>
      <c r="F413" s="13">
        <f>IFERROR(__xludf.DUMMYFUNCTION("TO_PERCENT(IF(ISBLANK($G$513), """", (G413/$G$513)))
"),0.0)</f>
        <v>0</v>
      </c>
      <c r="G413" s="12">
        <f t="shared" si="1"/>
        <v>0</v>
      </c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</row>
    <row r="414">
      <c r="A414" s="9">
        <v>39.0</v>
      </c>
      <c r="B414" s="9" t="s">
        <v>451</v>
      </c>
      <c r="C414" s="22" t="s">
        <v>486</v>
      </c>
      <c r="D414" s="30" t="s">
        <v>498</v>
      </c>
      <c r="E414" s="19" t="s">
        <v>522</v>
      </c>
      <c r="F414" s="13">
        <f>IFERROR(__xludf.DUMMYFUNCTION("TO_PERCENT(IF(ISBLANK($G$513), """", (G414/$G$513)))
"),0.0)</f>
        <v>0</v>
      </c>
      <c r="G414" s="12">
        <f t="shared" si="1"/>
        <v>0</v>
      </c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</row>
    <row r="415">
      <c r="A415" s="9">
        <v>39.0</v>
      </c>
      <c r="B415" s="9" t="s">
        <v>451</v>
      </c>
      <c r="C415" s="22" t="s">
        <v>486</v>
      </c>
      <c r="D415" s="30" t="s">
        <v>498</v>
      </c>
      <c r="E415" s="19" t="s">
        <v>523</v>
      </c>
      <c r="F415" s="13">
        <f>IFERROR(__xludf.DUMMYFUNCTION("TO_PERCENT(IF(ISBLANK($G$513), """", (G415/$G$513)))
"),0.0)</f>
        <v>0</v>
      </c>
      <c r="G415" s="12">
        <f t="shared" si="1"/>
        <v>0</v>
      </c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</row>
    <row r="416">
      <c r="A416" s="9">
        <v>39.0</v>
      </c>
      <c r="B416" s="9" t="s">
        <v>451</v>
      </c>
      <c r="C416" s="22" t="s">
        <v>486</v>
      </c>
      <c r="D416" s="30" t="s">
        <v>498</v>
      </c>
      <c r="E416" s="19" t="s">
        <v>524</v>
      </c>
      <c r="F416" s="13">
        <f>IFERROR(__xludf.DUMMYFUNCTION("TO_PERCENT(IF(ISBLANK($G$513), """", (G416/$G$513)))
"),0.0)</f>
        <v>0</v>
      </c>
      <c r="G416" s="12">
        <f t="shared" si="1"/>
        <v>0</v>
      </c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</row>
    <row r="417">
      <c r="A417" s="9">
        <v>39.0</v>
      </c>
      <c r="B417" s="9" t="s">
        <v>451</v>
      </c>
      <c r="C417" s="22" t="s">
        <v>486</v>
      </c>
      <c r="D417" s="30" t="s">
        <v>498</v>
      </c>
      <c r="E417" s="19" t="s">
        <v>525</v>
      </c>
      <c r="F417" s="13">
        <f>IFERROR(__xludf.DUMMYFUNCTION("TO_PERCENT(IF(ISBLANK($G$513), """", (G417/$G$513)))
"),0.0)</f>
        <v>0</v>
      </c>
      <c r="G417" s="12">
        <f t="shared" si="1"/>
        <v>0</v>
      </c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</row>
    <row r="418">
      <c r="A418" s="9">
        <v>39.0</v>
      </c>
      <c r="B418" s="9" t="s">
        <v>451</v>
      </c>
      <c r="C418" s="22" t="s">
        <v>486</v>
      </c>
      <c r="D418" s="30" t="s">
        <v>498</v>
      </c>
      <c r="E418" s="19" t="s">
        <v>526</v>
      </c>
      <c r="F418" s="13">
        <f>IFERROR(__xludf.DUMMYFUNCTION("TO_PERCENT(IF(ISBLANK($G$513), """", (G418/$G$513)))
"),0.0)</f>
        <v>0</v>
      </c>
      <c r="G418" s="12">
        <f t="shared" si="1"/>
        <v>0</v>
      </c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</row>
    <row r="419">
      <c r="A419" s="9">
        <v>39.0</v>
      </c>
      <c r="B419" s="9" t="s">
        <v>451</v>
      </c>
      <c r="C419" s="22" t="s">
        <v>486</v>
      </c>
      <c r="D419" s="30" t="s">
        <v>498</v>
      </c>
      <c r="E419" s="19" t="s">
        <v>527</v>
      </c>
      <c r="F419" s="13">
        <f>IFERROR(__xludf.DUMMYFUNCTION("TO_PERCENT(IF(ISBLANK($G$513), """", (G419/$G$513)))
"),0.0)</f>
        <v>0</v>
      </c>
      <c r="G419" s="12">
        <f t="shared" si="1"/>
        <v>0</v>
      </c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</row>
    <row r="420">
      <c r="A420" s="9">
        <v>39.0</v>
      </c>
      <c r="B420" s="9" t="s">
        <v>451</v>
      </c>
      <c r="C420" s="22" t="s">
        <v>486</v>
      </c>
      <c r="D420" s="30" t="s">
        <v>498</v>
      </c>
      <c r="E420" s="19" t="s">
        <v>528</v>
      </c>
      <c r="F420" s="13">
        <f>IFERROR(__xludf.DUMMYFUNCTION("TO_PERCENT(IF(ISBLANK($G$513), """", (G420/$G$513)))
"),0.0)</f>
        <v>0</v>
      </c>
      <c r="G420" s="12">
        <f t="shared" si="1"/>
        <v>0</v>
      </c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</row>
    <row r="421">
      <c r="A421" s="28">
        <v>40.0</v>
      </c>
      <c r="B421" s="9" t="s">
        <v>451</v>
      </c>
      <c r="C421" s="10" t="s">
        <v>529</v>
      </c>
      <c r="D421" s="10" t="s">
        <v>530</v>
      </c>
      <c r="E421" s="19" t="s">
        <v>531</v>
      </c>
      <c r="F421" s="13">
        <f>IFERROR(__xludf.DUMMYFUNCTION("TO_PERCENT(IF(ISBLANK($G$513), """", (G421/$G$513)))
"),0.0)</f>
        <v>0</v>
      </c>
      <c r="G421" s="12">
        <f t="shared" si="1"/>
        <v>0</v>
      </c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</row>
    <row r="422">
      <c r="A422" s="28">
        <v>40.0</v>
      </c>
      <c r="B422" s="9" t="s">
        <v>451</v>
      </c>
      <c r="C422" s="10" t="s">
        <v>529</v>
      </c>
      <c r="D422" s="10" t="s">
        <v>530</v>
      </c>
      <c r="E422" s="19" t="s">
        <v>532</v>
      </c>
      <c r="F422" s="13">
        <f>IFERROR(__xludf.DUMMYFUNCTION("TO_PERCENT(IF(ISBLANK($G$513), """", (G422/$G$513)))
"),0.0)</f>
        <v>0</v>
      </c>
      <c r="G422" s="12">
        <f t="shared" si="1"/>
        <v>0</v>
      </c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</row>
    <row r="423">
      <c r="A423" s="28">
        <v>40.0</v>
      </c>
      <c r="B423" s="9" t="s">
        <v>451</v>
      </c>
      <c r="C423" s="10" t="s">
        <v>529</v>
      </c>
      <c r="D423" s="10" t="s">
        <v>530</v>
      </c>
      <c r="E423" s="19" t="s">
        <v>533</v>
      </c>
      <c r="F423" s="13">
        <f>IFERROR(__xludf.DUMMYFUNCTION("TO_PERCENT(IF(ISBLANK($G$513), """", (G423/$G$513)))
"),0.0)</f>
        <v>0</v>
      </c>
      <c r="G423" s="12">
        <f t="shared" si="1"/>
        <v>0</v>
      </c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</row>
    <row r="424">
      <c r="A424" s="28">
        <v>40.0</v>
      </c>
      <c r="B424" s="9" t="s">
        <v>451</v>
      </c>
      <c r="C424" s="10" t="s">
        <v>529</v>
      </c>
      <c r="D424" s="10" t="s">
        <v>530</v>
      </c>
      <c r="E424" s="19" t="s">
        <v>534</v>
      </c>
      <c r="F424" s="13">
        <f>IFERROR(__xludf.DUMMYFUNCTION("TO_PERCENT(IF(ISBLANK($G$513), """", (G424/$G$513)))
"),0.0)</f>
        <v>0</v>
      </c>
      <c r="G424" s="12">
        <f t="shared" si="1"/>
        <v>0</v>
      </c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</row>
    <row r="425">
      <c r="A425" s="28">
        <v>40.0</v>
      </c>
      <c r="B425" s="9" t="s">
        <v>451</v>
      </c>
      <c r="C425" s="10" t="s">
        <v>529</v>
      </c>
      <c r="D425" s="10" t="s">
        <v>530</v>
      </c>
      <c r="E425" s="19" t="s">
        <v>535</v>
      </c>
      <c r="F425" s="13">
        <f>IFERROR(__xludf.DUMMYFUNCTION("TO_PERCENT(IF(ISBLANK($G$513), """", (G425/$G$513)))
"),0.0)</f>
        <v>0</v>
      </c>
      <c r="G425" s="12">
        <f t="shared" si="1"/>
        <v>0</v>
      </c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</row>
    <row r="426">
      <c r="A426" s="28">
        <v>40.0</v>
      </c>
      <c r="B426" s="9" t="s">
        <v>451</v>
      </c>
      <c r="C426" s="10" t="s">
        <v>529</v>
      </c>
      <c r="D426" s="10" t="s">
        <v>530</v>
      </c>
      <c r="E426" s="19" t="s">
        <v>536</v>
      </c>
      <c r="F426" s="13">
        <f>IFERROR(__xludf.DUMMYFUNCTION("TO_PERCENT(IF(ISBLANK($G$513), """", (G426/$G$513)))
"),0.0)</f>
        <v>0</v>
      </c>
      <c r="G426" s="12">
        <f t="shared" si="1"/>
        <v>0</v>
      </c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</row>
    <row r="427">
      <c r="A427" s="28">
        <v>40.0</v>
      </c>
      <c r="B427" s="9" t="s">
        <v>451</v>
      </c>
      <c r="C427" s="10" t="s">
        <v>529</v>
      </c>
      <c r="D427" s="10" t="s">
        <v>530</v>
      </c>
      <c r="E427" s="19" t="s">
        <v>537</v>
      </c>
      <c r="F427" s="13">
        <f>IFERROR(__xludf.DUMMYFUNCTION("TO_PERCENT(IF(ISBLANK($G$513), """", (G427/$G$513)))
"),0.0)</f>
        <v>0</v>
      </c>
      <c r="G427" s="12">
        <f t="shared" si="1"/>
        <v>0</v>
      </c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</row>
    <row r="428">
      <c r="A428" s="28">
        <v>40.0</v>
      </c>
      <c r="B428" s="9" t="s">
        <v>451</v>
      </c>
      <c r="C428" s="10" t="s">
        <v>529</v>
      </c>
      <c r="D428" s="10" t="s">
        <v>530</v>
      </c>
      <c r="E428" s="19" t="s">
        <v>538</v>
      </c>
      <c r="F428" s="13">
        <f>IFERROR(__xludf.DUMMYFUNCTION("TO_PERCENT(IF(ISBLANK($G$513), """", (G428/$G$513)))
"),0.0)</f>
        <v>0</v>
      </c>
      <c r="G428" s="12">
        <f t="shared" si="1"/>
        <v>0</v>
      </c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</row>
    <row r="429">
      <c r="A429" s="28">
        <v>40.0</v>
      </c>
      <c r="B429" s="9" t="s">
        <v>451</v>
      </c>
      <c r="C429" s="10" t="s">
        <v>529</v>
      </c>
      <c r="D429" s="10" t="s">
        <v>530</v>
      </c>
      <c r="E429" s="19" t="s">
        <v>539</v>
      </c>
      <c r="F429" s="13">
        <f>IFERROR(__xludf.DUMMYFUNCTION("TO_PERCENT(IF(ISBLANK($G$513), """", (G429/$G$513)))
"),0.0)</f>
        <v>0</v>
      </c>
      <c r="G429" s="12">
        <f t="shared" si="1"/>
        <v>0</v>
      </c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</row>
    <row r="430">
      <c r="A430" s="28">
        <v>40.0</v>
      </c>
      <c r="B430" s="9" t="s">
        <v>451</v>
      </c>
      <c r="C430" s="10" t="s">
        <v>529</v>
      </c>
      <c r="D430" s="10" t="s">
        <v>530</v>
      </c>
      <c r="E430" s="19" t="s">
        <v>540</v>
      </c>
      <c r="F430" s="13">
        <f>IFERROR(__xludf.DUMMYFUNCTION("TO_PERCENT(IF(ISBLANK($G$513), """", (G430/$G$513)))
"),0.0)</f>
        <v>0</v>
      </c>
      <c r="G430" s="12">
        <f t="shared" si="1"/>
        <v>0</v>
      </c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</row>
    <row r="431">
      <c r="A431" s="28">
        <v>40.0</v>
      </c>
      <c r="B431" s="9" t="s">
        <v>451</v>
      </c>
      <c r="C431" s="10" t="s">
        <v>529</v>
      </c>
      <c r="D431" s="10" t="s">
        <v>530</v>
      </c>
      <c r="E431" s="19" t="s">
        <v>541</v>
      </c>
      <c r="F431" s="13">
        <f>IFERROR(__xludf.DUMMYFUNCTION("TO_PERCENT(IF(ISBLANK($G$513), """", (G431/$G$513)))
"),0.0)</f>
        <v>0</v>
      </c>
      <c r="G431" s="12">
        <f t="shared" si="1"/>
        <v>0</v>
      </c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</row>
    <row r="432">
      <c r="A432" s="28">
        <v>40.0</v>
      </c>
      <c r="B432" s="9" t="s">
        <v>451</v>
      </c>
      <c r="C432" s="10" t="s">
        <v>529</v>
      </c>
      <c r="D432" s="10" t="s">
        <v>530</v>
      </c>
      <c r="E432" s="19" t="s">
        <v>542</v>
      </c>
      <c r="F432" s="13">
        <f>IFERROR(__xludf.DUMMYFUNCTION("TO_PERCENT(IF(ISBLANK($G$513), """", (G432/$G$513)))
"),0.0)</f>
        <v>0</v>
      </c>
      <c r="G432" s="12">
        <f t="shared" si="1"/>
        <v>0</v>
      </c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</row>
    <row r="433">
      <c r="A433" s="28">
        <v>41.0</v>
      </c>
      <c r="B433" s="9" t="s">
        <v>451</v>
      </c>
      <c r="C433" s="22" t="s">
        <v>543</v>
      </c>
      <c r="D433" s="22" t="s">
        <v>544</v>
      </c>
      <c r="E433" s="19" t="s">
        <v>545</v>
      </c>
      <c r="F433" s="13">
        <f>IFERROR(__xludf.DUMMYFUNCTION("TO_PERCENT(IF(ISBLANK($G$513), """", (G433/$G$513)))
"),0.0)</f>
        <v>0</v>
      </c>
      <c r="G433" s="12">
        <f t="shared" si="1"/>
        <v>0</v>
      </c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</row>
    <row r="434">
      <c r="A434" s="28">
        <v>41.0</v>
      </c>
      <c r="B434" s="9" t="s">
        <v>451</v>
      </c>
      <c r="C434" s="22" t="s">
        <v>543</v>
      </c>
      <c r="D434" s="22" t="s">
        <v>544</v>
      </c>
      <c r="E434" s="19" t="s">
        <v>546</v>
      </c>
      <c r="F434" s="13">
        <f>IFERROR(__xludf.DUMMYFUNCTION("TO_PERCENT(IF(ISBLANK($G$513), """", (G434/$G$513)))
"),0.0)</f>
        <v>0</v>
      </c>
      <c r="G434" s="12">
        <f t="shared" si="1"/>
        <v>0</v>
      </c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</row>
    <row r="435">
      <c r="A435" s="28">
        <v>41.0</v>
      </c>
      <c r="B435" s="9" t="s">
        <v>451</v>
      </c>
      <c r="C435" s="22" t="s">
        <v>543</v>
      </c>
      <c r="D435" s="22" t="s">
        <v>544</v>
      </c>
      <c r="E435" s="19" t="s">
        <v>547</v>
      </c>
      <c r="F435" s="13">
        <f>IFERROR(__xludf.DUMMYFUNCTION("TO_PERCENT(IF(ISBLANK($G$513), """", (G435/$G$513)))
"),0.0)</f>
        <v>0</v>
      </c>
      <c r="G435" s="12">
        <f t="shared" si="1"/>
        <v>0</v>
      </c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</row>
    <row r="436">
      <c r="A436" s="28">
        <v>41.0</v>
      </c>
      <c r="B436" s="9" t="s">
        <v>451</v>
      </c>
      <c r="C436" s="22" t="s">
        <v>543</v>
      </c>
      <c r="D436" s="22" t="s">
        <v>544</v>
      </c>
      <c r="E436" s="19" t="s">
        <v>548</v>
      </c>
      <c r="F436" s="13">
        <f>IFERROR(__xludf.DUMMYFUNCTION("TO_PERCENT(IF(ISBLANK($G$513), """", (G436/$G$513)))
"),0.0)</f>
        <v>0</v>
      </c>
      <c r="G436" s="12">
        <f t="shared" si="1"/>
        <v>0</v>
      </c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</row>
    <row r="437">
      <c r="A437" s="28">
        <v>41.0</v>
      </c>
      <c r="B437" s="9" t="s">
        <v>451</v>
      </c>
      <c r="C437" s="22" t="s">
        <v>543</v>
      </c>
      <c r="D437" s="22" t="s">
        <v>544</v>
      </c>
      <c r="E437" s="19" t="s">
        <v>549</v>
      </c>
      <c r="F437" s="13">
        <f>IFERROR(__xludf.DUMMYFUNCTION("TO_PERCENT(IF(ISBLANK($G$513), """", (G437/$G$513)))
"),0.0)</f>
        <v>0</v>
      </c>
      <c r="G437" s="12">
        <f t="shared" si="1"/>
        <v>0</v>
      </c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</row>
    <row r="438">
      <c r="A438" s="28">
        <v>41.0</v>
      </c>
      <c r="B438" s="9" t="s">
        <v>451</v>
      </c>
      <c r="C438" s="22" t="s">
        <v>543</v>
      </c>
      <c r="D438" s="22" t="s">
        <v>544</v>
      </c>
      <c r="E438" s="19" t="s">
        <v>550</v>
      </c>
      <c r="F438" s="13">
        <f>IFERROR(__xludf.DUMMYFUNCTION("TO_PERCENT(IF(ISBLANK($G$513), """", (G438/$G$513)))
"),0.0)</f>
        <v>0</v>
      </c>
      <c r="G438" s="12">
        <f t="shared" si="1"/>
        <v>0</v>
      </c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</row>
    <row r="439">
      <c r="A439" s="28">
        <v>41.0</v>
      </c>
      <c r="B439" s="9" t="s">
        <v>451</v>
      </c>
      <c r="C439" s="22" t="s">
        <v>543</v>
      </c>
      <c r="D439" s="22" t="s">
        <v>544</v>
      </c>
      <c r="E439" s="19" t="s">
        <v>551</v>
      </c>
      <c r="F439" s="13">
        <f>IFERROR(__xludf.DUMMYFUNCTION("TO_PERCENT(IF(ISBLANK($G$513), """", (G439/$G$513)))
"),0.0)</f>
        <v>0</v>
      </c>
      <c r="G439" s="12">
        <f t="shared" si="1"/>
        <v>0</v>
      </c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</row>
    <row r="440">
      <c r="A440" s="28">
        <v>41.0</v>
      </c>
      <c r="B440" s="9" t="s">
        <v>451</v>
      </c>
      <c r="C440" s="22" t="s">
        <v>543</v>
      </c>
      <c r="D440" s="22" t="s">
        <v>544</v>
      </c>
      <c r="E440" s="19" t="s">
        <v>552</v>
      </c>
      <c r="F440" s="13">
        <f>IFERROR(__xludf.DUMMYFUNCTION("TO_PERCENT(IF(ISBLANK($G$513), """", (G440/$G$513)))
"),0.0)</f>
        <v>0</v>
      </c>
      <c r="G440" s="12">
        <f t="shared" si="1"/>
        <v>0</v>
      </c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</row>
    <row r="441">
      <c r="A441" s="28">
        <v>41.0</v>
      </c>
      <c r="B441" s="9" t="s">
        <v>451</v>
      </c>
      <c r="C441" s="22" t="s">
        <v>543</v>
      </c>
      <c r="D441" s="22" t="s">
        <v>544</v>
      </c>
      <c r="E441" s="19" t="s">
        <v>553</v>
      </c>
      <c r="F441" s="13">
        <f>IFERROR(__xludf.DUMMYFUNCTION("TO_PERCENT(IF(ISBLANK($G$513), """", (G441/$G$513)))
"),0.0)</f>
        <v>0</v>
      </c>
      <c r="G441" s="12">
        <f t="shared" si="1"/>
        <v>0</v>
      </c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</row>
    <row r="442">
      <c r="A442" s="28">
        <v>41.0</v>
      </c>
      <c r="B442" s="9" t="s">
        <v>451</v>
      </c>
      <c r="C442" s="22" t="s">
        <v>543</v>
      </c>
      <c r="D442" s="22" t="s">
        <v>544</v>
      </c>
      <c r="E442" s="19" t="s">
        <v>554</v>
      </c>
      <c r="F442" s="13">
        <f>IFERROR(__xludf.DUMMYFUNCTION("TO_PERCENT(IF(ISBLANK($G$513), """", (G442/$G$513)))
"),0.0)</f>
        <v>0</v>
      </c>
      <c r="G442" s="12">
        <f t="shared" si="1"/>
        <v>0</v>
      </c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</row>
    <row r="443">
      <c r="A443" s="28">
        <v>41.0</v>
      </c>
      <c r="B443" s="9" t="s">
        <v>451</v>
      </c>
      <c r="C443" s="22" t="s">
        <v>543</v>
      </c>
      <c r="D443" s="22" t="s">
        <v>544</v>
      </c>
      <c r="E443" s="19" t="s">
        <v>555</v>
      </c>
      <c r="F443" s="13">
        <f>IFERROR(__xludf.DUMMYFUNCTION("TO_PERCENT(IF(ISBLANK($G$513), """", (G443/$G$513)))
"),0.0)</f>
        <v>0</v>
      </c>
      <c r="G443" s="12">
        <f t="shared" si="1"/>
        <v>0</v>
      </c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</row>
    <row r="444">
      <c r="A444" s="28">
        <v>41.0</v>
      </c>
      <c r="B444" s="9" t="s">
        <v>451</v>
      </c>
      <c r="C444" s="22" t="s">
        <v>543</v>
      </c>
      <c r="D444" s="22" t="s">
        <v>544</v>
      </c>
      <c r="E444" s="19" t="s">
        <v>556</v>
      </c>
      <c r="F444" s="13">
        <f>IFERROR(__xludf.DUMMYFUNCTION("TO_PERCENT(IF(ISBLANK($G$513), """", (G444/$G$513)))
"),0.0)</f>
        <v>0</v>
      </c>
      <c r="G444" s="12">
        <f t="shared" si="1"/>
        <v>0</v>
      </c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</row>
    <row r="445">
      <c r="A445" s="28">
        <v>41.0</v>
      </c>
      <c r="B445" s="9" t="s">
        <v>451</v>
      </c>
      <c r="C445" s="22" t="s">
        <v>543</v>
      </c>
      <c r="D445" s="22" t="s">
        <v>544</v>
      </c>
      <c r="E445" s="19" t="s">
        <v>557</v>
      </c>
      <c r="F445" s="13">
        <f>IFERROR(__xludf.DUMMYFUNCTION("TO_PERCENT(IF(ISBLANK($G$513), """", (G445/$G$513)))
"),0.0)</f>
        <v>0</v>
      </c>
      <c r="G445" s="12">
        <f t="shared" si="1"/>
        <v>0</v>
      </c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</row>
    <row r="446">
      <c r="A446" s="9">
        <v>41.0</v>
      </c>
      <c r="B446" s="9" t="s">
        <v>451</v>
      </c>
      <c r="C446" s="22" t="s">
        <v>543</v>
      </c>
      <c r="D446" s="22" t="s">
        <v>544</v>
      </c>
      <c r="E446" s="11" t="s">
        <v>558</v>
      </c>
      <c r="F446" s="13">
        <f>IFERROR(__xludf.DUMMYFUNCTION("TO_PERCENT(IF(ISBLANK($G$513), """", (G446/$G$513)))
"),0.0)</f>
        <v>0</v>
      </c>
      <c r="G446" s="12">
        <f t="shared" si="1"/>
        <v>0</v>
      </c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</row>
    <row r="447">
      <c r="A447" s="9">
        <v>41.0</v>
      </c>
      <c r="B447" s="9" t="s">
        <v>451</v>
      </c>
      <c r="C447" s="22" t="s">
        <v>543</v>
      </c>
      <c r="D447" s="22" t="s">
        <v>544</v>
      </c>
      <c r="E447" s="11" t="s">
        <v>559</v>
      </c>
      <c r="F447" s="13">
        <f>IFERROR(__xludf.DUMMYFUNCTION("TO_PERCENT(IF(ISBLANK($G$513), """", (G447/$G$513)))
"),0.0)</f>
        <v>0</v>
      </c>
      <c r="G447" s="12">
        <f t="shared" si="1"/>
        <v>0</v>
      </c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</row>
    <row r="448">
      <c r="A448" s="9">
        <v>41.0</v>
      </c>
      <c r="B448" s="9" t="s">
        <v>451</v>
      </c>
      <c r="C448" s="22" t="s">
        <v>543</v>
      </c>
      <c r="D448" s="22" t="s">
        <v>544</v>
      </c>
      <c r="E448" s="11" t="s">
        <v>561</v>
      </c>
      <c r="F448" s="13">
        <f>IFERROR(__xludf.DUMMYFUNCTION("TO_PERCENT(IF(ISBLANK($G$513), """", (G448/$G$513)))
"),0.0)</f>
        <v>0</v>
      </c>
      <c r="G448" s="12">
        <f t="shared" si="1"/>
        <v>0</v>
      </c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</row>
    <row r="449">
      <c r="A449" s="9">
        <v>41.0</v>
      </c>
      <c r="B449" s="9" t="s">
        <v>451</v>
      </c>
      <c r="C449" s="22" t="s">
        <v>543</v>
      </c>
      <c r="D449" s="22" t="s">
        <v>544</v>
      </c>
      <c r="E449" s="11" t="s">
        <v>562</v>
      </c>
      <c r="F449" s="13">
        <f>IFERROR(__xludf.DUMMYFUNCTION("TO_PERCENT(IF(ISBLANK($G$513), """", (G449/$G$513)))
"),0.0)</f>
        <v>0</v>
      </c>
      <c r="G449" s="12">
        <f t="shared" si="1"/>
        <v>0</v>
      </c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</row>
    <row r="450">
      <c r="A450" s="9">
        <v>41.0</v>
      </c>
      <c r="B450" s="9" t="s">
        <v>451</v>
      </c>
      <c r="C450" s="22" t="s">
        <v>543</v>
      </c>
      <c r="D450" s="22" t="s">
        <v>544</v>
      </c>
      <c r="E450" s="11" t="s">
        <v>563</v>
      </c>
      <c r="F450" s="13">
        <f>IFERROR(__xludf.DUMMYFUNCTION("TO_PERCENT(IF(ISBLANK($G$513), """", (G450/$G$513)))
"),0.0)</f>
        <v>0</v>
      </c>
      <c r="G450" s="12">
        <f t="shared" si="1"/>
        <v>0</v>
      </c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</row>
    <row r="451">
      <c r="A451" s="9">
        <v>41.0</v>
      </c>
      <c r="B451" s="9" t="s">
        <v>451</v>
      </c>
      <c r="C451" s="22" t="s">
        <v>543</v>
      </c>
      <c r="D451" s="22" t="s">
        <v>544</v>
      </c>
      <c r="E451" s="11" t="s">
        <v>564</v>
      </c>
      <c r="F451" s="13">
        <f>IFERROR(__xludf.DUMMYFUNCTION("TO_PERCENT(IF(ISBLANK($G$513), """", (G451/$G$513)))
"),0.0)</f>
        <v>0</v>
      </c>
      <c r="G451" s="12">
        <f t="shared" si="1"/>
        <v>0</v>
      </c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</row>
    <row r="452">
      <c r="A452" s="9">
        <v>41.0</v>
      </c>
      <c r="B452" s="9" t="s">
        <v>451</v>
      </c>
      <c r="C452" s="22" t="s">
        <v>543</v>
      </c>
      <c r="D452" s="22" t="s">
        <v>544</v>
      </c>
      <c r="E452" s="11" t="s">
        <v>565</v>
      </c>
      <c r="F452" s="13">
        <f>IFERROR(__xludf.DUMMYFUNCTION("TO_PERCENT(IF(ISBLANK($G$513), """", (G452/$G$513)))
"),0.0)</f>
        <v>0</v>
      </c>
      <c r="G452" s="12">
        <f t="shared" si="1"/>
        <v>0</v>
      </c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</row>
    <row r="453">
      <c r="A453" s="9">
        <v>41.0</v>
      </c>
      <c r="B453" s="9" t="s">
        <v>451</v>
      </c>
      <c r="C453" s="22" t="s">
        <v>543</v>
      </c>
      <c r="D453" s="22" t="s">
        <v>544</v>
      </c>
      <c r="E453" s="11" t="s">
        <v>566</v>
      </c>
      <c r="F453" s="13">
        <f>IFERROR(__xludf.DUMMYFUNCTION("TO_PERCENT(IF(ISBLANK($G$513), """", (G453/$G$513)))
"),0.0)</f>
        <v>0</v>
      </c>
      <c r="G453" s="12">
        <f t="shared" si="1"/>
        <v>0</v>
      </c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</row>
    <row r="454">
      <c r="A454" s="9">
        <v>41.0</v>
      </c>
      <c r="B454" s="9" t="s">
        <v>451</v>
      </c>
      <c r="C454" s="22" t="s">
        <v>543</v>
      </c>
      <c r="D454" s="22" t="s">
        <v>544</v>
      </c>
      <c r="E454" s="19" t="s">
        <v>567</v>
      </c>
      <c r="F454" s="13">
        <f>IFERROR(__xludf.DUMMYFUNCTION("TO_PERCENT(IF(ISBLANK($G$513), """", (G454/$G$513)))
"),0.0)</f>
        <v>0</v>
      </c>
      <c r="G454" s="12">
        <f t="shared" si="1"/>
        <v>0</v>
      </c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</row>
    <row r="455">
      <c r="A455" s="9">
        <v>41.0</v>
      </c>
      <c r="B455" s="9" t="s">
        <v>451</v>
      </c>
      <c r="C455" s="22" t="s">
        <v>543</v>
      </c>
      <c r="D455" s="22" t="s">
        <v>544</v>
      </c>
      <c r="E455" s="19" t="s">
        <v>568</v>
      </c>
      <c r="F455" s="13">
        <f>IFERROR(__xludf.DUMMYFUNCTION("TO_PERCENT(IF(ISBLANK($G$513), """", (G455/$G$513)))
"),0.0)</f>
        <v>0</v>
      </c>
      <c r="G455" s="12">
        <f t="shared" si="1"/>
        <v>0</v>
      </c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</row>
    <row r="456">
      <c r="A456" s="9">
        <v>41.0</v>
      </c>
      <c r="B456" s="9" t="s">
        <v>451</v>
      </c>
      <c r="C456" s="22" t="s">
        <v>543</v>
      </c>
      <c r="D456" s="22" t="s">
        <v>544</v>
      </c>
      <c r="E456" s="19" t="s">
        <v>569</v>
      </c>
      <c r="F456" s="13">
        <f>IFERROR(__xludf.DUMMYFUNCTION("TO_PERCENT(IF(ISBLANK($G$513), """", (G456/$G$513)))
"),0.0)</f>
        <v>0</v>
      </c>
      <c r="G456" s="12">
        <f t="shared" si="1"/>
        <v>0</v>
      </c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</row>
    <row r="457">
      <c r="A457" s="9">
        <v>41.0</v>
      </c>
      <c r="B457" s="9" t="s">
        <v>451</v>
      </c>
      <c r="C457" s="22" t="s">
        <v>543</v>
      </c>
      <c r="D457" s="22" t="s">
        <v>544</v>
      </c>
      <c r="E457" s="19" t="s">
        <v>570</v>
      </c>
      <c r="F457" s="13">
        <f>IFERROR(__xludf.DUMMYFUNCTION("TO_PERCENT(IF(ISBLANK($G$513), """", (G457/$G$513)))
"),0.0)</f>
        <v>0</v>
      </c>
      <c r="G457" s="12">
        <f t="shared" si="1"/>
        <v>0</v>
      </c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</row>
    <row r="458">
      <c r="A458" s="9">
        <v>41.0</v>
      </c>
      <c r="B458" s="9" t="s">
        <v>451</v>
      </c>
      <c r="C458" s="22" t="s">
        <v>543</v>
      </c>
      <c r="D458" s="22" t="s">
        <v>544</v>
      </c>
      <c r="E458" s="19" t="s">
        <v>571</v>
      </c>
      <c r="F458" s="13">
        <f>IFERROR(__xludf.DUMMYFUNCTION("TO_PERCENT(IF(ISBLANK($G$513), """", (G458/$G$513)))
"),0.0)</f>
        <v>0</v>
      </c>
      <c r="G458" s="12">
        <f t="shared" si="1"/>
        <v>0</v>
      </c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</row>
    <row r="459">
      <c r="A459" s="9">
        <v>41.0</v>
      </c>
      <c r="B459" s="9" t="s">
        <v>451</v>
      </c>
      <c r="C459" s="22" t="s">
        <v>543</v>
      </c>
      <c r="D459" s="22" t="s">
        <v>544</v>
      </c>
      <c r="E459" s="19" t="s">
        <v>572</v>
      </c>
      <c r="F459" s="13">
        <f>IFERROR(__xludf.DUMMYFUNCTION("TO_PERCENT(IF(ISBLANK($G$513), """", (G459/$G$513)))
"),0.0)</f>
        <v>0</v>
      </c>
      <c r="G459" s="12">
        <f t="shared" si="1"/>
        <v>0</v>
      </c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</row>
    <row r="460">
      <c r="A460" s="9">
        <v>41.0</v>
      </c>
      <c r="B460" s="9" t="s">
        <v>451</v>
      </c>
      <c r="C460" s="22" t="s">
        <v>543</v>
      </c>
      <c r="D460" s="22" t="s">
        <v>544</v>
      </c>
      <c r="E460" s="19" t="s">
        <v>573</v>
      </c>
      <c r="F460" s="13">
        <f>IFERROR(__xludf.DUMMYFUNCTION("TO_PERCENT(IF(ISBLANK($G$513), """", (G460/$G$513)))
"),0.0)</f>
        <v>0</v>
      </c>
      <c r="G460" s="12">
        <f t="shared" si="1"/>
        <v>0</v>
      </c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</row>
    <row r="461">
      <c r="A461" s="9">
        <v>41.0</v>
      </c>
      <c r="B461" s="9" t="s">
        <v>451</v>
      </c>
      <c r="C461" s="22" t="s">
        <v>543</v>
      </c>
      <c r="D461" s="22" t="s">
        <v>544</v>
      </c>
      <c r="E461" s="19" t="s">
        <v>574</v>
      </c>
      <c r="F461" s="13">
        <f>IFERROR(__xludf.DUMMYFUNCTION("TO_PERCENT(IF(ISBLANK($G$513), """", (G461/$G$513)))
"),0.0)</f>
        <v>0</v>
      </c>
      <c r="G461" s="12">
        <f t="shared" si="1"/>
        <v>0</v>
      </c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</row>
    <row r="462">
      <c r="A462" s="9">
        <v>41.0</v>
      </c>
      <c r="B462" s="9" t="s">
        <v>451</v>
      </c>
      <c r="C462" s="22" t="s">
        <v>543</v>
      </c>
      <c r="D462" s="22" t="s">
        <v>544</v>
      </c>
      <c r="E462" s="19" t="s">
        <v>575</v>
      </c>
      <c r="F462" s="13">
        <f>IFERROR(__xludf.DUMMYFUNCTION("TO_PERCENT(IF(ISBLANK($G$513), """", (G462/$G$513)))
"),0.0)</f>
        <v>0</v>
      </c>
      <c r="G462" s="12">
        <f t="shared" si="1"/>
        <v>0</v>
      </c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</row>
    <row r="463">
      <c r="A463" s="9">
        <v>41.0</v>
      </c>
      <c r="B463" s="9" t="s">
        <v>451</v>
      </c>
      <c r="C463" s="22" t="s">
        <v>543</v>
      </c>
      <c r="D463" s="22" t="s">
        <v>544</v>
      </c>
      <c r="E463" s="19" t="s">
        <v>576</v>
      </c>
      <c r="F463" s="13">
        <f>IFERROR(__xludf.DUMMYFUNCTION("TO_PERCENT(IF(ISBLANK($G$513), """", (G463/$G$513)))
"),0.0)</f>
        <v>0</v>
      </c>
      <c r="G463" s="12">
        <f t="shared" si="1"/>
        <v>0</v>
      </c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</row>
    <row r="464">
      <c r="A464" s="9">
        <v>41.0</v>
      </c>
      <c r="B464" s="9" t="s">
        <v>451</v>
      </c>
      <c r="C464" s="22" t="s">
        <v>543</v>
      </c>
      <c r="D464" s="22" t="s">
        <v>544</v>
      </c>
      <c r="E464" s="19" t="s">
        <v>577</v>
      </c>
      <c r="F464" s="13">
        <f>IFERROR(__xludf.DUMMYFUNCTION("TO_PERCENT(IF(ISBLANK($G$513), """", (G464/$G$513)))
"),0.0)</f>
        <v>0</v>
      </c>
      <c r="G464" s="12">
        <f t="shared" si="1"/>
        <v>0</v>
      </c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</row>
    <row r="465">
      <c r="A465" s="9">
        <v>41.0</v>
      </c>
      <c r="B465" s="9" t="s">
        <v>451</v>
      </c>
      <c r="C465" s="22" t="s">
        <v>543</v>
      </c>
      <c r="D465" s="22" t="s">
        <v>544</v>
      </c>
      <c r="E465" s="19" t="s">
        <v>578</v>
      </c>
      <c r="F465" s="13">
        <f>IFERROR(__xludf.DUMMYFUNCTION("TO_PERCENT(IF(ISBLANK($G$513), """", (G465/$G$513)))
"),0.0)</f>
        <v>0</v>
      </c>
      <c r="G465" s="12">
        <f t="shared" si="1"/>
        <v>0</v>
      </c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</row>
    <row r="466">
      <c r="A466" s="9">
        <v>41.0</v>
      </c>
      <c r="B466" s="9" t="s">
        <v>451</v>
      </c>
      <c r="C466" s="22" t="s">
        <v>543</v>
      </c>
      <c r="D466" s="22" t="s">
        <v>544</v>
      </c>
      <c r="E466" s="19" t="s">
        <v>579</v>
      </c>
      <c r="F466" s="13">
        <f>IFERROR(__xludf.DUMMYFUNCTION("TO_PERCENT(IF(ISBLANK($G$513), """", (G466/$G$513)))
"),0.0)</f>
        <v>0</v>
      </c>
      <c r="G466" s="12">
        <f t="shared" si="1"/>
        <v>0</v>
      </c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</row>
    <row r="467">
      <c r="A467" s="9">
        <v>41.0</v>
      </c>
      <c r="B467" s="9" t="s">
        <v>451</v>
      </c>
      <c r="C467" s="22" t="s">
        <v>543</v>
      </c>
      <c r="D467" s="22" t="s">
        <v>544</v>
      </c>
      <c r="E467" s="19" t="s">
        <v>580</v>
      </c>
      <c r="F467" s="13">
        <f>IFERROR(__xludf.DUMMYFUNCTION("TO_PERCENT(IF(ISBLANK($G$513), """", (G467/$G$513)))
"),0.0)</f>
        <v>0</v>
      </c>
      <c r="G467" s="12">
        <f t="shared" si="1"/>
        <v>0</v>
      </c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</row>
    <row r="468">
      <c r="A468" s="9">
        <v>41.0</v>
      </c>
      <c r="B468" s="9" t="s">
        <v>451</v>
      </c>
      <c r="C468" s="22" t="s">
        <v>543</v>
      </c>
      <c r="D468" s="22" t="s">
        <v>544</v>
      </c>
      <c r="E468" s="19" t="s">
        <v>581</v>
      </c>
      <c r="F468" s="13">
        <f>IFERROR(__xludf.DUMMYFUNCTION("TO_PERCENT(IF(ISBLANK($G$513), """", (G468/$G$513)))
"),0.0)</f>
        <v>0</v>
      </c>
      <c r="G468" s="12">
        <f t="shared" si="1"/>
        <v>0</v>
      </c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</row>
    <row r="469">
      <c r="A469" s="9">
        <v>42.0</v>
      </c>
      <c r="B469" s="9" t="s">
        <v>451</v>
      </c>
      <c r="C469" s="10" t="s">
        <v>582</v>
      </c>
      <c r="D469" s="10" t="s">
        <v>583</v>
      </c>
      <c r="E469" s="11" t="s">
        <v>584</v>
      </c>
      <c r="F469" s="13">
        <f>IFERROR(__xludf.DUMMYFUNCTION("TO_PERCENT(IF(ISBLANK($G$513), """", (G469/$G$513)))
"),0.0)</f>
        <v>0</v>
      </c>
      <c r="G469" s="12">
        <f t="shared" si="1"/>
        <v>0</v>
      </c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</row>
    <row r="470">
      <c r="A470" s="9">
        <v>42.0</v>
      </c>
      <c r="B470" s="9" t="s">
        <v>451</v>
      </c>
      <c r="C470" s="10" t="s">
        <v>582</v>
      </c>
      <c r="D470" s="10" t="s">
        <v>583</v>
      </c>
      <c r="E470" s="11" t="s">
        <v>585</v>
      </c>
      <c r="F470" s="13">
        <f>IFERROR(__xludf.DUMMYFUNCTION("TO_PERCENT(IF(ISBLANK($G$513), """", (G470/$G$513)))
"),0.0)</f>
        <v>0</v>
      </c>
      <c r="G470" s="12">
        <f t="shared" si="1"/>
        <v>0</v>
      </c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</row>
    <row r="471">
      <c r="A471" s="9">
        <v>42.0</v>
      </c>
      <c r="B471" s="9" t="s">
        <v>451</v>
      </c>
      <c r="C471" s="10" t="s">
        <v>582</v>
      </c>
      <c r="D471" s="10" t="s">
        <v>583</v>
      </c>
      <c r="E471" s="11" t="s">
        <v>586</v>
      </c>
      <c r="F471" s="13">
        <f>IFERROR(__xludf.DUMMYFUNCTION("TO_PERCENT(IF(ISBLANK($G$513), """", (G471/$G$513)))
"),0.0)</f>
        <v>0</v>
      </c>
      <c r="G471" s="12">
        <f t="shared" si="1"/>
        <v>0</v>
      </c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</row>
    <row r="472">
      <c r="A472" s="9">
        <v>42.0</v>
      </c>
      <c r="B472" s="9" t="s">
        <v>451</v>
      </c>
      <c r="C472" s="10" t="s">
        <v>582</v>
      </c>
      <c r="D472" s="10" t="s">
        <v>583</v>
      </c>
      <c r="E472" s="11" t="s">
        <v>587</v>
      </c>
      <c r="F472" s="13">
        <f>IFERROR(__xludf.DUMMYFUNCTION("TO_PERCENT(IF(ISBLANK($G$513), """", (G472/$G$513)))
"),0.0)</f>
        <v>0</v>
      </c>
      <c r="G472" s="12">
        <f t="shared" si="1"/>
        <v>0</v>
      </c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</row>
    <row r="473">
      <c r="A473" s="9">
        <v>42.0</v>
      </c>
      <c r="B473" s="9" t="s">
        <v>451</v>
      </c>
      <c r="C473" s="10" t="s">
        <v>582</v>
      </c>
      <c r="D473" s="10" t="s">
        <v>583</v>
      </c>
      <c r="E473" s="11" t="s">
        <v>588</v>
      </c>
      <c r="F473" s="13">
        <f>IFERROR(__xludf.DUMMYFUNCTION("TO_PERCENT(IF(ISBLANK($G$513), """", (G473/$G$513)))
"),0.0)</f>
        <v>0</v>
      </c>
      <c r="G473" s="12">
        <f t="shared" si="1"/>
        <v>0</v>
      </c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</row>
    <row r="474">
      <c r="A474" s="9">
        <v>42.0</v>
      </c>
      <c r="B474" s="9" t="s">
        <v>451</v>
      </c>
      <c r="C474" s="10" t="s">
        <v>582</v>
      </c>
      <c r="D474" s="10" t="s">
        <v>583</v>
      </c>
      <c r="E474" s="11" t="s">
        <v>589</v>
      </c>
      <c r="F474" s="13">
        <f>IFERROR(__xludf.DUMMYFUNCTION("TO_PERCENT(IF(ISBLANK($G$513), """", (G474/$G$513)))
"),0.0)</f>
        <v>0</v>
      </c>
      <c r="G474" s="12">
        <f t="shared" si="1"/>
        <v>0</v>
      </c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</row>
    <row r="475">
      <c r="A475" s="9">
        <v>42.0</v>
      </c>
      <c r="B475" s="9" t="s">
        <v>451</v>
      </c>
      <c r="C475" s="10" t="s">
        <v>582</v>
      </c>
      <c r="D475" s="10" t="s">
        <v>583</v>
      </c>
      <c r="E475" s="11" t="s">
        <v>590</v>
      </c>
      <c r="F475" s="13">
        <f>IFERROR(__xludf.DUMMYFUNCTION("TO_PERCENT(IF(ISBLANK($G$513), """", (G475/$G$513)))
"),0.0)</f>
        <v>0</v>
      </c>
      <c r="G475" s="12">
        <f t="shared" si="1"/>
        <v>0</v>
      </c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</row>
    <row r="476">
      <c r="A476" s="9">
        <v>42.0</v>
      </c>
      <c r="B476" s="9" t="s">
        <v>451</v>
      </c>
      <c r="C476" s="10" t="s">
        <v>582</v>
      </c>
      <c r="D476" s="10" t="s">
        <v>583</v>
      </c>
      <c r="E476" s="11" t="s">
        <v>591</v>
      </c>
      <c r="F476" s="13">
        <f>IFERROR(__xludf.DUMMYFUNCTION("TO_PERCENT(IF(ISBLANK($G$513), """", (G476/$G$513)))
"),0.0)</f>
        <v>0</v>
      </c>
      <c r="G476" s="12">
        <f t="shared" si="1"/>
        <v>0</v>
      </c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</row>
    <row r="477">
      <c r="A477" s="9">
        <v>42.0</v>
      </c>
      <c r="B477" s="9" t="s">
        <v>451</v>
      </c>
      <c r="C477" s="10" t="s">
        <v>582</v>
      </c>
      <c r="D477" s="10" t="s">
        <v>583</v>
      </c>
      <c r="E477" s="11" t="s">
        <v>592</v>
      </c>
      <c r="F477" s="13">
        <f>IFERROR(__xludf.DUMMYFUNCTION("TO_PERCENT(IF(ISBLANK($G$513), """", (G477/$G$513)))
"),0.0)</f>
        <v>0</v>
      </c>
      <c r="G477" s="12">
        <f t="shared" si="1"/>
        <v>0</v>
      </c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</row>
    <row r="478">
      <c r="A478" s="9">
        <v>42.0</v>
      </c>
      <c r="B478" s="9" t="s">
        <v>451</v>
      </c>
      <c r="C478" s="10" t="s">
        <v>582</v>
      </c>
      <c r="D478" s="10" t="s">
        <v>583</v>
      </c>
      <c r="E478" s="11" t="s">
        <v>593</v>
      </c>
      <c r="F478" s="13">
        <f>IFERROR(__xludf.DUMMYFUNCTION("TO_PERCENT(IF(ISBLANK($G$513), """", (G478/$G$513)))
"),0.0)</f>
        <v>0</v>
      </c>
      <c r="G478" s="12">
        <f t="shared" si="1"/>
        <v>0</v>
      </c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</row>
    <row r="479">
      <c r="A479" s="9">
        <v>42.0</v>
      </c>
      <c r="B479" s="9" t="s">
        <v>451</v>
      </c>
      <c r="C479" s="10" t="s">
        <v>582</v>
      </c>
      <c r="D479" s="10" t="s">
        <v>583</v>
      </c>
      <c r="E479" s="11" t="s">
        <v>594</v>
      </c>
      <c r="F479" s="13">
        <f>IFERROR(__xludf.DUMMYFUNCTION("TO_PERCENT(IF(ISBLANK($G$513), """", (G479/$G$513)))
"),0.0)</f>
        <v>0</v>
      </c>
      <c r="G479" s="12">
        <f t="shared" si="1"/>
        <v>0</v>
      </c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</row>
    <row r="480">
      <c r="A480" s="9">
        <v>42.0</v>
      </c>
      <c r="B480" s="9" t="s">
        <v>451</v>
      </c>
      <c r="C480" s="10" t="s">
        <v>582</v>
      </c>
      <c r="D480" s="10" t="s">
        <v>583</v>
      </c>
      <c r="E480" s="11" t="s">
        <v>595</v>
      </c>
      <c r="F480" s="13">
        <f>IFERROR(__xludf.DUMMYFUNCTION("TO_PERCENT(IF(ISBLANK($G$513), """", (G480/$G$513)))
"),0.0)</f>
        <v>0</v>
      </c>
      <c r="G480" s="12">
        <f t="shared" si="1"/>
        <v>0</v>
      </c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</row>
    <row r="481">
      <c r="A481" s="9">
        <v>42.0</v>
      </c>
      <c r="B481" s="9" t="s">
        <v>451</v>
      </c>
      <c r="C481" s="10" t="s">
        <v>582</v>
      </c>
      <c r="D481" s="10" t="s">
        <v>583</v>
      </c>
      <c r="E481" s="11" t="s">
        <v>596</v>
      </c>
      <c r="F481" s="13">
        <f>IFERROR(__xludf.DUMMYFUNCTION("TO_PERCENT(IF(ISBLANK($G$513), """", (G481/$G$513)))
"),0.0)</f>
        <v>0</v>
      </c>
      <c r="G481" s="12">
        <f t="shared" si="1"/>
        <v>0</v>
      </c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</row>
    <row r="482">
      <c r="A482" s="9">
        <v>42.0</v>
      </c>
      <c r="B482" s="9" t="s">
        <v>451</v>
      </c>
      <c r="C482" s="10" t="s">
        <v>582</v>
      </c>
      <c r="D482" s="10" t="s">
        <v>583</v>
      </c>
      <c r="E482" s="11" t="s">
        <v>597</v>
      </c>
      <c r="F482" s="13">
        <f>IFERROR(__xludf.DUMMYFUNCTION("TO_PERCENT(IF(ISBLANK($G$513), """", (G482/$G$513)))
"),0.0)</f>
        <v>0</v>
      </c>
      <c r="G482" s="12">
        <f t="shared" si="1"/>
        <v>0</v>
      </c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</row>
    <row r="483">
      <c r="A483" s="9">
        <v>42.0</v>
      </c>
      <c r="B483" s="9" t="s">
        <v>451</v>
      </c>
      <c r="C483" s="10" t="s">
        <v>582</v>
      </c>
      <c r="D483" s="10" t="s">
        <v>583</v>
      </c>
      <c r="E483" s="11" t="s">
        <v>598</v>
      </c>
      <c r="F483" s="13">
        <f>IFERROR(__xludf.DUMMYFUNCTION("TO_PERCENT(IF(ISBLANK($G$513), """", (G483/$G$513)))
"),0.0)</f>
        <v>0</v>
      </c>
      <c r="G483" s="12">
        <f t="shared" si="1"/>
        <v>0</v>
      </c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</row>
    <row r="484">
      <c r="A484" s="9">
        <v>43.0</v>
      </c>
      <c r="B484" s="9" t="s">
        <v>451</v>
      </c>
      <c r="C484" s="10" t="s">
        <v>582</v>
      </c>
      <c r="D484" s="10" t="s">
        <v>599</v>
      </c>
      <c r="E484" s="11" t="s">
        <v>600</v>
      </c>
      <c r="F484" s="13">
        <f>IFERROR(__xludf.DUMMYFUNCTION("TO_PERCENT(IF(ISBLANK($G$513), """", (G484/$G$513)))
"),0.0)</f>
        <v>0</v>
      </c>
      <c r="G484" s="12">
        <f t="shared" si="1"/>
        <v>0</v>
      </c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</row>
    <row r="485">
      <c r="A485" s="9">
        <v>43.0</v>
      </c>
      <c r="B485" s="9" t="s">
        <v>451</v>
      </c>
      <c r="C485" s="10" t="s">
        <v>582</v>
      </c>
      <c r="D485" s="10" t="s">
        <v>599</v>
      </c>
      <c r="E485" s="11" t="s">
        <v>601</v>
      </c>
      <c r="F485" s="13">
        <f>IFERROR(__xludf.DUMMYFUNCTION("TO_PERCENT(IF(ISBLANK($G$513), """", (G485/$G$513)))
"),0.0)</f>
        <v>0</v>
      </c>
      <c r="G485" s="12">
        <f t="shared" si="1"/>
        <v>0</v>
      </c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</row>
    <row r="486">
      <c r="A486" s="9">
        <v>43.0</v>
      </c>
      <c r="B486" s="9" t="s">
        <v>451</v>
      </c>
      <c r="C486" s="10" t="s">
        <v>582</v>
      </c>
      <c r="D486" s="10" t="s">
        <v>599</v>
      </c>
      <c r="E486" s="11" t="s">
        <v>602</v>
      </c>
      <c r="F486" s="13">
        <f>IFERROR(__xludf.DUMMYFUNCTION("TO_PERCENT(IF(ISBLANK($G$513), """", (G486/$G$513)))
"),0.0)</f>
        <v>0</v>
      </c>
      <c r="G486" s="12">
        <f t="shared" si="1"/>
        <v>0</v>
      </c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</row>
    <row r="487">
      <c r="A487" s="9">
        <v>43.0</v>
      </c>
      <c r="B487" s="9" t="s">
        <v>451</v>
      </c>
      <c r="C487" s="10" t="s">
        <v>582</v>
      </c>
      <c r="D487" s="10" t="s">
        <v>599</v>
      </c>
      <c r="E487" s="11" t="s">
        <v>603</v>
      </c>
      <c r="F487" s="13">
        <f>IFERROR(__xludf.DUMMYFUNCTION("TO_PERCENT(IF(ISBLANK($G$513), """", (G487/$G$513)))
"),0.0)</f>
        <v>0</v>
      </c>
      <c r="G487" s="12">
        <f t="shared" si="1"/>
        <v>0</v>
      </c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</row>
    <row r="488">
      <c r="A488" s="9">
        <v>43.0</v>
      </c>
      <c r="B488" s="9" t="s">
        <v>451</v>
      </c>
      <c r="C488" s="10" t="s">
        <v>582</v>
      </c>
      <c r="D488" s="10" t="s">
        <v>599</v>
      </c>
      <c r="E488" s="11" t="s">
        <v>604</v>
      </c>
      <c r="F488" s="13">
        <f>IFERROR(__xludf.DUMMYFUNCTION("TO_PERCENT(IF(ISBLANK($G$513), """", (G488/$G$513)))
"),0.0)</f>
        <v>0</v>
      </c>
      <c r="G488" s="12">
        <f t="shared" si="1"/>
        <v>0</v>
      </c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</row>
    <row r="489">
      <c r="A489" s="9">
        <v>43.0</v>
      </c>
      <c r="B489" s="9" t="s">
        <v>451</v>
      </c>
      <c r="C489" s="10" t="s">
        <v>582</v>
      </c>
      <c r="D489" s="10" t="s">
        <v>599</v>
      </c>
      <c r="E489" s="11" t="s">
        <v>605</v>
      </c>
      <c r="F489" s="13">
        <f>IFERROR(__xludf.DUMMYFUNCTION("TO_PERCENT(IF(ISBLANK($G$513), """", (G489/$G$513)))
"),0.0)</f>
        <v>0</v>
      </c>
      <c r="G489" s="12">
        <f t="shared" si="1"/>
        <v>0</v>
      </c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</row>
    <row r="490">
      <c r="A490" s="9">
        <v>43.0</v>
      </c>
      <c r="B490" s="9" t="s">
        <v>451</v>
      </c>
      <c r="C490" s="10" t="s">
        <v>582</v>
      </c>
      <c r="D490" s="10" t="s">
        <v>599</v>
      </c>
      <c r="E490" s="11" t="s">
        <v>606</v>
      </c>
      <c r="F490" s="13">
        <f>IFERROR(__xludf.DUMMYFUNCTION("TO_PERCENT(IF(ISBLANK($G$513), """", (G490/$G$513)))
"),0.0)</f>
        <v>0</v>
      </c>
      <c r="G490" s="12">
        <f t="shared" si="1"/>
        <v>0</v>
      </c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</row>
    <row r="491">
      <c r="A491" s="9">
        <v>44.0</v>
      </c>
      <c r="B491" s="9" t="s">
        <v>451</v>
      </c>
      <c r="C491" s="10" t="s">
        <v>582</v>
      </c>
      <c r="D491" s="10" t="s">
        <v>607</v>
      </c>
      <c r="E491" s="11" t="s">
        <v>608</v>
      </c>
      <c r="F491" s="13">
        <f>IFERROR(__xludf.DUMMYFUNCTION("TO_PERCENT(IF(ISBLANK($G$513), """", (G491/$G$513)))
"),0.0)</f>
        <v>0</v>
      </c>
      <c r="G491" s="12">
        <f t="shared" si="1"/>
        <v>0</v>
      </c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</row>
    <row r="492">
      <c r="A492" s="9">
        <v>44.0</v>
      </c>
      <c r="B492" s="9" t="s">
        <v>451</v>
      </c>
      <c r="C492" s="10" t="s">
        <v>582</v>
      </c>
      <c r="D492" s="10" t="s">
        <v>607</v>
      </c>
      <c r="E492" s="11" t="s">
        <v>609</v>
      </c>
      <c r="F492" s="13">
        <f>IFERROR(__xludf.DUMMYFUNCTION("TO_PERCENT(IF(ISBLANK($G$513), """", (G492/$G$513)))
"),0.0)</f>
        <v>0</v>
      </c>
      <c r="G492" s="12">
        <f t="shared" si="1"/>
        <v>0</v>
      </c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</row>
    <row r="493">
      <c r="A493" s="9">
        <v>44.0</v>
      </c>
      <c r="B493" s="9" t="s">
        <v>451</v>
      </c>
      <c r="C493" s="10" t="s">
        <v>582</v>
      </c>
      <c r="D493" s="10" t="s">
        <v>607</v>
      </c>
      <c r="E493" s="11" t="s">
        <v>610</v>
      </c>
      <c r="F493" s="13">
        <f>IFERROR(__xludf.DUMMYFUNCTION("TO_PERCENT(IF(ISBLANK($G$513), """", (G493/$G$513)))
"),0.0)</f>
        <v>0</v>
      </c>
      <c r="G493" s="12">
        <f t="shared" si="1"/>
        <v>0</v>
      </c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</row>
    <row r="494">
      <c r="A494" s="9">
        <v>44.0</v>
      </c>
      <c r="B494" s="9" t="s">
        <v>451</v>
      </c>
      <c r="C494" s="10" t="s">
        <v>582</v>
      </c>
      <c r="D494" s="10" t="s">
        <v>607</v>
      </c>
      <c r="E494" s="11" t="s">
        <v>611</v>
      </c>
      <c r="F494" s="13">
        <f>IFERROR(__xludf.DUMMYFUNCTION("TO_PERCENT(IF(ISBLANK($G$513), """", (G494/$G$513)))
"),0.0)</f>
        <v>0</v>
      </c>
      <c r="G494" s="12">
        <f t="shared" si="1"/>
        <v>0</v>
      </c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</row>
    <row r="495">
      <c r="A495" s="9">
        <v>44.0</v>
      </c>
      <c r="B495" s="9" t="s">
        <v>451</v>
      </c>
      <c r="C495" s="10" t="s">
        <v>582</v>
      </c>
      <c r="D495" s="10" t="s">
        <v>607</v>
      </c>
      <c r="E495" s="11" t="s">
        <v>612</v>
      </c>
      <c r="F495" s="13">
        <f>IFERROR(__xludf.DUMMYFUNCTION("TO_PERCENT(IF(ISBLANK($G$513), """", (G495/$G$513)))
"),0.0)</f>
        <v>0</v>
      </c>
      <c r="G495" s="12">
        <f t="shared" si="1"/>
        <v>0</v>
      </c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496">
      <c r="A496" s="9">
        <v>44.0</v>
      </c>
      <c r="B496" s="9" t="s">
        <v>451</v>
      </c>
      <c r="C496" s="10" t="s">
        <v>582</v>
      </c>
      <c r="D496" s="10" t="s">
        <v>607</v>
      </c>
      <c r="E496" s="11" t="s">
        <v>613</v>
      </c>
      <c r="F496" s="13">
        <f>IFERROR(__xludf.DUMMYFUNCTION("TO_PERCENT(IF(ISBLANK($G$513), """", (G496/$G$513)))
"),0.0)</f>
        <v>0</v>
      </c>
      <c r="G496" s="12">
        <f t="shared" si="1"/>
        <v>0</v>
      </c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</row>
    <row r="497">
      <c r="A497" s="9">
        <v>44.0</v>
      </c>
      <c r="B497" s="9" t="s">
        <v>451</v>
      </c>
      <c r="C497" s="10" t="s">
        <v>582</v>
      </c>
      <c r="D497" s="10" t="s">
        <v>607</v>
      </c>
      <c r="E497" s="11" t="s">
        <v>614</v>
      </c>
      <c r="F497" s="13">
        <f>IFERROR(__xludf.DUMMYFUNCTION("TO_PERCENT(IF(ISBLANK($G$513), """", (G497/$G$513)))
"),0.0)</f>
        <v>0</v>
      </c>
      <c r="G497" s="12">
        <f t="shared" si="1"/>
        <v>0</v>
      </c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</row>
    <row r="498">
      <c r="A498" s="9">
        <v>44.0</v>
      </c>
      <c r="B498" s="9" t="s">
        <v>451</v>
      </c>
      <c r="C498" s="10" t="s">
        <v>582</v>
      </c>
      <c r="D498" s="10" t="s">
        <v>607</v>
      </c>
      <c r="E498" s="11" t="s">
        <v>615</v>
      </c>
      <c r="F498" s="13">
        <f>IFERROR(__xludf.DUMMYFUNCTION("TO_PERCENT(IF(ISBLANK($G$513), """", (G498/$G$513)))
"),0.0)</f>
        <v>0</v>
      </c>
      <c r="G498" s="12">
        <f t="shared" si="1"/>
        <v>0</v>
      </c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</row>
    <row r="499">
      <c r="A499" s="9">
        <v>44.0</v>
      </c>
      <c r="B499" s="9" t="s">
        <v>451</v>
      </c>
      <c r="C499" s="10" t="s">
        <v>582</v>
      </c>
      <c r="D499" s="10" t="s">
        <v>607</v>
      </c>
      <c r="E499" s="11" t="s">
        <v>616</v>
      </c>
      <c r="F499" s="13">
        <f>IFERROR(__xludf.DUMMYFUNCTION("TO_PERCENT(IF(ISBLANK($G$513), """", (G499/$G$513)))
"),0.0)</f>
        <v>0</v>
      </c>
      <c r="G499" s="12">
        <f t="shared" si="1"/>
        <v>0</v>
      </c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</row>
    <row r="500">
      <c r="A500" s="9">
        <v>44.0</v>
      </c>
      <c r="B500" s="9" t="s">
        <v>451</v>
      </c>
      <c r="C500" s="10" t="s">
        <v>582</v>
      </c>
      <c r="D500" s="10" t="s">
        <v>607</v>
      </c>
      <c r="E500" s="11" t="s">
        <v>617</v>
      </c>
      <c r="F500" s="13">
        <f>IFERROR(__xludf.DUMMYFUNCTION("TO_PERCENT(IF(ISBLANK($G$513), """", (G500/$G$513)))
"),0.0)</f>
        <v>0</v>
      </c>
      <c r="G500" s="12">
        <f t="shared" si="1"/>
        <v>0</v>
      </c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</row>
    <row r="501">
      <c r="A501" s="9">
        <v>44.0</v>
      </c>
      <c r="B501" s="9" t="s">
        <v>451</v>
      </c>
      <c r="C501" s="10" t="s">
        <v>582</v>
      </c>
      <c r="D501" s="10" t="s">
        <v>607</v>
      </c>
      <c r="E501" s="11" t="s">
        <v>618</v>
      </c>
      <c r="F501" s="13">
        <f>IFERROR(__xludf.DUMMYFUNCTION("TO_PERCENT(IF(ISBLANK($G$513), """", (G501/$G$513)))
"),0.0)</f>
        <v>0</v>
      </c>
      <c r="G501" s="12">
        <f t="shared" si="1"/>
        <v>0</v>
      </c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</row>
    <row r="502">
      <c r="A502" s="9">
        <v>45.0</v>
      </c>
      <c r="B502" s="9" t="s">
        <v>451</v>
      </c>
      <c r="C502" s="10" t="s">
        <v>582</v>
      </c>
      <c r="D502" s="10" t="s">
        <v>619</v>
      </c>
      <c r="E502" s="11" t="s">
        <v>620</v>
      </c>
      <c r="F502" s="13">
        <f>IFERROR(__xludf.DUMMYFUNCTION("TO_PERCENT(IF(ISBLANK($G$513), """", (G502/$G$513)))
"),0.0)</f>
        <v>0</v>
      </c>
      <c r="G502" s="12">
        <f t="shared" si="1"/>
        <v>0</v>
      </c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</row>
    <row r="503">
      <c r="A503" s="9">
        <v>45.0</v>
      </c>
      <c r="B503" s="9" t="s">
        <v>451</v>
      </c>
      <c r="C503" s="10" t="s">
        <v>582</v>
      </c>
      <c r="D503" s="10" t="s">
        <v>619</v>
      </c>
      <c r="E503" s="11" t="s">
        <v>621</v>
      </c>
      <c r="F503" s="13">
        <f>IFERROR(__xludf.DUMMYFUNCTION("TO_PERCENT(IF(ISBLANK($G$513), """", (G503/$G$513)))
"),0.0)</f>
        <v>0</v>
      </c>
      <c r="G503" s="12">
        <f t="shared" si="1"/>
        <v>0</v>
      </c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</row>
    <row r="504">
      <c r="A504" s="9">
        <v>45.0</v>
      </c>
      <c r="B504" s="9" t="s">
        <v>451</v>
      </c>
      <c r="C504" s="10" t="s">
        <v>582</v>
      </c>
      <c r="D504" s="10" t="s">
        <v>619</v>
      </c>
      <c r="E504" s="11" t="s">
        <v>622</v>
      </c>
      <c r="F504" s="13">
        <f>IFERROR(__xludf.DUMMYFUNCTION("TO_PERCENT(IF(ISBLANK($G$513), """", (G504/$G$513)))
"),0.0)</f>
        <v>0</v>
      </c>
      <c r="G504" s="12">
        <f t="shared" si="1"/>
        <v>0</v>
      </c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</row>
    <row r="505">
      <c r="A505" s="9">
        <v>45.0</v>
      </c>
      <c r="B505" s="9" t="s">
        <v>451</v>
      </c>
      <c r="C505" s="10" t="s">
        <v>582</v>
      </c>
      <c r="D505" s="10" t="s">
        <v>619</v>
      </c>
      <c r="E505" s="11" t="s">
        <v>623</v>
      </c>
      <c r="F505" s="13">
        <f>IFERROR(__xludf.DUMMYFUNCTION("TO_PERCENT(IF(ISBLANK($G$513), """", (G505/$G$513)))
"),0.0)</f>
        <v>0</v>
      </c>
      <c r="G505" s="12">
        <f t="shared" si="1"/>
        <v>0</v>
      </c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</row>
    <row r="506">
      <c r="A506" s="9">
        <v>45.0</v>
      </c>
      <c r="B506" s="9" t="s">
        <v>451</v>
      </c>
      <c r="C506" s="10" t="s">
        <v>582</v>
      </c>
      <c r="D506" s="10" t="s">
        <v>619</v>
      </c>
      <c r="E506" s="11" t="s">
        <v>624</v>
      </c>
      <c r="F506" s="13">
        <f>IFERROR(__xludf.DUMMYFUNCTION("TO_PERCENT(IF(ISBLANK($G$513), """", (G506/$G$513)))
"),0.0)</f>
        <v>0</v>
      </c>
      <c r="G506" s="12">
        <f t="shared" si="1"/>
        <v>0</v>
      </c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</row>
    <row r="507">
      <c r="A507" s="9">
        <v>45.0</v>
      </c>
      <c r="B507" s="9" t="s">
        <v>451</v>
      </c>
      <c r="C507" s="10" t="s">
        <v>582</v>
      </c>
      <c r="D507" s="10" t="s">
        <v>619</v>
      </c>
      <c r="E507" s="11" t="s">
        <v>625</v>
      </c>
      <c r="F507" s="13">
        <f>IFERROR(__xludf.DUMMYFUNCTION("TO_PERCENT(IF(ISBLANK($G$513), """", (G507/$G$513)))
"),0.0)</f>
        <v>0</v>
      </c>
      <c r="G507" s="12">
        <f t="shared" si="1"/>
        <v>0</v>
      </c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</row>
    <row r="508">
      <c r="A508" s="9">
        <v>45.0</v>
      </c>
      <c r="B508" s="9" t="s">
        <v>451</v>
      </c>
      <c r="C508" s="10" t="s">
        <v>582</v>
      </c>
      <c r="D508" s="10" t="s">
        <v>619</v>
      </c>
      <c r="E508" s="11" t="s">
        <v>626</v>
      </c>
      <c r="F508" s="13">
        <f>IFERROR(__xludf.DUMMYFUNCTION("TO_PERCENT(IF(ISBLANK($G$513), """", (G508/$G$513)))
"),0.0)</f>
        <v>0</v>
      </c>
      <c r="G508" s="12">
        <f t="shared" si="1"/>
        <v>0</v>
      </c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</row>
    <row r="509">
      <c r="A509" s="9">
        <v>45.0</v>
      </c>
      <c r="B509" s="9" t="s">
        <v>451</v>
      </c>
      <c r="C509" s="10" t="s">
        <v>582</v>
      </c>
      <c r="D509" s="10" t="s">
        <v>619</v>
      </c>
      <c r="E509" s="11" t="s">
        <v>627</v>
      </c>
      <c r="F509" s="13">
        <f>IFERROR(__xludf.DUMMYFUNCTION("TO_PERCENT(IF(ISBLANK($G$513), """", (G509/$G$513)))
"),0.0)</f>
        <v>0</v>
      </c>
      <c r="G509" s="12">
        <f t="shared" si="1"/>
        <v>0</v>
      </c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</row>
    <row r="510">
      <c r="A510" s="9">
        <v>45.0</v>
      </c>
      <c r="B510" s="9" t="s">
        <v>451</v>
      </c>
      <c r="C510" s="10" t="s">
        <v>582</v>
      </c>
      <c r="D510" s="10" t="s">
        <v>619</v>
      </c>
      <c r="E510" s="11" t="s">
        <v>628</v>
      </c>
      <c r="F510" s="13">
        <f>IFERROR(__xludf.DUMMYFUNCTION("TO_PERCENT(IF(ISBLANK($G$513), """", (G510/$G$513)))
"),0.0)</f>
        <v>0</v>
      </c>
      <c r="G510" s="12">
        <f t="shared" si="1"/>
        <v>0</v>
      </c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</row>
    <row r="511">
      <c r="A511" s="9">
        <v>45.0</v>
      </c>
      <c r="B511" s="9" t="s">
        <v>451</v>
      </c>
      <c r="C511" s="10" t="s">
        <v>582</v>
      </c>
      <c r="D511" s="10" t="s">
        <v>619</v>
      </c>
      <c r="E511" s="11" t="s">
        <v>629</v>
      </c>
      <c r="F511" s="13">
        <f>IFERROR(__xludf.DUMMYFUNCTION("TO_PERCENT(IF(ISBLANK($G$513), """", (G511/$G$513)))
"),0.0)</f>
        <v>0</v>
      </c>
      <c r="G511" s="12">
        <f t="shared" si="1"/>
        <v>0</v>
      </c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</row>
    <row r="512">
      <c r="A512" s="9">
        <v>45.0</v>
      </c>
      <c r="B512" s="9" t="s">
        <v>451</v>
      </c>
      <c r="C512" s="10" t="s">
        <v>582</v>
      </c>
      <c r="D512" s="10" t="s">
        <v>619</v>
      </c>
      <c r="E512" s="11" t="s">
        <v>630</v>
      </c>
      <c r="F512" s="13">
        <f>IFERROR(__xludf.DUMMYFUNCTION("TO_PERCENT(IF(ISBLANK($G$513), """", (G512/$G$513)))
"),0.0)</f>
        <v>0</v>
      </c>
      <c r="G512" s="12">
        <f t="shared" si="1"/>
        <v>0</v>
      </c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</row>
    <row r="513">
      <c r="A513" s="9">
        <v>45.0</v>
      </c>
      <c r="B513" s="9" t="s">
        <v>451</v>
      </c>
      <c r="C513" s="10" t="s">
        <v>582</v>
      </c>
      <c r="D513" s="10" t="s">
        <v>619</v>
      </c>
      <c r="E513" s="11" t="s">
        <v>631</v>
      </c>
      <c r="F513" s="32">
        <f t="shared" ref="F513:G513" si="2">SUM(F2:F512)</f>
        <v>1</v>
      </c>
      <c r="G513" s="33">
        <f t="shared" si="2"/>
        <v>20</v>
      </c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</row>
    <row r="514">
      <c r="A514" s="9">
        <v>45.0</v>
      </c>
      <c r="B514" s="9" t="s">
        <v>451</v>
      </c>
      <c r="C514" s="10" t="s">
        <v>582</v>
      </c>
      <c r="D514" s="10" t="s">
        <v>619</v>
      </c>
      <c r="E514" s="11" t="s">
        <v>632</v>
      </c>
      <c r="F514" s="36"/>
      <c r="G514" s="15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</row>
    <row r="515">
      <c r="A515" s="9">
        <v>45.0</v>
      </c>
      <c r="B515" s="9" t="s">
        <v>451</v>
      </c>
      <c r="C515" s="10" t="s">
        <v>582</v>
      </c>
      <c r="D515" s="10" t="s">
        <v>619</v>
      </c>
      <c r="E515" s="11" t="s">
        <v>633</v>
      </c>
      <c r="F515" s="36"/>
      <c r="G515" s="15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</row>
    <row r="516">
      <c r="A516" s="31"/>
      <c r="B516" s="31"/>
      <c r="C516" s="31"/>
      <c r="D516" s="31"/>
      <c r="E516" s="31"/>
      <c r="F516" s="36"/>
      <c r="G516" s="15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</row>
    <row r="517">
      <c r="A517" s="15"/>
      <c r="B517" s="15"/>
      <c r="C517" s="15"/>
      <c r="D517" s="15"/>
      <c r="E517" s="35"/>
      <c r="F517" s="36"/>
      <c r="G517" s="15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</row>
    <row r="518">
      <c r="A518" s="15"/>
      <c r="B518" s="15"/>
      <c r="C518" s="15"/>
      <c r="D518" s="15"/>
      <c r="E518" s="35"/>
      <c r="F518" s="36"/>
      <c r="G518" s="15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</row>
    <row r="519">
      <c r="A519" s="15"/>
      <c r="B519" s="15"/>
      <c r="C519" s="15"/>
      <c r="D519" s="15"/>
      <c r="E519" s="35"/>
      <c r="F519" s="36"/>
      <c r="G519" s="15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</row>
    <row r="520">
      <c r="A520" s="15"/>
      <c r="B520" s="15"/>
      <c r="C520" s="15"/>
      <c r="D520" s="15"/>
      <c r="E520" s="35"/>
      <c r="F520" s="36"/>
      <c r="G520" s="15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</row>
    <row r="521">
      <c r="A521" s="15"/>
      <c r="B521" s="15"/>
      <c r="C521" s="15"/>
      <c r="D521" s="15"/>
      <c r="E521" s="35"/>
      <c r="F521" s="36"/>
      <c r="G521" s="15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</row>
    <row r="522">
      <c r="A522" s="15"/>
      <c r="B522" s="15"/>
      <c r="C522" s="15"/>
      <c r="D522" s="15"/>
      <c r="E522" s="35"/>
      <c r="F522" s="36"/>
      <c r="G522" s="15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</row>
    <row r="523">
      <c r="A523" s="15"/>
      <c r="B523" s="15"/>
      <c r="C523" s="15"/>
      <c r="D523" s="15"/>
      <c r="E523" s="35"/>
      <c r="F523" s="36"/>
      <c r="G523" s="15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</row>
    <row r="524">
      <c r="A524" s="15"/>
      <c r="B524" s="15"/>
      <c r="C524" s="15"/>
      <c r="D524" s="15"/>
      <c r="E524" s="35"/>
      <c r="F524" s="36"/>
      <c r="G524" s="15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</row>
    <row r="525">
      <c r="A525" s="15"/>
      <c r="B525" s="15"/>
      <c r="C525" s="15"/>
      <c r="D525" s="15"/>
      <c r="E525" s="35"/>
      <c r="F525" s="36"/>
      <c r="G525" s="15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</row>
    <row r="526">
      <c r="A526" s="15"/>
      <c r="B526" s="15"/>
      <c r="C526" s="15"/>
      <c r="D526" s="15"/>
      <c r="E526" s="35"/>
      <c r="F526" s="36"/>
      <c r="G526" s="15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</row>
    <row r="527">
      <c r="A527" s="15"/>
      <c r="B527" s="15"/>
      <c r="C527" s="15"/>
      <c r="D527" s="15"/>
      <c r="E527" s="35"/>
      <c r="F527" s="36"/>
      <c r="G527" s="15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</row>
    <row r="528">
      <c r="A528" s="15"/>
      <c r="B528" s="15"/>
      <c r="C528" s="15"/>
      <c r="D528" s="15"/>
      <c r="E528" s="35"/>
      <c r="F528" s="36"/>
      <c r="G528" s="15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</row>
    <row r="529">
      <c r="A529" s="15"/>
      <c r="B529" s="15"/>
      <c r="C529" s="15"/>
      <c r="D529" s="15"/>
      <c r="E529" s="35"/>
      <c r="F529" s="36"/>
      <c r="G529" s="15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</row>
    <row r="530">
      <c r="A530" s="15"/>
      <c r="B530" s="15"/>
      <c r="C530" s="15"/>
      <c r="D530" s="15"/>
      <c r="E530" s="35"/>
      <c r="F530" s="36"/>
      <c r="G530" s="15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</row>
    <row r="531">
      <c r="A531" s="15"/>
      <c r="B531" s="15"/>
      <c r="C531" s="15"/>
      <c r="D531" s="15"/>
      <c r="E531" s="35"/>
      <c r="F531" s="36"/>
      <c r="G531" s="15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</row>
    <row r="532">
      <c r="A532" s="15"/>
      <c r="B532" s="15"/>
      <c r="C532" s="15"/>
      <c r="D532" s="15"/>
      <c r="E532" s="35"/>
      <c r="F532" s="36"/>
      <c r="G532" s="15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</row>
    <row r="533">
      <c r="A533" s="15"/>
      <c r="B533" s="15"/>
      <c r="C533" s="15"/>
      <c r="D533" s="15"/>
      <c r="E533" s="35"/>
      <c r="F533" s="36"/>
      <c r="G533" s="15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</row>
    <row r="534">
      <c r="A534" s="15"/>
      <c r="B534" s="15"/>
      <c r="C534" s="15"/>
      <c r="D534" s="15"/>
      <c r="E534" s="35"/>
      <c r="F534" s="36"/>
      <c r="G534" s="15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</row>
    <row r="535">
      <c r="A535" s="15"/>
      <c r="B535" s="15"/>
      <c r="C535" s="15"/>
      <c r="D535" s="15"/>
      <c r="E535" s="35"/>
      <c r="F535" s="36"/>
      <c r="G535" s="15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</row>
    <row r="536">
      <c r="A536" s="15"/>
      <c r="B536" s="15"/>
      <c r="C536" s="15"/>
      <c r="D536" s="15"/>
      <c r="E536" s="35"/>
      <c r="F536" s="36"/>
      <c r="G536" s="15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</row>
    <row r="537">
      <c r="A537" s="15"/>
      <c r="B537" s="15"/>
      <c r="C537" s="15"/>
      <c r="D537" s="15"/>
      <c r="E537" s="35"/>
      <c r="F537" s="36"/>
      <c r="G537" s="15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</row>
    <row r="538">
      <c r="A538" s="15"/>
      <c r="B538" s="15"/>
      <c r="C538" s="15"/>
      <c r="D538" s="15"/>
      <c r="E538" s="35"/>
      <c r="F538" s="36"/>
      <c r="G538" s="15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</row>
    <row r="539">
      <c r="A539" s="15"/>
      <c r="B539" s="15"/>
      <c r="C539" s="15"/>
      <c r="D539" s="15"/>
      <c r="E539" s="35"/>
      <c r="F539" s="36"/>
      <c r="G539" s="15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</row>
    <row r="540">
      <c r="A540" s="15"/>
      <c r="B540" s="15"/>
      <c r="C540" s="15"/>
      <c r="D540" s="15"/>
      <c r="E540" s="35"/>
      <c r="F540" s="36"/>
      <c r="G540" s="15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</row>
    <row r="541">
      <c r="A541" s="15"/>
      <c r="B541" s="15"/>
      <c r="C541" s="15"/>
      <c r="D541" s="15"/>
      <c r="E541" s="35"/>
      <c r="F541" s="36"/>
      <c r="G541" s="15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</row>
    <row r="542">
      <c r="A542" s="15"/>
      <c r="B542" s="15"/>
      <c r="C542" s="15"/>
      <c r="D542" s="15"/>
      <c r="E542" s="35"/>
      <c r="F542" s="36"/>
      <c r="G542" s="15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</row>
    <row r="543">
      <c r="A543" s="15"/>
      <c r="B543" s="15"/>
      <c r="C543" s="15"/>
      <c r="D543" s="15"/>
      <c r="E543" s="35"/>
      <c r="F543" s="36"/>
      <c r="G543" s="15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</row>
    <row r="544">
      <c r="A544" s="15"/>
      <c r="B544" s="15"/>
      <c r="C544" s="15"/>
      <c r="D544" s="15"/>
      <c r="E544" s="35"/>
      <c r="F544" s="36"/>
      <c r="G544" s="15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</row>
    <row r="545">
      <c r="A545" s="15"/>
      <c r="B545" s="15"/>
      <c r="C545" s="15"/>
      <c r="D545" s="15"/>
      <c r="E545" s="35"/>
      <c r="F545" s="36"/>
      <c r="G545" s="15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</row>
    <row r="546">
      <c r="A546" s="15"/>
      <c r="B546" s="15"/>
      <c r="C546" s="15"/>
      <c r="D546" s="15"/>
      <c r="E546" s="35"/>
      <c r="F546" s="36"/>
      <c r="G546" s="15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</row>
    <row r="547">
      <c r="A547" s="15"/>
      <c r="B547" s="15"/>
      <c r="C547" s="15"/>
      <c r="D547" s="15"/>
      <c r="E547" s="35"/>
      <c r="F547" s="36"/>
      <c r="G547" s="15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</row>
    <row r="548">
      <c r="A548" s="15"/>
      <c r="B548" s="15"/>
      <c r="C548" s="15"/>
      <c r="D548" s="15"/>
      <c r="E548" s="35"/>
      <c r="F548" s="36"/>
      <c r="G548" s="15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</row>
    <row r="549">
      <c r="A549" s="15"/>
      <c r="B549" s="15"/>
      <c r="C549" s="15"/>
      <c r="D549" s="15"/>
      <c r="E549" s="35"/>
      <c r="F549" s="36"/>
      <c r="G549" s="15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</row>
    <row r="550">
      <c r="A550" s="15"/>
      <c r="B550" s="15"/>
      <c r="C550" s="15"/>
      <c r="D550" s="15"/>
      <c r="E550" s="35"/>
      <c r="F550" s="36"/>
      <c r="G550" s="15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</row>
    <row r="551">
      <c r="A551" s="15"/>
      <c r="B551" s="15"/>
      <c r="C551" s="15"/>
      <c r="D551" s="15"/>
      <c r="E551" s="35"/>
      <c r="F551" s="36"/>
      <c r="G551" s="15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</row>
    <row r="552">
      <c r="A552" s="15"/>
      <c r="B552" s="15"/>
      <c r="C552" s="15"/>
      <c r="D552" s="15"/>
      <c r="E552" s="35"/>
      <c r="F552" s="36"/>
      <c r="G552" s="15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</row>
    <row r="553">
      <c r="A553" s="15"/>
      <c r="B553" s="15"/>
      <c r="C553" s="15"/>
      <c r="D553" s="15"/>
      <c r="E553" s="35"/>
      <c r="F553" s="36"/>
      <c r="G553" s="15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</row>
    <row r="554">
      <c r="A554" s="15"/>
      <c r="B554" s="15"/>
      <c r="C554" s="15"/>
      <c r="D554" s="15"/>
      <c r="E554" s="35"/>
      <c r="F554" s="36"/>
      <c r="G554" s="15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</row>
    <row r="555">
      <c r="A555" s="15"/>
      <c r="B555" s="15"/>
      <c r="C555" s="15"/>
      <c r="D555" s="15"/>
      <c r="E555" s="35"/>
      <c r="F555" s="36"/>
      <c r="G555" s="15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</row>
    <row r="556">
      <c r="A556" s="15"/>
      <c r="B556" s="15"/>
      <c r="C556" s="15"/>
      <c r="D556" s="15"/>
      <c r="E556" s="35"/>
      <c r="F556" s="36"/>
      <c r="G556" s="15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</row>
    <row r="557">
      <c r="A557" s="15"/>
      <c r="B557" s="15"/>
      <c r="C557" s="15"/>
      <c r="D557" s="15"/>
      <c r="E557" s="35"/>
      <c r="F557" s="36"/>
      <c r="G557" s="15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</row>
    <row r="558">
      <c r="A558" s="15"/>
      <c r="B558" s="15"/>
      <c r="C558" s="15"/>
      <c r="D558" s="15"/>
      <c r="E558" s="35"/>
      <c r="F558" s="36"/>
      <c r="G558" s="15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</row>
    <row r="559">
      <c r="A559" s="15"/>
      <c r="B559" s="15"/>
      <c r="C559" s="15"/>
      <c r="D559" s="15"/>
      <c r="E559" s="35"/>
      <c r="F559" s="36"/>
      <c r="G559" s="15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</row>
    <row r="560">
      <c r="A560" s="15"/>
      <c r="B560" s="15"/>
      <c r="C560" s="15"/>
      <c r="D560" s="15"/>
      <c r="E560" s="35"/>
      <c r="F560" s="36"/>
      <c r="G560" s="15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</row>
    <row r="561">
      <c r="A561" s="15"/>
      <c r="B561" s="15"/>
      <c r="C561" s="15"/>
      <c r="D561" s="15"/>
      <c r="E561" s="35"/>
      <c r="F561" s="36"/>
      <c r="G561" s="15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</row>
    <row r="562">
      <c r="A562" s="15"/>
      <c r="B562" s="15"/>
      <c r="C562" s="15"/>
      <c r="D562" s="15"/>
      <c r="E562" s="35"/>
      <c r="F562" s="36"/>
      <c r="G562" s="15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</row>
    <row r="563">
      <c r="A563" s="15"/>
      <c r="B563" s="15"/>
      <c r="C563" s="15"/>
      <c r="D563" s="15"/>
      <c r="E563" s="35"/>
      <c r="F563" s="36"/>
      <c r="G563" s="15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</row>
    <row r="564">
      <c r="A564" s="15"/>
      <c r="B564" s="15"/>
      <c r="C564" s="15"/>
      <c r="D564" s="15"/>
      <c r="E564" s="35"/>
      <c r="F564" s="36"/>
      <c r="G564" s="15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</row>
    <row r="565">
      <c r="A565" s="15"/>
      <c r="B565" s="15"/>
      <c r="C565" s="15"/>
      <c r="D565" s="15"/>
      <c r="E565" s="35"/>
      <c r="F565" s="36"/>
      <c r="G565" s="15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</row>
    <row r="566">
      <c r="A566" s="15"/>
      <c r="B566" s="15"/>
      <c r="C566" s="15"/>
      <c r="D566" s="15"/>
      <c r="E566" s="35"/>
      <c r="F566" s="36"/>
      <c r="G566" s="15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</row>
    <row r="567">
      <c r="A567" s="15"/>
      <c r="B567" s="15"/>
      <c r="C567" s="15"/>
      <c r="D567" s="15"/>
      <c r="E567" s="35"/>
      <c r="F567" s="36"/>
      <c r="G567" s="15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568">
      <c r="A568" s="15"/>
      <c r="B568" s="15"/>
      <c r="C568" s="15"/>
      <c r="D568" s="15"/>
      <c r="E568" s="35"/>
      <c r="F568" s="36"/>
      <c r="G568" s="15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</row>
    <row r="569">
      <c r="A569" s="15"/>
      <c r="B569" s="15"/>
      <c r="C569" s="15"/>
      <c r="D569" s="15"/>
      <c r="E569" s="35"/>
      <c r="F569" s="36"/>
      <c r="G569" s="15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</row>
    <row r="570">
      <c r="A570" s="15"/>
      <c r="B570" s="15"/>
      <c r="C570" s="15"/>
      <c r="D570" s="15"/>
      <c r="E570" s="35"/>
      <c r="F570" s="36"/>
      <c r="G570" s="15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</row>
    <row r="571">
      <c r="A571" s="15"/>
      <c r="B571" s="15"/>
      <c r="C571" s="15"/>
      <c r="D571" s="15"/>
      <c r="E571" s="35"/>
      <c r="F571" s="36"/>
      <c r="G571" s="15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</row>
    <row r="572">
      <c r="A572" s="15"/>
      <c r="B572" s="15"/>
      <c r="C572" s="15"/>
      <c r="D572" s="15"/>
      <c r="E572" s="35"/>
      <c r="F572" s="36"/>
      <c r="G572" s="15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</row>
    <row r="573">
      <c r="A573" s="15"/>
      <c r="B573" s="15"/>
      <c r="C573" s="15"/>
      <c r="D573" s="15"/>
      <c r="E573" s="35"/>
      <c r="F573" s="36"/>
      <c r="G573" s="15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</row>
    <row r="574">
      <c r="A574" s="15"/>
      <c r="B574" s="15"/>
      <c r="C574" s="15"/>
      <c r="D574" s="15"/>
      <c r="E574" s="35"/>
      <c r="F574" s="36"/>
      <c r="G574" s="15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</row>
    <row r="575">
      <c r="A575" s="15"/>
      <c r="B575" s="15"/>
      <c r="C575" s="15"/>
      <c r="D575" s="15"/>
      <c r="E575" s="35"/>
      <c r="F575" s="36"/>
      <c r="G575" s="15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</row>
    <row r="576">
      <c r="A576" s="15"/>
      <c r="B576" s="15"/>
      <c r="C576" s="15"/>
      <c r="D576" s="15"/>
      <c r="E576" s="35"/>
      <c r="F576" s="36"/>
      <c r="G576" s="15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</row>
    <row r="577">
      <c r="A577" s="15"/>
      <c r="B577" s="15"/>
      <c r="C577" s="15"/>
      <c r="D577" s="15"/>
      <c r="E577" s="35"/>
      <c r="F577" s="36"/>
      <c r="G577" s="15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</row>
    <row r="578">
      <c r="A578" s="15"/>
      <c r="B578" s="15"/>
      <c r="C578" s="15"/>
      <c r="D578" s="15"/>
      <c r="E578" s="35"/>
      <c r="F578" s="36"/>
      <c r="G578" s="15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</row>
    <row r="579">
      <c r="A579" s="15"/>
      <c r="B579" s="15"/>
      <c r="C579" s="15"/>
      <c r="D579" s="15"/>
      <c r="E579" s="35"/>
      <c r="F579" s="36"/>
      <c r="G579" s="15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</row>
    <row r="580">
      <c r="A580" s="15"/>
      <c r="B580" s="15"/>
      <c r="C580" s="15"/>
      <c r="D580" s="15"/>
      <c r="E580" s="35"/>
      <c r="F580" s="36"/>
      <c r="G580" s="15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</row>
    <row r="581">
      <c r="A581" s="15"/>
      <c r="B581" s="15"/>
      <c r="C581" s="15"/>
      <c r="D581" s="15"/>
      <c r="E581" s="35"/>
      <c r="F581" s="36"/>
      <c r="G581" s="15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</row>
    <row r="582">
      <c r="A582" s="15"/>
      <c r="B582" s="15"/>
      <c r="C582" s="15"/>
      <c r="D582" s="15"/>
      <c r="E582" s="35"/>
      <c r="F582" s="36"/>
      <c r="G582" s="15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</row>
    <row r="583">
      <c r="A583" s="15"/>
      <c r="B583" s="15"/>
      <c r="C583" s="15"/>
      <c r="D583" s="15"/>
      <c r="E583" s="35"/>
      <c r="F583" s="36"/>
      <c r="G583" s="15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</row>
    <row r="584">
      <c r="A584" s="15"/>
      <c r="B584" s="15"/>
      <c r="C584" s="15"/>
      <c r="D584" s="15"/>
      <c r="E584" s="35"/>
      <c r="F584" s="36"/>
      <c r="G584" s="15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</row>
    <row r="585">
      <c r="A585" s="15"/>
      <c r="B585" s="15"/>
      <c r="C585" s="15"/>
      <c r="D585" s="15"/>
      <c r="E585" s="35"/>
      <c r="F585" s="36"/>
      <c r="G585" s="15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</row>
    <row r="586">
      <c r="A586" s="15"/>
      <c r="B586" s="15"/>
      <c r="C586" s="15"/>
      <c r="D586" s="15"/>
      <c r="E586" s="35"/>
      <c r="F586" s="36"/>
      <c r="G586" s="15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</row>
    <row r="587">
      <c r="A587" s="15"/>
      <c r="B587" s="15"/>
      <c r="C587" s="15"/>
      <c r="D587" s="15"/>
      <c r="E587" s="35"/>
      <c r="F587" s="36"/>
      <c r="G587" s="15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</row>
    <row r="588">
      <c r="A588" s="15"/>
      <c r="B588" s="15"/>
      <c r="C588" s="15"/>
      <c r="D588" s="15"/>
      <c r="E588" s="35"/>
      <c r="F588" s="36"/>
      <c r="G588" s="15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</row>
    <row r="589">
      <c r="A589" s="15"/>
      <c r="B589" s="15"/>
      <c r="C589" s="15"/>
      <c r="D589" s="15"/>
      <c r="E589" s="35"/>
      <c r="F589" s="36"/>
      <c r="G589" s="15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</row>
    <row r="590">
      <c r="A590" s="15"/>
      <c r="B590" s="15"/>
      <c r="C590" s="15"/>
      <c r="D590" s="15"/>
      <c r="E590" s="35"/>
      <c r="F590" s="36"/>
      <c r="G590" s="15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</row>
    <row r="591">
      <c r="A591" s="15"/>
      <c r="B591" s="15"/>
      <c r="C591" s="15"/>
      <c r="D591" s="15"/>
      <c r="E591" s="35"/>
      <c r="F591" s="36"/>
      <c r="G591" s="15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</row>
    <row r="592">
      <c r="A592" s="15"/>
      <c r="B592" s="15"/>
      <c r="C592" s="15"/>
      <c r="D592" s="15"/>
      <c r="E592" s="35"/>
      <c r="F592" s="36"/>
      <c r="G592" s="15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</row>
    <row r="593">
      <c r="A593" s="15"/>
      <c r="B593" s="15"/>
      <c r="C593" s="15"/>
      <c r="D593" s="15"/>
      <c r="E593" s="35"/>
      <c r="F593" s="36"/>
      <c r="G593" s="15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</row>
    <row r="594">
      <c r="A594" s="15"/>
      <c r="B594" s="15"/>
      <c r="C594" s="15"/>
      <c r="D594" s="15"/>
      <c r="E594" s="35"/>
      <c r="F594" s="36"/>
      <c r="G594" s="15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</row>
    <row r="595">
      <c r="A595" s="15"/>
      <c r="B595" s="15"/>
      <c r="C595" s="15"/>
      <c r="D595" s="15"/>
      <c r="E595" s="35"/>
      <c r="F595" s="36"/>
      <c r="G595" s="15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</row>
    <row r="596">
      <c r="A596" s="15"/>
      <c r="B596" s="15"/>
      <c r="C596" s="15"/>
      <c r="D596" s="15"/>
      <c r="E596" s="35"/>
      <c r="F596" s="36"/>
      <c r="G596" s="15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</row>
    <row r="597">
      <c r="A597" s="15"/>
      <c r="B597" s="15"/>
      <c r="C597" s="15"/>
      <c r="D597" s="15"/>
      <c r="E597" s="35"/>
      <c r="F597" s="36"/>
      <c r="G597" s="15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</row>
    <row r="598">
      <c r="A598" s="15"/>
      <c r="B598" s="15"/>
      <c r="C598" s="15"/>
      <c r="D598" s="15"/>
      <c r="E598" s="35"/>
      <c r="F598" s="36"/>
      <c r="G598" s="15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</row>
    <row r="599">
      <c r="A599" s="15"/>
      <c r="B599" s="15"/>
      <c r="C599" s="15"/>
      <c r="D599" s="15"/>
      <c r="E599" s="35"/>
      <c r="F599" s="36"/>
      <c r="G599" s="15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</row>
    <row r="600">
      <c r="A600" s="15"/>
      <c r="B600" s="15"/>
      <c r="C600" s="15"/>
      <c r="D600" s="15"/>
      <c r="E600" s="35"/>
      <c r="F600" s="36"/>
      <c r="G600" s="15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</row>
    <row r="601">
      <c r="A601" s="15"/>
      <c r="B601" s="15"/>
      <c r="C601" s="15"/>
      <c r="D601" s="15"/>
      <c r="E601" s="35"/>
      <c r="F601" s="36"/>
      <c r="G601" s="15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</row>
    <row r="602">
      <c r="A602" s="15"/>
      <c r="B602" s="15"/>
      <c r="C602" s="15"/>
      <c r="D602" s="15"/>
      <c r="E602" s="35"/>
      <c r="F602" s="36"/>
      <c r="G602" s="15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</row>
    <row r="603">
      <c r="A603" s="15"/>
      <c r="B603" s="15"/>
      <c r="C603" s="15"/>
      <c r="D603" s="15"/>
      <c r="E603" s="35"/>
      <c r="F603" s="36"/>
      <c r="G603" s="15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</row>
    <row r="604">
      <c r="A604" s="15"/>
      <c r="B604" s="15"/>
      <c r="C604" s="15"/>
      <c r="D604" s="15"/>
      <c r="E604" s="35"/>
      <c r="F604" s="36"/>
      <c r="G604" s="15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05">
      <c r="A605" s="15"/>
      <c r="B605" s="15"/>
      <c r="C605" s="15"/>
      <c r="D605" s="15"/>
      <c r="E605" s="35"/>
      <c r="F605" s="36"/>
      <c r="G605" s="15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</row>
    <row r="606">
      <c r="A606" s="15"/>
      <c r="B606" s="15"/>
      <c r="C606" s="15"/>
      <c r="D606" s="15"/>
      <c r="E606" s="35"/>
      <c r="F606" s="36"/>
      <c r="G606" s="15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</row>
    <row r="607">
      <c r="A607" s="15"/>
      <c r="B607" s="15"/>
      <c r="C607" s="15"/>
      <c r="D607" s="15"/>
      <c r="E607" s="35"/>
      <c r="F607" s="36"/>
      <c r="G607" s="15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</row>
    <row r="608">
      <c r="A608" s="15"/>
      <c r="B608" s="15"/>
      <c r="C608" s="15"/>
      <c r="D608" s="15"/>
      <c r="E608" s="35"/>
      <c r="F608" s="36"/>
      <c r="G608" s="15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</row>
    <row r="609">
      <c r="A609" s="15"/>
      <c r="B609" s="15"/>
      <c r="C609" s="15"/>
      <c r="D609" s="15"/>
      <c r="E609" s="35"/>
      <c r="F609" s="36"/>
      <c r="G609" s="15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</row>
    <row r="610">
      <c r="A610" s="15"/>
      <c r="B610" s="15"/>
      <c r="C610" s="15"/>
      <c r="D610" s="15"/>
      <c r="E610" s="35"/>
      <c r="F610" s="36"/>
      <c r="G610" s="15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</row>
    <row r="611">
      <c r="A611" s="15"/>
      <c r="B611" s="15"/>
      <c r="C611" s="15"/>
      <c r="D611" s="15"/>
      <c r="E611" s="35"/>
      <c r="F611" s="36"/>
      <c r="G611" s="15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</row>
    <row r="612">
      <c r="A612" s="15"/>
      <c r="B612" s="15"/>
      <c r="C612" s="15"/>
      <c r="D612" s="15"/>
      <c r="E612" s="35"/>
      <c r="F612" s="36"/>
      <c r="G612" s="15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</row>
    <row r="613">
      <c r="A613" s="15"/>
      <c r="B613" s="15"/>
      <c r="C613" s="15"/>
      <c r="D613" s="15"/>
      <c r="E613" s="35"/>
      <c r="F613" s="36"/>
      <c r="G613" s="15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</row>
    <row r="614">
      <c r="A614" s="15"/>
      <c r="B614" s="15"/>
      <c r="C614" s="15"/>
      <c r="D614" s="15"/>
      <c r="E614" s="35"/>
      <c r="F614" s="36"/>
      <c r="G614" s="15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</row>
    <row r="615">
      <c r="A615" s="15"/>
      <c r="B615" s="15"/>
      <c r="C615" s="15"/>
      <c r="D615" s="15"/>
      <c r="E615" s="35"/>
      <c r="F615" s="36"/>
      <c r="G615" s="15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</row>
    <row r="616">
      <c r="A616" s="15"/>
      <c r="B616" s="15"/>
      <c r="C616" s="15"/>
      <c r="D616" s="15"/>
      <c r="E616" s="35"/>
      <c r="F616" s="36"/>
      <c r="G616" s="15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</row>
    <row r="617">
      <c r="A617" s="15"/>
      <c r="B617" s="15"/>
      <c r="C617" s="15"/>
      <c r="D617" s="15"/>
      <c r="E617" s="35"/>
      <c r="F617" s="36"/>
      <c r="G617" s="15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</row>
    <row r="618">
      <c r="A618" s="15"/>
      <c r="B618" s="15"/>
      <c r="C618" s="15"/>
      <c r="D618" s="15"/>
      <c r="E618" s="35"/>
      <c r="F618" s="36"/>
      <c r="G618" s="15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</row>
    <row r="619">
      <c r="A619" s="15"/>
      <c r="B619" s="15"/>
      <c r="C619" s="15"/>
      <c r="D619" s="15"/>
      <c r="E619" s="35"/>
      <c r="F619" s="36"/>
      <c r="G619" s="15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</row>
    <row r="620">
      <c r="A620" s="15"/>
      <c r="B620" s="15"/>
      <c r="C620" s="15"/>
      <c r="D620" s="15"/>
      <c r="E620" s="35"/>
      <c r="F620" s="36"/>
      <c r="G620" s="15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</row>
    <row r="621">
      <c r="A621" s="15"/>
      <c r="B621" s="15"/>
      <c r="C621" s="15"/>
      <c r="D621" s="15"/>
      <c r="E621" s="35"/>
      <c r="F621" s="36"/>
      <c r="G621" s="15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</row>
    <row r="622">
      <c r="A622" s="15"/>
      <c r="B622" s="15"/>
      <c r="C622" s="15"/>
      <c r="D622" s="15"/>
      <c r="E622" s="35"/>
      <c r="F622" s="36"/>
      <c r="G622" s="15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</row>
    <row r="623">
      <c r="A623" s="15"/>
      <c r="B623" s="15"/>
      <c r="C623" s="15"/>
      <c r="D623" s="15"/>
      <c r="E623" s="35"/>
      <c r="F623" s="36"/>
      <c r="G623" s="15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</row>
    <row r="624">
      <c r="A624" s="15"/>
      <c r="B624" s="15"/>
      <c r="C624" s="15"/>
      <c r="D624" s="15"/>
      <c r="E624" s="35"/>
      <c r="F624" s="36"/>
      <c r="G624" s="15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</row>
    <row r="625">
      <c r="A625" s="15"/>
      <c r="B625" s="15"/>
      <c r="C625" s="15"/>
      <c r="D625" s="15"/>
      <c r="E625" s="35"/>
      <c r="F625" s="36"/>
      <c r="G625" s="15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</row>
    <row r="626">
      <c r="A626" s="15"/>
      <c r="B626" s="15"/>
      <c r="C626" s="15"/>
      <c r="D626" s="15"/>
      <c r="E626" s="35"/>
      <c r="F626" s="36"/>
      <c r="G626" s="15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</row>
    <row r="627">
      <c r="A627" s="15"/>
      <c r="B627" s="15"/>
      <c r="C627" s="15"/>
      <c r="D627" s="15"/>
      <c r="E627" s="35"/>
      <c r="F627" s="36"/>
      <c r="G627" s="15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</row>
    <row r="628">
      <c r="A628" s="15"/>
      <c r="B628" s="15"/>
      <c r="C628" s="15"/>
      <c r="D628" s="15"/>
      <c r="E628" s="35"/>
      <c r="F628" s="36"/>
      <c r="G628" s="15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</row>
    <row r="629">
      <c r="A629" s="15"/>
      <c r="B629" s="15"/>
      <c r="C629" s="15"/>
      <c r="D629" s="15"/>
      <c r="E629" s="35"/>
      <c r="F629" s="36"/>
      <c r="G629" s="15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</row>
    <row r="630">
      <c r="A630" s="15"/>
      <c r="B630" s="15"/>
      <c r="C630" s="15"/>
      <c r="D630" s="15"/>
      <c r="E630" s="35"/>
      <c r="F630" s="36"/>
      <c r="G630" s="15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</row>
    <row r="631">
      <c r="A631" s="15"/>
      <c r="B631" s="15"/>
      <c r="C631" s="15"/>
      <c r="D631" s="15"/>
      <c r="E631" s="35"/>
      <c r="F631" s="36"/>
      <c r="G631" s="15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</row>
    <row r="632">
      <c r="A632" s="15"/>
      <c r="B632" s="15"/>
      <c r="C632" s="15"/>
      <c r="D632" s="15"/>
      <c r="E632" s="35"/>
      <c r="F632" s="36"/>
      <c r="G632" s="15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</row>
    <row r="633">
      <c r="A633" s="15"/>
      <c r="B633" s="15"/>
      <c r="C633" s="15"/>
      <c r="D633" s="15"/>
      <c r="E633" s="35"/>
      <c r="F633" s="36"/>
      <c r="G633" s="15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</row>
    <row r="634">
      <c r="A634" s="15"/>
      <c r="B634" s="15"/>
      <c r="C634" s="15"/>
      <c r="D634" s="15"/>
      <c r="E634" s="35"/>
      <c r="F634" s="36"/>
      <c r="G634" s="15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</row>
    <row r="635">
      <c r="A635" s="15"/>
      <c r="B635" s="15"/>
      <c r="C635" s="15"/>
      <c r="D635" s="15"/>
      <c r="E635" s="35"/>
      <c r="F635" s="36"/>
      <c r="G635" s="15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</row>
    <row r="636">
      <c r="A636" s="15"/>
      <c r="B636" s="15"/>
      <c r="C636" s="15"/>
      <c r="D636" s="15"/>
      <c r="E636" s="35"/>
      <c r="F636" s="36"/>
      <c r="G636" s="15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</row>
    <row r="637">
      <c r="A637" s="15"/>
      <c r="B637" s="15"/>
      <c r="C637" s="15"/>
      <c r="D637" s="15"/>
      <c r="E637" s="35"/>
      <c r="F637" s="36"/>
      <c r="G637" s="15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</row>
    <row r="638">
      <c r="A638" s="15"/>
      <c r="B638" s="15"/>
      <c r="C638" s="15"/>
      <c r="D638" s="15"/>
      <c r="E638" s="35"/>
      <c r="F638" s="36"/>
      <c r="G638" s="15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</row>
    <row r="639">
      <c r="A639" s="15"/>
      <c r="B639" s="15"/>
      <c r="C639" s="15"/>
      <c r="D639" s="15"/>
      <c r="E639" s="35"/>
      <c r="F639" s="36"/>
      <c r="G639" s="15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</row>
    <row r="640">
      <c r="A640" s="15"/>
      <c r="B640" s="15"/>
      <c r="C640" s="15"/>
      <c r="D640" s="15"/>
      <c r="E640" s="35"/>
      <c r="F640" s="36"/>
      <c r="G640" s="15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</row>
    <row r="641">
      <c r="A641" s="15"/>
      <c r="B641" s="15"/>
      <c r="C641" s="15"/>
      <c r="D641" s="15"/>
      <c r="E641" s="35"/>
      <c r="F641" s="36"/>
      <c r="G641" s="15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642">
      <c r="A642" s="15"/>
      <c r="B642" s="15"/>
      <c r="C642" s="15"/>
      <c r="D642" s="15"/>
      <c r="E642" s="35"/>
      <c r="F642" s="36"/>
      <c r="G642" s="15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</row>
    <row r="643">
      <c r="A643" s="15"/>
      <c r="B643" s="15"/>
      <c r="C643" s="15"/>
      <c r="D643" s="15"/>
      <c r="E643" s="35"/>
      <c r="F643" s="36"/>
      <c r="G643" s="15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</row>
    <row r="644">
      <c r="A644" s="15"/>
      <c r="B644" s="15"/>
      <c r="C644" s="15"/>
      <c r="D644" s="15"/>
      <c r="E644" s="35"/>
      <c r="F644" s="36"/>
      <c r="G644" s="15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</row>
    <row r="645">
      <c r="A645" s="15"/>
      <c r="B645" s="15"/>
      <c r="C645" s="15"/>
      <c r="D645" s="15"/>
      <c r="E645" s="35"/>
      <c r="F645" s="36"/>
      <c r="G645" s="15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</row>
    <row r="646">
      <c r="A646" s="15"/>
      <c r="B646" s="15"/>
      <c r="C646" s="15"/>
      <c r="D646" s="15"/>
      <c r="E646" s="35"/>
      <c r="F646" s="36"/>
      <c r="G646" s="15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</row>
    <row r="647">
      <c r="A647" s="15"/>
      <c r="B647" s="15"/>
      <c r="C647" s="15"/>
      <c r="D647" s="15"/>
      <c r="E647" s="35"/>
      <c r="F647" s="36"/>
      <c r="G647" s="15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</row>
    <row r="648">
      <c r="A648" s="15"/>
      <c r="B648" s="15"/>
      <c r="C648" s="15"/>
      <c r="D648" s="15"/>
      <c r="E648" s="35"/>
      <c r="F648" s="36"/>
      <c r="G648" s="15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</row>
    <row r="649">
      <c r="A649" s="15"/>
      <c r="B649" s="15"/>
      <c r="C649" s="15"/>
      <c r="D649" s="15"/>
      <c r="E649" s="35"/>
      <c r="F649" s="36"/>
      <c r="G649" s="15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</row>
    <row r="650">
      <c r="A650" s="15"/>
      <c r="B650" s="15"/>
      <c r="C650" s="15"/>
      <c r="D650" s="15"/>
      <c r="E650" s="35"/>
      <c r="F650" s="36"/>
      <c r="G650" s="15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</row>
    <row r="651">
      <c r="A651" s="15"/>
      <c r="B651" s="15"/>
      <c r="C651" s="15"/>
      <c r="D651" s="15"/>
      <c r="E651" s="35"/>
      <c r="F651" s="36"/>
      <c r="G651" s="15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</row>
    <row r="652">
      <c r="A652" s="15"/>
      <c r="B652" s="15"/>
      <c r="C652" s="15"/>
      <c r="D652" s="15"/>
      <c r="E652" s="35"/>
      <c r="F652" s="36"/>
      <c r="G652" s="15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</row>
    <row r="653">
      <c r="A653" s="15"/>
      <c r="B653" s="15"/>
      <c r="C653" s="15"/>
      <c r="D653" s="15"/>
      <c r="E653" s="35"/>
      <c r="F653" s="36"/>
      <c r="G653" s="15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</row>
    <row r="654">
      <c r="A654" s="15"/>
      <c r="B654" s="15"/>
      <c r="C654" s="15"/>
      <c r="D654" s="15"/>
      <c r="E654" s="35"/>
      <c r="F654" s="36"/>
      <c r="G654" s="15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</row>
    <row r="655">
      <c r="A655" s="15"/>
      <c r="B655" s="15"/>
      <c r="C655" s="15"/>
      <c r="D655" s="15"/>
      <c r="E655" s="35"/>
      <c r="F655" s="36"/>
      <c r="G655" s="15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</row>
    <row r="656">
      <c r="A656" s="15"/>
      <c r="B656" s="15"/>
      <c r="C656" s="15"/>
      <c r="D656" s="15"/>
      <c r="E656" s="35"/>
      <c r="F656" s="36"/>
      <c r="G656" s="15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</row>
    <row r="657">
      <c r="A657" s="15"/>
      <c r="B657" s="15"/>
      <c r="C657" s="15"/>
      <c r="D657" s="15"/>
      <c r="E657" s="35"/>
      <c r="F657" s="36"/>
      <c r="G657" s="15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</row>
    <row r="658">
      <c r="A658" s="15"/>
      <c r="B658" s="15"/>
      <c r="C658" s="15"/>
      <c r="D658" s="15"/>
      <c r="E658" s="35"/>
      <c r="F658" s="36"/>
      <c r="G658" s="15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</row>
    <row r="659">
      <c r="A659" s="15"/>
      <c r="B659" s="15"/>
      <c r="C659" s="15"/>
      <c r="D659" s="15"/>
      <c r="E659" s="35"/>
      <c r="F659" s="36"/>
      <c r="G659" s="15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</row>
    <row r="660">
      <c r="A660" s="15"/>
      <c r="B660" s="15"/>
      <c r="C660" s="15"/>
      <c r="D660" s="15"/>
      <c r="E660" s="35"/>
      <c r="F660" s="36"/>
      <c r="G660" s="15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</row>
    <row r="661">
      <c r="A661" s="15"/>
      <c r="B661" s="15"/>
      <c r="C661" s="15"/>
      <c r="D661" s="15"/>
      <c r="E661" s="35"/>
      <c r="F661" s="36"/>
      <c r="G661" s="15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</row>
    <row r="662">
      <c r="A662" s="15"/>
      <c r="B662" s="15"/>
      <c r="C662" s="15"/>
      <c r="D662" s="15"/>
      <c r="E662" s="35"/>
      <c r="F662" s="36"/>
      <c r="G662" s="15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</row>
    <row r="663">
      <c r="A663" s="15"/>
      <c r="B663" s="15"/>
      <c r="C663" s="15"/>
      <c r="D663" s="15"/>
      <c r="E663" s="35"/>
      <c r="F663" s="36"/>
      <c r="G663" s="15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</row>
    <row r="664">
      <c r="A664" s="15"/>
      <c r="B664" s="15"/>
      <c r="C664" s="15"/>
      <c r="D664" s="15"/>
      <c r="E664" s="35"/>
      <c r="F664" s="36"/>
      <c r="G664" s="15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</row>
    <row r="665">
      <c r="A665" s="15"/>
      <c r="B665" s="15"/>
      <c r="C665" s="15"/>
      <c r="D665" s="15"/>
      <c r="E665" s="35"/>
      <c r="F665" s="36"/>
      <c r="G665" s="15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</row>
    <row r="666">
      <c r="A666" s="15"/>
      <c r="B666" s="15"/>
      <c r="C666" s="15"/>
      <c r="D666" s="15"/>
      <c r="E666" s="35"/>
      <c r="F666" s="36"/>
      <c r="G666" s="15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</row>
    <row r="667">
      <c r="A667" s="15"/>
      <c r="B667" s="15"/>
      <c r="C667" s="15"/>
      <c r="D667" s="15"/>
      <c r="E667" s="35"/>
      <c r="F667" s="36"/>
      <c r="G667" s="15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</row>
    <row r="668">
      <c r="A668" s="15"/>
      <c r="B668" s="15"/>
      <c r="C668" s="15"/>
      <c r="D668" s="15"/>
      <c r="E668" s="35"/>
      <c r="F668" s="36"/>
      <c r="G668" s="15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</row>
    <row r="669">
      <c r="A669" s="15"/>
      <c r="B669" s="15"/>
      <c r="C669" s="15"/>
      <c r="D669" s="15"/>
      <c r="E669" s="35"/>
      <c r="F669" s="36"/>
      <c r="G669" s="15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</row>
    <row r="670">
      <c r="A670" s="15"/>
      <c r="B670" s="15"/>
      <c r="C670" s="15"/>
      <c r="D670" s="15"/>
      <c r="E670" s="35"/>
      <c r="F670" s="36"/>
      <c r="G670" s="15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</row>
    <row r="671">
      <c r="A671" s="15"/>
      <c r="B671" s="15"/>
      <c r="C671" s="15"/>
      <c r="D671" s="15"/>
      <c r="E671" s="35"/>
      <c r="F671" s="36"/>
      <c r="G671" s="15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</row>
    <row r="672">
      <c r="A672" s="15"/>
      <c r="B672" s="15"/>
      <c r="C672" s="15"/>
      <c r="D672" s="15"/>
      <c r="E672" s="35"/>
      <c r="F672" s="36"/>
      <c r="G672" s="15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</row>
    <row r="673">
      <c r="A673" s="15"/>
      <c r="B673" s="15"/>
      <c r="C673" s="15"/>
      <c r="D673" s="15"/>
      <c r="E673" s="35"/>
      <c r="F673" s="36"/>
      <c r="G673" s="15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</row>
    <row r="674">
      <c r="A674" s="15"/>
      <c r="B674" s="15"/>
      <c r="C674" s="15"/>
      <c r="D674" s="15"/>
      <c r="E674" s="35"/>
      <c r="F674" s="36"/>
      <c r="G674" s="15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</row>
    <row r="675">
      <c r="A675" s="15"/>
      <c r="B675" s="15"/>
      <c r="C675" s="15"/>
      <c r="D675" s="15"/>
      <c r="E675" s="35"/>
      <c r="F675" s="36"/>
      <c r="G675" s="15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</row>
    <row r="676">
      <c r="A676" s="15"/>
      <c r="B676" s="15"/>
      <c r="C676" s="15"/>
      <c r="D676" s="15"/>
      <c r="E676" s="35"/>
      <c r="F676" s="36"/>
      <c r="G676" s="15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</row>
    <row r="677">
      <c r="A677" s="15"/>
      <c r="B677" s="15"/>
      <c r="C677" s="15"/>
      <c r="D677" s="15"/>
      <c r="E677" s="35"/>
      <c r="F677" s="36"/>
      <c r="G677" s="15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</row>
    <row r="678">
      <c r="A678" s="15"/>
      <c r="B678" s="15"/>
      <c r="C678" s="15"/>
      <c r="D678" s="15"/>
      <c r="E678" s="35"/>
      <c r="F678" s="36"/>
      <c r="G678" s="15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</row>
    <row r="679">
      <c r="A679" s="15"/>
      <c r="B679" s="15"/>
      <c r="C679" s="15"/>
      <c r="D679" s="15"/>
      <c r="E679" s="35"/>
      <c r="F679" s="36"/>
      <c r="G679" s="15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</row>
    <row r="680">
      <c r="A680" s="15"/>
      <c r="B680" s="15"/>
      <c r="C680" s="15"/>
      <c r="D680" s="15"/>
      <c r="E680" s="35"/>
      <c r="F680" s="36"/>
      <c r="G680" s="15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</row>
    <row r="681">
      <c r="A681" s="15"/>
      <c r="B681" s="15"/>
      <c r="C681" s="15"/>
      <c r="D681" s="15"/>
      <c r="E681" s="35"/>
      <c r="F681" s="36"/>
      <c r="G681" s="15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</row>
    <row r="682">
      <c r="A682" s="15"/>
      <c r="B682" s="15"/>
      <c r="C682" s="15"/>
      <c r="D682" s="15"/>
      <c r="E682" s="35"/>
      <c r="F682" s="36"/>
      <c r="G682" s="15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</row>
    <row r="683">
      <c r="A683" s="15"/>
      <c r="B683" s="15"/>
      <c r="C683" s="15"/>
      <c r="D683" s="15"/>
      <c r="E683" s="35"/>
      <c r="F683" s="36"/>
      <c r="G683" s="15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</row>
    <row r="684">
      <c r="A684" s="15"/>
      <c r="B684" s="15"/>
      <c r="C684" s="15"/>
      <c r="D684" s="15"/>
      <c r="E684" s="35"/>
      <c r="F684" s="36"/>
      <c r="G684" s="15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</row>
    <row r="685">
      <c r="A685" s="15"/>
      <c r="B685" s="15"/>
      <c r="C685" s="15"/>
      <c r="D685" s="15"/>
      <c r="E685" s="35"/>
      <c r="F685" s="36"/>
      <c r="G685" s="15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</row>
    <row r="686">
      <c r="A686" s="15"/>
      <c r="B686" s="15"/>
      <c r="C686" s="15"/>
      <c r="D686" s="15"/>
      <c r="E686" s="35"/>
      <c r="F686" s="36"/>
      <c r="G686" s="15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</row>
    <row r="687">
      <c r="A687" s="15"/>
      <c r="B687" s="15"/>
      <c r="C687" s="15"/>
      <c r="D687" s="15"/>
      <c r="E687" s="35"/>
      <c r="F687" s="36"/>
      <c r="G687" s="15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</row>
    <row r="688">
      <c r="A688" s="15"/>
      <c r="B688" s="15"/>
      <c r="C688" s="15"/>
      <c r="D688" s="15"/>
      <c r="E688" s="35"/>
      <c r="F688" s="36"/>
      <c r="G688" s="15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</row>
    <row r="689">
      <c r="A689" s="15"/>
      <c r="B689" s="15"/>
      <c r="C689" s="15"/>
      <c r="D689" s="15"/>
      <c r="E689" s="35"/>
      <c r="F689" s="36"/>
      <c r="G689" s="15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</row>
    <row r="690">
      <c r="A690" s="15"/>
      <c r="B690" s="15"/>
      <c r="C690" s="15"/>
      <c r="D690" s="15"/>
      <c r="E690" s="35"/>
      <c r="F690" s="36"/>
      <c r="G690" s="15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</row>
    <row r="691">
      <c r="A691" s="15"/>
      <c r="B691" s="15"/>
      <c r="C691" s="15"/>
      <c r="D691" s="15"/>
      <c r="E691" s="35"/>
      <c r="F691" s="36"/>
      <c r="G691" s="15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</row>
    <row r="692">
      <c r="A692" s="15"/>
      <c r="B692" s="15"/>
      <c r="C692" s="15"/>
      <c r="D692" s="15"/>
      <c r="E692" s="35"/>
      <c r="F692" s="36"/>
      <c r="G692" s="15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</row>
    <row r="693">
      <c r="A693" s="15"/>
      <c r="B693" s="15"/>
      <c r="C693" s="15"/>
      <c r="D693" s="15"/>
      <c r="E693" s="35"/>
      <c r="F693" s="36"/>
      <c r="G693" s="15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</row>
    <row r="694">
      <c r="A694" s="15"/>
      <c r="B694" s="15"/>
      <c r="C694" s="15"/>
      <c r="D694" s="15"/>
      <c r="E694" s="35"/>
      <c r="F694" s="36"/>
      <c r="G694" s="15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</row>
    <row r="695">
      <c r="A695" s="15"/>
      <c r="B695" s="15"/>
      <c r="C695" s="15"/>
      <c r="D695" s="15"/>
      <c r="E695" s="35"/>
      <c r="F695" s="36"/>
      <c r="G695" s="15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</row>
    <row r="696">
      <c r="A696" s="15"/>
      <c r="B696" s="15"/>
      <c r="C696" s="15"/>
      <c r="D696" s="15"/>
      <c r="E696" s="35"/>
      <c r="F696" s="36"/>
      <c r="G696" s="15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</row>
    <row r="697">
      <c r="A697" s="15"/>
      <c r="B697" s="15"/>
      <c r="C697" s="15"/>
      <c r="D697" s="15"/>
      <c r="E697" s="35"/>
      <c r="F697" s="36"/>
      <c r="G697" s="15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</row>
    <row r="698">
      <c r="A698" s="15"/>
      <c r="B698" s="15"/>
      <c r="C698" s="15"/>
      <c r="D698" s="15"/>
      <c r="E698" s="35"/>
      <c r="F698" s="36"/>
      <c r="G698" s="15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</row>
    <row r="699">
      <c r="A699" s="15"/>
      <c r="B699" s="15"/>
      <c r="C699" s="15"/>
      <c r="D699" s="15"/>
      <c r="E699" s="35"/>
      <c r="F699" s="36"/>
      <c r="G699" s="15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</row>
    <row r="700">
      <c r="A700" s="15"/>
      <c r="B700" s="15"/>
      <c r="C700" s="15"/>
      <c r="D700" s="15"/>
      <c r="E700" s="35"/>
      <c r="F700" s="36"/>
      <c r="G700" s="15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</row>
    <row r="701">
      <c r="A701" s="15"/>
      <c r="B701" s="15"/>
      <c r="C701" s="15"/>
      <c r="D701" s="15"/>
      <c r="E701" s="35"/>
      <c r="F701" s="36"/>
      <c r="G701" s="15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</row>
    <row r="702">
      <c r="A702" s="15"/>
      <c r="B702" s="15"/>
      <c r="C702" s="15"/>
      <c r="D702" s="15"/>
      <c r="E702" s="35"/>
      <c r="F702" s="36"/>
      <c r="G702" s="15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</row>
    <row r="703">
      <c r="A703" s="15"/>
      <c r="B703" s="15"/>
      <c r="C703" s="15"/>
      <c r="D703" s="15"/>
      <c r="E703" s="35"/>
      <c r="F703" s="36"/>
      <c r="G703" s="15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</row>
    <row r="704">
      <c r="A704" s="15"/>
      <c r="B704" s="15"/>
      <c r="C704" s="15"/>
      <c r="D704" s="15"/>
      <c r="E704" s="35"/>
      <c r="F704" s="36"/>
      <c r="G704" s="15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</row>
    <row r="705">
      <c r="A705" s="15"/>
      <c r="B705" s="15"/>
      <c r="C705" s="15"/>
      <c r="D705" s="15"/>
      <c r="E705" s="35"/>
      <c r="F705" s="36"/>
      <c r="G705" s="15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</row>
    <row r="706">
      <c r="A706" s="15"/>
      <c r="B706" s="15"/>
      <c r="C706" s="15"/>
      <c r="D706" s="15"/>
      <c r="E706" s="35"/>
      <c r="F706" s="36"/>
      <c r="G706" s="15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</row>
    <row r="707">
      <c r="A707" s="15"/>
      <c r="B707" s="15"/>
      <c r="C707" s="15"/>
      <c r="D707" s="15"/>
      <c r="E707" s="35"/>
      <c r="F707" s="36"/>
      <c r="G707" s="15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</row>
    <row r="708">
      <c r="A708" s="15"/>
      <c r="B708" s="15"/>
      <c r="C708" s="15"/>
      <c r="D708" s="15"/>
      <c r="E708" s="35"/>
      <c r="F708" s="36"/>
      <c r="G708" s="15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</row>
    <row r="709">
      <c r="A709" s="15"/>
      <c r="B709" s="15"/>
      <c r="C709" s="15"/>
      <c r="D709" s="15"/>
      <c r="E709" s="35"/>
      <c r="F709" s="36"/>
      <c r="G709" s="15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</row>
    <row r="710">
      <c r="A710" s="15"/>
      <c r="B710" s="15"/>
      <c r="C710" s="15"/>
      <c r="D710" s="15"/>
      <c r="E710" s="35"/>
      <c r="F710" s="36"/>
      <c r="G710" s="15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</row>
    <row r="711">
      <c r="A711" s="15"/>
      <c r="B711" s="15"/>
      <c r="C711" s="15"/>
      <c r="D711" s="15"/>
      <c r="E711" s="35"/>
      <c r="F711" s="36"/>
      <c r="G711" s="15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</row>
    <row r="712">
      <c r="A712" s="15"/>
      <c r="B712" s="15"/>
      <c r="C712" s="15"/>
      <c r="D712" s="15"/>
      <c r="E712" s="35"/>
      <c r="F712" s="36"/>
      <c r="G712" s="15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</row>
    <row r="713">
      <c r="A713" s="15"/>
      <c r="B713" s="15"/>
      <c r="C713" s="15"/>
      <c r="D713" s="15"/>
      <c r="E713" s="35"/>
      <c r="F713" s="36"/>
      <c r="G713" s="15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</row>
    <row r="714">
      <c r="A714" s="15"/>
      <c r="B714" s="15"/>
      <c r="C714" s="15"/>
      <c r="D714" s="15"/>
      <c r="E714" s="35"/>
      <c r="F714" s="36"/>
      <c r="G714" s="15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</row>
    <row r="715">
      <c r="A715" s="15"/>
      <c r="B715" s="15"/>
      <c r="C715" s="15"/>
      <c r="D715" s="15"/>
      <c r="E715" s="35"/>
      <c r="F715" s="36"/>
      <c r="G715" s="15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</row>
    <row r="716">
      <c r="A716" s="15"/>
      <c r="B716" s="15"/>
      <c r="C716" s="15"/>
      <c r="D716" s="15"/>
      <c r="E716" s="35"/>
      <c r="F716" s="36"/>
      <c r="G716" s="15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</row>
    <row r="717">
      <c r="A717" s="15"/>
      <c r="B717" s="15"/>
      <c r="C717" s="15"/>
      <c r="D717" s="15"/>
      <c r="E717" s="35"/>
      <c r="F717" s="36"/>
      <c r="G717" s="15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</row>
    <row r="718">
      <c r="A718" s="15"/>
      <c r="B718" s="15"/>
      <c r="C718" s="15"/>
      <c r="D718" s="15"/>
      <c r="E718" s="35"/>
      <c r="F718" s="36"/>
      <c r="G718" s="15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</row>
    <row r="719">
      <c r="A719" s="15"/>
      <c r="B719" s="15"/>
      <c r="C719" s="15"/>
      <c r="D719" s="15"/>
      <c r="E719" s="35"/>
      <c r="F719" s="36"/>
      <c r="G719" s="15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</row>
    <row r="720">
      <c r="A720" s="15"/>
      <c r="B720" s="15"/>
      <c r="C720" s="15"/>
      <c r="D720" s="15"/>
      <c r="E720" s="35"/>
      <c r="F720" s="36"/>
      <c r="G720" s="15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</row>
    <row r="721">
      <c r="A721" s="15"/>
      <c r="B721" s="15"/>
      <c r="C721" s="15"/>
      <c r="D721" s="15"/>
      <c r="E721" s="35"/>
      <c r="F721" s="36"/>
      <c r="G721" s="15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</row>
    <row r="722">
      <c r="A722" s="15"/>
      <c r="B722" s="15"/>
      <c r="C722" s="15"/>
      <c r="D722" s="15"/>
      <c r="E722" s="35"/>
      <c r="F722" s="36"/>
      <c r="G722" s="15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</row>
    <row r="723">
      <c r="A723" s="15"/>
      <c r="B723" s="15"/>
      <c r="C723" s="15"/>
      <c r="D723" s="15"/>
      <c r="E723" s="35"/>
      <c r="F723" s="36"/>
      <c r="G723" s="15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</row>
    <row r="724">
      <c r="A724" s="15"/>
      <c r="B724" s="15"/>
      <c r="C724" s="15"/>
      <c r="D724" s="15"/>
      <c r="E724" s="35"/>
      <c r="F724" s="36"/>
      <c r="G724" s="15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</row>
    <row r="725">
      <c r="A725" s="15"/>
      <c r="B725" s="15"/>
      <c r="C725" s="15"/>
      <c r="D725" s="15"/>
      <c r="E725" s="35"/>
      <c r="F725" s="36"/>
      <c r="G725" s="15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</row>
    <row r="726">
      <c r="A726" s="15"/>
      <c r="B726" s="15"/>
      <c r="C726" s="15"/>
      <c r="D726" s="15"/>
      <c r="E726" s="35"/>
      <c r="F726" s="36"/>
      <c r="G726" s="15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</row>
    <row r="727">
      <c r="A727" s="15"/>
      <c r="B727" s="15"/>
      <c r="C727" s="15"/>
      <c r="D727" s="15"/>
      <c r="E727" s="35"/>
      <c r="F727" s="36"/>
      <c r="G727" s="15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</row>
    <row r="728">
      <c r="A728" s="15"/>
      <c r="B728" s="15"/>
      <c r="C728" s="15"/>
      <c r="D728" s="15"/>
      <c r="E728" s="35"/>
      <c r="F728" s="36"/>
      <c r="G728" s="15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</row>
    <row r="729">
      <c r="A729" s="15"/>
      <c r="B729" s="15"/>
      <c r="C729" s="15"/>
      <c r="D729" s="15"/>
      <c r="E729" s="35"/>
      <c r="F729" s="36"/>
      <c r="G729" s="15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</row>
    <row r="730">
      <c r="A730" s="15"/>
      <c r="B730" s="15"/>
      <c r="C730" s="15"/>
      <c r="D730" s="15"/>
      <c r="E730" s="35"/>
      <c r="F730" s="36"/>
      <c r="G730" s="15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</row>
    <row r="731">
      <c r="A731" s="15"/>
      <c r="B731" s="15"/>
      <c r="C731" s="15"/>
      <c r="D731" s="15"/>
      <c r="E731" s="35"/>
      <c r="F731" s="36"/>
      <c r="G731" s="15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</row>
    <row r="732">
      <c r="A732" s="15"/>
      <c r="B732" s="15"/>
      <c r="C732" s="15"/>
      <c r="D732" s="15"/>
      <c r="E732" s="35"/>
      <c r="F732" s="36"/>
      <c r="G732" s="15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</row>
    <row r="733">
      <c r="A733" s="15"/>
      <c r="B733" s="15"/>
      <c r="C733" s="15"/>
      <c r="D733" s="15"/>
      <c r="E733" s="35"/>
      <c r="F733" s="36"/>
      <c r="G733" s="15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</row>
    <row r="734">
      <c r="A734" s="15"/>
      <c r="B734" s="15"/>
      <c r="C734" s="15"/>
      <c r="D734" s="15"/>
      <c r="E734" s="35"/>
      <c r="F734" s="36"/>
      <c r="G734" s="15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</row>
    <row r="735">
      <c r="A735" s="15"/>
      <c r="B735" s="15"/>
      <c r="C735" s="15"/>
      <c r="D735" s="15"/>
      <c r="E735" s="35"/>
      <c r="F735" s="36"/>
      <c r="G735" s="15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</row>
    <row r="736">
      <c r="A736" s="15"/>
      <c r="B736" s="15"/>
      <c r="C736" s="15"/>
      <c r="D736" s="15"/>
      <c r="E736" s="35"/>
      <c r="F736" s="36"/>
      <c r="G736" s="15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</row>
    <row r="737">
      <c r="A737" s="15"/>
      <c r="B737" s="15"/>
      <c r="C737" s="15"/>
      <c r="D737" s="15"/>
      <c r="E737" s="35"/>
      <c r="F737" s="36"/>
      <c r="G737" s="15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</row>
    <row r="738">
      <c r="A738" s="15"/>
      <c r="B738" s="15"/>
      <c r="C738" s="15"/>
      <c r="D738" s="15"/>
      <c r="E738" s="35"/>
      <c r="F738" s="36"/>
      <c r="G738" s="15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</row>
    <row r="739">
      <c r="A739" s="15"/>
      <c r="B739" s="15"/>
      <c r="C739" s="15"/>
      <c r="D739" s="15"/>
      <c r="E739" s="35"/>
      <c r="F739" s="36"/>
      <c r="G739" s="15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</row>
    <row r="740">
      <c r="A740" s="15"/>
      <c r="B740" s="15"/>
      <c r="C740" s="15"/>
      <c r="D740" s="15"/>
      <c r="E740" s="35"/>
      <c r="F740" s="36"/>
      <c r="G740" s="15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</row>
    <row r="741">
      <c r="A741" s="15"/>
      <c r="B741" s="15"/>
      <c r="C741" s="15"/>
      <c r="D741" s="15"/>
      <c r="E741" s="35"/>
      <c r="F741" s="36"/>
      <c r="G741" s="15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</row>
    <row r="742">
      <c r="A742" s="15"/>
      <c r="B742" s="15"/>
      <c r="C742" s="15"/>
      <c r="D742" s="15"/>
      <c r="E742" s="35"/>
      <c r="F742" s="36"/>
      <c r="G742" s="15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</row>
    <row r="743">
      <c r="A743" s="15"/>
      <c r="B743" s="15"/>
      <c r="C743" s="15"/>
      <c r="D743" s="15"/>
      <c r="E743" s="35"/>
      <c r="F743" s="36"/>
      <c r="G743" s="15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</row>
    <row r="744">
      <c r="A744" s="15"/>
      <c r="B744" s="15"/>
      <c r="C744" s="15"/>
      <c r="D744" s="15"/>
      <c r="E744" s="35"/>
      <c r="F744" s="36"/>
      <c r="G744" s="15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</row>
    <row r="745">
      <c r="A745" s="15"/>
      <c r="B745" s="15"/>
      <c r="C745" s="15"/>
      <c r="D745" s="15"/>
      <c r="E745" s="35"/>
      <c r="F745" s="36"/>
      <c r="G745" s="15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</row>
    <row r="746">
      <c r="A746" s="15"/>
      <c r="B746" s="15"/>
      <c r="C746" s="15"/>
      <c r="D746" s="15"/>
      <c r="E746" s="35"/>
      <c r="F746" s="36"/>
      <c r="G746" s="15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</row>
    <row r="747">
      <c r="A747" s="15"/>
      <c r="B747" s="15"/>
      <c r="C747" s="15"/>
      <c r="D747" s="15"/>
      <c r="E747" s="35"/>
      <c r="F747" s="36"/>
      <c r="G747" s="15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</row>
    <row r="748">
      <c r="A748" s="15"/>
      <c r="B748" s="15"/>
      <c r="C748" s="15"/>
      <c r="D748" s="15"/>
      <c r="E748" s="35"/>
      <c r="F748" s="36"/>
      <c r="G748" s="15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</row>
    <row r="749">
      <c r="A749" s="15"/>
      <c r="B749" s="15"/>
      <c r="C749" s="15"/>
      <c r="D749" s="15"/>
      <c r="E749" s="35"/>
      <c r="F749" s="36"/>
      <c r="G749" s="15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</row>
    <row r="750">
      <c r="A750" s="15"/>
      <c r="B750" s="15"/>
      <c r="C750" s="15"/>
      <c r="D750" s="15"/>
      <c r="E750" s="35"/>
      <c r="F750" s="36"/>
      <c r="G750" s="15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</row>
    <row r="751">
      <c r="A751" s="15"/>
      <c r="B751" s="15"/>
      <c r="C751" s="15"/>
      <c r="D751" s="15"/>
      <c r="E751" s="35"/>
      <c r="F751" s="36"/>
      <c r="G751" s="15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</row>
    <row r="752">
      <c r="A752" s="15"/>
      <c r="B752" s="15"/>
      <c r="C752" s="15"/>
      <c r="D752" s="15"/>
      <c r="E752" s="35"/>
      <c r="F752" s="36"/>
      <c r="G752" s="15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</row>
    <row r="753">
      <c r="A753" s="15"/>
      <c r="B753" s="15"/>
      <c r="C753" s="15"/>
      <c r="D753" s="15"/>
      <c r="E753" s="35"/>
      <c r="F753" s="36"/>
      <c r="G753" s="15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</row>
    <row r="754">
      <c r="A754" s="15"/>
      <c r="B754" s="15"/>
      <c r="C754" s="15"/>
      <c r="D754" s="15"/>
      <c r="E754" s="35"/>
      <c r="F754" s="36"/>
      <c r="G754" s="15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755">
      <c r="A755" s="15"/>
      <c r="B755" s="15"/>
      <c r="C755" s="15"/>
      <c r="D755" s="15"/>
      <c r="E755" s="35"/>
      <c r="F755" s="36"/>
      <c r="G755" s="15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</row>
    <row r="756">
      <c r="A756" s="15"/>
      <c r="B756" s="15"/>
      <c r="C756" s="15"/>
      <c r="D756" s="15"/>
      <c r="E756" s="35"/>
      <c r="F756" s="36"/>
      <c r="G756" s="15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</row>
    <row r="757">
      <c r="A757" s="15"/>
      <c r="B757" s="15"/>
      <c r="C757" s="15"/>
      <c r="D757" s="15"/>
      <c r="E757" s="35"/>
      <c r="F757" s="36"/>
      <c r="G757" s="15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</row>
    <row r="758">
      <c r="A758" s="15"/>
      <c r="B758" s="15"/>
      <c r="C758" s="15"/>
      <c r="D758" s="15"/>
      <c r="E758" s="35"/>
      <c r="F758" s="36"/>
      <c r="G758" s="15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</row>
    <row r="759">
      <c r="A759" s="15"/>
      <c r="B759" s="15"/>
      <c r="C759" s="15"/>
      <c r="D759" s="15"/>
      <c r="E759" s="35"/>
      <c r="F759" s="36"/>
      <c r="G759" s="15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</row>
    <row r="760">
      <c r="A760" s="15"/>
      <c r="B760" s="15"/>
      <c r="C760" s="15"/>
      <c r="D760" s="15"/>
      <c r="E760" s="35"/>
      <c r="F760" s="36"/>
      <c r="G760" s="15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</row>
    <row r="761">
      <c r="A761" s="15"/>
      <c r="B761" s="15"/>
      <c r="C761" s="15"/>
      <c r="D761" s="15"/>
      <c r="E761" s="35"/>
      <c r="F761" s="36"/>
      <c r="G761" s="15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</row>
    <row r="762">
      <c r="A762" s="15"/>
      <c r="B762" s="15"/>
      <c r="C762" s="15"/>
      <c r="D762" s="15"/>
      <c r="E762" s="35"/>
      <c r="F762" s="36"/>
      <c r="G762" s="15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</row>
    <row r="763">
      <c r="A763" s="15"/>
      <c r="B763" s="15"/>
      <c r="C763" s="15"/>
      <c r="D763" s="15"/>
      <c r="E763" s="35"/>
      <c r="F763" s="36"/>
      <c r="G763" s="15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</row>
    <row r="764">
      <c r="A764" s="15"/>
      <c r="B764" s="15"/>
      <c r="C764" s="15"/>
      <c r="D764" s="15"/>
      <c r="E764" s="35"/>
      <c r="F764" s="36"/>
      <c r="G764" s="15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</row>
    <row r="765">
      <c r="A765" s="15"/>
      <c r="B765" s="15"/>
      <c r="C765" s="15"/>
      <c r="D765" s="15"/>
      <c r="E765" s="35"/>
      <c r="F765" s="36"/>
      <c r="G765" s="15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</row>
    <row r="766">
      <c r="A766" s="15"/>
      <c r="B766" s="15"/>
      <c r="C766" s="15"/>
      <c r="D766" s="15"/>
      <c r="E766" s="35"/>
      <c r="F766" s="36"/>
      <c r="G766" s="15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</row>
    <row r="767">
      <c r="A767" s="15"/>
      <c r="B767" s="15"/>
      <c r="C767" s="15"/>
      <c r="D767" s="15"/>
      <c r="E767" s="35"/>
      <c r="F767" s="36"/>
      <c r="G767" s="15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</row>
    <row r="768">
      <c r="A768" s="15"/>
      <c r="B768" s="15"/>
      <c r="C768" s="15"/>
      <c r="D768" s="15"/>
      <c r="E768" s="35"/>
      <c r="F768" s="36"/>
      <c r="G768" s="15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</row>
    <row r="769">
      <c r="A769" s="15"/>
      <c r="B769" s="15"/>
      <c r="C769" s="15"/>
      <c r="D769" s="15"/>
      <c r="E769" s="35"/>
      <c r="F769" s="36"/>
      <c r="G769" s="15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</row>
    <row r="770">
      <c r="A770" s="15"/>
      <c r="B770" s="15"/>
      <c r="C770" s="15"/>
      <c r="D770" s="15"/>
      <c r="E770" s="35"/>
      <c r="F770" s="36"/>
      <c r="G770" s="15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</row>
    <row r="771">
      <c r="A771" s="15"/>
      <c r="B771" s="15"/>
      <c r="C771" s="15"/>
      <c r="D771" s="15"/>
      <c r="E771" s="35"/>
      <c r="F771" s="36"/>
      <c r="G771" s="15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</row>
    <row r="772">
      <c r="A772" s="15"/>
      <c r="B772" s="15"/>
      <c r="C772" s="15"/>
      <c r="D772" s="15"/>
      <c r="E772" s="35"/>
      <c r="F772" s="36"/>
      <c r="G772" s="15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</row>
    <row r="773">
      <c r="A773" s="15"/>
      <c r="B773" s="15"/>
      <c r="C773" s="15"/>
      <c r="D773" s="15"/>
      <c r="E773" s="35"/>
      <c r="F773" s="36"/>
      <c r="G773" s="15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</row>
    <row r="774">
      <c r="A774" s="15"/>
      <c r="B774" s="15"/>
      <c r="C774" s="15"/>
      <c r="D774" s="15"/>
      <c r="E774" s="35"/>
      <c r="F774" s="36"/>
      <c r="G774" s="15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</row>
    <row r="775">
      <c r="A775" s="15"/>
      <c r="B775" s="15"/>
      <c r="C775" s="15"/>
      <c r="D775" s="15"/>
      <c r="E775" s="35"/>
      <c r="F775" s="36"/>
      <c r="G775" s="15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</row>
    <row r="776">
      <c r="A776" s="15"/>
      <c r="B776" s="15"/>
      <c r="C776" s="15"/>
      <c r="D776" s="15"/>
      <c r="E776" s="35"/>
      <c r="F776" s="36"/>
      <c r="G776" s="15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</row>
    <row r="777">
      <c r="A777" s="15"/>
      <c r="B777" s="15"/>
      <c r="C777" s="15"/>
      <c r="D777" s="15"/>
      <c r="E777" s="35"/>
      <c r="F777" s="36"/>
      <c r="G777" s="15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</row>
    <row r="778">
      <c r="A778" s="15"/>
      <c r="B778" s="15"/>
      <c r="C778" s="15"/>
      <c r="D778" s="15"/>
      <c r="E778" s="35"/>
      <c r="F778" s="36"/>
      <c r="G778" s="15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</row>
    <row r="779">
      <c r="A779" s="15"/>
      <c r="B779" s="15"/>
      <c r="C779" s="15"/>
      <c r="D779" s="15"/>
      <c r="E779" s="35"/>
      <c r="F779" s="36"/>
      <c r="G779" s="15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</row>
    <row r="780">
      <c r="A780" s="15"/>
      <c r="B780" s="15"/>
      <c r="C780" s="15"/>
      <c r="D780" s="15"/>
      <c r="E780" s="35"/>
      <c r="F780" s="36"/>
      <c r="G780" s="15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</row>
    <row r="781">
      <c r="A781" s="15"/>
      <c r="B781" s="15"/>
      <c r="C781" s="15"/>
      <c r="D781" s="15"/>
      <c r="E781" s="35"/>
      <c r="F781" s="36"/>
      <c r="G781" s="15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</row>
    <row r="782">
      <c r="A782" s="15"/>
      <c r="B782" s="15"/>
      <c r="C782" s="15"/>
      <c r="D782" s="15"/>
      <c r="E782" s="35"/>
      <c r="F782" s="36"/>
      <c r="G782" s="15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</row>
    <row r="783">
      <c r="A783" s="15"/>
      <c r="B783" s="15"/>
      <c r="C783" s="15"/>
      <c r="D783" s="15"/>
      <c r="E783" s="35"/>
      <c r="F783" s="36"/>
      <c r="G783" s="15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</row>
    <row r="784">
      <c r="A784" s="15"/>
      <c r="B784" s="15"/>
      <c r="C784" s="15"/>
      <c r="D784" s="15"/>
      <c r="E784" s="35"/>
      <c r="F784" s="36"/>
      <c r="G784" s="15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</row>
    <row r="785">
      <c r="A785" s="15"/>
      <c r="B785" s="15"/>
      <c r="C785" s="15"/>
      <c r="D785" s="15"/>
      <c r="E785" s="35"/>
      <c r="F785" s="36"/>
      <c r="G785" s="15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</row>
    <row r="786">
      <c r="A786" s="15"/>
      <c r="B786" s="15"/>
      <c r="C786" s="15"/>
      <c r="D786" s="15"/>
      <c r="E786" s="35"/>
      <c r="F786" s="36"/>
      <c r="G786" s="15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</row>
    <row r="787">
      <c r="A787" s="15"/>
      <c r="B787" s="15"/>
      <c r="C787" s="15"/>
      <c r="D787" s="15"/>
      <c r="E787" s="35"/>
      <c r="F787" s="36"/>
      <c r="G787" s="15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</row>
    <row r="788">
      <c r="A788" s="15"/>
      <c r="B788" s="15"/>
      <c r="C788" s="15"/>
      <c r="D788" s="15"/>
      <c r="E788" s="35"/>
      <c r="F788" s="36"/>
      <c r="G788" s="15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</row>
    <row r="789">
      <c r="A789" s="15"/>
      <c r="B789" s="15"/>
      <c r="C789" s="15"/>
      <c r="D789" s="15"/>
      <c r="E789" s="35"/>
      <c r="F789" s="36"/>
      <c r="G789" s="15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</row>
    <row r="790">
      <c r="A790" s="15"/>
      <c r="B790" s="15"/>
      <c r="C790" s="15"/>
      <c r="D790" s="15"/>
      <c r="E790" s="35"/>
      <c r="F790" s="36"/>
      <c r="G790" s="15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</row>
    <row r="791">
      <c r="A791" s="15"/>
      <c r="B791" s="15"/>
      <c r="C791" s="15"/>
      <c r="D791" s="15"/>
      <c r="E791" s="35"/>
      <c r="F791" s="36"/>
      <c r="G791" s="15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</row>
    <row r="792">
      <c r="A792" s="15"/>
      <c r="B792" s="15"/>
      <c r="C792" s="15"/>
      <c r="D792" s="15"/>
      <c r="E792" s="35"/>
      <c r="F792" s="36"/>
      <c r="G792" s="15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</row>
    <row r="793">
      <c r="A793" s="15"/>
      <c r="B793" s="15"/>
      <c r="C793" s="15"/>
      <c r="D793" s="15"/>
      <c r="E793" s="35"/>
      <c r="F793" s="36"/>
      <c r="G793" s="15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</row>
    <row r="794">
      <c r="A794" s="15"/>
      <c r="B794" s="15"/>
      <c r="C794" s="15"/>
      <c r="D794" s="15"/>
      <c r="E794" s="35"/>
      <c r="F794" s="36"/>
      <c r="G794" s="15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</row>
    <row r="795">
      <c r="A795" s="15"/>
      <c r="B795" s="15"/>
      <c r="C795" s="15"/>
      <c r="D795" s="15"/>
      <c r="E795" s="35"/>
      <c r="F795" s="36"/>
      <c r="G795" s="15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</row>
    <row r="796">
      <c r="A796" s="15"/>
      <c r="B796" s="15"/>
      <c r="C796" s="15"/>
      <c r="D796" s="15"/>
      <c r="E796" s="35"/>
      <c r="F796" s="36"/>
      <c r="G796" s="15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</row>
    <row r="797">
      <c r="A797" s="15"/>
      <c r="B797" s="15"/>
      <c r="C797" s="15"/>
      <c r="D797" s="15"/>
      <c r="E797" s="35"/>
      <c r="F797" s="36"/>
      <c r="G797" s="15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</row>
    <row r="798">
      <c r="A798" s="15"/>
      <c r="B798" s="15"/>
      <c r="C798" s="15"/>
      <c r="D798" s="15"/>
      <c r="E798" s="35"/>
      <c r="F798" s="36"/>
      <c r="G798" s="15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</row>
    <row r="799">
      <c r="A799" s="15"/>
      <c r="B799" s="15"/>
      <c r="C799" s="15"/>
      <c r="D799" s="15"/>
      <c r="E799" s="35"/>
      <c r="F799" s="36"/>
      <c r="G799" s="15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</row>
    <row r="800">
      <c r="A800" s="15"/>
      <c r="B800" s="15"/>
      <c r="C800" s="15"/>
      <c r="D800" s="15"/>
      <c r="E800" s="35"/>
      <c r="F800" s="36"/>
      <c r="G800" s="15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</row>
    <row r="801">
      <c r="A801" s="15"/>
      <c r="B801" s="15"/>
      <c r="C801" s="15"/>
      <c r="D801" s="15"/>
      <c r="E801" s="35"/>
      <c r="F801" s="36"/>
      <c r="G801" s="15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</row>
    <row r="802">
      <c r="A802" s="15"/>
      <c r="B802" s="15"/>
      <c r="C802" s="15"/>
      <c r="D802" s="15"/>
      <c r="E802" s="35"/>
      <c r="F802" s="36"/>
      <c r="G802" s="15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</row>
    <row r="803">
      <c r="A803" s="15"/>
      <c r="B803" s="15"/>
      <c r="C803" s="15"/>
      <c r="D803" s="15"/>
      <c r="E803" s="35"/>
      <c r="F803" s="36"/>
      <c r="G803" s="15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</row>
    <row r="804">
      <c r="A804" s="15"/>
      <c r="B804" s="15"/>
      <c r="C804" s="15"/>
      <c r="D804" s="15"/>
      <c r="E804" s="35"/>
      <c r="F804" s="36"/>
      <c r="G804" s="15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</row>
    <row r="805">
      <c r="A805" s="15"/>
      <c r="B805" s="15"/>
      <c r="C805" s="15"/>
      <c r="D805" s="15"/>
      <c r="E805" s="35"/>
      <c r="F805" s="36"/>
      <c r="G805" s="15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</row>
    <row r="806">
      <c r="A806" s="15"/>
      <c r="B806" s="15"/>
      <c r="C806" s="15"/>
      <c r="D806" s="15"/>
      <c r="E806" s="35"/>
      <c r="F806" s="36"/>
      <c r="G806" s="15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</row>
    <row r="807">
      <c r="A807" s="15"/>
      <c r="B807" s="15"/>
      <c r="C807" s="15"/>
      <c r="D807" s="15"/>
      <c r="E807" s="35"/>
      <c r="F807" s="36"/>
      <c r="G807" s="15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</row>
    <row r="808">
      <c r="A808" s="15"/>
      <c r="B808" s="15"/>
      <c r="C808" s="15"/>
      <c r="D808" s="15"/>
      <c r="E808" s="35"/>
      <c r="F808" s="36"/>
      <c r="G808" s="15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</row>
    <row r="809">
      <c r="A809" s="15"/>
      <c r="B809" s="15"/>
      <c r="C809" s="15"/>
      <c r="D809" s="15"/>
      <c r="E809" s="35"/>
      <c r="F809" s="36"/>
      <c r="G809" s="15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</row>
    <row r="810">
      <c r="A810" s="15"/>
      <c r="B810" s="15"/>
      <c r="C810" s="15"/>
      <c r="D810" s="15"/>
      <c r="E810" s="35"/>
      <c r="F810" s="36"/>
      <c r="G810" s="15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</row>
    <row r="811">
      <c r="A811" s="15"/>
      <c r="B811" s="15"/>
      <c r="C811" s="15"/>
      <c r="D811" s="15"/>
      <c r="E811" s="35"/>
      <c r="F811" s="36"/>
      <c r="G811" s="15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</row>
    <row r="812">
      <c r="A812" s="15"/>
      <c r="B812" s="15"/>
      <c r="C812" s="15"/>
      <c r="D812" s="15"/>
      <c r="E812" s="35"/>
      <c r="F812" s="36"/>
      <c r="G812" s="15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</row>
    <row r="813">
      <c r="A813" s="15"/>
      <c r="B813" s="15"/>
      <c r="C813" s="15"/>
      <c r="D813" s="15"/>
      <c r="E813" s="35"/>
      <c r="F813" s="36"/>
      <c r="G813" s="15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</row>
    <row r="814">
      <c r="A814" s="15"/>
      <c r="B814" s="15"/>
      <c r="C814" s="15"/>
      <c r="D814" s="15"/>
      <c r="E814" s="35"/>
      <c r="F814" s="36"/>
      <c r="G814" s="15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</row>
    <row r="815">
      <c r="A815" s="15"/>
      <c r="B815" s="15"/>
      <c r="C815" s="15"/>
      <c r="D815" s="15"/>
      <c r="E815" s="35"/>
      <c r="F815" s="36"/>
      <c r="G815" s="15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</row>
    <row r="816">
      <c r="A816" s="15"/>
      <c r="B816" s="15"/>
      <c r="C816" s="15"/>
      <c r="D816" s="15"/>
      <c r="E816" s="35"/>
      <c r="F816" s="36"/>
      <c r="G816" s="15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</row>
    <row r="817">
      <c r="A817" s="15"/>
      <c r="B817" s="15"/>
      <c r="C817" s="15"/>
      <c r="D817" s="15"/>
      <c r="E817" s="35"/>
      <c r="F817" s="36"/>
      <c r="G817" s="15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</row>
    <row r="818">
      <c r="A818" s="15"/>
      <c r="B818" s="15"/>
      <c r="C818" s="15"/>
      <c r="D818" s="15"/>
      <c r="E818" s="35"/>
      <c r="F818" s="36"/>
      <c r="G818" s="15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</row>
    <row r="819">
      <c r="A819" s="15"/>
      <c r="B819" s="15"/>
      <c r="C819" s="15"/>
      <c r="D819" s="15"/>
      <c r="E819" s="35"/>
      <c r="F819" s="36"/>
      <c r="G819" s="15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</row>
    <row r="820">
      <c r="A820" s="15"/>
      <c r="B820" s="15"/>
      <c r="C820" s="15"/>
      <c r="D820" s="15"/>
      <c r="E820" s="35"/>
      <c r="F820" s="36"/>
      <c r="G820" s="15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</row>
    <row r="821">
      <c r="A821" s="15"/>
      <c r="B821" s="15"/>
      <c r="C821" s="15"/>
      <c r="D821" s="15"/>
      <c r="E821" s="35"/>
      <c r="F821" s="36"/>
      <c r="G821" s="15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</row>
    <row r="822">
      <c r="A822" s="15"/>
      <c r="B822" s="15"/>
      <c r="C822" s="15"/>
      <c r="D822" s="15"/>
      <c r="E822" s="35"/>
      <c r="F822" s="36"/>
      <c r="G822" s="15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</row>
    <row r="823">
      <c r="A823" s="15"/>
      <c r="B823" s="15"/>
      <c r="C823" s="15"/>
      <c r="D823" s="15"/>
      <c r="E823" s="35"/>
      <c r="F823" s="36"/>
      <c r="G823" s="15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</row>
    <row r="824">
      <c r="A824" s="15"/>
      <c r="B824" s="15"/>
      <c r="C824" s="15"/>
      <c r="D824" s="15"/>
      <c r="E824" s="35"/>
      <c r="F824" s="36"/>
      <c r="G824" s="15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</row>
    <row r="825">
      <c r="A825" s="15"/>
      <c r="B825" s="15"/>
      <c r="C825" s="15"/>
      <c r="D825" s="15"/>
      <c r="E825" s="35"/>
      <c r="F825" s="36"/>
      <c r="G825" s="15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</row>
    <row r="826">
      <c r="A826" s="15"/>
      <c r="B826" s="15"/>
      <c r="C826" s="15"/>
      <c r="D826" s="15"/>
      <c r="E826" s="35"/>
      <c r="F826" s="36"/>
      <c r="G826" s="15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</row>
    <row r="827">
      <c r="A827" s="15"/>
      <c r="B827" s="15"/>
      <c r="C827" s="15"/>
      <c r="D827" s="15"/>
      <c r="E827" s="35"/>
      <c r="F827" s="36"/>
      <c r="G827" s="15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</row>
    <row r="828">
      <c r="A828" s="15"/>
      <c r="B828" s="15"/>
      <c r="C828" s="15"/>
      <c r="D828" s="15"/>
      <c r="E828" s="35"/>
      <c r="F828" s="36"/>
      <c r="G828" s="15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</row>
    <row r="829">
      <c r="A829" s="15"/>
      <c r="B829" s="15"/>
      <c r="C829" s="15"/>
      <c r="D829" s="15"/>
      <c r="E829" s="35"/>
      <c r="F829" s="36"/>
      <c r="G829" s="15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</row>
    <row r="830">
      <c r="A830" s="15"/>
      <c r="B830" s="15"/>
      <c r="C830" s="15"/>
      <c r="D830" s="15"/>
      <c r="E830" s="35"/>
      <c r="F830" s="36"/>
      <c r="G830" s="15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</row>
    <row r="831">
      <c r="A831" s="15"/>
      <c r="B831" s="15"/>
      <c r="C831" s="15"/>
      <c r="D831" s="15"/>
      <c r="E831" s="35"/>
      <c r="F831" s="36"/>
      <c r="G831" s="15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</row>
    <row r="832">
      <c r="A832" s="15"/>
      <c r="B832" s="15"/>
      <c r="C832" s="15"/>
      <c r="D832" s="15"/>
      <c r="E832" s="35"/>
      <c r="F832" s="36"/>
      <c r="G832" s="15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</row>
    <row r="833">
      <c r="A833" s="15"/>
      <c r="B833" s="15"/>
      <c r="C833" s="15"/>
      <c r="D833" s="15"/>
      <c r="E833" s="35"/>
      <c r="F833" s="36"/>
      <c r="G833" s="15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</row>
    <row r="834">
      <c r="A834" s="15"/>
      <c r="B834" s="15"/>
      <c r="C834" s="15"/>
      <c r="D834" s="15"/>
      <c r="E834" s="35"/>
      <c r="F834" s="36"/>
      <c r="G834" s="15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</row>
    <row r="835">
      <c r="A835" s="15"/>
      <c r="B835" s="15"/>
      <c r="C835" s="15"/>
      <c r="D835" s="15"/>
      <c r="E835" s="35"/>
      <c r="F835" s="36"/>
      <c r="G835" s="15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</row>
    <row r="836">
      <c r="A836" s="15"/>
      <c r="B836" s="15"/>
      <c r="C836" s="15"/>
      <c r="D836" s="15"/>
      <c r="E836" s="35"/>
      <c r="F836" s="36"/>
      <c r="G836" s="15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</row>
    <row r="837">
      <c r="A837" s="15"/>
      <c r="B837" s="15"/>
      <c r="C837" s="15"/>
      <c r="D837" s="15"/>
      <c r="E837" s="35"/>
      <c r="F837" s="36"/>
      <c r="G837" s="15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</row>
    <row r="838">
      <c r="A838" s="15"/>
      <c r="B838" s="15"/>
      <c r="C838" s="15"/>
      <c r="D838" s="15"/>
      <c r="E838" s="35"/>
      <c r="F838" s="36"/>
      <c r="G838" s="15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</row>
    <row r="839">
      <c r="A839" s="15"/>
      <c r="B839" s="15"/>
      <c r="C839" s="15"/>
      <c r="D839" s="15"/>
      <c r="E839" s="35"/>
      <c r="F839" s="36"/>
      <c r="G839" s="15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</row>
    <row r="840">
      <c r="A840" s="15"/>
      <c r="B840" s="15"/>
      <c r="C840" s="15"/>
      <c r="D840" s="15"/>
      <c r="E840" s="35"/>
      <c r="F840" s="36"/>
      <c r="G840" s="15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</row>
    <row r="841">
      <c r="A841" s="15"/>
      <c r="B841" s="15"/>
      <c r="C841" s="15"/>
      <c r="D841" s="15"/>
      <c r="E841" s="35"/>
      <c r="F841" s="36"/>
      <c r="G841" s="15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</row>
    <row r="842">
      <c r="A842" s="15"/>
      <c r="B842" s="15"/>
      <c r="C842" s="15"/>
      <c r="D842" s="15"/>
      <c r="E842" s="35"/>
      <c r="F842" s="36"/>
      <c r="G842" s="15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</row>
    <row r="843">
      <c r="A843" s="15"/>
      <c r="B843" s="15"/>
      <c r="C843" s="15"/>
      <c r="D843" s="15"/>
      <c r="E843" s="35"/>
      <c r="F843" s="36"/>
      <c r="G843" s="15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</row>
    <row r="844">
      <c r="A844" s="15"/>
      <c r="B844" s="15"/>
      <c r="C844" s="15"/>
      <c r="D844" s="15"/>
      <c r="E844" s="35"/>
      <c r="F844" s="36"/>
      <c r="G844" s="15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</row>
    <row r="845">
      <c r="A845" s="15"/>
      <c r="B845" s="15"/>
      <c r="C845" s="15"/>
      <c r="D845" s="15"/>
      <c r="E845" s="35"/>
      <c r="F845" s="36"/>
      <c r="G845" s="15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</row>
    <row r="846">
      <c r="A846" s="15"/>
      <c r="B846" s="15"/>
      <c r="C846" s="15"/>
      <c r="D846" s="15"/>
      <c r="E846" s="35"/>
      <c r="F846" s="36"/>
      <c r="G846" s="15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</row>
    <row r="847">
      <c r="A847" s="15"/>
      <c r="B847" s="15"/>
      <c r="C847" s="15"/>
      <c r="D847" s="15"/>
      <c r="E847" s="35"/>
      <c r="F847" s="36"/>
      <c r="G847" s="15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</row>
    <row r="848">
      <c r="A848" s="15"/>
      <c r="B848" s="15"/>
      <c r="C848" s="15"/>
      <c r="D848" s="15"/>
      <c r="E848" s="35"/>
      <c r="F848" s="36"/>
      <c r="G848" s="15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</row>
    <row r="849">
      <c r="A849" s="15"/>
      <c r="B849" s="15"/>
      <c r="C849" s="15"/>
      <c r="D849" s="15"/>
      <c r="E849" s="35"/>
      <c r="F849" s="36"/>
      <c r="G849" s="15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</row>
    <row r="850">
      <c r="A850" s="15"/>
      <c r="B850" s="15"/>
      <c r="C850" s="15"/>
      <c r="D850" s="15"/>
      <c r="E850" s="35"/>
      <c r="F850" s="36"/>
      <c r="G850" s="15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</row>
    <row r="851">
      <c r="A851" s="15"/>
      <c r="B851" s="15"/>
      <c r="C851" s="15"/>
      <c r="D851" s="15"/>
      <c r="E851" s="35"/>
      <c r="F851" s="36"/>
      <c r="G851" s="15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</row>
    <row r="852">
      <c r="A852" s="15"/>
      <c r="B852" s="15"/>
      <c r="C852" s="15"/>
      <c r="D852" s="15"/>
      <c r="E852" s="35"/>
      <c r="F852" s="36"/>
      <c r="G852" s="15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</row>
    <row r="853">
      <c r="A853" s="15"/>
      <c r="B853" s="15"/>
      <c r="C853" s="15"/>
      <c r="D853" s="15"/>
      <c r="E853" s="35"/>
      <c r="F853" s="36"/>
      <c r="G853" s="15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</row>
    <row r="854">
      <c r="A854" s="15"/>
      <c r="B854" s="15"/>
      <c r="C854" s="15"/>
      <c r="D854" s="15"/>
      <c r="E854" s="35"/>
      <c r="F854" s="36"/>
      <c r="G854" s="15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</row>
    <row r="855">
      <c r="A855" s="15"/>
      <c r="B855" s="15"/>
      <c r="C855" s="15"/>
      <c r="D855" s="15"/>
      <c r="E855" s="35"/>
      <c r="F855" s="36"/>
      <c r="G855" s="15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</row>
    <row r="856">
      <c r="A856" s="15"/>
      <c r="B856" s="15"/>
      <c r="C856" s="15"/>
      <c r="D856" s="15"/>
      <c r="E856" s="35"/>
      <c r="F856" s="36"/>
      <c r="G856" s="15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</row>
    <row r="857">
      <c r="A857" s="15"/>
      <c r="B857" s="15"/>
      <c r="C857" s="15"/>
      <c r="D857" s="15"/>
      <c r="E857" s="35"/>
      <c r="F857" s="36"/>
      <c r="G857" s="15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</row>
    <row r="858">
      <c r="A858" s="15"/>
      <c r="B858" s="15"/>
      <c r="C858" s="15"/>
      <c r="D858" s="15"/>
      <c r="E858" s="35"/>
      <c r="F858" s="36"/>
      <c r="G858" s="15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</row>
    <row r="859">
      <c r="A859" s="15"/>
      <c r="B859" s="15"/>
      <c r="C859" s="15"/>
      <c r="D859" s="15"/>
      <c r="E859" s="35"/>
      <c r="F859" s="36"/>
      <c r="G859" s="15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</row>
    <row r="860">
      <c r="A860" s="15"/>
      <c r="B860" s="15"/>
      <c r="C860" s="15"/>
      <c r="D860" s="15"/>
      <c r="E860" s="35"/>
      <c r="F860" s="36"/>
      <c r="G860" s="15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</row>
    <row r="861">
      <c r="A861" s="15"/>
      <c r="B861" s="15"/>
      <c r="C861" s="15"/>
      <c r="D861" s="15"/>
      <c r="E861" s="35"/>
      <c r="F861" s="36"/>
      <c r="G861" s="15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</row>
    <row r="862">
      <c r="A862" s="15"/>
      <c r="B862" s="15"/>
      <c r="C862" s="15"/>
      <c r="D862" s="15"/>
      <c r="E862" s="35"/>
      <c r="F862" s="36"/>
      <c r="G862" s="15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</row>
    <row r="863">
      <c r="A863" s="15"/>
      <c r="B863" s="15"/>
      <c r="C863" s="15"/>
      <c r="D863" s="15"/>
      <c r="E863" s="35"/>
      <c r="F863" s="36"/>
      <c r="G863" s="15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</row>
    <row r="864">
      <c r="A864" s="15"/>
      <c r="B864" s="15"/>
      <c r="C864" s="15"/>
      <c r="D864" s="15"/>
      <c r="E864" s="35"/>
      <c r="F864" s="36"/>
      <c r="G864" s="15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</row>
    <row r="865">
      <c r="A865" s="15"/>
      <c r="B865" s="15"/>
      <c r="C865" s="15"/>
      <c r="D865" s="15"/>
      <c r="E865" s="35"/>
      <c r="F865" s="36"/>
      <c r="G865" s="15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</row>
    <row r="866">
      <c r="A866" s="15"/>
      <c r="B866" s="15"/>
      <c r="C866" s="15"/>
      <c r="D866" s="15"/>
      <c r="E866" s="35"/>
      <c r="F866" s="36"/>
      <c r="G866" s="15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</row>
    <row r="867">
      <c r="A867" s="15"/>
      <c r="B867" s="15"/>
      <c r="C867" s="15"/>
      <c r="D867" s="15"/>
      <c r="E867" s="35"/>
      <c r="F867" s="36"/>
      <c r="G867" s="15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</row>
    <row r="868">
      <c r="A868" s="15"/>
      <c r="B868" s="15"/>
      <c r="C868" s="15"/>
      <c r="D868" s="15"/>
      <c r="E868" s="35"/>
      <c r="F868" s="36"/>
      <c r="G868" s="15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</row>
    <row r="869">
      <c r="A869" s="15"/>
      <c r="B869" s="15"/>
      <c r="C869" s="15"/>
      <c r="D869" s="15"/>
      <c r="E869" s="35"/>
      <c r="F869" s="36"/>
      <c r="G869" s="15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</row>
    <row r="870">
      <c r="A870" s="15"/>
      <c r="B870" s="15"/>
      <c r="C870" s="15"/>
      <c r="D870" s="15"/>
      <c r="E870" s="35"/>
      <c r="F870" s="36"/>
      <c r="G870" s="15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</row>
    <row r="871">
      <c r="A871" s="15"/>
      <c r="B871" s="15"/>
      <c r="C871" s="15"/>
      <c r="D871" s="15"/>
      <c r="E871" s="35"/>
      <c r="F871" s="36"/>
      <c r="G871" s="15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</row>
    <row r="872">
      <c r="A872" s="15"/>
      <c r="B872" s="15"/>
      <c r="C872" s="15"/>
      <c r="D872" s="15"/>
      <c r="E872" s="35"/>
      <c r="F872" s="36"/>
      <c r="G872" s="15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</row>
    <row r="873">
      <c r="A873" s="15"/>
      <c r="B873" s="15"/>
      <c r="C873" s="15"/>
      <c r="D873" s="15"/>
      <c r="E873" s="35"/>
      <c r="F873" s="36"/>
      <c r="G873" s="15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</row>
    <row r="874">
      <c r="A874" s="15"/>
      <c r="B874" s="15"/>
      <c r="C874" s="15"/>
      <c r="D874" s="15"/>
      <c r="E874" s="35"/>
      <c r="F874" s="36"/>
      <c r="G874" s="15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</row>
    <row r="875">
      <c r="A875" s="15"/>
      <c r="B875" s="15"/>
      <c r="C875" s="15"/>
      <c r="D875" s="15"/>
      <c r="E875" s="35"/>
      <c r="F875" s="36"/>
      <c r="G875" s="15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</row>
    <row r="876">
      <c r="A876" s="15"/>
      <c r="B876" s="15"/>
      <c r="C876" s="15"/>
      <c r="D876" s="15"/>
      <c r="E876" s="35"/>
      <c r="F876" s="36"/>
      <c r="G876" s="15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</row>
    <row r="877">
      <c r="A877" s="15"/>
      <c r="B877" s="15"/>
      <c r="C877" s="15"/>
      <c r="D877" s="15"/>
      <c r="E877" s="35"/>
      <c r="F877" s="36"/>
      <c r="G877" s="15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</row>
    <row r="878">
      <c r="A878" s="15"/>
      <c r="B878" s="15"/>
      <c r="C878" s="15"/>
      <c r="D878" s="15"/>
      <c r="E878" s="35"/>
      <c r="F878" s="36"/>
      <c r="G878" s="15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</row>
    <row r="879">
      <c r="A879" s="15"/>
      <c r="B879" s="15"/>
      <c r="C879" s="15"/>
      <c r="D879" s="15"/>
      <c r="E879" s="35"/>
      <c r="F879" s="36"/>
      <c r="G879" s="15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</row>
    <row r="880">
      <c r="A880" s="15"/>
      <c r="B880" s="15"/>
      <c r="C880" s="15"/>
      <c r="D880" s="15"/>
      <c r="E880" s="35"/>
      <c r="F880" s="36"/>
      <c r="G880" s="15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</row>
    <row r="881">
      <c r="A881" s="15"/>
      <c r="B881" s="15"/>
      <c r="C881" s="15"/>
      <c r="D881" s="15"/>
      <c r="E881" s="35"/>
      <c r="F881" s="36"/>
      <c r="G881" s="15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</row>
    <row r="882">
      <c r="A882" s="15"/>
      <c r="B882" s="15"/>
      <c r="C882" s="15"/>
      <c r="D882" s="15"/>
      <c r="E882" s="35"/>
      <c r="F882" s="36"/>
      <c r="G882" s="15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</row>
    <row r="883">
      <c r="A883" s="15"/>
      <c r="B883" s="15"/>
      <c r="C883" s="15"/>
      <c r="D883" s="15"/>
      <c r="E883" s="35"/>
      <c r="F883" s="36"/>
      <c r="G883" s="15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</row>
    <row r="884">
      <c r="A884" s="15"/>
      <c r="B884" s="15"/>
      <c r="C884" s="15"/>
      <c r="D884" s="15"/>
      <c r="E884" s="35"/>
      <c r="F884" s="36"/>
      <c r="G884" s="15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</row>
    <row r="885">
      <c r="A885" s="15"/>
      <c r="B885" s="15"/>
      <c r="C885" s="15"/>
      <c r="D885" s="15"/>
      <c r="E885" s="35"/>
      <c r="F885" s="36"/>
      <c r="G885" s="15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</row>
    <row r="886">
      <c r="A886" s="15"/>
      <c r="B886" s="15"/>
      <c r="C886" s="15"/>
      <c r="D886" s="15"/>
      <c r="E886" s="35"/>
      <c r="F886" s="36"/>
      <c r="G886" s="15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</row>
    <row r="887">
      <c r="A887" s="15"/>
      <c r="B887" s="15"/>
      <c r="C887" s="15"/>
      <c r="D887" s="15"/>
      <c r="E887" s="35"/>
      <c r="F887" s="36"/>
      <c r="G887" s="15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</row>
    <row r="888">
      <c r="A888" s="15"/>
      <c r="B888" s="15"/>
      <c r="C888" s="15"/>
      <c r="D888" s="15"/>
      <c r="E888" s="35"/>
      <c r="F888" s="36"/>
      <c r="G888" s="15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</row>
    <row r="889">
      <c r="A889" s="15"/>
      <c r="B889" s="15"/>
      <c r="C889" s="15"/>
      <c r="D889" s="15"/>
      <c r="E889" s="35"/>
      <c r="F889" s="36"/>
      <c r="G889" s="15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</row>
    <row r="890">
      <c r="A890" s="15"/>
      <c r="B890" s="15"/>
      <c r="C890" s="15"/>
      <c r="D890" s="15"/>
      <c r="E890" s="35"/>
      <c r="F890" s="36"/>
      <c r="G890" s="15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</row>
    <row r="891">
      <c r="A891" s="15"/>
      <c r="B891" s="15"/>
      <c r="C891" s="15"/>
      <c r="D891" s="15"/>
      <c r="E891" s="35"/>
      <c r="F891" s="36"/>
      <c r="G891" s="15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</row>
    <row r="892">
      <c r="A892" s="15"/>
      <c r="B892" s="15"/>
      <c r="C892" s="15"/>
      <c r="D892" s="15"/>
      <c r="E892" s="35"/>
      <c r="F892" s="36"/>
      <c r="G892" s="15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</row>
    <row r="893">
      <c r="A893" s="15"/>
      <c r="B893" s="15"/>
      <c r="C893" s="15"/>
      <c r="D893" s="15"/>
      <c r="E893" s="35"/>
      <c r="F893" s="36"/>
      <c r="G893" s="15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</row>
    <row r="894">
      <c r="A894" s="15"/>
      <c r="B894" s="15"/>
      <c r="C894" s="15"/>
      <c r="D894" s="15"/>
      <c r="E894" s="35"/>
      <c r="F894" s="36"/>
      <c r="G894" s="15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</row>
    <row r="895">
      <c r="A895" s="15"/>
      <c r="B895" s="15"/>
      <c r="C895" s="15"/>
      <c r="D895" s="15"/>
      <c r="E895" s="35"/>
      <c r="F895" s="36"/>
      <c r="G895" s="15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</row>
    <row r="896">
      <c r="A896" s="15"/>
      <c r="B896" s="15"/>
      <c r="C896" s="15"/>
      <c r="D896" s="15"/>
      <c r="E896" s="35"/>
      <c r="F896" s="36"/>
      <c r="G896" s="15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</row>
    <row r="897">
      <c r="A897" s="15"/>
      <c r="B897" s="15"/>
      <c r="C897" s="15"/>
      <c r="D897" s="15"/>
      <c r="E897" s="35"/>
      <c r="F897" s="36"/>
      <c r="G897" s="15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</row>
    <row r="898">
      <c r="A898" s="15"/>
      <c r="B898" s="15"/>
      <c r="C898" s="15"/>
      <c r="D898" s="15"/>
      <c r="E898" s="35"/>
      <c r="F898" s="36"/>
      <c r="G898" s="15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</row>
    <row r="899">
      <c r="A899" s="15"/>
      <c r="B899" s="15"/>
      <c r="C899" s="15"/>
      <c r="D899" s="15"/>
      <c r="E899" s="35"/>
      <c r="F899" s="36"/>
      <c r="G899" s="15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</row>
    <row r="900">
      <c r="A900" s="15"/>
      <c r="B900" s="15"/>
      <c r="C900" s="15"/>
      <c r="D900" s="15"/>
      <c r="E900" s="35"/>
      <c r="F900" s="36"/>
      <c r="G900" s="15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</row>
    <row r="901">
      <c r="A901" s="15"/>
      <c r="B901" s="15"/>
      <c r="C901" s="15"/>
      <c r="D901" s="15"/>
      <c r="E901" s="35"/>
      <c r="F901" s="36"/>
      <c r="G901" s="15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</row>
    <row r="902">
      <c r="A902" s="15"/>
      <c r="B902" s="15"/>
      <c r="C902" s="15"/>
      <c r="D902" s="15"/>
      <c r="E902" s="35"/>
      <c r="F902" s="36"/>
      <c r="G902" s="15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</row>
    <row r="903">
      <c r="A903" s="15"/>
      <c r="B903" s="15"/>
      <c r="C903" s="15"/>
      <c r="D903" s="15"/>
      <c r="E903" s="35"/>
      <c r="F903" s="36"/>
      <c r="G903" s="15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</row>
    <row r="904">
      <c r="A904" s="15"/>
      <c r="B904" s="15"/>
      <c r="C904" s="15"/>
      <c r="D904" s="15"/>
      <c r="E904" s="35"/>
      <c r="F904" s="36"/>
      <c r="G904" s="15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</row>
    <row r="905">
      <c r="A905" s="15"/>
      <c r="B905" s="15"/>
      <c r="C905" s="15"/>
      <c r="D905" s="15"/>
      <c r="E905" s="35"/>
      <c r="F905" s="36"/>
      <c r="G905" s="15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</row>
    <row r="906">
      <c r="A906" s="15"/>
      <c r="B906" s="15"/>
      <c r="C906" s="15"/>
      <c r="D906" s="15"/>
      <c r="E906" s="35"/>
      <c r="F906" s="36"/>
      <c r="G906" s="15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</row>
    <row r="907">
      <c r="A907" s="15"/>
      <c r="B907" s="15"/>
      <c r="C907" s="15"/>
      <c r="D907" s="15"/>
      <c r="E907" s="35"/>
      <c r="F907" s="36"/>
      <c r="G907" s="15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</row>
    <row r="908">
      <c r="A908" s="15"/>
      <c r="B908" s="15"/>
      <c r="C908" s="15"/>
      <c r="D908" s="15"/>
      <c r="E908" s="35"/>
      <c r="F908" s="36"/>
      <c r="G908" s="15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</row>
    <row r="909">
      <c r="A909" s="15"/>
      <c r="B909" s="15"/>
      <c r="C909" s="15"/>
      <c r="D909" s="15"/>
      <c r="E909" s="35"/>
      <c r="F909" s="36"/>
      <c r="G909" s="15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</row>
    <row r="910">
      <c r="A910" s="15"/>
      <c r="B910" s="15"/>
      <c r="C910" s="15"/>
      <c r="D910" s="15"/>
      <c r="E910" s="35"/>
      <c r="F910" s="36"/>
      <c r="G910" s="15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</row>
    <row r="911">
      <c r="A911" s="15"/>
      <c r="B911" s="15"/>
      <c r="C911" s="15"/>
      <c r="D911" s="15"/>
      <c r="E911" s="35"/>
      <c r="F911" s="36"/>
      <c r="G911" s="15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</row>
    <row r="912">
      <c r="A912" s="15"/>
      <c r="B912" s="15"/>
      <c r="C912" s="15"/>
      <c r="D912" s="15"/>
      <c r="E912" s="35"/>
      <c r="F912" s="36"/>
      <c r="G912" s="15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</row>
    <row r="913">
      <c r="A913" s="15"/>
      <c r="B913" s="15"/>
      <c r="C913" s="15"/>
      <c r="D913" s="15"/>
      <c r="E913" s="35"/>
      <c r="F913" s="36"/>
      <c r="G913" s="15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</row>
    <row r="914">
      <c r="A914" s="15"/>
      <c r="B914" s="15"/>
      <c r="C914" s="15"/>
      <c r="D914" s="15"/>
      <c r="E914" s="35"/>
      <c r="F914" s="36"/>
      <c r="G914" s="15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</row>
    <row r="915">
      <c r="A915" s="15"/>
      <c r="B915" s="15"/>
      <c r="C915" s="15"/>
      <c r="D915" s="15"/>
      <c r="E915" s="35"/>
      <c r="F915" s="36"/>
      <c r="G915" s="15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</row>
    <row r="916">
      <c r="A916" s="15"/>
      <c r="B916" s="15"/>
      <c r="C916" s="15"/>
      <c r="D916" s="15"/>
      <c r="E916" s="35"/>
      <c r="F916" s="36"/>
      <c r="G916" s="15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</row>
    <row r="917">
      <c r="A917" s="15"/>
      <c r="B917" s="15"/>
      <c r="C917" s="15"/>
      <c r="D917" s="15"/>
      <c r="E917" s="35"/>
      <c r="F917" s="36"/>
      <c r="G917" s="15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</row>
    <row r="918">
      <c r="A918" s="15"/>
      <c r="B918" s="15"/>
      <c r="C918" s="15"/>
      <c r="D918" s="15"/>
      <c r="E918" s="35"/>
      <c r="F918" s="36"/>
      <c r="G918" s="15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</row>
    <row r="919">
      <c r="A919" s="15"/>
      <c r="B919" s="15"/>
      <c r="C919" s="15"/>
      <c r="D919" s="15"/>
      <c r="E919" s="35"/>
      <c r="F919" s="36"/>
      <c r="G919" s="15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</row>
    <row r="920">
      <c r="A920" s="15"/>
      <c r="B920" s="15"/>
      <c r="C920" s="15"/>
      <c r="D920" s="15"/>
      <c r="E920" s="35"/>
      <c r="F920" s="36"/>
      <c r="G920" s="15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</row>
    <row r="921">
      <c r="A921" s="15"/>
      <c r="B921" s="15"/>
      <c r="C921" s="15"/>
      <c r="D921" s="15"/>
      <c r="E921" s="35"/>
      <c r="F921" s="36"/>
      <c r="G921" s="15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</row>
    <row r="922">
      <c r="A922" s="15"/>
      <c r="B922" s="15"/>
      <c r="C922" s="15"/>
      <c r="D922" s="15"/>
      <c r="E922" s="35"/>
      <c r="F922" s="36"/>
      <c r="G922" s="15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</row>
    <row r="923">
      <c r="A923" s="15"/>
      <c r="B923" s="15"/>
      <c r="C923" s="15"/>
      <c r="D923" s="15"/>
      <c r="E923" s="35"/>
      <c r="F923" s="36"/>
      <c r="G923" s="15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</row>
    <row r="924">
      <c r="A924" s="15"/>
      <c r="B924" s="15"/>
      <c r="C924" s="15"/>
      <c r="D924" s="15"/>
      <c r="E924" s="35"/>
      <c r="F924" s="36"/>
      <c r="G924" s="15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</row>
    <row r="925">
      <c r="A925" s="15"/>
      <c r="B925" s="15"/>
      <c r="C925" s="15"/>
      <c r="D925" s="15"/>
      <c r="E925" s="35"/>
      <c r="F925" s="36"/>
      <c r="G925" s="15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</row>
    <row r="926">
      <c r="A926" s="15"/>
      <c r="B926" s="15"/>
      <c r="C926" s="15"/>
      <c r="D926" s="15"/>
      <c r="E926" s="35"/>
      <c r="F926" s="36"/>
      <c r="G926" s="15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</row>
    <row r="927">
      <c r="A927" s="15"/>
      <c r="B927" s="15"/>
      <c r="C927" s="15"/>
      <c r="D927" s="15"/>
      <c r="E927" s="35"/>
      <c r="F927" s="36"/>
      <c r="G927" s="15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</row>
    <row r="928">
      <c r="A928" s="15"/>
      <c r="B928" s="15"/>
      <c r="C928" s="15"/>
      <c r="D928" s="15"/>
      <c r="E928" s="35"/>
      <c r="F928" s="36"/>
      <c r="G928" s="15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</row>
    <row r="929">
      <c r="A929" s="15"/>
      <c r="B929" s="15"/>
      <c r="C929" s="15"/>
      <c r="D929" s="15"/>
      <c r="E929" s="35"/>
      <c r="F929" s="36"/>
      <c r="G929" s="15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</row>
    <row r="930">
      <c r="A930" s="15"/>
      <c r="B930" s="15"/>
      <c r="C930" s="15"/>
      <c r="D930" s="15"/>
      <c r="E930" s="35"/>
      <c r="F930" s="36"/>
      <c r="G930" s="15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</row>
    <row r="931">
      <c r="A931" s="15"/>
      <c r="B931" s="15"/>
      <c r="C931" s="15"/>
      <c r="D931" s="15"/>
      <c r="E931" s="35"/>
      <c r="F931" s="36"/>
      <c r="G931" s="15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</row>
    <row r="932">
      <c r="A932" s="15"/>
      <c r="B932" s="15"/>
      <c r="C932" s="15"/>
      <c r="D932" s="15"/>
      <c r="E932" s="35"/>
      <c r="F932" s="36"/>
      <c r="G932" s="15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</row>
    <row r="933">
      <c r="A933" s="15"/>
      <c r="B933" s="15"/>
      <c r="C933" s="15"/>
      <c r="D933" s="15"/>
      <c r="E933" s="35"/>
      <c r="F933" s="36"/>
      <c r="G933" s="15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</row>
    <row r="934">
      <c r="A934" s="15"/>
      <c r="B934" s="15"/>
      <c r="C934" s="15"/>
      <c r="D934" s="15"/>
      <c r="E934" s="35"/>
      <c r="F934" s="36"/>
      <c r="G934" s="15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</row>
    <row r="935">
      <c r="A935" s="15"/>
      <c r="B935" s="15"/>
      <c r="C935" s="15"/>
      <c r="D935" s="15"/>
      <c r="E935" s="35"/>
      <c r="F935" s="36"/>
      <c r="G935" s="15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</row>
    <row r="936">
      <c r="A936" s="15"/>
      <c r="B936" s="15"/>
      <c r="C936" s="15"/>
      <c r="D936" s="15"/>
      <c r="E936" s="35"/>
      <c r="F936" s="36"/>
      <c r="G936" s="15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</row>
    <row r="937">
      <c r="A937" s="15"/>
      <c r="B937" s="15"/>
      <c r="C937" s="15"/>
      <c r="D937" s="15"/>
      <c r="E937" s="35"/>
      <c r="F937" s="36"/>
      <c r="G937" s="15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</row>
    <row r="938">
      <c r="A938" s="15"/>
      <c r="B938" s="15"/>
      <c r="C938" s="15"/>
      <c r="D938" s="15"/>
      <c r="E938" s="35"/>
      <c r="F938" s="36"/>
      <c r="G938" s="15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</row>
    <row r="939">
      <c r="A939" s="15"/>
      <c r="B939" s="15"/>
      <c r="C939" s="15"/>
      <c r="D939" s="15"/>
      <c r="E939" s="35"/>
      <c r="F939" s="36"/>
      <c r="G939" s="15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</row>
    <row r="940">
      <c r="A940" s="15"/>
      <c r="B940" s="15"/>
      <c r="C940" s="15"/>
      <c r="D940" s="15"/>
      <c r="E940" s="35"/>
      <c r="F940" s="36"/>
      <c r="G940" s="15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</row>
    <row r="941">
      <c r="A941" s="15"/>
      <c r="B941" s="15"/>
      <c r="C941" s="15"/>
      <c r="D941" s="15"/>
      <c r="E941" s="35"/>
      <c r="F941" s="36"/>
      <c r="G941" s="15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</row>
    <row r="942">
      <c r="A942" s="15"/>
      <c r="B942" s="15"/>
      <c r="C942" s="15"/>
      <c r="D942" s="15"/>
      <c r="E942" s="35"/>
      <c r="F942" s="36"/>
      <c r="G942" s="15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</row>
    <row r="943">
      <c r="A943" s="15"/>
      <c r="B943" s="15"/>
      <c r="C943" s="15"/>
      <c r="D943" s="15"/>
      <c r="E943" s="35"/>
      <c r="F943" s="36"/>
      <c r="G943" s="15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</row>
    <row r="944">
      <c r="A944" s="15"/>
      <c r="B944" s="15"/>
      <c r="C944" s="15"/>
      <c r="D944" s="15"/>
      <c r="E944" s="35"/>
      <c r="F944" s="36"/>
      <c r="G944" s="15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</row>
    <row r="945">
      <c r="A945" s="15"/>
      <c r="B945" s="15"/>
      <c r="C945" s="15"/>
      <c r="D945" s="15"/>
      <c r="E945" s="35"/>
      <c r="F945" s="36"/>
      <c r="G945" s="15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</row>
    <row r="946">
      <c r="A946" s="15"/>
      <c r="B946" s="15"/>
      <c r="C946" s="15"/>
      <c r="D946" s="15"/>
      <c r="E946" s="35"/>
      <c r="F946" s="36"/>
      <c r="G946" s="15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</row>
    <row r="947">
      <c r="A947" s="15"/>
      <c r="B947" s="15"/>
      <c r="C947" s="15"/>
      <c r="D947" s="15"/>
      <c r="E947" s="35"/>
      <c r="F947" s="36"/>
      <c r="G947" s="15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</row>
    <row r="948">
      <c r="A948" s="15"/>
      <c r="B948" s="15"/>
      <c r="C948" s="15"/>
      <c r="D948" s="15"/>
      <c r="E948" s="35"/>
      <c r="F948" s="36"/>
      <c r="G948" s="15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</row>
    <row r="949">
      <c r="A949" s="15"/>
      <c r="B949" s="15"/>
      <c r="C949" s="15"/>
      <c r="D949" s="15"/>
      <c r="E949" s="35"/>
      <c r="F949" s="36"/>
      <c r="G949" s="15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</row>
    <row r="950">
      <c r="A950" s="15"/>
      <c r="B950" s="15"/>
      <c r="C950" s="15"/>
      <c r="D950" s="15"/>
      <c r="E950" s="35"/>
      <c r="F950" s="36"/>
      <c r="G950" s="15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</row>
    <row r="951">
      <c r="A951" s="15"/>
      <c r="B951" s="15"/>
      <c r="C951" s="15"/>
      <c r="D951" s="15"/>
      <c r="E951" s="35"/>
      <c r="F951" s="36"/>
      <c r="G951" s="15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</row>
    <row r="952">
      <c r="A952" s="15"/>
      <c r="B952" s="15"/>
      <c r="C952" s="15"/>
      <c r="D952" s="15"/>
      <c r="E952" s="35"/>
      <c r="F952" s="36"/>
      <c r="G952" s="15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</row>
    <row r="953">
      <c r="A953" s="15"/>
      <c r="B953" s="15"/>
      <c r="C953" s="15"/>
      <c r="D953" s="15"/>
      <c r="E953" s="35"/>
      <c r="F953" s="36"/>
      <c r="G953" s="15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</row>
    <row r="954">
      <c r="A954" s="15"/>
      <c r="B954" s="15"/>
      <c r="C954" s="15"/>
      <c r="D954" s="15"/>
      <c r="E954" s="35"/>
      <c r="F954" s="36"/>
      <c r="G954" s="15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</row>
    <row r="955">
      <c r="A955" s="15"/>
      <c r="B955" s="15"/>
      <c r="C955" s="15"/>
      <c r="D955" s="15"/>
      <c r="E955" s="35"/>
      <c r="F955" s="36"/>
      <c r="G955" s="15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</row>
    <row r="956">
      <c r="A956" s="15"/>
      <c r="B956" s="15"/>
      <c r="C956" s="15"/>
      <c r="D956" s="15"/>
      <c r="E956" s="35"/>
      <c r="F956" s="36"/>
      <c r="G956" s="15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</row>
    <row r="957">
      <c r="A957" s="15"/>
      <c r="B957" s="15"/>
      <c r="C957" s="15"/>
      <c r="D957" s="15"/>
      <c r="E957" s="35"/>
      <c r="F957" s="36"/>
      <c r="G957" s="15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</row>
    <row r="958">
      <c r="A958" s="15"/>
      <c r="B958" s="15"/>
      <c r="C958" s="15"/>
      <c r="D958" s="15"/>
      <c r="E958" s="35"/>
      <c r="F958" s="36"/>
      <c r="G958" s="15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</row>
    <row r="959">
      <c r="A959" s="15"/>
      <c r="B959" s="15"/>
      <c r="C959" s="15"/>
      <c r="D959" s="15"/>
      <c r="E959" s="35"/>
      <c r="F959" s="36"/>
      <c r="G959" s="15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</row>
    <row r="960">
      <c r="A960" s="15"/>
      <c r="B960" s="15"/>
      <c r="C960" s="15"/>
      <c r="D960" s="15"/>
      <c r="E960" s="35"/>
      <c r="F960" s="36"/>
      <c r="G960" s="15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</row>
    <row r="961">
      <c r="A961" s="15"/>
      <c r="B961" s="15"/>
      <c r="C961" s="15"/>
      <c r="D961" s="15"/>
      <c r="E961" s="35"/>
      <c r="F961" s="36"/>
      <c r="G961" s="15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</row>
    <row r="962">
      <c r="A962" s="15"/>
      <c r="B962" s="15"/>
      <c r="C962" s="15"/>
      <c r="D962" s="15"/>
      <c r="E962" s="35"/>
      <c r="F962" s="36"/>
      <c r="G962" s="15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</row>
    <row r="963">
      <c r="A963" s="15"/>
      <c r="B963" s="15"/>
      <c r="C963" s="15"/>
      <c r="D963" s="15"/>
      <c r="E963" s="35"/>
      <c r="F963" s="36"/>
      <c r="G963" s="15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</row>
    <row r="964">
      <c r="A964" s="15"/>
      <c r="B964" s="15"/>
      <c r="C964" s="15"/>
      <c r="D964" s="15"/>
      <c r="E964" s="35"/>
      <c r="F964" s="36"/>
      <c r="G964" s="15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</row>
    <row r="965">
      <c r="A965" s="15"/>
      <c r="B965" s="15"/>
      <c r="C965" s="15"/>
      <c r="D965" s="15"/>
      <c r="E965" s="35"/>
      <c r="F965" s="36"/>
      <c r="G965" s="15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</row>
    <row r="966">
      <c r="A966" s="15"/>
      <c r="B966" s="15"/>
      <c r="C966" s="15"/>
      <c r="D966" s="15"/>
      <c r="E966" s="35"/>
      <c r="F966" s="36"/>
      <c r="G966" s="15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</row>
    <row r="967">
      <c r="A967" s="15"/>
      <c r="B967" s="15"/>
      <c r="C967" s="15"/>
      <c r="D967" s="15"/>
      <c r="E967" s="35"/>
      <c r="F967" s="36"/>
      <c r="G967" s="15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</row>
    <row r="968">
      <c r="A968" s="15"/>
      <c r="B968" s="15"/>
      <c r="C968" s="15"/>
      <c r="D968" s="15"/>
      <c r="E968" s="35"/>
      <c r="F968" s="36"/>
      <c r="G968" s="15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</row>
    <row r="969">
      <c r="A969" s="15"/>
      <c r="B969" s="15"/>
      <c r="C969" s="15"/>
      <c r="D969" s="15"/>
      <c r="E969" s="35"/>
      <c r="F969" s="36"/>
      <c r="G969" s="15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</row>
    <row r="970">
      <c r="A970" s="15"/>
      <c r="B970" s="15"/>
      <c r="C970" s="15"/>
      <c r="D970" s="15"/>
      <c r="E970" s="35"/>
      <c r="F970" s="36"/>
      <c r="G970" s="15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</row>
    <row r="971">
      <c r="A971" s="15"/>
      <c r="B971" s="15"/>
      <c r="C971" s="15"/>
      <c r="D971" s="15"/>
      <c r="E971" s="35"/>
      <c r="F971" s="36"/>
      <c r="G971" s="15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</row>
    <row r="972">
      <c r="A972" s="15"/>
      <c r="B972" s="15"/>
      <c r="C972" s="15"/>
      <c r="D972" s="15"/>
      <c r="E972" s="35"/>
      <c r="F972" s="36"/>
      <c r="G972" s="15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</row>
    <row r="973">
      <c r="A973" s="15"/>
      <c r="B973" s="15"/>
      <c r="C973" s="15"/>
      <c r="D973" s="15"/>
      <c r="E973" s="35"/>
      <c r="F973" s="36"/>
      <c r="G973" s="15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</row>
    <row r="974">
      <c r="A974" s="15"/>
      <c r="B974" s="15"/>
      <c r="C974" s="15"/>
      <c r="D974" s="15"/>
      <c r="E974" s="35"/>
      <c r="F974" s="36"/>
      <c r="G974" s="15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</row>
    <row r="975">
      <c r="A975" s="15"/>
      <c r="B975" s="15"/>
      <c r="C975" s="15"/>
      <c r="D975" s="15"/>
      <c r="E975" s="35"/>
      <c r="F975" s="36"/>
      <c r="G975" s="15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</row>
    <row r="976">
      <c r="A976" s="15"/>
      <c r="B976" s="15"/>
      <c r="C976" s="15"/>
      <c r="D976" s="15"/>
      <c r="E976" s="35"/>
      <c r="F976" s="36"/>
      <c r="G976" s="15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</row>
    <row r="977">
      <c r="A977" s="15"/>
      <c r="B977" s="15"/>
      <c r="C977" s="15"/>
      <c r="D977" s="15"/>
      <c r="E977" s="35"/>
      <c r="F977" s="36"/>
      <c r="G977" s="15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</row>
    <row r="978">
      <c r="A978" s="15"/>
      <c r="B978" s="15"/>
      <c r="C978" s="15"/>
      <c r="D978" s="15"/>
      <c r="E978" s="35"/>
      <c r="F978" s="36"/>
      <c r="G978" s="15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</row>
    <row r="979">
      <c r="A979" s="15"/>
      <c r="B979" s="15"/>
      <c r="C979" s="15"/>
      <c r="D979" s="15"/>
      <c r="E979" s="35"/>
      <c r="F979" s="36"/>
      <c r="G979" s="15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</row>
    <row r="980">
      <c r="A980" s="15"/>
      <c r="B980" s="15"/>
      <c r="C980" s="15"/>
      <c r="D980" s="15"/>
      <c r="E980" s="35"/>
      <c r="F980" s="36"/>
      <c r="G980" s="15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</row>
    <row r="981">
      <c r="A981" s="15"/>
      <c r="B981" s="15"/>
      <c r="C981" s="15"/>
      <c r="D981" s="15"/>
      <c r="E981" s="35"/>
      <c r="F981" s="36"/>
      <c r="G981" s="15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</row>
    <row r="982">
      <c r="A982" s="15"/>
      <c r="B982" s="15"/>
      <c r="C982" s="15"/>
      <c r="D982" s="15"/>
      <c r="E982" s="35"/>
      <c r="F982" s="36"/>
      <c r="G982" s="15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</row>
    <row r="983">
      <c r="A983" s="15"/>
      <c r="B983" s="15"/>
      <c r="C983" s="15"/>
      <c r="D983" s="15"/>
      <c r="E983" s="35"/>
      <c r="F983" s="36"/>
      <c r="G983" s="15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</row>
    <row r="984">
      <c r="A984" s="15"/>
      <c r="B984" s="15"/>
      <c r="C984" s="15"/>
      <c r="D984" s="15"/>
      <c r="E984" s="35"/>
      <c r="F984" s="36"/>
      <c r="G984" s="15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</row>
    <row r="985">
      <c r="A985" s="15"/>
      <c r="B985" s="15"/>
      <c r="C985" s="15"/>
      <c r="D985" s="15"/>
      <c r="E985" s="35"/>
      <c r="F985" s="36"/>
      <c r="G985" s="15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</row>
    <row r="986">
      <c r="A986" s="15"/>
      <c r="B986" s="15"/>
      <c r="C986" s="15"/>
      <c r="D986" s="15"/>
      <c r="E986" s="35"/>
      <c r="F986" s="36"/>
      <c r="G986" s="15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</row>
    <row r="987">
      <c r="A987" s="15"/>
      <c r="B987" s="15"/>
      <c r="C987" s="15"/>
      <c r="D987" s="15"/>
      <c r="E987" s="35"/>
      <c r="F987" s="36"/>
      <c r="G987" s="15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</row>
    <row r="988">
      <c r="A988" s="15"/>
      <c r="B988" s="15"/>
      <c r="C988" s="15"/>
      <c r="D988" s="15"/>
      <c r="E988" s="35"/>
      <c r="F988" s="36"/>
      <c r="G988" s="15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</row>
    <row r="989">
      <c r="A989" s="15"/>
      <c r="B989" s="15"/>
      <c r="C989" s="15"/>
      <c r="D989" s="15"/>
      <c r="E989" s="35"/>
      <c r="F989" s="36"/>
      <c r="G989" s="15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</row>
    <row r="990">
      <c r="A990" s="15"/>
      <c r="B990" s="15"/>
      <c r="C990" s="15"/>
      <c r="D990" s="15"/>
      <c r="E990" s="35"/>
      <c r="F990" s="36"/>
      <c r="G990" s="15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</row>
    <row r="991">
      <c r="A991" s="15"/>
      <c r="B991" s="15"/>
      <c r="C991" s="15"/>
      <c r="D991" s="15"/>
      <c r="E991" s="35"/>
      <c r="F991" s="36"/>
      <c r="G991" s="15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</row>
  </sheetData>
  <autoFilter ref="$A$1:$E$99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1.5"/>
    <col customWidth="1" min="3" max="3" width="17.5"/>
    <col customWidth="1" min="4" max="4" width="20.75"/>
    <col customWidth="1" min="5" max="5" width="32.88"/>
    <col customWidth="1" min="6" max="7" width="10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7" t="s">
        <v>634</v>
      </c>
      <c r="G1" s="5" t="s">
        <v>7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>
      <c r="A2" s="9">
        <v>1.0</v>
      </c>
      <c r="B2" s="9" t="s">
        <v>41</v>
      </c>
      <c r="C2" s="10" t="s">
        <v>42</v>
      </c>
      <c r="D2" s="10" t="s">
        <v>43</v>
      </c>
      <c r="E2" s="11" t="s">
        <v>44</v>
      </c>
      <c r="F2" s="13" t="str">
        <f>IFERROR(__xludf.DUMMYFUNCTION("TO_PERCENT(IF(ISBLANK($G$513), """", (G2/$G$513)))
"),"#DIV/0!")</f>
        <v>#DIV/0!</v>
      </c>
      <c r="G2" s="12">
        <f t="shared" ref="G2:G512" si="1">SUM(H2:AN2)</f>
        <v>0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>
      <c r="A3" s="9">
        <v>1.0</v>
      </c>
      <c r="B3" s="9" t="s">
        <v>41</v>
      </c>
      <c r="C3" s="10" t="s">
        <v>42</v>
      </c>
      <c r="D3" s="10" t="s">
        <v>43</v>
      </c>
      <c r="E3" s="11" t="s">
        <v>46</v>
      </c>
      <c r="F3" s="13" t="str">
        <f>IFERROR(__xludf.DUMMYFUNCTION("TO_PERCENT(IF(ISBLANK($G$513), """", (G3/$G$513)))
"),"#DIV/0!")</f>
        <v>#DIV/0!</v>
      </c>
      <c r="G3" s="12">
        <f t="shared" si="1"/>
        <v>0</v>
      </c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</row>
    <row r="4">
      <c r="A4" s="9">
        <v>1.0</v>
      </c>
      <c r="B4" s="9" t="s">
        <v>41</v>
      </c>
      <c r="C4" s="10" t="s">
        <v>42</v>
      </c>
      <c r="D4" s="10" t="s">
        <v>43</v>
      </c>
      <c r="E4" s="11" t="s">
        <v>47</v>
      </c>
      <c r="F4" s="13" t="str">
        <f>IFERROR(__xludf.DUMMYFUNCTION("TO_PERCENT(IF(ISBLANK($G$513), """", (G4/$G$513)))
"),"#DIV/0!")</f>
        <v>#DIV/0!</v>
      </c>
      <c r="G4" s="12">
        <f t="shared" si="1"/>
        <v>0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5">
      <c r="A5" s="17">
        <v>2.0</v>
      </c>
      <c r="B5" s="9" t="s">
        <v>41</v>
      </c>
      <c r="C5" s="18" t="s">
        <v>48</v>
      </c>
      <c r="D5" s="18" t="s">
        <v>49</v>
      </c>
      <c r="E5" s="11" t="s">
        <v>50</v>
      </c>
      <c r="F5" s="13" t="str">
        <f>IFERROR(__xludf.DUMMYFUNCTION("TO_PERCENT(IF(ISBLANK($G$513), """", (G5/$G$513)))
"),"#DIV/0!")</f>
        <v>#DIV/0!</v>
      </c>
      <c r="G5" s="12">
        <f t="shared" si="1"/>
        <v>0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>
      <c r="A6" s="17">
        <v>2.0</v>
      </c>
      <c r="B6" s="9" t="s">
        <v>41</v>
      </c>
      <c r="C6" s="18" t="s">
        <v>48</v>
      </c>
      <c r="D6" s="18" t="s">
        <v>49</v>
      </c>
      <c r="E6" s="11" t="s">
        <v>51</v>
      </c>
      <c r="F6" s="13" t="str">
        <f>IFERROR(__xludf.DUMMYFUNCTION("TO_PERCENT(IF(ISBLANK($G$513), """", (G6/$G$513)))
"),"#DIV/0!")</f>
        <v>#DIV/0!</v>
      </c>
      <c r="G6" s="12">
        <f t="shared" si="1"/>
        <v>0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</row>
    <row r="7">
      <c r="A7" s="17">
        <v>2.0</v>
      </c>
      <c r="B7" s="9" t="s">
        <v>41</v>
      </c>
      <c r="C7" s="18" t="s">
        <v>48</v>
      </c>
      <c r="D7" s="18" t="s">
        <v>49</v>
      </c>
      <c r="E7" s="11" t="s">
        <v>52</v>
      </c>
      <c r="F7" s="13" t="str">
        <f>IFERROR(__xludf.DUMMYFUNCTION("TO_PERCENT(IF(ISBLANK($G$513), """", (G7/$G$513)))
"),"#DIV/0!")</f>
        <v>#DIV/0!</v>
      </c>
      <c r="G7" s="12">
        <f t="shared" si="1"/>
        <v>0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</row>
    <row r="8">
      <c r="A8" s="17">
        <v>2.0</v>
      </c>
      <c r="B8" s="9" t="s">
        <v>41</v>
      </c>
      <c r="C8" s="18" t="s">
        <v>48</v>
      </c>
      <c r="D8" s="18" t="s">
        <v>49</v>
      </c>
      <c r="E8" s="11" t="s">
        <v>53</v>
      </c>
      <c r="F8" s="13" t="str">
        <f>IFERROR(__xludf.DUMMYFUNCTION("TO_PERCENT(IF(ISBLANK($G$513), """", (G8/$G$513)))
"),"#DIV/0!")</f>
        <v>#DIV/0!</v>
      </c>
      <c r="G8" s="12">
        <f t="shared" si="1"/>
        <v>0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</row>
    <row r="9">
      <c r="A9" s="17">
        <v>2.0</v>
      </c>
      <c r="B9" s="9" t="s">
        <v>41</v>
      </c>
      <c r="C9" s="18" t="s">
        <v>48</v>
      </c>
      <c r="D9" s="18" t="s">
        <v>49</v>
      </c>
      <c r="E9" s="11" t="s">
        <v>54</v>
      </c>
      <c r="F9" s="13" t="str">
        <f>IFERROR(__xludf.DUMMYFUNCTION("TO_PERCENT(IF(ISBLANK($G$513), """", (G9/$G$513)))
"),"#DIV/0!")</f>
        <v>#DIV/0!</v>
      </c>
      <c r="G9" s="12">
        <f t="shared" si="1"/>
        <v>0</v>
      </c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</row>
    <row r="10">
      <c r="A10" s="17">
        <v>2.0</v>
      </c>
      <c r="B10" s="9" t="s">
        <v>41</v>
      </c>
      <c r="C10" s="18" t="s">
        <v>48</v>
      </c>
      <c r="D10" s="18" t="s">
        <v>49</v>
      </c>
      <c r="E10" s="11" t="s">
        <v>55</v>
      </c>
      <c r="F10" s="13" t="str">
        <f>IFERROR(__xludf.DUMMYFUNCTION("TO_PERCENT(IF(ISBLANK($G$513), """", (G10/$G$513)))
"),"#DIV/0!")</f>
        <v>#DIV/0!</v>
      </c>
      <c r="G10" s="12">
        <f t="shared" si="1"/>
        <v>0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>
      <c r="A11" s="17">
        <v>2.0</v>
      </c>
      <c r="B11" s="9" t="s">
        <v>41</v>
      </c>
      <c r="C11" s="18" t="s">
        <v>48</v>
      </c>
      <c r="D11" s="18" t="s">
        <v>49</v>
      </c>
      <c r="E11" s="19" t="s">
        <v>56</v>
      </c>
      <c r="F11" s="13" t="str">
        <f>IFERROR(__xludf.DUMMYFUNCTION("TO_PERCENT(IF(ISBLANK($G$513), """", (G11/$G$513)))
"),"#DIV/0!")</f>
        <v>#DIV/0!</v>
      </c>
      <c r="G11" s="12">
        <f t="shared" si="1"/>
        <v>0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</row>
    <row r="12">
      <c r="A12" s="17">
        <v>2.0</v>
      </c>
      <c r="B12" s="9" t="s">
        <v>41</v>
      </c>
      <c r="C12" s="18" t="s">
        <v>48</v>
      </c>
      <c r="D12" s="18" t="s">
        <v>49</v>
      </c>
      <c r="E12" s="19" t="s">
        <v>57</v>
      </c>
      <c r="F12" s="13" t="str">
        <f>IFERROR(__xludf.DUMMYFUNCTION("TO_PERCENT(IF(ISBLANK($G$513), """", (G12/$G$513)))
"),"#DIV/0!")</f>
        <v>#DIV/0!</v>
      </c>
      <c r="G12" s="12">
        <f t="shared" si="1"/>
        <v>0</v>
      </c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</row>
    <row r="13">
      <c r="A13" s="17">
        <v>2.0</v>
      </c>
      <c r="B13" s="9" t="s">
        <v>41</v>
      </c>
      <c r="C13" s="18" t="s">
        <v>48</v>
      </c>
      <c r="D13" s="18" t="s">
        <v>49</v>
      </c>
      <c r="E13" s="19" t="s">
        <v>58</v>
      </c>
      <c r="F13" s="13" t="str">
        <f>IFERROR(__xludf.DUMMYFUNCTION("TO_PERCENT(IF(ISBLANK($G$513), """", (G13/$G$513)))
"),"#DIV/0!")</f>
        <v>#DIV/0!</v>
      </c>
      <c r="G13" s="12">
        <f t="shared" si="1"/>
        <v>0</v>
      </c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</row>
    <row r="14">
      <c r="A14" s="17">
        <v>2.0</v>
      </c>
      <c r="B14" s="9" t="s">
        <v>41</v>
      </c>
      <c r="C14" s="18" t="s">
        <v>48</v>
      </c>
      <c r="D14" s="18" t="s">
        <v>49</v>
      </c>
      <c r="E14" s="19" t="s">
        <v>59</v>
      </c>
      <c r="F14" s="13" t="str">
        <f>IFERROR(__xludf.DUMMYFUNCTION("TO_PERCENT(IF(ISBLANK($G$513), """", (G14/$G$513)))
"),"#DIV/0!")</f>
        <v>#DIV/0!</v>
      </c>
      <c r="G14" s="12">
        <f t="shared" si="1"/>
        <v>0</v>
      </c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>
      <c r="A15" s="17">
        <v>2.0</v>
      </c>
      <c r="B15" s="9" t="s">
        <v>41</v>
      </c>
      <c r="C15" s="18" t="s">
        <v>48</v>
      </c>
      <c r="D15" s="18" t="s">
        <v>49</v>
      </c>
      <c r="E15" s="19" t="s">
        <v>61</v>
      </c>
      <c r="F15" s="13" t="str">
        <f>IFERROR(__xludf.DUMMYFUNCTION("TO_PERCENT(IF(ISBLANK($G$513), """", (G15/$G$513)))
"),"#DIV/0!")</f>
        <v>#DIV/0!</v>
      </c>
      <c r="G15" s="12">
        <f t="shared" si="1"/>
        <v>0</v>
      </c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>
      <c r="A16" s="17">
        <v>3.0</v>
      </c>
      <c r="B16" s="9" t="s">
        <v>41</v>
      </c>
      <c r="C16" s="20" t="s">
        <v>63</v>
      </c>
      <c r="D16" s="20" t="s">
        <v>64</v>
      </c>
      <c r="E16" s="11" t="s">
        <v>65</v>
      </c>
      <c r="F16" s="13" t="str">
        <f>IFERROR(__xludf.DUMMYFUNCTION("TO_PERCENT(IF(ISBLANK($G$513), """", (G16/$G$513)))
"),"#DIV/0!")</f>
        <v>#DIV/0!</v>
      </c>
      <c r="G16" s="12">
        <f t="shared" si="1"/>
        <v>0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>
      <c r="A17" s="17">
        <v>3.0</v>
      </c>
      <c r="B17" s="9" t="s">
        <v>41</v>
      </c>
      <c r="C17" s="20" t="s">
        <v>63</v>
      </c>
      <c r="D17" s="20" t="s">
        <v>64</v>
      </c>
      <c r="E17" s="11" t="s">
        <v>66</v>
      </c>
      <c r="F17" s="13" t="str">
        <f>IFERROR(__xludf.DUMMYFUNCTION("TO_PERCENT(IF(ISBLANK($G$513), """", (G17/$G$513)))
"),"#DIV/0!")</f>
        <v>#DIV/0!</v>
      </c>
      <c r="G17" s="12">
        <f t="shared" si="1"/>
        <v>0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>
      <c r="A18" s="17">
        <v>3.0</v>
      </c>
      <c r="B18" s="9" t="s">
        <v>41</v>
      </c>
      <c r="C18" s="20" t="s">
        <v>63</v>
      </c>
      <c r="D18" s="20" t="s">
        <v>64</v>
      </c>
      <c r="E18" s="11" t="s">
        <v>67</v>
      </c>
      <c r="F18" s="13" t="str">
        <f>IFERROR(__xludf.DUMMYFUNCTION("TO_PERCENT(IF(ISBLANK($G$513), """", (G18/$G$513)))
"),"#DIV/0!")</f>
        <v>#DIV/0!</v>
      </c>
      <c r="G18" s="12">
        <f t="shared" si="1"/>
        <v>0</v>
      </c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>
      <c r="A19" s="17">
        <v>3.0</v>
      </c>
      <c r="B19" s="9" t="s">
        <v>41</v>
      </c>
      <c r="C19" s="20" t="s">
        <v>63</v>
      </c>
      <c r="D19" s="20" t="s">
        <v>64</v>
      </c>
      <c r="E19" s="11" t="s">
        <v>68</v>
      </c>
      <c r="F19" s="13" t="str">
        <f>IFERROR(__xludf.DUMMYFUNCTION("TO_PERCENT(IF(ISBLANK($G$513), """", (G19/$G$513)))
"),"#DIV/0!")</f>
        <v>#DIV/0!</v>
      </c>
      <c r="G19" s="12">
        <f t="shared" si="1"/>
        <v>0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>
      <c r="A20" s="17">
        <v>3.0</v>
      </c>
      <c r="B20" s="9" t="s">
        <v>41</v>
      </c>
      <c r="C20" s="20" t="s">
        <v>63</v>
      </c>
      <c r="D20" s="20" t="s">
        <v>64</v>
      </c>
      <c r="E20" s="11" t="s">
        <v>69</v>
      </c>
      <c r="F20" s="13" t="str">
        <f>IFERROR(__xludf.DUMMYFUNCTION("TO_PERCENT(IF(ISBLANK($G$513), """", (G20/$G$513)))
"),"#DIV/0!")</f>
        <v>#DIV/0!</v>
      </c>
      <c r="G20" s="12">
        <f t="shared" si="1"/>
        <v>0</v>
      </c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>
      <c r="A21" s="17">
        <v>3.0</v>
      </c>
      <c r="B21" s="9" t="s">
        <v>41</v>
      </c>
      <c r="C21" s="20" t="s">
        <v>63</v>
      </c>
      <c r="D21" s="20" t="s">
        <v>64</v>
      </c>
      <c r="E21" s="11" t="s">
        <v>70</v>
      </c>
      <c r="F21" s="13" t="str">
        <f>IFERROR(__xludf.DUMMYFUNCTION("TO_PERCENT(IF(ISBLANK($G$513), """", (G21/$G$513)))
"),"#DIV/0!")</f>
        <v>#DIV/0!</v>
      </c>
      <c r="G21" s="12">
        <f t="shared" si="1"/>
        <v>0</v>
      </c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>
      <c r="A22" s="17">
        <v>3.0</v>
      </c>
      <c r="B22" s="9" t="s">
        <v>41</v>
      </c>
      <c r="C22" s="20" t="s">
        <v>63</v>
      </c>
      <c r="D22" s="20" t="s">
        <v>64</v>
      </c>
      <c r="E22" s="11" t="s">
        <v>71</v>
      </c>
      <c r="F22" s="13" t="str">
        <f>IFERROR(__xludf.DUMMYFUNCTION("TO_PERCENT(IF(ISBLANK($G$513), """", (G22/$G$513)))
"),"#DIV/0!")</f>
        <v>#DIV/0!</v>
      </c>
      <c r="G22" s="12">
        <f t="shared" si="1"/>
        <v>0</v>
      </c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>
      <c r="A23" s="17">
        <v>3.0</v>
      </c>
      <c r="B23" s="9" t="s">
        <v>41</v>
      </c>
      <c r="C23" s="20" t="s">
        <v>63</v>
      </c>
      <c r="D23" s="20" t="s">
        <v>64</v>
      </c>
      <c r="E23" s="11" t="s">
        <v>72</v>
      </c>
      <c r="F23" s="13" t="str">
        <f>IFERROR(__xludf.DUMMYFUNCTION("TO_PERCENT(IF(ISBLANK($G$513), """", (G23/$G$513)))
"),"#DIV/0!")</f>
        <v>#DIV/0!</v>
      </c>
      <c r="G23" s="12">
        <f t="shared" si="1"/>
        <v>0</v>
      </c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>
      <c r="A24" s="17">
        <v>3.0</v>
      </c>
      <c r="B24" s="9" t="s">
        <v>41</v>
      </c>
      <c r="C24" s="20" t="s">
        <v>63</v>
      </c>
      <c r="D24" s="20" t="s">
        <v>64</v>
      </c>
      <c r="E24" s="11" t="s">
        <v>73</v>
      </c>
      <c r="F24" s="13" t="str">
        <f>IFERROR(__xludf.DUMMYFUNCTION("TO_PERCENT(IF(ISBLANK($G$513), """", (G24/$G$513)))
"),"#DIV/0!")</f>
        <v>#DIV/0!</v>
      </c>
      <c r="G24" s="12">
        <f t="shared" si="1"/>
        <v>0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>
      <c r="A25" s="17">
        <v>3.0</v>
      </c>
      <c r="B25" s="9" t="s">
        <v>41</v>
      </c>
      <c r="C25" s="20" t="s">
        <v>63</v>
      </c>
      <c r="D25" s="20" t="s">
        <v>64</v>
      </c>
      <c r="E25" s="11" t="s">
        <v>74</v>
      </c>
      <c r="F25" s="13" t="str">
        <f>IFERROR(__xludf.DUMMYFUNCTION("TO_PERCENT(IF(ISBLANK($G$513), """", (G25/$G$513)))
"),"#DIV/0!")</f>
        <v>#DIV/0!</v>
      </c>
      <c r="G25" s="12">
        <f t="shared" si="1"/>
        <v>0</v>
      </c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>
      <c r="A26" s="17">
        <v>3.0</v>
      </c>
      <c r="B26" s="9" t="s">
        <v>41</v>
      </c>
      <c r="C26" s="20" t="s">
        <v>63</v>
      </c>
      <c r="D26" s="20" t="s">
        <v>64</v>
      </c>
      <c r="E26" s="11" t="s">
        <v>75</v>
      </c>
      <c r="F26" s="13" t="str">
        <f>IFERROR(__xludf.DUMMYFUNCTION("TO_PERCENT(IF(ISBLANK($G$513), """", (G26/$G$513)))
"),"#DIV/0!")</f>
        <v>#DIV/0!</v>
      </c>
      <c r="G26" s="12">
        <f t="shared" si="1"/>
        <v>0</v>
      </c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>
      <c r="A27" s="17">
        <v>3.0</v>
      </c>
      <c r="B27" s="9" t="s">
        <v>41</v>
      </c>
      <c r="C27" s="20" t="s">
        <v>63</v>
      </c>
      <c r="D27" s="20" t="s">
        <v>64</v>
      </c>
      <c r="E27" s="19" t="s">
        <v>76</v>
      </c>
      <c r="F27" s="13" t="str">
        <f>IFERROR(__xludf.DUMMYFUNCTION("TO_PERCENT(IF(ISBLANK($G$513), """", (G27/$G$513)))
"),"#DIV/0!")</f>
        <v>#DIV/0!</v>
      </c>
      <c r="G27" s="12">
        <f t="shared" si="1"/>
        <v>0</v>
      </c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>
      <c r="A28" s="17">
        <v>3.0</v>
      </c>
      <c r="B28" s="9" t="s">
        <v>41</v>
      </c>
      <c r="C28" s="20" t="s">
        <v>63</v>
      </c>
      <c r="D28" s="20" t="s">
        <v>64</v>
      </c>
      <c r="E28" s="19" t="s">
        <v>77</v>
      </c>
      <c r="F28" s="13" t="str">
        <f>IFERROR(__xludf.DUMMYFUNCTION("TO_PERCENT(IF(ISBLANK($G$513), """", (G28/$G$513)))
"),"#DIV/0!")</f>
        <v>#DIV/0!</v>
      </c>
      <c r="G28" s="12">
        <f t="shared" si="1"/>
        <v>0</v>
      </c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</row>
    <row r="29">
      <c r="A29" s="17">
        <v>3.0</v>
      </c>
      <c r="B29" s="9" t="s">
        <v>41</v>
      </c>
      <c r="C29" s="20" t="s">
        <v>63</v>
      </c>
      <c r="D29" s="20" t="s">
        <v>64</v>
      </c>
      <c r="E29" s="19" t="s">
        <v>78</v>
      </c>
      <c r="F29" s="13" t="str">
        <f>IFERROR(__xludf.DUMMYFUNCTION("TO_PERCENT(IF(ISBLANK($G$513), """", (G29/$G$513)))
"),"#DIV/0!")</f>
        <v>#DIV/0!</v>
      </c>
      <c r="G29" s="12">
        <f t="shared" si="1"/>
        <v>0</v>
      </c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>
      <c r="A30" s="17">
        <v>3.0</v>
      </c>
      <c r="B30" s="9" t="s">
        <v>41</v>
      </c>
      <c r="C30" s="20" t="s">
        <v>63</v>
      </c>
      <c r="D30" s="20" t="s">
        <v>64</v>
      </c>
      <c r="E30" s="19" t="s">
        <v>79</v>
      </c>
      <c r="F30" s="13" t="str">
        <f>IFERROR(__xludf.DUMMYFUNCTION("TO_PERCENT(IF(ISBLANK($G$513), """", (G30/$G$513)))
"),"#DIV/0!")</f>
        <v>#DIV/0!</v>
      </c>
      <c r="G30" s="12">
        <f t="shared" si="1"/>
        <v>0</v>
      </c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>
      <c r="A31" s="17">
        <v>3.0</v>
      </c>
      <c r="B31" s="9" t="s">
        <v>41</v>
      </c>
      <c r="C31" s="20" t="s">
        <v>63</v>
      </c>
      <c r="D31" s="20" t="s">
        <v>64</v>
      </c>
      <c r="E31" s="19" t="s">
        <v>80</v>
      </c>
      <c r="F31" s="13" t="str">
        <f>IFERROR(__xludf.DUMMYFUNCTION("TO_PERCENT(IF(ISBLANK($G$513), """", (G31/$G$513)))
"),"#DIV/0!")</f>
        <v>#DIV/0!</v>
      </c>
      <c r="G31" s="12">
        <f t="shared" si="1"/>
        <v>0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>
      <c r="A32" s="17">
        <v>3.0</v>
      </c>
      <c r="B32" s="9" t="s">
        <v>41</v>
      </c>
      <c r="C32" s="20" t="s">
        <v>63</v>
      </c>
      <c r="D32" s="20" t="s">
        <v>64</v>
      </c>
      <c r="E32" s="11" t="s">
        <v>81</v>
      </c>
      <c r="F32" s="13" t="str">
        <f>IFERROR(__xludf.DUMMYFUNCTION("TO_PERCENT(IF(ISBLANK($G$513), """", (G32/$G$513)))
"),"#DIV/0!")</f>
        <v>#DIV/0!</v>
      </c>
      <c r="G32" s="12">
        <f t="shared" si="1"/>
        <v>0</v>
      </c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</row>
    <row r="33">
      <c r="A33" s="17">
        <v>4.0</v>
      </c>
      <c r="B33" s="9" t="s">
        <v>41</v>
      </c>
      <c r="C33" s="20" t="s">
        <v>63</v>
      </c>
      <c r="D33" s="20" t="s">
        <v>82</v>
      </c>
      <c r="E33" s="11" t="s">
        <v>83</v>
      </c>
      <c r="F33" s="13" t="str">
        <f>IFERROR(__xludf.DUMMYFUNCTION("TO_PERCENT(IF(ISBLANK($G$513), """", (G33/$G$513)))
"),"#DIV/0!")</f>
        <v>#DIV/0!</v>
      </c>
      <c r="G33" s="12">
        <f t="shared" si="1"/>
        <v>0</v>
      </c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>
      <c r="A34" s="17">
        <v>4.0</v>
      </c>
      <c r="B34" s="9" t="s">
        <v>41</v>
      </c>
      <c r="C34" s="20" t="s">
        <v>63</v>
      </c>
      <c r="D34" s="20" t="s">
        <v>82</v>
      </c>
      <c r="E34" s="19" t="s">
        <v>84</v>
      </c>
      <c r="F34" s="13" t="str">
        <f>IFERROR(__xludf.DUMMYFUNCTION("TO_PERCENT(IF(ISBLANK($G$513), """", (G34/$G$513)))
"),"#DIV/0!")</f>
        <v>#DIV/0!</v>
      </c>
      <c r="G34" s="12">
        <f t="shared" si="1"/>
        <v>0</v>
      </c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>
      <c r="A35" s="17">
        <v>4.0</v>
      </c>
      <c r="B35" s="9" t="s">
        <v>41</v>
      </c>
      <c r="C35" s="20" t="s">
        <v>63</v>
      </c>
      <c r="D35" s="20" t="s">
        <v>82</v>
      </c>
      <c r="E35" s="11" t="s">
        <v>85</v>
      </c>
      <c r="F35" s="13" t="str">
        <f>IFERROR(__xludf.DUMMYFUNCTION("TO_PERCENT(IF(ISBLANK($G$513), """", (G35/$G$513)))
"),"#DIV/0!")</f>
        <v>#DIV/0!</v>
      </c>
      <c r="G35" s="12">
        <f t="shared" si="1"/>
        <v>0</v>
      </c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>
      <c r="A36" s="17">
        <v>4.0</v>
      </c>
      <c r="B36" s="9" t="s">
        <v>41</v>
      </c>
      <c r="C36" s="20" t="s">
        <v>63</v>
      </c>
      <c r="D36" s="20" t="s">
        <v>82</v>
      </c>
      <c r="E36" s="11" t="s">
        <v>86</v>
      </c>
      <c r="F36" s="13" t="str">
        <f>IFERROR(__xludf.DUMMYFUNCTION("TO_PERCENT(IF(ISBLANK($G$513), """", (G36/$G$513)))
"),"#DIV/0!")</f>
        <v>#DIV/0!</v>
      </c>
      <c r="G36" s="12">
        <f t="shared" si="1"/>
        <v>0</v>
      </c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  <row r="37">
      <c r="A37" s="17">
        <v>4.0</v>
      </c>
      <c r="B37" s="9" t="s">
        <v>41</v>
      </c>
      <c r="C37" s="20" t="s">
        <v>63</v>
      </c>
      <c r="D37" s="20" t="s">
        <v>82</v>
      </c>
      <c r="E37" s="19" t="s">
        <v>87</v>
      </c>
      <c r="F37" s="13" t="str">
        <f>IFERROR(__xludf.DUMMYFUNCTION("TO_PERCENT(IF(ISBLANK($G$513), """", (G37/$G$513)))
"),"#DIV/0!")</f>
        <v>#DIV/0!</v>
      </c>
      <c r="G37" s="12">
        <f t="shared" si="1"/>
        <v>0</v>
      </c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</row>
    <row r="38">
      <c r="A38" s="17">
        <v>4.0</v>
      </c>
      <c r="B38" s="9" t="s">
        <v>41</v>
      </c>
      <c r="C38" s="20" t="s">
        <v>63</v>
      </c>
      <c r="D38" s="20" t="s">
        <v>82</v>
      </c>
      <c r="E38" s="19" t="s">
        <v>88</v>
      </c>
      <c r="F38" s="13" t="str">
        <f>IFERROR(__xludf.DUMMYFUNCTION("TO_PERCENT(IF(ISBLANK($G$513), """", (G38/$G$513)))
"),"#DIV/0!")</f>
        <v>#DIV/0!</v>
      </c>
      <c r="G38" s="12">
        <f t="shared" si="1"/>
        <v>0</v>
      </c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</row>
    <row r="39">
      <c r="A39" s="17">
        <v>4.0</v>
      </c>
      <c r="B39" s="9" t="s">
        <v>41</v>
      </c>
      <c r="C39" s="20" t="s">
        <v>63</v>
      </c>
      <c r="D39" s="20" t="s">
        <v>82</v>
      </c>
      <c r="E39" s="19" t="s">
        <v>89</v>
      </c>
      <c r="F39" s="13" t="str">
        <f>IFERROR(__xludf.DUMMYFUNCTION("TO_PERCENT(IF(ISBLANK($G$513), """", (G39/$G$513)))
"),"#DIV/0!")</f>
        <v>#DIV/0!</v>
      </c>
      <c r="G39" s="12">
        <f t="shared" si="1"/>
        <v>0</v>
      </c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</row>
    <row r="40">
      <c r="A40" s="17">
        <v>5.0</v>
      </c>
      <c r="B40" s="9" t="s">
        <v>41</v>
      </c>
      <c r="C40" s="20" t="s">
        <v>63</v>
      </c>
      <c r="D40" s="10" t="s">
        <v>90</v>
      </c>
      <c r="E40" s="11" t="s">
        <v>91</v>
      </c>
      <c r="F40" s="13" t="str">
        <f>IFERROR(__xludf.DUMMYFUNCTION("TO_PERCENT(IF(ISBLANK($G$513), """", (G40/$G$513)))
"),"#DIV/0!")</f>
        <v>#DIV/0!</v>
      </c>
      <c r="G40" s="12">
        <f t="shared" si="1"/>
        <v>0</v>
      </c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</row>
    <row r="41">
      <c r="A41" s="17">
        <v>5.0</v>
      </c>
      <c r="B41" s="9" t="s">
        <v>41</v>
      </c>
      <c r="C41" s="20" t="s">
        <v>63</v>
      </c>
      <c r="D41" s="10" t="s">
        <v>90</v>
      </c>
      <c r="E41" s="11" t="s">
        <v>92</v>
      </c>
      <c r="F41" s="13" t="str">
        <f>IFERROR(__xludf.DUMMYFUNCTION("TO_PERCENT(IF(ISBLANK($G$513), """", (G41/$G$513)))
"),"#DIV/0!")</f>
        <v>#DIV/0!</v>
      </c>
      <c r="G41" s="12">
        <f t="shared" si="1"/>
        <v>0</v>
      </c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</row>
    <row r="42">
      <c r="A42" s="17">
        <v>5.0</v>
      </c>
      <c r="B42" s="9" t="s">
        <v>41</v>
      </c>
      <c r="C42" s="20" t="s">
        <v>63</v>
      </c>
      <c r="D42" s="10" t="s">
        <v>90</v>
      </c>
      <c r="E42" s="19" t="s">
        <v>93</v>
      </c>
      <c r="F42" s="13" t="str">
        <f>IFERROR(__xludf.DUMMYFUNCTION("TO_PERCENT(IF(ISBLANK($G$513), """", (G42/$G$513)))
"),"#DIV/0!")</f>
        <v>#DIV/0!</v>
      </c>
      <c r="G42" s="12">
        <f t="shared" si="1"/>
        <v>0</v>
      </c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</row>
    <row r="43">
      <c r="A43" s="17">
        <v>5.0</v>
      </c>
      <c r="B43" s="9" t="s">
        <v>41</v>
      </c>
      <c r="C43" s="20" t="s">
        <v>63</v>
      </c>
      <c r="D43" s="10" t="s">
        <v>90</v>
      </c>
      <c r="E43" s="19" t="s">
        <v>94</v>
      </c>
      <c r="F43" s="13" t="str">
        <f>IFERROR(__xludf.DUMMYFUNCTION("TO_PERCENT(IF(ISBLANK($G$513), """", (G43/$G$513)))
"),"#DIV/0!")</f>
        <v>#DIV/0!</v>
      </c>
      <c r="G43" s="12">
        <f t="shared" si="1"/>
        <v>0</v>
      </c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</row>
    <row r="44">
      <c r="A44" s="17">
        <v>5.0</v>
      </c>
      <c r="B44" s="9" t="s">
        <v>41</v>
      </c>
      <c r="C44" s="20" t="s">
        <v>63</v>
      </c>
      <c r="D44" s="10" t="s">
        <v>90</v>
      </c>
      <c r="E44" s="19" t="s">
        <v>95</v>
      </c>
      <c r="F44" s="13" t="str">
        <f>IFERROR(__xludf.DUMMYFUNCTION("TO_PERCENT(IF(ISBLANK($G$513), """", (G44/$G$513)))
"),"#DIV/0!")</f>
        <v>#DIV/0!</v>
      </c>
      <c r="G44" s="12">
        <f t="shared" si="1"/>
        <v>0</v>
      </c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</row>
    <row r="45">
      <c r="A45" s="17">
        <v>5.0</v>
      </c>
      <c r="B45" s="9" t="s">
        <v>41</v>
      </c>
      <c r="C45" s="20" t="s">
        <v>63</v>
      </c>
      <c r="D45" s="10" t="s">
        <v>90</v>
      </c>
      <c r="E45" s="19" t="s">
        <v>96</v>
      </c>
      <c r="F45" s="13" t="str">
        <f>IFERROR(__xludf.DUMMYFUNCTION("TO_PERCENT(IF(ISBLANK($G$513), """", (G45/$G$513)))
"),"#DIV/0!")</f>
        <v>#DIV/0!</v>
      </c>
      <c r="G45" s="12">
        <f t="shared" si="1"/>
        <v>0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</row>
    <row r="46">
      <c r="A46" s="17">
        <v>6.0</v>
      </c>
      <c r="B46" s="9" t="s">
        <v>41</v>
      </c>
      <c r="C46" s="20" t="s">
        <v>63</v>
      </c>
      <c r="D46" s="10" t="s">
        <v>97</v>
      </c>
      <c r="E46" s="19" t="s">
        <v>98</v>
      </c>
      <c r="F46" s="13" t="str">
        <f>IFERROR(__xludf.DUMMYFUNCTION("TO_PERCENT(IF(ISBLANK($G$513), """", (G46/$G$513)))
"),"#DIV/0!")</f>
        <v>#DIV/0!</v>
      </c>
      <c r="G46" s="12">
        <f t="shared" si="1"/>
        <v>0</v>
      </c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</row>
    <row r="47">
      <c r="A47" s="17">
        <v>6.0</v>
      </c>
      <c r="B47" s="9" t="s">
        <v>41</v>
      </c>
      <c r="C47" s="20" t="s">
        <v>63</v>
      </c>
      <c r="D47" s="10" t="s">
        <v>97</v>
      </c>
      <c r="E47" s="19" t="s">
        <v>99</v>
      </c>
      <c r="F47" s="13" t="str">
        <f>IFERROR(__xludf.DUMMYFUNCTION("TO_PERCENT(IF(ISBLANK($G$513), """", (G47/$G$513)))
"),"#DIV/0!")</f>
        <v>#DIV/0!</v>
      </c>
      <c r="G47" s="12">
        <f t="shared" si="1"/>
        <v>0</v>
      </c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</row>
    <row r="48">
      <c r="A48" s="17">
        <v>6.0</v>
      </c>
      <c r="B48" s="9" t="s">
        <v>41</v>
      </c>
      <c r="C48" s="20" t="s">
        <v>63</v>
      </c>
      <c r="D48" s="10" t="s">
        <v>97</v>
      </c>
      <c r="E48" s="11" t="s">
        <v>100</v>
      </c>
      <c r="F48" s="13" t="str">
        <f>IFERROR(__xludf.DUMMYFUNCTION("TO_PERCENT(IF(ISBLANK($G$513), """", (G48/$G$513)))
"),"#DIV/0!")</f>
        <v>#DIV/0!</v>
      </c>
      <c r="G48" s="12">
        <f t="shared" si="1"/>
        <v>0</v>
      </c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</row>
    <row r="49">
      <c r="A49" s="17">
        <v>7.0</v>
      </c>
      <c r="B49" s="9" t="s">
        <v>41</v>
      </c>
      <c r="C49" s="20" t="s">
        <v>63</v>
      </c>
      <c r="D49" s="10" t="s">
        <v>101</v>
      </c>
      <c r="E49" s="11" t="s">
        <v>102</v>
      </c>
      <c r="F49" s="13" t="str">
        <f>IFERROR(__xludf.DUMMYFUNCTION("TO_PERCENT(IF(ISBLANK($G$513), """", (G49/$G$513)))
"),"#DIV/0!")</f>
        <v>#DIV/0!</v>
      </c>
      <c r="G49" s="12">
        <f t="shared" si="1"/>
        <v>0</v>
      </c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</row>
    <row r="50">
      <c r="A50" s="17">
        <v>7.0</v>
      </c>
      <c r="B50" s="9" t="s">
        <v>41</v>
      </c>
      <c r="C50" s="20" t="s">
        <v>63</v>
      </c>
      <c r="D50" s="10" t="s">
        <v>101</v>
      </c>
      <c r="E50" s="19" t="s">
        <v>103</v>
      </c>
      <c r="F50" s="13" t="str">
        <f>IFERROR(__xludf.DUMMYFUNCTION("TO_PERCENT(IF(ISBLANK($G$513), """", (G50/$G$513)))
"),"#DIV/0!")</f>
        <v>#DIV/0!</v>
      </c>
      <c r="G50" s="12">
        <f t="shared" si="1"/>
        <v>0</v>
      </c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</row>
    <row r="51">
      <c r="A51" s="17">
        <v>7.0</v>
      </c>
      <c r="B51" s="9" t="s">
        <v>41</v>
      </c>
      <c r="C51" s="20" t="s">
        <v>63</v>
      </c>
      <c r="D51" s="10" t="s">
        <v>101</v>
      </c>
      <c r="E51" s="19" t="s">
        <v>104</v>
      </c>
      <c r="F51" s="13" t="str">
        <f>IFERROR(__xludf.DUMMYFUNCTION("TO_PERCENT(IF(ISBLANK($G$513), """", (G51/$G$513)))
"),"#DIV/0!")</f>
        <v>#DIV/0!</v>
      </c>
      <c r="G51" s="12">
        <f t="shared" si="1"/>
        <v>0</v>
      </c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</row>
    <row r="52">
      <c r="A52" s="17">
        <v>8.0</v>
      </c>
      <c r="B52" s="9" t="s">
        <v>41</v>
      </c>
      <c r="C52" s="22" t="s">
        <v>105</v>
      </c>
      <c r="D52" s="22" t="s">
        <v>106</v>
      </c>
      <c r="E52" s="11" t="s">
        <v>107</v>
      </c>
      <c r="F52" s="13" t="str">
        <f>IFERROR(__xludf.DUMMYFUNCTION("TO_PERCENT(IF(ISBLANK($G$513), """", (G52/$G$513)))
"),"#DIV/0!")</f>
        <v>#DIV/0!</v>
      </c>
      <c r="G52" s="12">
        <f t="shared" si="1"/>
        <v>0</v>
      </c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>
      <c r="A53" s="17">
        <v>8.0</v>
      </c>
      <c r="B53" s="9" t="s">
        <v>41</v>
      </c>
      <c r="C53" s="22" t="s">
        <v>105</v>
      </c>
      <c r="D53" s="22" t="s">
        <v>106</v>
      </c>
      <c r="E53" s="11" t="s">
        <v>108</v>
      </c>
      <c r="F53" s="13" t="str">
        <f>IFERROR(__xludf.DUMMYFUNCTION("TO_PERCENT(IF(ISBLANK($G$513), """", (G53/$G$513)))
"),"#DIV/0!")</f>
        <v>#DIV/0!</v>
      </c>
      <c r="G53" s="12">
        <f t="shared" si="1"/>
        <v>0</v>
      </c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</row>
    <row r="54">
      <c r="A54" s="17">
        <v>8.0</v>
      </c>
      <c r="B54" s="9" t="s">
        <v>41</v>
      </c>
      <c r="C54" s="22" t="s">
        <v>105</v>
      </c>
      <c r="D54" s="22" t="s">
        <v>106</v>
      </c>
      <c r="E54" s="11" t="s">
        <v>109</v>
      </c>
      <c r="F54" s="13" t="str">
        <f>IFERROR(__xludf.DUMMYFUNCTION("TO_PERCENT(IF(ISBLANK($G$513), """", (G54/$G$513)))
"),"#DIV/0!")</f>
        <v>#DIV/0!</v>
      </c>
      <c r="G54" s="12">
        <f t="shared" si="1"/>
        <v>0</v>
      </c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</row>
    <row r="55">
      <c r="A55" s="17">
        <v>8.0</v>
      </c>
      <c r="B55" s="9" t="s">
        <v>41</v>
      </c>
      <c r="C55" s="22" t="s">
        <v>105</v>
      </c>
      <c r="D55" s="22" t="s">
        <v>106</v>
      </c>
      <c r="E55" s="11" t="s">
        <v>110</v>
      </c>
      <c r="F55" s="13" t="str">
        <f>IFERROR(__xludf.DUMMYFUNCTION("TO_PERCENT(IF(ISBLANK($G$513), """", (G55/$G$513)))
"),"#DIV/0!")</f>
        <v>#DIV/0!</v>
      </c>
      <c r="G55" s="12">
        <f t="shared" si="1"/>
        <v>0</v>
      </c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</row>
    <row r="56">
      <c r="A56" s="17">
        <v>8.0</v>
      </c>
      <c r="B56" s="9" t="s">
        <v>41</v>
      </c>
      <c r="C56" s="22" t="s">
        <v>105</v>
      </c>
      <c r="D56" s="22" t="s">
        <v>106</v>
      </c>
      <c r="E56" s="11" t="s">
        <v>111</v>
      </c>
      <c r="F56" s="13" t="str">
        <f>IFERROR(__xludf.DUMMYFUNCTION("TO_PERCENT(IF(ISBLANK($G$513), """", (G56/$G$513)))
"),"#DIV/0!")</f>
        <v>#DIV/0!</v>
      </c>
      <c r="G56" s="12">
        <f t="shared" si="1"/>
        <v>0</v>
      </c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</row>
    <row r="57">
      <c r="A57" s="17">
        <v>8.0</v>
      </c>
      <c r="B57" s="9" t="s">
        <v>41</v>
      </c>
      <c r="C57" s="22" t="s">
        <v>105</v>
      </c>
      <c r="D57" s="22" t="s">
        <v>106</v>
      </c>
      <c r="E57" s="11" t="s">
        <v>112</v>
      </c>
      <c r="F57" s="13" t="str">
        <f>IFERROR(__xludf.DUMMYFUNCTION("TO_PERCENT(IF(ISBLANK($G$513), """", (G57/$G$513)))
"),"#DIV/0!")</f>
        <v>#DIV/0!</v>
      </c>
      <c r="G57" s="12">
        <f t="shared" si="1"/>
        <v>0</v>
      </c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</row>
    <row r="58">
      <c r="A58" s="17">
        <v>8.0</v>
      </c>
      <c r="B58" s="9" t="s">
        <v>41</v>
      </c>
      <c r="C58" s="22" t="s">
        <v>105</v>
      </c>
      <c r="D58" s="22" t="s">
        <v>106</v>
      </c>
      <c r="E58" s="11" t="s">
        <v>113</v>
      </c>
      <c r="F58" s="13" t="str">
        <f>IFERROR(__xludf.DUMMYFUNCTION("TO_PERCENT(IF(ISBLANK($G$513), """", (G58/$G$513)))
"),"#DIV/0!")</f>
        <v>#DIV/0!</v>
      </c>
      <c r="G58" s="12">
        <f t="shared" si="1"/>
        <v>0</v>
      </c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</row>
    <row r="59">
      <c r="A59" s="17">
        <v>8.0</v>
      </c>
      <c r="B59" s="9" t="s">
        <v>41</v>
      </c>
      <c r="C59" s="22" t="s">
        <v>105</v>
      </c>
      <c r="D59" s="22" t="s">
        <v>106</v>
      </c>
      <c r="E59" s="11" t="s">
        <v>114</v>
      </c>
      <c r="F59" s="13" t="str">
        <f>IFERROR(__xludf.DUMMYFUNCTION("TO_PERCENT(IF(ISBLANK($G$513), """", (G59/$G$513)))
"),"#DIV/0!")</f>
        <v>#DIV/0!</v>
      </c>
      <c r="G59" s="12">
        <f t="shared" si="1"/>
        <v>0</v>
      </c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</row>
    <row r="60">
      <c r="A60" s="17">
        <v>8.0</v>
      </c>
      <c r="B60" s="9" t="s">
        <v>41</v>
      </c>
      <c r="C60" s="22" t="s">
        <v>105</v>
      </c>
      <c r="D60" s="22" t="s">
        <v>106</v>
      </c>
      <c r="E60" s="11" t="s">
        <v>115</v>
      </c>
      <c r="F60" s="13" t="str">
        <f>IFERROR(__xludf.DUMMYFUNCTION("TO_PERCENT(IF(ISBLANK($G$513), """", (G60/$G$513)))
"),"#DIV/0!")</f>
        <v>#DIV/0!</v>
      </c>
      <c r="G60" s="12">
        <f t="shared" si="1"/>
        <v>0</v>
      </c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</row>
    <row r="61">
      <c r="A61" s="17">
        <v>8.0</v>
      </c>
      <c r="B61" s="9" t="s">
        <v>41</v>
      </c>
      <c r="C61" s="22" t="s">
        <v>105</v>
      </c>
      <c r="D61" s="22" t="s">
        <v>106</v>
      </c>
      <c r="E61" s="11" t="s">
        <v>116</v>
      </c>
      <c r="F61" s="13" t="str">
        <f>IFERROR(__xludf.DUMMYFUNCTION("TO_PERCENT(IF(ISBLANK($G$513), """", (G61/$G$513)))
"),"#DIV/0!")</f>
        <v>#DIV/0!</v>
      </c>
      <c r="G61" s="12">
        <f t="shared" si="1"/>
        <v>0</v>
      </c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</row>
    <row r="62">
      <c r="A62" s="17">
        <v>8.0</v>
      </c>
      <c r="B62" s="9" t="s">
        <v>41</v>
      </c>
      <c r="C62" s="22" t="s">
        <v>105</v>
      </c>
      <c r="D62" s="22" t="s">
        <v>106</v>
      </c>
      <c r="E62" s="11" t="s">
        <v>117</v>
      </c>
      <c r="F62" s="13" t="str">
        <f>IFERROR(__xludf.DUMMYFUNCTION("TO_PERCENT(IF(ISBLANK($G$513), """", (G62/$G$513)))
"),"#DIV/0!")</f>
        <v>#DIV/0!</v>
      </c>
      <c r="G62" s="12">
        <f t="shared" si="1"/>
        <v>0</v>
      </c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</row>
    <row r="63">
      <c r="A63" s="17">
        <v>8.0</v>
      </c>
      <c r="B63" s="9" t="s">
        <v>41</v>
      </c>
      <c r="C63" s="22" t="s">
        <v>105</v>
      </c>
      <c r="D63" s="22" t="s">
        <v>106</v>
      </c>
      <c r="E63" s="11" t="s">
        <v>119</v>
      </c>
      <c r="F63" s="13" t="str">
        <f>IFERROR(__xludf.DUMMYFUNCTION("TO_PERCENT(IF(ISBLANK($G$513), """", (G63/$G$513)))
"),"#DIV/0!")</f>
        <v>#DIV/0!</v>
      </c>
      <c r="G63" s="12">
        <f t="shared" si="1"/>
        <v>0</v>
      </c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</row>
    <row r="64">
      <c r="A64" s="17">
        <v>8.0</v>
      </c>
      <c r="B64" s="9" t="s">
        <v>41</v>
      </c>
      <c r="C64" s="22" t="s">
        <v>105</v>
      </c>
      <c r="D64" s="22" t="s">
        <v>106</v>
      </c>
      <c r="E64" s="11" t="s">
        <v>120</v>
      </c>
      <c r="F64" s="13" t="str">
        <f>IFERROR(__xludf.DUMMYFUNCTION("TO_PERCENT(IF(ISBLANK($G$513), """", (G64/$G$513)))
"),"#DIV/0!")</f>
        <v>#DIV/0!</v>
      </c>
      <c r="G64" s="12">
        <f t="shared" si="1"/>
        <v>0</v>
      </c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</row>
    <row r="65">
      <c r="A65" s="17">
        <v>8.0</v>
      </c>
      <c r="B65" s="9" t="s">
        <v>41</v>
      </c>
      <c r="C65" s="22" t="s">
        <v>105</v>
      </c>
      <c r="D65" s="22" t="s">
        <v>106</v>
      </c>
      <c r="E65" s="11" t="s">
        <v>121</v>
      </c>
      <c r="F65" s="13" t="str">
        <f>IFERROR(__xludf.DUMMYFUNCTION("TO_PERCENT(IF(ISBLANK($G$513), """", (G65/$G$513)))
"),"#DIV/0!")</f>
        <v>#DIV/0!</v>
      </c>
      <c r="G65" s="12">
        <f t="shared" si="1"/>
        <v>0</v>
      </c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</row>
    <row r="66">
      <c r="A66" s="17">
        <v>8.0</v>
      </c>
      <c r="B66" s="9" t="s">
        <v>41</v>
      </c>
      <c r="C66" s="22" t="s">
        <v>105</v>
      </c>
      <c r="D66" s="22" t="s">
        <v>106</v>
      </c>
      <c r="E66" s="11" t="s">
        <v>122</v>
      </c>
      <c r="F66" s="13" t="str">
        <f>IFERROR(__xludf.DUMMYFUNCTION("TO_PERCENT(IF(ISBLANK($G$513), """", (G66/$G$513)))
"),"#DIV/0!")</f>
        <v>#DIV/0!</v>
      </c>
      <c r="G66" s="12">
        <f t="shared" si="1"/>
        <v>0</v>
      </c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</row>
    <row r="67">
      <c r="A67" s="17">
        <v>8.0</v>
      </c>
      <c r="B67" s="9" t="s">
        <v>41</v>
      </c>
      <c r="C67" s="22" t="s">
        <v>105</v>
      </c>
      <c r="D67" s="22" t="s">
        <v>106</v>
      </c>
      <c r="E67" s="11" t="s">
        <v>123</v>
      </c>
      <c r="F67" s="13" t="str">
        <f>IFERROR(__xludf.DUMMYFUNCTION("TO_PERCENT(IF(ISBLANK($G$513), """", (G67/$G$513)))
"),"#DIV/0!")</f>
        <v>#DIV/0!</v>
      </c>
      <c r="G67" s="12">
        <f t="shared" si="1"/>
        <v>0</v>
      </c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</row>
    <row r="68">
      <c r="A68" s="17">
        <v>8.0</v>
      </c>
      <c r="B68" s="9" t="s">
        <v>41</v>
      </c>
      <c r="C68" s="22" t="s">
        <v>105</v>
      </c>
      <c r="D68" s="22" t="s">
        <v>106</v>
      </c>
      <c r="E68" s="11" t="s">
        <v>124</v>
      </c>
      <c r="F68" s="13" t="str">
        <f>IFERROR(__xludf.DUMMYFUNCTION("TO_PERCENT(IF(ISBLANK($G$513), """", (G68/$G$513)))
"),"#DIV/0!")</f>
        <v>#DIV/0!</v>
      </c>
      <c r="G68" s="12">
        <f t="shared" si="1"/>
        <v>0</v>
      </c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</row>
    <row r="69">
      <c r="A69" s="17">
        <v>8.0</v>
      </c>
      <c r="B69" s="9" t="s">
        <v>41</v>
      </c>
      <c r="C69" s="22" t="s">
        <v>105</v>
      </c>
      <c r="D69" s="22" t="s">
        <v>106</v>
      </c>
      <c r="E69" s="11" t="s">
        <v>125</v>
      </c>
      <c r="F69" s="13" t="str">
        <f>IFERROR(__xludf.DUMMYFUNCTION("TO_PERCENT(IF(ISBLANK($G$513), """", (G69/$G$513)))
"),"#DIV/0!")</f>
        <v>#DIV/0!</v>
      </c>
      <c r="G69" s="12">
        <f t="shared" si="1"/>
        <v>0</v>
      </c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</row>
    <row r="70">
      <c r="A70" s="17">
        <v>8.0</v>
      </c>
      <c r="B70" s="9" t="s">
        <v>41</v>
      </c>
      <c r="C70" s="22" t="s">
        <v>105</v>
      </c>
      <c r="D70" s="22" t="s">
        <v>106</v>
      </c>
      <c r="E70" s="11" t="s">
        <v>126</v>
      </c>
      <c r="F70" s="13" t="str">
        <f>IFERROR(__xludf.DUMMYFUNCTION("TO_PERCENT(IF(ISBLANK($G$513), """", (G70/$G$513)))
"),"#DIV/0!")</f>
        <v>#DIV/0!</v>
      </c>
      <c r="G70" s="12">
        <f t="shared" si="1"/>
        <v>0</v>
      </c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</row>
    <row r="71">
      <c r="A71" s="17">
        <v>8.0</v>
      </c>
      <c r="B71" s="9" t="s">
        <v>41</v>
      </c>
      <c r="C71" s="22" t="s">
        <v>105</v>
      </c>
      <c r="D71" s="22" t="s">
        <v>106</v>
      </c>
      <c r="E71" s="11" t="s">
        <v>127</v>
      </c>
      <c r="F71" s="13" t="str">
        <f>IFERROR(__xludf.DUMMYFUNCTION("TO_PERCENT(IF(ISBLANK($G$513), """", (G71/$G$513)))
"),"#DIV/0!")</f>
        <v>#DIV/0!</v>
      </c>
      <c r="G71" s="12">
        <f t="shared" si="1"/>
        <v>0</v>
      </c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</row>
    <row r="72">
      <c r="A72" s="17">
        <v>9.0</v>
      </c>
      <c r="B72" s="9" t="s">
        <v>41</v>
      </c>
      <c r="C72" s="22" t="s">
        <v>105</v>
      </c>
      <c r="D72" s="22" t="s">
        <v>128</v>
      </c>
      <c r="E72" s="11" t="s">
        <v>129</v>
      </c>
      <c r="F72" s="13" t="str">
        <f>IFERROR(__xludf.DUMMYFUNCTION("TO_PERCENT(IF(ISBLANK($G$513), """", (G72/$G$513)))
"),"#DIV/0!")</f>
        <v>#DIV/0!</v>
      </c>
      <c r="G72" s="12">
        <f t="shared" si="1"/>
        <v>0</v>
      </c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</row>
    <row r="73">
      <c r="A73" s="17">
        <v>9.0</v>
      </c>
      <c r="B73" s="9" t="s">
        <v>41</v>
      </c>
      <c r="C73" s="22" t="s">
        <v>105</v>
      </c>
      <c r="D73" s="22" t="s">
        <v>128</v>
      </c>
      <c r="E73" s="11" t="s">
        <v>130</v>
      </c>
      <c r="F73" s="13" t="str">
        <f>IFERROR(__xludf.DUMMYFUNCTION("TO_PERCENT(IF(ISBLANK($G$513), """", (G73/$G$513)))
"),"#DIV/0!")</f>
        <v>#DIV/0!</v>
      </c>
      <c r="G73" s="12">
        <f t="shared" si="1"/>
        <v>0</v>
      </c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</row>
    <row r="74">
      <c r="A74" s="17">
        <v>9.0</v>
      </c>
      <c r="B74" s="9" t="s">
        <v>41</v>
      </c>
      <c r="C74" s="22" t="s">
        <v>105</v>
      </c>
      <c r="D74" s="22" t="s">
        <v>128</v>
      </c>
      <c r="E74" s="19" t="s">
        <v>131</v>
      </c>
      <c r="F74" s="13" t="str">
        <f>IFERROR(__xludf.DUMMYFUNCTION("TO_PERCENT(IF(ISBLANK($G$513), """", (G74/$G$513)))
"),"#DIV/0!")</f>
        <v>#DIV/0!</v>
      </c>
      <c r="G74" s="12">
        <f t="shared" si="1"/>
        <v>0</v>
      </c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</row>
    <row r="75">
      <c r="A75" s="17">
        <v>9.0</v>
      </c>
      <c r="B75" s="9" t="s">
        <v>41</v>
      </c>
      <c r="C75" s="22" t="s">
        <v>105</v>
      </c>
      <c r="D75" s="22" t="s">
        <v>128</v>
      </c>
      <c r="E75" s="19" t="s">
        <v>132</v>
      </c>
      <c r="F75" s="13" t="str">
        <f>IFERROR(__xludf.DUMMYFUNCTION("TO_PERCENT(IF(ISBLANK($G$513), """", (G75/$G$513)))
"),"#DIV/0!")</f>
        <v>#DIV/0!</v>
      </c>
      <c r="G75" s="12">
        <f t="shared" si="1"/>
        <v>0</v>
      </c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</row>
    <row r="76">
      <c r="A76" s="17">
        <v>9.0</v>
      </c>
      <c r="B76" s="9" t="s">
        <v>41</v>
      </c>
      <c r="C76" s="22" t="s">
        <v>105</v>
      </c>
      <c r="D76" s="22" t="s">
        <v>128</v>
      </c>
      <c r="E76" s="11" t="s">
        <v>133</v>
      </c>
      <c r="F76" s="13" t="str">
        <f>IFERROR(__xludf.DUMMYFUNCTION("TO_PERCENT(IF(ISBLANK($G$513), """", (G76/$G$513)))
"),"#DIV/0!")</f>
        <v>#DIV/0!</v>
      </c>
      <c r="G76" s="12">
        <f t="shared" si="1"/>
        <v>0</v>
      </c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</row>
    <row r="77">
      <c r="A77" s="17">
        <v>9.0</v>
      </c>
      <c r="B77" s="9" t="s">
        <v>41</v>
      </c>
      <c r="C77" s="22" t="s">
        <v>105</v>
      </c>
      <c r="D77" s="22" t="s">
        <v>128</v>
      </c>
      <c r="E77" s="11" t="s">
        <v>134</v>
      </c>
      <c r="F77" s="13" t="str">
        <f>IFERROR(__xludf.DUMMYFUNCTION("TO_PERCENT(IF(ISBLANK($G$513), """", (G77/$G$513)))
"),"#DIV/0!")</f>
        <v>#DIV/0!</v>
      </c>
      <c r="G77" s="12">
        <f t="shared" si="1"/>
        <v>0</v>
      </c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</row>
    <row r="78">
      <c r="A78" s="17">
        <v>9.0</v>
      </c>
      <c r="B78" s="9" t="s">
        <v>41</v>
      </c>
      <c r="C78" s="22" t="s">
        <v>105</v>
      </c>
      <c r="D78" s="22" t="s">
        <v>128</v>
      </c>
      <c r="E78" s="11" t="s">
        <v>135</v>
      </c>
      <c r="F78" s="13" t="str">
        <f>IFERROR(__xludf.DUMMYFUNCTION("TO_PERCENT(IF(ISBLANK($G$513), """", (G78/$G$513)))
"),"#DIV/0!")</f>
        <v>#DIV/0!</v>
      </c>
      <c r="G78" s="12">
        <f t="shared" si="1"/>
        <v>0</v>
      </c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</row>
    <row r="79">
      <c r="A79" s="17">
        <v>9.0</v>
      </c>
      <c r="B79" s="9" t="s">
        <v>41</v>
      </c>
      <c r="C79" s="22" t="s">
        <v>105</v>
      </c>
      <c r="D79" s="22" t="s">
        <v>128</v>
      </c>
      <c r="E79" s="19" t="s">
        <v>136</v>
      </c>
      <c r="F79" s="13" t="str">
        <f>IFERROR(__xludf.DUMMYFUNCTION("TO_PERCENT(IF(ISBLANK($G$513), """", (G79/$G$513)))
"),"#DIV/0!")</f>
        <v>#DIV/0!</v>
      </c>
      <c r="G79" s="12">
        <f t="shared" si="1"/>
        <v>0</v>
      </c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</row>
    <row r="80">
      <c r="A80" s="17">
        <v>9.0</v>
      </c>
      <c r="B80" s="9" t="s">
        <v>41</v>
      </c>
      <c r="C80" s="22" t="s">
        <v>105</v>
      </c>
      <c r="D80" s="22" t="s">
        <v>128</v>
      </c>
      <c r="E80" s="19" t="s">
        <v>137</v>
      </c>
      <c r="F80" s="13" t="str">
        <f>IFERROR(__xludf.DUMMYFUNCTION("TO_PERCENT(IF(ISBLANK($G$513), """", (G80/$G$513)))
"),"#DIV/0!")</f>
        <v>#DIV/0!</v>
      </c>
      <c r="G80" s="12">
        <f t="shared" si="1"/>
        <v>0</v>
      </c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</row>
    <row r="81">
      <c r="A81" s="17">
        <v>10.0</v>
      </c>
      <c r="B81" s="9" t="s">
        <v>41</v>
      </c>
      <c r="C81" s="10" t="s">
        <v>138</v>
      </c>
      <c r="D81" s="10" t="s">
        <v>139</v>
      </c>
      <c r="E81" s="11" t="s">
        <v>140</v>
      </c>
      <c r="F81" s="13" t="str">
        <f>IFERROR(__xludf.DUMMYFUNCTION("TO_PERCENT(IF(ISBLANK($G$513), """", (G81/$G$513)))
"),"#DIV/0!")</f>
        <v>#DIV/0!</v>
      </c>
      <c r="G81" s="12">
        <f t="shared" si="1"/>
        <v>0</v>
      </c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</row>
    <row r="82">
      <c r="A82" s="17">
        <v>10.0</v>
      </c>
      <c r="B82" s="9" t="s">
        <v>41</v>
      </c>
      <c r="C82" s="10" t="s">
        <v>138</v>
      </c>
      <c r="D82" s="10" t="s">
        <v>139</v>
      </c>
      <c r="E82" s="11" t="s">
        <v>141</v>
      </c>
      <c r="F82" s="13" t="str">
        <f>IFERROR(__xludf.DUMMYFUNCTION("TO_PERCENT(IF(ISBLANK($G$513), """", (G82/$G$513)))
"),"#DIV/0!")</f>
        <v>#DIV/0!</v>
      </c>
      <c r="G82" s="12">
        <f t="shared" si="1"/>
        <v>0</v>
      </c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</row>
    <row r="83">
      <c r="A83" s="17">
        <v>10.0</v>
      </c>
      <c r="B83" s="9" t="s">
        <v>41</v>
      </c>
      <c r="C83" s="10" t="s">
        <v>138</v>
      </c>
      <c r="D83" s="10" t="s">
        <v>139</v>
      </c>
      <c r="E83" s="11" t="s">
        <v>142</v>
      </c>
      <c r="F83" s="13" t="str">
        <f>IFERROR(__xludf.DUMMYFUNCTION("TO_PERCENT(IF(ISBLANK($G$513), """", (G83/$G$513)))
"),"#DIV/0!")</f>
        <v>#DIV/0!</v>
      </c>
      <c r="G83" s="12">
        <f t="shared" si="1"/>
        <v>0</v>
      </c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</row>
    <row r="84">
      <c r="A84" s="17">
        <v>10.0</v>
      </c>
      <c r="B84" s="9" t="s">
        <v>41</v>
      </c>
      <c r="C84" s="10" t="s">
        <v>138</v>
      </c>
      <c r="D84" s="10" t="s">
        <v>139</v>
      </c>
      <c r="E84" s="11" t="s">
        <v>143</v>
      </c>
      <c r="F84" s="13" t="str">
        <f>IFERROR(__xludf.DUMMYFUNCTION("TO_PERCENT(IF(ISBLANK($G$513), """", (G84/$G$513)))
"),"#DIV/0!")</f>
        <v>#DIV/0!</v>
      </c>
      <c r="G84" s="12">
        <f t="shared" si="1"/>
        <v>0</v>
      </c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</row>
    <row r="85">
      <c r="A85" s="17">
        <v>10.0</v>
      </c>
      <c r="B85" s="9" t="s">
        <v>41</v>
      </c>
      <c r="C85" s="10" t="s">
        <v>138</v>
      </c>
      <c r="D85" s="10" t="s">
        <v>139</v>
      </c>
      <c r="E85" s="11" t="s">
        <v>144</v>
      </c>
      <c r="F85" s="13" t="str">
        <f>IFERROR(__xludf.DUMMYFUNCTION("TO_PERCENT(IF(ISBLANK($G$513), """", (G85/$G$513)))
"),"#DIV/0!")</f>
        <v>#DIV/0!</v>
      </c>
      <c r="G85" s="12">
        <f t="shared" si="1"/>
        <v>0</v>
      </c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</row>
    <row r="86">
      <c r="A86" s="17">
        <v>10.0</v>
      </c>
      <c r="B86" s="9" t="s">
        <v>41</v>
      </c>
      <c r="C86" s="10" t="s">
        <v>138</v>
      </c>
      <c r="D86" s="10" t="s">
        <v>139</v>
      </c>
      <c r="E86" s="11" t="s">
        <v>145</v>
      </c>
      <c r="F86" s="13" t="str">
        <f>IFERROR(__xludf.DUMMYFUNCTION("TO_PERCENT(IF(ISBLANK($G$513), """", (G86/$G$513)))
"),"#DIV/0!")</f>
        <v>#DIV/0!</v>
      </c>
      <c r="G86" s="12">
        <f t="shared" si="1"/>
        <v>0</v>
      </c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</row>
    <row r="87">
      <c r="A87" s="17">
        <v>10.0</v>
      </c>
      <c r="B87" s="9" t="s">
        <v>41</v>
      </c>
      <c r="C87" s="10" t="s">
        <v>138</v>
      </c>
      <c r="D87" s="10" t="s">
        <v>139</v>
      </c>
      <c r="E87" s="11" t="s">
        <v>146</v>
      </c>
      <c r="F87" s="13" t="str">
        <f>IFERROR(__xludf.DUMMYFUNCTION("TO_PERCENT(IF(ISBLANK($G$513), """", (G87/$G$513)))
"),"#DIV/0!")</f>
        <v>#DIV/0!</v>
      </c>
      <c r="G87" s="12">
        <f t="shared" si="1"/>
        <v>0</v>
      </c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</row>
    <row r="88">
      <c r="A88" s="17">
        <v>10.0</v>
      </c>
      <c r="B88" s="9" t="s">
        <v>41</v>
      </c>
      <c r="C88" s="10" t="s">
        <v>138</v>
      </c>
      <c r="D88" s="10" t="s">
        <v>139</v>
      </c>
      <c r="E88" s="11" t="s">
        <v>147</v>
      </c>
      <c r="F88" s="13" t="str">
        <f>IFERROR(__xludf.DUMMYFUNCTION("TO_PERCENT(IF(ISBLANK($G$513), """", (G88/$G$513)))
"),"#DIV/0!")</f>
        <v>#DIV/0!</v>
      </c>
      <c r="G88" s="12">
        <f t="shared" si="1"/>
        <v>0</v>
      </c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</row>
    <row r="89">
      <c r="A89" s="17">
        <v>10.0</v>
      </c>
      <c r="B89" s="9" t="s">
        <v>41</v>
      </c>
      <c r="C89" s="10" t="s">
        <v>138</v>
      </c>
      <c r="D89" s="10" t="s">
        <v>139</v>
      </c>
      <c r="E89" s="11" t="s">
        <v>148</v>
      </c>
      <c r="F89" s="13" t="str">
        <f>IFERROR(__xludf.DUMMYFUNCTION("TO_PERCENT(IF(ISBLANK($G$513), """", (G89/$G$513)))
"),"#DIV/0!")</f>
        <v>#DIV/0!</v>
      </c>
      <c r="G89" s="12">
        <f t="shared" si="1"/>
        <v>0</v>
      </c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</row>
    <row r="90">
      <c r="A90" s="17">
        <v>10.0</v>
      </c>
      <c r="B90" s="9" t="s">
        <v>41</v>
      </c>
      <c r="C90" s="10" t="s">
        <v>138</v>
      </c>
      <c r="D90" s="10" t="s">
        <v>139</v>
      </c>
      <c r="E90" s="11" t="s">
        <v>149</v>
      </c>
      <c r="F90" s="13" t="str">
        <f>IFERROR(__xludf.DUMMYFUNCTION("TO_PERCENT(IF(ISBLANK($G$513), """", (G90/$G$513)))
"),"#DIV/0!")</f>
        <v>#DIV/0!</v>
      </c>
      <c r="G90" s="12">
        <f t="shared" si="1"/>
        <v>0</v>
      </c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</row>
    <row r="91">
      <c r="A91" s="17">
        <v>10.0</v>
      </c>
      <c r="B91" s="9" t="s">
        <v>41</v>
      </c>
      <c r="C91" s="10" t="s">
        <v>138</v>
      </c>
      <c r="D91" s="10" t="s">
        <v>139</v>
      </c>
      <c r="E91" s="11" t="s">
        <v>150</v>
      </c>
      <c r="F91" s="13" t="str">
        <f>IFERROR(__xludf.DUMMYFUNCTION("TO_PERCENT(IF(ISBLANK($G$513), """", (G91/$G$513)))
"),"#DIV/0!")</f>
        <v>#DIV/0!</v>
      </c>
      <c r="G91" s="12">
        <f t="shared" si="1"/>
        <v>0</v>
      </c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</row>
    <row r="92">
      <c r="A92" s="17">
        <v>10.0</v>
      </c>
      <c r="B92" s="9" t="s">
        <v>41</v>
      </c>
      <c r="C92" s="10" t="s">
        <v>138</v>
      </c>
      <c r="D92" s="10" t="s">
        <v>139</v>
      </c>
      <c r="E92" s="11" t="s">
        <v>151</v>
      </c>
      <c r="F92" s="13" t="str">
        <f>IFERROR(__xludf.DUMMYFUNCTION("TO_PERCENT(IF(ISBLANK($G$513), """", (G92/$G$513)))
"),"#DIV/0!")</f>
        <v>#DIV/0!</v>
      </c>
      <c r="G92" s="12">
        <f t="shared" si="1"/>
        <v>0</v>
      </c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</row>
    <row r="93">
      <c r="A93" s="17">
        <v>10.0</v>
      </c>
      <c r="B93" s="9" t="s">
        <v>41</v>
      </c>
      <c r="C93" s="10" t="s">
        <v>138</v>
      </c>
      <c r="D93" s="10" t="s">
        <v>139</v>
      </c>
      <c r="E93" s="11" t="s">
        <v>152</v>
      </c>
      <c r="F93" s="13" t="str">
        <f>IFERROR(__xludf.DUMMYFUNCTION("TO_PERCENT(IF(ISBLANK($G$513), """", (G93/$G$513)))
"),"#DIV/0!")</f>
        <v>#DIV/0!</v>
      </c>
      <c r="G93" s="12">
        <f t="shared" si="1"/>
        <v>0</v>
      </c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</row>
    <row r="94">
      <c r="A94" s="17">
        <v>10.0</v>
      </c>
      <c r="B94" s="9" t="s">
        <v>41</v>
      </c>
      <c r="C94" s="10" t="s">
        <v>138</v>
      </c>
      <c r="D94" s="10" t="s">
        <v>139</v>
      </c>
      <c r="E94" s="11" t="s">
        <v>153</v>
      </c>
      <c r="F94" s="13" t="str">
        <f>IFERROR(__xludf.DUMMYFUNCTION("TO_PERCENT(IF(ISBLANK($G$513), """", (G94/$G$513)))
"),"#DIV/0!")</f>
        <v>#DIV/0!</v>
      </c>
      <c r="G94" s="12">
        <f t="shared" si="1"/>
        <v>0</v>
      </c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</row>
    <row r="95">
      <c r="A95" s="17">
        <v>10.0</v>
      </c>
      <c r="B95" s="9" t="s">
        <v>41</v>
      </c>
      <c r="C95" s="10" t="s">
        <v>138</v>
      </c>
      <c r="D95" s="10" t="s">
        <v>139</v>
      </c>
      <c r="E95" s="11" t="s">
        <v>154</v>
      </c>
      <c r="F95" s="13" t="str">
        <f>IFERROR(__xludf.DUMMYFUNCTION("TO_PERCENT(IF(ISBLANK($G$513), """", (G95/$G$513)))
"),"#DIV/0!")</f>
        <v>#DIV/0!</v>
      </c>
      <c r="G95" s="12">
        <f t="shared" si="1"/>
        <v>0</v>
      </c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</row>
    <row r="96">
      <c r="A96" s="17">
        <v>10.0</v>
      </c>
      <c r="B96" s="9" t="s">
        <v>41</v>
      </c>
      <c r="C96" s="10" t="s">
        <v>138</v>
      </c>
      <c r="D96" s="10" t="s">
        <v>139</v>
      </c>
      <c r="E96" s="11" t="s">
        <v>155</v>
      </c>
      <c r="F96" s="13" t="str">
        <f>IFERROR(__xludf.DUMMYFUNCTION("TO_PERCENT(IF(ISBLANK($G$513), """", (G96/$G$513)))
"),"#DIV/0!")</f>
        <v>#DIV/0!</v>
      </c>
      <c r="G96" s="12">
        <f t="shared" si="1"/>
        <v>0</v>
      </c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</row>
    <row r="97">
      <c r="A97" s="17">
        <v>10.0</v>
      </c>
      <c r="B97" s="9" t="s">
        <v>41</v>
      </c>
      <c r="C97" s="10" t="s">
        <v>138</v>
      </c>
      <c r="D97" s="10" t="s">
        <v>139</v>
      </c>
      <c r="E97" s="11" t="s">
        <v>156</v>
      </c>
      <c r="F97" s="13" t="str">
        <f>IFERROR(__xludf.DUMMYFUNCTION("TO_PERCENT(IF(ISBLANK($G$513), """", (G97/$G$513)))
"),"#DIV/0!")</f>
        <v>#DIV/0!</v>
      </c>
      <c r="G97" s="12">
        <f t="shared" si="1"/>
        <v>0</v>
      </c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</row>
    <row r="98">
      <c r="A98" s="17">
        <v>10.0</v>
      </c>
      <c r="B98" s="9" t="s">
        <v>41</v>
      </c>
      <c r="C98" s="10" t="s">
        <v>138</v>
      </c>
      <c r="D98" s="10" t="s">
        <v>139</v>
      </c>
      <c r="E98" s="19" t="s">
        <v>157</v>
      </c>
      <c r="F98" s="13" t="str">
        <f>IFERROR(__xludf.DUMMYFUNCTION("TO_PERCENT(IF(ISBLANK($G$513), """", (G98/$G$513)))
"),"#DIV/0!")</f>
        <v>#DIV/0!</v>
      </c>
      <c r="G98" s="12">
        <f t="shared" si="1"/>
        <v>0</v>
      </c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</row>
    <row r="99">
      <c r="A99" s="17">
        <v>11.0</v>
      </c>
      <c r="B99" s="9" t="s">
        <v>41</v>
      </c>
      <c r="C99" s="22" t="s">
        <v>158</v>
      </c>
      <c r="D99" s="22" t="s">
        <v>159</v>
      </c>
      <c r="E99" s="11" t="s">
        <v>160</v>
      </c>
      <c r="F99" s="13" t="str">
        <f>IFERROR(__xludf.DUMMYFUNCTION("TO_PERCENT(IF(ISBLANK($G$513), """", (G99/$G$513)))
"),"#DIV/0!")</f>
        <v>#DIV/0!</v>
      </c>
      <c r="G99" s="12">
        <f t="shared" si="1"/>
        <v>0</v>
      </c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</row>
    <row r="100">
      <c r="A100" s="17">
        <v>11.0</v>
      </c>
      <c r="B100" s="9" t="s">
        <v>41</v>
      </c>
      <c r="C100" s="22" t="s">
        <v>158</v>
      </c>
      <c r="D100" s="22" t="s">
        <v>159</v>
      </c>
      <c r="E100" s="11" t="s">
        <v>161</v>
      </c>
      <c r="F100" s="13" t="str">
        <f>IFERROR(__xludf.DUMMYFUNCTION("TO_PERCENT(IF(ISBLANK($G$513), """", (G100/$G$513)))
"),"#DIV/0!")</f>
        <v>#DIV/0!</v>
      </c>
      <c r="G100" s="12">
        <f t="shared" si="1"/>
        <v>0</v>
      </c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</row>
    <row r="101">
      <c r="A101" s="17">
        <v>11.0</v>
      </c>
      <c r="B101" s="9" t="s">
        <v>41</v>
      </c>
      <c r="C101" s="22" t="s">
        <v>158</v>
      </c>
      <c r="D101" s="22" t="s">
        <v>159</v>
      </c>
      <c r="E101" s="11" t="s">
        <v>162</v>
      </c>
      <c r="F101" s="13" t="str">
        <f>IFERROR(__xludf.DUMMYFUNCTION("TO_PERCENT(IF(ISBLANK($G$513), """", (G101/$G$513)))
"),"#DIV/0!")</f>
        <v>#DIV/0!</v>
      </c>
      <c r="G101" s="12">
        <f t="shared" si="1"/>
        <v>0</v>
      </c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</row>
    <row r="102">
      <c r="A102" s="17">
        <v>11.0</v>
      </c>
      <c r="B102" s="9" t="s">
        <v>41</v>
      </c>
      <c r="C102" s="22" t="s">
        <v>158</v>
      </c>
      <c r="D102" s="22" t="s">
        <v>159</v>
      </c>
      <c r="E102" s="11" t="s">
        <v>163</v>
      </c>
      <c r="F102" s="13" t="str">
        <f>IFERROR(__xludf.DUMMYFUNCTION("TO_PERCENT(IF(ISBLANK($G$513), """", (G102/$G$513)))
"),"#DIV/0!")</f>
        <v>#DIV/0!</v>
      </c>
      <c r="G102" s="12">
        <f t="shared" si="1"/>
        <v>0</v>
      </c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</row>
    <row r="103">
      <c r="A103" s="17">
        <v>11.0</v>
      </c>
      <c r="B103" s="9" t="s">
        <v>41</v>
      </c>
      <c r="C103" s="22" t="s">
        <v>158</v>
      </c>
      <c r="D103" s="22" t="s">
        <v>159</v>
      </c>
      <c r="E103" s="11" t="s">
        <v>164</v>
      </c>
      <c r="F103" s="13" t="str">
        <f>IFERROR(__xludf.DUMMYFUNCTION("TO_PERCENT(IF(ISBLANK($G$513), """", (G103/$G$513)))
"),"#DIV/0!")</f>
        <v>#DIV/0!</v>
      </c>
      <c r="G103" s="12">
        <f t="shared" si="1"/>
        <v>0</v>
      </c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</row>
    <row r="104">
      <c r="A104" s="17">
        <v>11.0</v>
      </c>
      <c r="B104" s="9" t="s">
        <v>41</v>
      </c>
      <c r="C104" s="22" t="s">
        <v>158</v>
      </c>
      <c r="D104" s="22" t="s">
        <v>159</v>
      </c>
      <c r="E104" s="11" t="s">
        <v>165</v>
      </c>
      <c r="F104" s="13" t="str">
        <f>IFERROR(__xludf.DUMMYFUNCTION("TO_PERCENT(IF(ISBLANK($G$513), """", (G104/$G$513)))
"),"#DIV/0!")</f>
        <v>#DIV/0!</v>
      </c>
      <c r="G104" s="12">
        <f t="shared" si="1"/>
        <v>0</v>
      </c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</row>
    <row r="105">
      <c r="A105" s="9">
        <v>12.0</v>
      </c>
      <c r="B105" s="9" t="s">
        <v>41</v>
      </c>
      <c r="C105" s="22" t="s">
        <v>158</v>
      </c>
      <c r="D105" s="22" t="s">
        <v>166</v>
      </c>
      <c r="E105" s="11" t="s">
        <v>167</v>
      </c>
      <c r="F105" s="13" t="str">
        <f>IFERROR(__xludf.DUMMYFUNCTION("TO_PERCENT(IF(ISBLANK($G$513), """", (G105/$G$513)))
"),"#DIV/0!")</f>
        <v>#DIV/0!</v>
      </c>
      <c r="G105" s="12">
        <f t="shared" si="1"/>
        <v>0</v>
      </c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</row>
    <row r="106">
      <c r="A106" s="9">
        <v>12.0</v>
      </c>
      <c r="B106" s="9" t="s">
        <v>41</v>
      </c>
      <c r="C106" s="22" t="s">
        <v>158</v>
      </c>
      <c r="D106" s="22" t="s">
        <v>166</v>
      </c>
      <c r="E106" s="11" t="s">
        <v>168</v>
      </c>
      <c r="F106" s="13" t="str">
        <f>IFERROR(__xludf.DUMMYFUNCTION("TO_PERCENT(IF(ISBLANK($G$513), """", (G106/$G$513)))
"),"#DIV/0!")</f>
        <v>#DIV/0!</v>
      </c>
      <c r="G106" s="12">
        <f t="shared" si="1"/>
        <v>0</v>
      </c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</row>
    <row r="107">
      <c r="A107" s="9">
        <v>12.0</v>
      </c>
      <c r="B107" s="9" t="s">
        <v>41</v>
      </c>
      <c r="C107" s="22" t="s">
        <v>158</v>
      </c>
      <c r="D107" s="22" t="s">
        <v>166</v>
      </c>
      <c r="E107" s="11" t="s">
        <v>169</v>
      </c>
      <c r="F107" s="13" t="str">
        <f>IFERROR(__xludf.DUMMYFUNCTION("TO_PERCENT(IF(ISBLANK($G$513), """", (G107/$G$513)))
"),"#DIV/0!")</f>
        <v>#DIV/0!</v>
      </c>
      <c r="G107" s="12">
        <f t="shared" si="1"/>
        <v>0</v>
      </c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</row>
    <row r="108">
      <c r="A108" s="9">
        <v>12.0</v>
      </c>
      <c r="B108" s="9" t="s">
        <v>41</v>
      </c>
      <c r="C108" s="22" t="s">
        <v>158</v>
      </c>
      <c r="D108" s="22" t="s">
        <v>166</v>
      </c>
      <c r="E108" s="11" t="s">
        <v>170</v>
      </c>
      <c r="F108" s="13" t="str">
        <f>IFERROR(__xludf.DUMMYFUNCTION("TO_PERCENT(IF(ISBLANK($G$513), """", (G108/$G$513)))
"),"#DIV/0!")</f>
        <v>#DIV/0!</v>
      </c>
      <c r="G108" s="12">
        <f t="shared" si="1"/>
        <v>0</v>
      </c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</row>
    <row r="109">
      <c r="A109" s="9">
        <v>12.0</v>
      </c>
      <c r="B109" s="9" t="s">
        <v>41</v>
      </c>
      <c r="C109" s="22" t="s">
        <v>158</v>
      </c>
      <c r="D109" s="22" t="s">
        <v>166</v>
      </c>
      <c r="E109" s="11" t="s">
        <v>171</v>
      </c>
      <c r="F109" s="13" t="str">
        <f>IFERROR(__xludf.DUMMYFUNCTION("TO_PERCENT(IF(ISBLANK($G$513), """", (G109/$G$513)))
"),"#DIV/0!")</f>
        <v>#DIV/0!</v>
      </c>
      <c r="G109" s="12">
        <f t="shared" si="1"/>
        <v>0</v>
      </c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</row>
    <row r="110">
      <c r="A110" s="9">
        <v>12.0</v>
      </c>
      <c r="B110" s="9" t="s">
        <v>41</v>
      </c>
      <c r="C110" s="22" t="s">
        <v>158</v>
      </c>
      <c r="D110" s="22" t="s">
        <v>166</v>
      </c>
      <c r="E110" s="11" t="s">
        <v>172</v>
      </c>
      <c r="F110" s="13" t="str">
        <f>IFERROR(__xludf.DUMMYFUNCTION("TO_PERCENT(IF(ISBLANK($G$513), """", (G110/$G$513)))
"),"#DIV/0!")</f>
        <v>#DIV/0!</v>
      </c>
      <c r="G110" s="12">
        <f t="shared" si="1"/>
        <v>0</v>
      </c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</row>
    <row r="111">
      <c r="A111" s="9">
        <v>12.0</v>
      </c>
      <c r="B111" s="9" t="s">
        <v>41</v>
      </c>
      <c r="C111" s="22" t="s">
        <v>158</v>
      </c>
      <c r="D111" s="22" t="s">
        <v>166</v>
      </c>
      <c r="E111" s="11" t="s">
        <v>173</v>
      </c>
      <c r="F111" s="13" t="str">
        <f>IFERROR(__xludf.DUMMYFUNCTION("TO_PERCENT(IF(ISBLANK($G$513), """", (G111/$G$513)))
"),"#DIV/0!")</f>
        <v>#DIV/0!</v>
      </c>
      <c r="G111" s="12">
        <f t="shared" si="1"/>
        <v>0</v>
      </c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</row>
    <row r="112">
      <c r="A112" s="9">
        <v>13.0</v>
      </c>
      <c r="B112" s="9" t="s">
        <v>41</v>
      </c>
      <c r="C112" s="10" t="s">
        <v>174</v>
      </c>
      <c r="D112" s="10" t="s">
        <v>175</v>
      </c>
      <c r="E112" s="11" t="s">
        <v>176</v>
      </c>
      <c r="F112" s="13" t="str">
        <f>IFERROR(__xludf.DUMMYFUNCTION("TO_PERCENT(IF(ISBLANK($G$513), """", (G112/$G$513)))
"),"#DIV/0!")</f>
        <v>#DIV/0!</v>
      </c>
      <c r="G112" s="12">
        <f t="shared" si="1"/>
        <v>0</v>
      </c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</row>
    <row r="113">
      <c r="A113" s="9">
        <v>13.0</v>
      </c>
      <c r="B113" s="9" t="s">
        <v>41</v>
      </c>
      <c r="C113" s="10" t="s">
        <v>174</v>
      </c>
      <c r="D113" s="10" t="s">
        <v>175</v>
      </c>
      <c r="E113" s="19" t="s">
        <v>177</v>
      </c>
      <c r="F113" s="13" t="str">
        <f>IFERROR(__xludf.DUMMYFUNCTION("TO_PERCENT(IF(ISBLANK($G$513), """", (G113/$G$513)))
"),"#DIV/0!")</f>
        <v>#DIV/0!</v>
      </c>
      <c r="G113" s="12">
        <f t="shared" si="1"/>
        <v>0</v>
      </c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</row>
    <row r="114">
      <c r="A114" s="9">
        <v>13.0</v>
      </c>
      <c r="B114" s="9" t="s">
        <v>41</v>
      </c>
      <c r="C114" s="10" t="s">
        <v>174</v>
      </c>
      <c r="D114" s="10" t="s">
        <v>175</v>
      </c>
      <c r="E114" s="19" t="s">
        <v>178</v>
      </c>
      <c r="F114" s="13" t="str">
        <f>IFERROR(__xludf.DUMMYFUNCTION("TO_PERCENT(IF(ISBLANK($G$513), """", (G114/$G$513)))
"),"#DIV/0!")</f>
        <v>#DIV/0!</v>
      </c>
      <c r="G114" s="12">
        <f t="shared" si="1"/>
        <v>0</v>
      </c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</row>
    <row r="115">
      <c r="A115" s="9">
        <v>13.0</v>
      </c>
      <c r="B115" s="9" t="s">
        <v>41</v>
      </c>
      <c r="C115" s="10" t="s">
        <v>174</v>
      </c>
      <c r="D115" s="10" t="s">
        <v>175</v>
      </c>
      <c r="E115" s="19" t="s">
        <v>179</v>
      </c>
      <c r="F115" s="13" t="str">
        <f>IFERROR(__xludf.DUMMYFUNCTION("TO_PERCENT(IF(ISBLANK($G$513), """", (G115/$G$513)))
"),"#DIV/0!")</f>
        <v>#DIV/0!</v>
      </c>
      <c r="G115" s="12">
        <f t="shared" si="1"/>
        <v>0</v>
      </c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</row>
    <row r="116">
      <c r="A116" s="9">
        <v>13.0</v>
      </c>
      <c r="B116" s="9" t="s">
        <v>41</v>
      </c>
      <c r="C116" s="10" t="s">
        <v>174</v>
      </c>
      <c r="D116" s="10" t="s">
        <v>175</v>
      </c>
      <c r="E116" s="19" t="s">
        <v>180</v>
      </c>
      <c r="F116" s="13" t="str">
        <f>IFERROR(__xludf.DUMMYFUNCTION("TO_PERCENT(IF(ISBLANK($G$513), """", (G116/$G$513)))
"),"#DIV/0!")</f>
        <v>#DIV/0!</v>
      </c>
      <c r="G116" s="12">
        <f t="shared" si="1"/>
        <v>0</v>
      </c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</row>
    <row r="117">
      <c r="A117" s="9">
        <v>13.0</v>
      </c>
      <c r="B117" s="9" t="s">
        <v>41</v>
      </c>
      <c r="C117" s="10" t="s">
        <v>174</v>
      </c>
      <c r="D117" s="10" t="s">
        <v>175</v>
      </c>
      <c r="E117" s="19" t="s">
        <v>181</v>
      </c>
      <c r="F117" s="13" t="str">
        <f>IFERROR(__xludf.DUMMYFUNCTION("TO_PERCENT(IF(ISBLANK($G$513), """", (G117/$G$513)))
"),"#DIV/0!")</f>
        <v>#DIV/0!</v>
      </c>
      <c r="G117" s="12">
        <f t="shared" si="1"/>
        <v>0</v>
      </c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</row>
    <row r="118">
      <c r="A118" s="9">
        <v>13.0</v>
      </c>
      <c r="B118" s="9" t="s">
        <v>41</v>
      </c>
      <c r="C118" s="10" t="s">
        <v>174</v>
      </c>
      <c r="D118" s="10" t="s">
        <v>175</v>
      </c>
      <c r="E118" s="19" t="s">
        <v>182</v>
      </c>
      <c r="F118" s="13" t="str">
        <f>IFERROR(__xludf.DUMMYFUNCTION("TO_PERCENT(IF(ISBLANK($G$513), """", (G118/$G$513)))
"),"#DIV/0!")</f>
        <v>#DIV/0!</v>
      </c>
      <c r="G118" s="12">
        <f t="shared" si="1"/>
        <v>0</v>
      </c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</row>
    <row r="119">
      <c r="A119" s="23" t="s">
        <v>183</v>
      </c>
      <c r="B119" s="9" t="s">
        <v>41</v>
      </c>
      <c r="C119" s="22" t="s">
        <v>184</v>
      </c>
      <c r="D119" s="22" t="s">
        <v>185</v>
      </c>
      <c r="E119" s="24" t="s">
        <v>186</v>
      </c>
      <c r="F119" s="13" t="str">
        <f>IFERROR(__xludf.DUMMYFUNCTION("TO_PERCENT(IF(ISBLANK($G$513), """", (G119/$G$513)))
"),"#DIV/0!")</f>
        <v>#DIV/0!</v>
      </c>
      <c r="G119" s="12">
        <f t="shared" si="1"/>
        <v>0</v>
      </c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</row>
    <row r="120">
      <c r="A120" s="23" t="s">
        <v>183</v>
      </c>
      <c r="B120" s="9" t="s">
        <v>41</v>
      </c>
      <c r="C120" s="22" t="s">
        <v>184</v>
      </c>
      <c r="D120" s="22" t="s">
        <v>185</v>
      </c>
      <c r="E120" s="24" t="s">
        <v>187</v>
      </c>
      <c r="F120" s="13" t="str">
        <f>IFERROR(__xludf.DUMMYFUNCTION("TO_PERCENT(IF(ISBLANK($G$513), """", (G120/$G$513)))
"),"#DIV/0!")</f>
        <v>#DIV/0!</v>
      </c>
      <c r="G120" s="12">
        <f t="shared" si="1"/>
        <v>0</v>
      </c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</row>
    <row r="121">
      <c r="A121" s="23" t="s">
        <v>183</v>
      </c>
      <c r="B121" s="9" t="s">
        <v>41</v>
      </c>
      <c r="C121" s="22" t="s">
        <v>184</v>
      </c>
      <c r="D121" s="22" t="s">
        <v>185</v>
      </c>
      <c r="E121" s="24" t="s">
        <v>188</v>
      </c>
      <c r="F121" s="13" t="str">
        <f>IFERROR(__xludf.DUMMYFUNCTION("TO_PERCENT(IF(ISBLANK($G$513), """", (G121/$G$513)))
"),"#DIV/0!")</f>
        <v>#DIV/0!</v>
      </c>
      <c r="G121" s="12">
        <f t="shared" si="1"/>
        <v>0</v>
      </c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</row>
    <row r="122">
      <c r="A122" s="23" t="s">
        <v>183</v>
      </c>
      <c r="B122" s="9" t="s">
        <v>41</v>
      </c>
      <c r="C122" s="22" t="s">
        <v>184</v>
      </c>
      <c r="D122" s="22" t="s">
        <v>185</v>
      </c>
      <c r="E122" s="24" t="s">
        <v>189</v>
      </c>
      <c r="F122" s="13" t="str">
        <f>IFERROR(__xludf.DUMMYFUNCTION("TO_PERCENT(IF(ISBLANK($G$513), """", (G122/$G$513)))
"),"#DIV/0!")</f>
        <v>#DIV/0!</v>
      </c>
      <c r="G122" s="12">
        <f t="shared" si="1"/>
        <v>0</v>
      </c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</row>
    <row r="123">
      <c r="A123" s="9">
        <v>15.0</v>
      </c>
      <c r="B123" s="9" t="s">
        <v>41</v>
      </c>
      <c r="C123" s="10" t="s">
        <v>190</v>
      </c>
      <c r="D123" s="10" t="s">
        <v>191</v>
      </c>
      <c r="E123" s="11" t="s">
        <v>192</v>
      </c>
      <c r="F123" s="13" t="str">
        <f>IFERROR(__xludf.DUMMYFUNCTION("TO_PERCENT(IF(ISBLANK($G$513), """", (G123/$G$513)))
"),"#DIV/0!")</f>
        <v>#DIV/0!</v>
      </c>
      <c r="G123" s="12">
        <f t="shared" si="1"/>
        <v>0</v>
      </c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</row>
    <row r="124">
      <c r="A124" s="9">
        <v>15.0</v>
      </c>
      <c r="B124" s="9" t="s">
        <v>41</v>
      </c>
      <c r="C124" s="10" t="s">
        <v>190</v>
      </c>
      <c r="D124" s="10" t="s">
        <v>191</v>
      </c>
      <c r="E124" s="19" t="s">
        <v>193</v>
      </c>
      <c r="F124" s="13" t="str">
        <f>IFERROR(__xludf.DUMMYFUNCTION("TO_PERCENT(IF(ISBLANK($G$513), """", (G124/$G$513)))
"),"#DIV/0!")</f>
        <v>#DIV/0!</v>
      </c>
      <c r="G124" s="12">
        <f t="shared" si="1"/>
        <v>0</v>
      </c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</row>
    <row r="125">
      <c r="A125" s="9">
        <v>15.0</v>
      </c>
      <c r="B125" s="9" t="s">
        <v>41</v>
      </c>
      <c r="C125" s="10" t="s">
        <v>190</v>
      </c>
      <c r="D125" s="10" t="s">
        <v>191</v>
      </c>
      <c r="E125" s="19" t="s">
        <v>194</v>
      </c>
      <c r="F125" s="13" t="str">
        <f>IFERROR(__xludf.DUMMYFUNCTION("TO_PERCENT(IF(ISBLANK($G$513), """", (G125/$G$513)))
"),"#DIV/0!")</f>
        <v>#DIV/0!</v>
      </c>
      <c r="G125" s="12">
        <f t="shared" si="1"/>
        <v>0</v>
      </c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</row>
    <row r="126">
      <c r="A126" s="9">
        <v>15.0</v>
      </c>
      <c r="B126" s="9" t="s">
        <v>41</v>
      </c>
      <c r="C126" s="10" t="s">
        <v>190</v>
      </c>
      <c r="D126" s="10" t="s">
        <v>191</v>
      </c>
      <c r="E126" s="19" t="s">
        <v>195</v>
      </c>
      <c r="F126" s="13" t="str">
        <f>IFERROR(__xludf.DUMMYFUNCTION("TO_PERCENT(IF(ISBLANK($G$513), """", (G126/$G$513)))
"),"#DIV/0!")</f>
        <v>#DIV/0!</v>
      </c>
      <c r="G126" s="12">
        <f t="shared" si="1"/>
        <v>0</v>
      </c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</row>
    <row r="127">
      <c r="A127" s="9">
        <v>15.0</v>
      </c>
      <c r="B127" s="9" t="s">
        <v>41</v>
      </c>
      <c r="C127" s="10" t="s">
        <v>190</v>
      </c>
      <c r="D127" s="10" t="s">
        <v>191</v>
      </c>
      <c r="E127" s="19" t="s">
        <v>196</v>
      </c>
      <c r="F127" s="13" t="str">
        <f>IFERROR(__xludf.DUMMYFUNCTION("TO_PERCENT(IF(ISBLANK($G$513), """", (G127/$G$513)))
"),"#DIV/0!")</f>
        <v>#DIV/0!</v>
      </c>
      <c r="G127" s="12">
        <f t="shared" si="1"/>
        <v>0</v>
      </c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</row>
    <row r="128">
      <c r="A128" s="9">
        <v>15.0</v>
      </c>
      <c r="B128" s="9" t="s">
        <v>41</v>
      </c>
      <c r="C128" s="10" t="s">
        <v>190</v>
      </c>
      <c r="D128" s="10" t="s">
        <v>191</v>
      </c>
      <c r="E128" s="19" t="s">
        <v>197</v>
      </c>
      <c r="F128" s="13" t="str">
        <f>IFERROR(__xludf.DUMMYFUNCTION("TO_PERCENT(IF(ISBLANK($G$513), """", (G128/$G$513)))
"),"#DIV/0!")</f>
        <v>#DIV/0!</v>
      </c>
      <c r="G128" s="12">
        <f t="shared" si="1"/>
        <v>0</v>
      </c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</row>
    <row r="129">
      <c r="A129" s="9">
        <v>15.0</v>
      </c>
      <c r="B129" s="9" t="s">
        <v>41</v>
      </c>
      <c r="C129" s="10" t="s">
        <v>190</v>
      </c>
      <c r="D129" s="10" t="s">
        <v>191</v>
      </c>
      <c r="E129" s="19" t="s">
        <v>198</v>
      </c>
      <c r="F129" s="13" t="str">
        <f>IFERROR(__xludf.DUMMYFUNCTION("TO_PERCENT(IF(ISBLANK($G$513), """", (G129/$G$513)))
"),"#DIV/0!")</f>
        <v>#DIV/0!</v>
      </c>
      <c r="G129" s="12">
        <f t="shared" si="1"/>
        <v>0</v>
      </c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</row>
    <row r="130">
      <c r="A130" s="9">
        <v>15.0</v>
      </c>
      <c r="B130" s="9" t="s">
        <v>41</v>
      </c>
      <c r="C130" s="10" t="s">
        <v>190</v>
      </c>
      <c r="D130" s="10" t="s">
        <v>191</v>
      </c>
      <c r="E130" s="19" t="s">
        <v>199</v>
      </c>
      <c r="F130" s="13" t="str">
        <f>IFERROR(__xludf.DUMMYFUNCTION("TO_PERCENT(IF(ISBLANK($G$513), """", (G130/$G$513)))
"),"#DIV/0!")</f>
        <v>#DIV/0!</v>
      </c>
      <c r="G130" s="12">
        <f t="shared" si="1"/>
        <v>0</v>
      </c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</row>
    <row r="131">
      <c r="A131" s="9">
        <v>15.0</v>
      </c>
      <c r="B131" s="9" t="s">
        <v>41</v>
      </c>
      <c r="C131" s="10" t="s">
        <v>190</v>
      </c>
      <c r="D131" s="10" t="s">
        <v>191</v>
      </c>
      <c r="E131" s="19" t="s">
        <v>200</v>
      </c>
      <c r="F131" s="13" t="str">
        <f>IFERROR(__xludf.DUMMYFUNCTION("TO_PERCENT(IF(ISBLANK($G$513), """", (G131/$G$513)))
"),"#DIV/0!")</f>
        <v>#DIV/0!</v>
      </c>
      <c r="G131" s="12">
        <f t="shared" si="1"/>
        <v>0</v>
      </c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</row>
    <row r="132">
      <c r="A132" s="9">
        <v>15.0</v>
      </c>
      <c r="B132" s="9" t="s">
        <v>41</v>
      </c>
      <c r="C132" s="10" t="s">
        <v>190</v>
      </c>
      <c r="D132" s="10" t="s">
        <v>191</v>
      </c>
      <c r="E132" s="19" t="s">
        <v>201</v>
      </c>
      <c r="F132" s="13" t="str">
        <f>IFERROR(__xludf.DUMMYFUNCTION("TO_PERCENT(IF(ISBLANK($G$513), """", (G132/$G$513)))
"),"#DIV/0!")</f>
        <v>#DIV/0!</v>
      </c>
      <c r="G132" s="12">
        <f t="shared" si="1"/>
        <v>0</v>
      </c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</row>
    <row r="133">
      <c r="A133" s="9">
        <v>15.0</v>
      </c>
      <c r="B133" s="9" t="s">
        <v>41</v>
      </c>
      <c r="C133" s="10" t="s">
        <v>190</v>
      </c>
      <c r="D133" s="10" t="s">
        <v>191</v>
      </c>
      <c r="E133" s="19" t="s">
        <v>202</v>
      </c>
      <c r="F133" s="13" t="str">
        <f>IFERROR(__xludf.DUMMYFUNCTION("TO_PERCENT(IF(ISBLANK($G$513), """", (G133/$G$513)))
"),"#DIV/0!")</f>
        <v>#DIV/0!</v>
      </c>
      <c r="G133" s="12">
        <f t="shared" si="1"/>
        <v>0</v>
      </c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</row>
    <row r="134">
      <c r="A134" s="9">
        <v>15.0</v>
      </c>
      <c r="B134" s="9" t="s">
        <v>41</v>
      </c>
      <c r="C134" s="10" t="s">
        <v>190</v>
      </c>
      <c r="D134" s="10" t="s">
        <v>191</v>
      </c>
      <c r="E134" s="19" t="s">
        <v>203</v>
      </c>
      <c r="F134" s="13" t="str">
        <f>IFERROR(__xludf.DUMMYFUNCTION("TO_PERCENT(IF(ISBLANK($G$513), """", (G134/$G$513)))
"),"#DIV/0!")</f>
        <v>#DIV/0!</v>
      </c>
      <c r="G134" s="12">
        <f t="shared" si="1"/>
        <v>0</v>
      </c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</row>
    <row r="135">
      <c r="A135" s="9">
        <v>15.0</v>
      </c>
      <c r="B135" s="9" t="s">
        <v>41</v>
      </c>
      <c r="C135" s="10" t="s">
        <v>190</v>
      </c>
      <c r="D135" s="10" t="s">
        <v>191</v>
      </c>
      <c r="E135" s="19" t="s">
        <v>204</v>
      </c>
      <c r="F135" s="13" t="str">
        <f>IFERROR(__xludf.DUMMYFUNCTION("TO_PERCENT(IF(ISBLANK($G$513), """", (G135/$G$513)))
"),"#DIV/0!")</f>
        <v>#DIV/0!</v>
      </c>
      <c r="G135" s="12">
        <f t="shared" si="1"/>
        <v>0</v>
      </c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</row>
    <row r="136">
      <c r="A136" s="9">
        <v>16.0</v>
      </c>
      <c r="B136" s="9" t="s">
        <v>41</v>
      </c>
      <c r="C136" s="22" t="s">
        <v>205</v>
      </c>
      <c r="D136" s="22" t="s">
        <v>206</v>
      </c>
      <c r="E136" s="11" t="s">
        <v>207</v>
      </c>
      <c r="F136" s="13" t="str">
        <f>IFERROR(__xludf.DUMMYFUNCTION("TO_PERCENT(IF(ISBLANK($G$513), """", (G136/$G$513)))
"),"#DIV/0!")</f>
        <v>#DIV/0!</v>
      </c>
      <c r="G136" s="12">
        <f t="shared" si="1"/>
        <v>0</v>
      </c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</row>
    <row r="137">
      <c r="A137" s="9">
        <v>16.0</v>
      </c>
      <c r="B137" s="9" t="s">
        <v>41</v>
      </c>
      <c r="C137" s="22" t="s">
        <v>205</v>
      </c>
      <c r="D137" s="22" t="s">
        <v>206</v>
      </c>
      <c r="E137" s="11" t="s">
        <v>208</v>
      </c>
      <c r="F137" s="13" t="str">
        <f>IFERROR(__xludf.DUMMYFUNCTION("TO_PERCENT(IF(ISBLANK($G$513), """", (G137/$G$513)))
"),"#DIV/0!")</f>
        <v>#DIV/0!</v>
      </c>
      <c r="G137" s="12">
        <f t="shared" si="1"/>
        <v>0</v>
      </c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</row>
    <row r="138">
      <c r="A138" s="9">
        <v>16.0</v>
      </c>
      <c r="B138" s="9" t="s">
        <v>41</v>
      </c>
      <c r="C138" s="22" t="s">
        <v>205</v>
      </c>
      <c r="D138" s="22" t="s">
        <v>206</v>
      </c>
      <c r="E138" s="11" t="s">
        <v>209</v>
      </c>
      <c r="F138" s="13" t="str">
        <f>IFERROR(__xludf.DUMMYFUNCTION("TO_PERCENT(IF(ISBLANK($G$513), """", (G138/$G$513)))
"),"#DIV/0!")</f>
        <v>#DIV/0!</v>
      </c>
      <c r="G138" s="12">
        <f t="shared" si="1"/>
        <v>0</v>
      </c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</row>
    <row r="139">
      <c r="A139" s="9">
        <v>16.0</v>
      </c>
      <c r="B139" s="9" t="s">
        <v>41</v>
      </c>
      <c r="C139" s="22" t="s">
        <v>205</v>
      </c>
      <c r="D139" s="22" t="s">
        <v>206</v>
      </c>
      <c r="E139" s="11" t="s">
        <v>210</v>
      </c>
      <c r="F139" s="13" t="str">
        <f>IFERROR(__xludf.DUMMYFUNCTION("TO_PERCENT(IF(ISBLANK($G$513), """", (G139/$G$513)))
"),"#DIV/0!")</f>
        <v>#DIV/0!</v>
      </c>
      <c r="G139" s="12">
        <f t="shared" si="1"/>
        <v>0</v>
      </c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</row>
    <row r="140">
      <c r="A140" s="9">
        <v>16.0</v>
      </c>
      <c r="B140" s="9" t="s">
        <v>41</v>
      </c>
      <c r="C140" s="22" t="s">
        <v>205</v>
      </c>
      <c r="D140" s="22" t="s">
        <v>206</v>
      </c>
      <c r="E140" s="11" t="s">
        <v>211</v>
      </c>
      <c r="F140" s="13" t="str">
        <f>IFERROR(__xludf.DUMMYFUNCTION("TO_PERCENT(IF(ISBLANK($G$513), """", (G140/$G$513)))
"),"#DIV/0!")</f>
        <v>#DIV/0!</v>
      </c>
      <c r="G140" s="12">
        <f t="shared" si="1"/>
        <v>0</v>
      </c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</row>
    <row r="141">
      <c r="A141" s="9">
        <v>16.0</v>
      </c>
      <c r="B141" s="9" t="s">
        <v>41</v>
      </c>
      <c r="C141" s="22" t="s">
        <v>205</v>
      </c>
      <c r="D141" s="22" t="s">
        <v>206</v>
      </c>
      <c r="E141" s="11" t="s">
        <v>212</v>
      </c>
      <c r="F141" s="13" t="str">
        <f>IFERROR(__xludf.DUMMYFUNCTION("TO_PERCENT(IF(ISBLANK($G$513), """", (G141/$G$513)))
"),"#DIV/0!")</f>
        <v>#DIV/0!</v>
      </c>
      <c r="G141" s="12">
        <f t="shared" si="1"/>
        <v>0</v>
      </c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</row>
    <row r="142">
      <c r="A142" s="9">
        <v>16.0</v>
      </c>
      <c r="B142" s="9" t="s">
        <v>41</v>
      </c>
      <c r="C142" s="22" t="s">
        <v>205</v>
      </c>
      <c r="D142" s="22" t="s">
        <v>206</v>
      </c>
      <c r="E142" s="11" t="s">
        <v>213</v>
      </c>
      <c r="F142" s="13" t="str">
        <f>IFERROR(__xludf.DUMMYFUNCTION("TO_PERCENT(IF(ISBLANK($G$513), """", (G142/$G$513)))
"),"#DIV/0!")</f>
        <v>#DIV/0!</v>
      </c>
      <c r="G142" s="12">
        <f t="shared" si="1"/>
        <v>0</v>
      </c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</row>
    <row r="143">
      <c r="A143" s="9">
        <v>16.0</v>
      </c>
      <c r="B143" s="9" t="s">
        <v>41</v>
      </c>
      <c r="C143" s="22" t="s">
        <v>205</v>
      </c>
      <c r="D143" s="22" t="s">
        <v>206</v>
      </c>
      <c r="E143" s="11" t="s">
        <v>214</v>
      </c>
      <c r="F143" s="13" t="str">
        <f>IFERROR(__xludf.DUMMYFUNCTION("TO_PERCENT(IF(ISBLANK($G$513), """", (G143/$G$513)))
"),"#DIV/0!")</f>
        <v>#DIV/0!</v>
      </c>
      <c r="G143" s="12">
        <f t="shared" si="1"/>
        <v>0</v>
      </c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</row>
    <row r="144">
      <c r="A144" s="9">
        <v>16.0</v>
      </c>
      <c r="B144" s="9" t="s">
        <v>41</v>
      </c>
      <c r="C144" s="22" t="s">
        <v>205</v>
      </c>
      <c r="D144" s="22" t="s">
        <v>206</v>
      </c>
      <c r="E144" s="11" t="s">
        <v>215</v>
      </c>
      <c r="F144" s="13" t="str">
        <f>IFERROR(__xludf.DUMMYFUNCTION("TO_PERCENT(IF(ISBLANK($G$513), """", (G144/$G$513)))
"),"#DIV/0!")</f>
        <v>#DIV/0!</v>
      </c>
      <c r="G144" s="12">
        <f t="shared" si="1"/>
        <v>0</v>
      </c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</row>
    <row r="145">
      <c r="A145" s="9">
        <v>16.0</v>
      </c>
      <c r="B145" s="9" t="s">
        <v>41</v>
      </c>
      <c r="C145" s="22" t="s">
        <v>205</v>
      </c>
      <c r="D145" s="22" t="s">
        <v>206</v>
      </c>
      <c r="E145" s="11" t="s">
        <v>216</v>
      </c>
      <c r="F145" s="13" t="str">
        <f>IFERROR(__xludf.DUMMYFUNCTION("TO_PERCENT(IF(ISBLANK($G$513), """", (G145/$G$513)))
"),"#DIV/0!")</f>
        <v>#DIV/0!</v>
      </c>
      <c r="G145" s="12">
        <f t="shared" si="1"/>
        <v>0</v>
      </c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</row>
    <row r="146">
      <c r="A146" s="9">
        <v>16.0</v>
      </c>
      <c r="B146" s="9" t="s">
        <v>41</v>
      </c>
      <c r="C146" s="22" t="s">
        <v>205</v>
      </c>
      <c r="D146" s="22" t="s">
        <v>206</v>
      </c>
      <c r="E146" s="11" t="s">
        <v>217</v>
      </c>
      <c r="F146" s="13" t="str">
        <f>IFERROR(__xludf.DUMMYFUNCTION("TO_PERCENT(IF(ISBLANK($G$513), """", (G146/$G$513)))
"),"#DIV/0!")</f>
        <v>#DIV/0!</v>
      </c>
      <c r="G146" s="12">
        <f t="shared" si="1"/>
        <v>0</v>
      </c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</row>
    <row r="147">
      <c r="A147" s="9">
        <v>16.0</v>
      </c>
      <c r="B147" s="9" t="s">
        <v>41</v>
      </c>
      <c r="C147" s="22" t="s">
        <v>205</v>
      </c>
      <c r="D147" s="22" t="s">
        <v>206</v>
      </c>
      <c r="E147" s="11" t="s">
        <v>218</v>
      </c>
      <c r="F147" s="13" t="str">
        <f>IFERROR(__xludf.DUMMYFUNCTION("TO_PERCENT(IF(ISBLANK($G$513), """", (G147/$G$513)))
"),"#DIV/0!")</f>
        <v>#DIV/0!</v>
      </c>
      <c r="G147" s="12">
        <f t="shared" si="1"/>
        <v>0</v>
      </c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</row>
    <row r="148">
      <c r="A148" s="9">
        <v>17.0</v>
      </c>
      <c r="B148" s="9" t="s">
        <v>41</v>
      </c>
      <c r="C148" s="10" t="s">
        <v>219</v>
      </c>
      <c r="D148" s="10" t="s">
        <v>220</v>
      </c>
      <c r="E148" s="11" t="s">
        <v>221</v>
      </c>
      <c r="F148" s="13" t="str">
        <f>IFERROR(__xludf.DUMMYFUNCTION("TO_PERCENT(IF(ISBLANK($G$513), """", (G148/$G$513)))
"),"#DIV/0!")</f>
        <v>#DIV/0!</v>
      </c>
      <c r="G148" s="12">
        <f t="shared" si="1"/>
        <v>0</v>
      </c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</row>
    <row r="149">
      <c r="A149" s="9">
        <v>17.0</v>
      </c>
      <c r="B149" s="9" t="s">
        <v>41</v>
      </c>
      <c r="C149" s="10" t="s">
        <v>219</v>
      </c>
      <c r="D149" s="10" t="s">
        <v>220</v>
      </c>
      <c r="E149" s="11" t="s">
        <v>222</v>
      </c>
      <c r="F149" s="13" t="str">
        <f>IFERROR(__xludf.DUMMYFUNCTION("TO_PERCENT(IF(ISBLANK($G$513), """", (G149/$G$513)))
"),"#DIV/0!")</f>
        <v>#DIV/0!</v>
      </c>
      <c r="G149" s="12">
        <f t="shared" si="1"/>
        <v>0</v>
      </c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</row>
    <row r="150">
      <c r="A150" s="9">
        <v>17.0</v>
      </c>
      <c r="B150" s="9" t="s">
        <v>41</v>
      </c>
      <c r="C150" s="10" t="s">
        <v>219</v>
      </c>
      <c r="D150" s="10" t="s">
        <v>220</v>
      </c>
      <c r="E150" s="11" t="s">
        <v>223</v>
      </c>
      <c r="F150" s="13" t="str">
        <f>IFERROR(__xludf.DUMMYFUNCTION("TO_PERCENT(IF(ISBLANK($G$513), """", (G150/$G$513)))
"),"#DIV/0!")</f>
        <v>#DIV/0!</v>
      </c>
      <c r="G150" s="12">
        <f t="shared" si="1"/>
        <v>0</v>
      </c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</row>
    <row r="151">
      <c r="A151" s="9">
        <v>17.0</v>
      </c>
      <c r="B151" s="9" t="s">
        <v>41</v>
      </c>
      <c r="C151" s="10" t="s">
        <v>219</v>
      </c>
      <c r="D151" s="10" t="s">
        <v>220</v>
      </c>
      <c r="E151" s="11" t="s">
        <v>224</v>
      </c>
      <c r="F151" s="13" t="str">
        <f>IFERROR(__xludf.DUMMYFUNCTION("TO_PERCENT(IF(ISBLANK($G$513), """", (G151/$G$513)))
"),"#DIV/0!")</f>
        <v>#DIV/0!</v>
      </c>
      <c r="G151" s="12">
        <f t="shared" si="1"/>
        <v>0</v>
      </c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</row>
    <row r="152">
      <c r="A152" s="9">
        <v>17.0</v>
      </c>
      <c r="B152" s="9" t="s">
        <v>41</v>
      </c>
      <c r="C152" s="10" t="s">
        <v>219</v>
      </c>
      <c r="D152" s="10" t="s">
        <v>220</v>
      </c>
      <c r="E152" s="11" t="s">
        <v>225</v>
      </c>
      <c r="F152" s="13" t="str">
        <f>IFERROR(__xludf.DUMMYFUNCTION("TO_PERCENT(IF(ISBLANK($G$513), """", (G152/$G$513)))
"),"#DIV/0!")</f>
        <v>#DIV/0!</v>
      </c>
      <c r="G152" s="12">
        <f t="shared" si="1"/>
        <v>0</v>
      </c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</row>
    <row r="153">
      <c r="A153" s="9">
        <v>17.0</v>
      </c>
      <c r="B153" s="9" t="s">
        <v>41</v>
      </c>
      <c r="C153" s="10" t="s">
        <v>219</v>
      </c>
      <c r="D153" s="10" t="s">
        <v>220</v>
      </c>
      <c r="E153" s="11" t="s">
        <v>226</v>
      </c>
      <c r="F153" s="13" t="str">
        <f>IFERROR(__xludf.DUMMYFUNCTION("TO_PERCENT(IF(ISBLANK($G$513), """", (G153/$G$513)))
"),"#DIV/0!")</f>
        <v>#DIV/0!</v>
      </c>
      <c r="G153" s="12">
        <f t="shared" si="1"/>
        <v>0</v>
      </c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</row>
    <row r="154">
      <c r="A154" s="9">
        <v>17.0</v>
      </c>
      <c r="B154" s="9" t="s">
        <v>41</v>
      </c>
      <c r="C154" s="10" t="s">
        <v>219</v>
      </c>
      <c r="D154" s="10" t="s">
        <v>220</v>
      </c>
      <c r="E154" s="11" t="s">
        <v>227</v>
      </c>
      <c r="F154" s="13" t="str">
        <f>IFERROR(__xludf.DUMMYFUNCTION("TO_PERCENT(IF(ISBLANK($G$513), """", (G154/$G$513)))
"),"#DIV/0!")</f>
        <v>#DIV/0!</v>
      </c>
      <c r="G154" s="12">
        <f t="shared" si="1"/>
        <v>0</v>
      </c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</row>
    <row r="155">
      <c r="A155" s="9">
        <v>17.0</v>
      </c>
      <c r="B155" s="9" t="s">
        <v>41</v>
      </c>
      <c r="C155" s="10" t="s">
        <v>219</v>
      </c>
      <c r="D155" s="10" t="s">
        <v>220</v>
      </c>
      <c r="E155" s="11" t="s">
        <v>228</v>
      </c>
      <c r="F155" s="13" t="str">
        <f>IFERROR(__xludf.DUMMYFUNCTION("TO_PERCENT(IF(ISBLANK($G$513), """", (G155/$G$513)))
"),"#DIV/0!")</f>
        <v>#DIV/0!</v>
      </c>
      <c r="G155" s="12">
        <f t="shared" si="1"/>
        <v>0</v>
      </c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</row>
    <row r="156">
      <c r="A156" s="25">
        <v>18.0</v>
      </c>
      <c r="B156" s="9" t="s">
        <v>41</v>
      </c>
      <c r="C156" s="26" t="s">
        <v>229</v>
      </c>
      <c r="D156" s="26" t="s">
        <v>230</v>
      </c>
      <c r="E156" s="27" t="s">
        <v>231</v>
      </c>
      <c r="F156" s="13" t="str">
        <f>IFERROR(__xludf.DUMMYFUNCTION("TO_PERCENT(IF(ISBLANK($G$513), """", (G156/$G$513)))
"),"#DIV/0!")</f>
        <v>#DIV/0!</v>
      </c>
      <c r="G156" s="12">
        <f t="shared" si="1"/>
        <v>0</v>
      </c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</row>
    <row r="157">
      <c r="A157" s="25">
        <v>18.0</v>
      </c>
      <c r="B157" s="9" t="s">
        <v>41</v>
      </c>
      <c r="C157" s="26" t="s">
        <v>229</v>
      </c>
      <c r="D157" s="26" t="s">
        <v>230</v>
      </c>
      <c r="E157" s="27" t="s">
        <v>232</v>
      </c>
      <c r="F157" s="13" t="str">
        <f>IFERROR(__xludf.DUMMYFUNCTION("TO_PERCENT(IF(ISBLANK($G$513), """", (G157/$G$513)))
"),"#DIV/0!")</f>
        <v>#DIV/0!</v>
      </c>
      <c r="G157" s="12">
        <f t="shared" si="1"/>
        <v>0</v>
      </c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</row>
    <row r="158">
      <c r="A158" s="25">
        <v>18.0</v>
      </c>
      <c r="B158" s="9" t="s">
        <v>41</v>
      </c>
      <c r="C158" s="26" t="s">
        <v>229</v>
      </c>
      <c r="D158" s="26" t="s">
        <v>230</v>
      </c>
      <c r="E158" s="27" t="s">
        <v>233</v>
      </c>
      <c r="F158" s="13" t="str">
        <f>IFERROR(__xludf.DUMMYFUNCTION("TO_PERCENT(IF(ISBLANK($G$513), """", (G158/$G$513)))
"),"#DIV/0!")</f>
        <v>#DIV/0!</v>
      </c>
      <c r="G158" s="12">
        <f t="shared" si="1"/>
        <v>0</v>
      </c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</row>
    <row r="159">
      <c r="A159" s="25">
        <v>18.0</v>
      </c>
      <c r="B159" s="9" t="s">
        <v>41</v>
      </c>
      <c r="C159" s="26" t="s">
        <v>229</v>
      </c>
      <c r="D159" s="26" t="s">
        <v>230</v>
      </c>
      <c r="E159" s="27" t="s">
        <v>234</v>
      </c>
      <c r="F159" s="13" t="str">
        <f>IFERROR(__xludf.DUMMYFUNCTION("TO_PERCENT(IF(ISBLANK($G$513), """", (G159/$G$513)))
"),"#DIV/0!")</f>
        <v>#DIV/0!</v>
      </c>
      <c r="G159" s="12">
        <f t="shared" si="1"/>
        <v>0</v>
      </c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</row>
    <row r="160">
      <c r="A160" s="25">
        <v>18.0</v>
      </c>
      <c r="B160" s="9" t="s">
        <v>41</v>
      </c>
      <c r="C160" s="26" t="s">
        <v>229</v>
      </c>
      <c r="D160" s="26" t="s">
        <v>230</v>
      </c>
      <c r="E160" s="27" t="s">
        <v>235</v>
      </c>
      <c r="F160" s="13" t="str">
        <f>IFERROR(__xludf.DUMMYFUNCTION("TO_PERCENT(IF(ISBLANK($G$513), """", (G160/$G$513)))
"),"#DIV/0!")</f>
        <v>#DIV/0!</v>
      </c>
      <c r="G160" s="12">
        <f t="shared" si="1"/>
        <v>0</v>
      </c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</row>
    <row r="161">
      <c r="A161" s="25">
        <v>18.0</v>
      </c>
      <c r="B161" s="9" t="s">
        <v>41</v>
      </c>
      <c r="C161" s="26" t="s">
        <v>229</v>
      </c>
      <c r="D161" s="26" t="s">
        <v>230</v>
      </c>
      <c r="E161" s="27" t="s">
        <v>236</v>
      </c>
      <c r="F161" s="13" t="str">
        <f>IFERROR(__xludf.DUMMYFUNCTION("TO_PERCENT(IF(ISBLANK($G$513), """", (G161/$G$513)))
"),"#DIV/0!")</f>
        <v>#DIV/0!</v>
      </c>
      <c r="G161" s="12">
        <f t="shared" si="1"/>
        <v>0</v>
      </c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</row>
    <row r="162">
      <c r="A162" s="25">
        <v>18.0</v>
      </c>
      <c r="B162" s="9" t="s">
        <v>41</v>
      </c>
      <c r="C162" s="26" t="s">
        <v>229</v>
      </c>
      <c r="D162" s="26" t="s">
        <v>230</v>
      </c>
      <c r="E162" s="27" t="s">
        <v>237</v>
      </c>
      <c r="F162" s="13" t="str">
        <f>IFERROR(__xludf.DUMMYFUNCTION("TO_PERCENT(IF(ISBLANK($G$513), """", (G162/$G$513)))
"),"#DIV/0!")</f>
        <v>#DIV/0!</v>
      </c>
      <c r="G162" s="12">
        <f t="shared" si="1"/>
        <v>0</v>
      </c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</row>
    <row r="163">
      <c r="A163" s="25">
        <v>18.0</v>
      </c>
      <c r="B163" s="9" t="s">
        <v>41</v>
      </c>
      <c r="C163" s="26" t="s">
        <v>229</v>
      </c>
      <c r="D163" s="26" t="s">
        <v>230</v>
      </c>
      <c r="E163" s="27" t="s">
        <v>238</v>
      </c>
      <c r="F163" s="13" t="str">
        <f>IFERROR(__xludf.DUMMYFUNCTION("TO_PERCENT(IF(ISBLANK($G$513), """", (G163/$G$513)))
"),"#DIV/0!")</f>
        <v>#DIV/0!</v>
      </c>
      <c r="G163" s="12">
        <f t="shared" si="1"/>
        <v>0</v>
      </c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</row>
    <row r="164">
      <c r="A164" s="25">
        <v>18.0</v>
      </c>
      <c r="B164" s="9" t="s">
        <v>41</v>
      </c>
      <c r="C164" s="26" t="s">
        <v>229</v>
      </c>
      <c r="D164" s="26" t="s">
        <v>230</v>
      </c>
      <c r="E164" s="27" t="s">
        <v>239</v>
      </c>
      <c r="F164" s="13" t="str">
        <f>IFERROR(__xludf.DUMMYFUNCTION("TO_PERCENT(IF(ISBLANK($G$513), """", (G164/$G$513)))
"),"#DIV/0!")</f>
        <v>#DIV/0!</v>
      </c>
      <c r="G164" s="12">
        <f t="shared" si="1"/>
        <v>0</v>
      </c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</row>
    <row r="165">
      <c r="A165" s="25">
        <v>18.0</v>
      </c>
      <c r="B165" s="9" t="s">
        <v>41</v>
      </c>
      <c r="C165" s="26" t="s">
        <v>229</v>
      </c>
      <c r="D165" s="26" t="s">
        <v>230</v>
      </c>
      <c r="E165" s="27" t="s">
        <v>240</v>
      </c>
      <c r="F165" s="13" t="str">
        <f>IFERROR(__xludf.DUMMYFUNCTION("TO_PERCENT(IF(ISBLANK($G$513), """", (G165/$G$513)))
"),"#DIV/0!")</f>
        <v>#DIV/0!</v>
      </c>
      <c r="G165" s="12">
        <f t="shared" si="1"/>
        <v>0</v>
      </c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</row>
    <row r="166">
      <c r="A166" s="25">
        <v>19.0</v>
      </c>
      <c r="B166" s="9" t="s">
        <v>41</v>
      </c>
      <c r="C166" s="26" t="s">
        <v>229</v>
      </c>
      <c r="D166" s="26" t="s">
        <v>241</v>
      </c>
      <c r="E166" s="27" t="s">
        <v>242</v>
      </c>
      <c r="F166" s="13" t="str">
        <f>IFERROR(__xludf.DUMMYFUNCTION("TO_PERCENT(IF(ISBLANK($G$513), """", (G166/$G$513)))
"),"#DIV/0!")</f>
        <v>#DIV/0!</v>
      </c>
      <c r="G166" s="12">
        <f t="shared" si="1"/>
        <v>0</v>
      </c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</row>
    <row r="167">
      <c r="A167" s="25">
        <v>19.0</v>
      </c>
      <c r="B167" s="9" t="s">
        <v>41</v>
      </c>
      <c r="C167" s="26" t="s">
        <v>229</v>
      </c>
      <c r="D167" s="26" t="s">
        <v>241</v>
      </c>
      <c r="E167" s="27" t="s">
        <v>243</v>
      </c>
      <c r="F167" s="13" t="str">
        <f>IFERROR(__xludf.DUMMYFUNCTION("TO_PERCENT(IF(ISBLANK($G$513), """", (G167/$G$513)))
"),"#DIV/0!")</f>
        <v>#DIV/0!</v>
      </c>
      <c r="G167" s="12">
        <f t="shared" si="1"/>
        <v>0</v>
      </c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</row>
    <row r="168">
      <c r="A168" s="25">
        <v>19.0</v>
      </c>
      <c r="B168" s="9" t="s">
        <v>41</v>
      </c>
      <c r="C168" s="26" t="s">
        <v>229</v>
      </c>
      <c r="D168" s="26" t="s">
        <v>241</v>
      </c>
      <c r="E168" s="27" t="s">
        <v>244</v>
      </c>
      <c r="F168" s="13" t="str">
        <f>IFERROR(__xludf.DUMMYFUNCTION("TO_PERCENT(IF(ISBLANK($G$513), """", (G168/$G$513)))
"),"#DIV/0!")</f>
        <v>#DIV/0!</v>
      </c>
      <c r="G168" s="12">
        <f t="shared" si="1"/>
        <v>0</v>
      </c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</row>
    <row r="169">
      <c r="A169" s="25">
        <v>19.0</v>
      </c>
      <c r="B169" s="9" t="s">
        <v>41</v>
      </c>
      <c r="C169" s="26" t="s">
        <v>229</v>
      </c>
      <c r="D169" s="26" t="s">
        <v>241</v>
      </c>
      <c r="E169" s="27" t="s">
        <v>245</v>
      </c>
      <c r="F169" s="13" t="str">
        <f>IFERROR(__xludf.DUMMYFUNCTION("TO_PERCENT(IF(ISBLANK($G$513), """", (G169/$G$513)))
"),"#DIV/0!")</f>
        <v>#DIV/0!</v>
      </c>
      <c r="G169" s="12">
        <f t="shared" si="1"/>
        <v>0</v>
      </c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</row>
    <row r="170">
      <c r="A170" s="25">
        <v>19.0</v>
      </c>
      <c r="B170" s="9" t="s">
        <v>41</v>
      </c>
      <c r="C170" s="26" t="s">
        <v>229</v>
      </c>
      <c r="D170" s="26" t="s">
        <v>241</v>
      </c>
      <c r="E170" s="27" t="s">
        <v>246</v>
      </c>
      <c r="F170" s="13" t="str">
        <f>IFERROR(__xludf.DUMMYFUNCTION("TO_PERCENT(IF(ISBLANK($G$513), """", (G170/$G$513)))
"),"#DIV/0!")</f>
        <v>#DIV/0!</v>
      </c>
      <c r="G170" s="12">
        <f t="shared" si="1"/>
        <v>0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</row>
    <row r="171">
      <c r="A171" s="25">
        <v>19.0</v>
      </c>
      <c r="B171" s="9" t="s">
        <v>41</v>
      </c>
      <c r="C171" s="26" t="s">
        <v>229</v>
      </c>
      <c r="D171" s="26" t="s">
        <v>241</v>
      </c>
      <c r="E171" s="27" t="s">
        <v>247</v>
      </c>
      <c r="F171" s="13" t="str">
        <f>IFERROR(__xludf.DUMMYFUNCTION("TO_PERCENT(IF(ISBLANK($G$513), """", (G171/$G$513)))
"),"#DIV/0!")</f>
        <v>#DIV/0!</v>
      </c>
      <c r="G171" s="12">
        <f t="shared" si="1"/>
        <v>0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</row>
    <row r="172">
      <c r="A172" s="25">
        <v>19.0</v>
      </c>
      <c r="B172" s="9" t="s">
        <v>41</v>
      </c>
      <c r="C172" s="26" t="s">
        <v>229</v>
      </c>
      <c r="D172" s="26" t="s">
        <v>241</v>
      </c>
      <c r="E172" s="27" t="s">
        <v>248</v>
      </c>
      <c r="F172" s="13" t="str">
        <f>IFERROR(__xludf.DUMMYFUNCTION("TO_PERCENT(IF(ISBLANK($G$513), """", (G172/$G$513)))
"),"#DIV/0!")</f>
        <v>#DIV/0!</v>
      </c>
      <c r="G172" s="12">
        <f t="shared" si="1"/>
        <v>0</v>
      </c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</row>
    <row r="173">
      <c r="A173" s="25">
        <v>19.0</v>
      </c>
      <c r="B173" s="9" t="s">
        <v>41</v>
      </c>
      <c r="C173" s="26" t="s">
        <v>229</v>
      </c>
      <c r="D173" s="26" t="s">
        <v>241</v>
      </c>
      <c r="E173" s="27" t="s">
        <v>249</v>
      </c>
      <c r="F173" s="13" t="str">
        <f>IFERROR(__xludf.DUMMYFUNCTION("TO_PERCENT(IF(ISBLANK($G$513), """", (G173/$G$513)))
"),"#DIV/0!")</f>
        <v>#DIV/0!</v>
      </c>
      <c r="G173" s="12">
        <f t="shared" si="1"/>
        <v>0</v>
      </c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</row>
    <row r="174">
      <c r="A174" s="25">
        <v>19.0</v>
      </c>
      <c r="B174" s="9" t="s">
        <v>41</v>
      </c>
      <c r="C174" s="26" t="s">
        <v>229</v>
      </c>
      <c r="D174" s="26" t="s">
        <v>241</v>
      </c>
      <c r="E174" s="27" t="s">
        <v>250</v>
      </c>
      <c r="F174" s="13" t="str">
        <f>IFERROR(__xludf.DUMMYFUNCTION("TO_PERCENT(IF(ISBLANK($G$513), """", (G174/$G$513)))
"),"#DIV/0!")</f>
        <v>#DIV/0!</v>
      </c>
      <c r="G174" s="12">
        <f t="shared" si="1"/>
        <v>0</v>
      </c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</row>
    <row r="175">
      <c r="A175" s="25">
        <v>20.0</v>
      </c>
      <c r="B175" s="9" t="s">
        <v>41</v>
      </c>
      <c r="C175" s="26" t="s">
        <v>229</v>
      </c>
      <c r="D175" s="26" t="s">
        <v>251</v>
      </c>
      <c r="E175" s="27" t="s">
        <v>252</v>
      </c>
      <c r="F175" s="13" t="str">
        <f>IFERROR(__xludf.DUMMYFUNCTION("TO_PERCENT(IF(ISBLANK($G$513), """", (G175/$G$513)))
"),"#DIV/0!")</f>
        <v>#DIV/0!</v>
      </c>
      <c r="G175" s="12">
        <f t="shared" si="1"/>
        <v>0</v>
      </c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</row>
    <row r="176">
      <c r="A176" s="25">
        <v>20.0</v>
      </c>
      <c r="B176" s="9" t="s">
        <v>41</v>
      </c>
      <c r="C176" s="26" t="s">
        <v>229</v>
      </c>
      <c r="D176" s="26" t="s">
        <v>251</v>
      </c>
      <c r="E176" s="27" t="s">
        <v>253</v>
      </c>
      <c r="F176" s="13" t="str">
        <f>IFERROR(__xludf.DUMMYFUNCTION("TO_PERCENT(IF(ISBLANK($G$513), """", (G176/$G$513)))
"),"#DIV/0!")</f>
        <v>#DIV/0!</v>
      </c>
      <c r="G176" s="12">
        <f t="shared" si="1"/>
        <v>0</v>
      </c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</row>
    <row r="177">
      <c r="A177" s="25">
        <v>20.0</v>
      </c>
      <c r="B177" s="9" t="s">
        <v>41</v>
      </c>
      <c r="C177" s="26" t="s">
        <v>229</v>
      </c>
      <c r="D177" s="26" t="s">
        <v>251</v>
      </c>
      <c r="E177" s="27" t="s">
        <v>254</v>
      </c>
      <c r="F177" s="13" t="str">
        <f>IFERROR(__xludf.DUMMYFUNCTION("TO_PERCENT(IF(ISBLANK($G$513), """", (G177/$G$513)))
"),"#DIV/0!")</f>
        <v>#DIV/0!</v>
      </c>
      <c r="G177" s="12">
        <f t="shared" si="1"/>
        <v>0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</row>
    <row r="178">
      <c r="A178" s="25">
        <v>20.0</v>
      </c>
      <c r="B178" s="9" t="s">
        <v>41</v>
      </c>
      <c r="C178" s="26" t="s">
        <v>229</v>
      </c>
      <c r="D178" s="26" t="s">
        <v>251</v>
      </c>
      <c r="E178" s="27" t="s">
        <v>255</v>
      </c>
      <c r="F178" s="13" t="str">
        <f>IFERROR(__xludf.DUMMYFUNCTION("TO_PERCENT(IF(ISBLANK($G$513), """", (G178/$G$513)))
"),"#DIV/0!")</f>
        <v>#DIV/0!</v>
      </c>
      <c r="G178" s="12">
        <f t="shared" si="1"/>
        <v>0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</row>
    <row r="179">
      <c r="A179" s="25">
        <v>20.0</v>
      </c>
      <c r="B179" s="9" t="s">
        <v>41</v>
      </c>
      <c r="C179" s="26" t="s">
        <v>229</v>
      </c>
      <c r="D179" s="26" t="s">
        <v>251</v>
      </c>
      <c r="E179" s="27" t="s">
        <v>256</v>
      </c>
      <c r="F179" s="13" t="str">
        <f>IFERROR(__xludf.DUMMYFUNCTION("TO_PERCENT(IF(ISBLANK($G$513), """", (G179/$G$513)))
"),"#DIV/0!")</f>
        <v>#DIV/0!</v>
      </c>
      <c r="G179" s="12">
        <f t="shared" si="1"/>
        <v>0</v>
      </c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</row>
    <row r="180">
      <c r="A180" s="25">
        <v>20.0</v>
      </c>
      <c r="B180" s="9" t="s">
        <v>41</v>
      </c>
      <c r="C180" s="26" t="s">
        <v>229</v>
      </c>
      <c r="D180" s="26" t="s">
        <v>251</v>
      </c>
      <c r="E180" s="27" t="s">
        <v>257</v>
      </c>
      <c r="F180" s="13" t="str">
        <f>IFERROR(__xludf.DUMMYFUNCTION("TO_PERCENT(IF(ISBLANK($G$513), """", (G180/$G$513)))
"),"#DIV/0!")</f>
        <v>#DIV/0!</v>
      </c>
      <c r="G180" s="12">
        <f t="shared" si="1"/>
        <v>0</v>
      </c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</row>
    <row r="181">
      <c r="A181" s="25">
        <v>20.0</v>
      </c>
      <c r="B181" s="9" t="s">
        <v>41</v>
      </c>
      <c r="C181" s="26" t="s">
        <v>229</v>
      </c>
      <c r="D181" s="26" t="s">
        <v>251</v>
      </c>
      <c r="E181" s="27" t="s">
        <v>258</v>
      </c>
      <c r="F181" s="13" t="str">
        <f>IFERROR(__xludf.DUMMYFUNCTION("TO_PERCENT(IF(ISBLANK($G$513), """", (G181/$G$513)))
"),"#DIV/0!")</f>
        <v>#DIV/0!</v>
      </c>
      <c r="G181" s="12">
        <f t="shared" si="1"/>
        <v>0</v>
      </c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</row>
    <row r="182">
      <c r="A182" s="25">
        <v>20.0</v>
      </c>
      <c r="B182" s="9" t="s">
        <v>41</v>
      </c>
      <c r="C182" s="26" t="s">
        <v>229</v>
      </c>
      <c r="D182" s="26" t="s">
        <v>251</v>
      </c>
      <c r="E182" s="27" t="s">
        <v>259</v>
      </c>
      <c r="F182" s="13" t="str">
        <f>IFERROR(__xludf.DUMMYFUNCTION("TO_PERCENT(IF(ISBLANK($G$513), """", (G182/$G$513)))
"),"#DIV/0!")</f>
        <v>#DIV/0!</v>
      </c>
      <c r="G182" s="12">
        <f t="shared" si="1"/>
        <v>0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</row>
    <row r="183">
      <c r="A183" s="25">
        <v>20.0</v>
      </c>
      <c r="B183" s="9" t="s">
        <v>41</v>
      </c>
      <c r="C183" s="26" t="s">
        <v>229</v>
      </c>
      <c r="D183" s="26" t="s">
        <v>251</v>
      </c>
      <c r="E183" s="27" t="s">
        <v>260</v>
      </c>
      <c r="F183" s="13" t="str">
        <f>IFERROR(__xludf.DUMMYFUNCTION("TO_PERCENT(IF(ISBLANK($G$513), """", (G183/$G$513)))
"),"#DIV/0!")</f>
        <v>#DIV/0!</v>
      </c>
      <c r="G183" s="12">
        <f t="shared" si="1"/>
        <v>0</v>
      </c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</row>
    <row r="184">
      <c r="A184" s="25">
        <v>20.0</v>
      </c>
      <c r="B184" s="9" t="s">
        <v>41</v>
      </c>
      <c r="C184" s="26" t="s">
        <v>229</v>
      </c>
      <c r="D184" s="26" t="s">
        <v>251</v>
      </c>
      <c r="E184" s="27" t="s">
        <v>261</v>
      </c>
      <c r="F184" s="13" t="str">
        <f>IFERROR(__xludf.DUMMYFUNCTION("TO_PERCENT(IF(ISBLANK($G$513), """", (G184/$G$513)))
"),"#DIV/0!")</f>
        <v>#DIV/0!</v>
      </c>
      <c r="G184" s="12">
        <f t="shared" si="1"/>
        <v>0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</row>
    <row r="185">
      <c r="A185" s="25">
        <v>20.0</v>
      </c>
      <c r="B185" s="9" t="s">
        <v>41</v>
      </c>
      <c r="C185" s="26" t="s">
        <v>229</v>
      </c>
      <c r="D185" s="26" t="s">
        <v>251</v>
      </c>
      <c r="E185" s="27" t="s">
        <v>262</v>
      </c>
      <c r="F185" s="13" t="str">
        <f>IFERROR(__xludf.DUMMYFUNCTION("TO_PERCENT(IF(ISBLANK($G$513), """", (G185/$G$513)))
"),"#DIV/0!")</f>
        <v>#DIV/0!</v>
      </c>
      <c r="G185" s="12">
        <f t="shared" si="1"/>
        <v>0</v>
      </c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</row>
    <row r="186">
      <c r="A186" s="25">
        <v>20.0</v>
      </c>
      <c r="B186" s="9" t="s">
        <v>41</v>
      </c>
      <c r="C186" s="26" t="s">
        <v>229</v>
      </c>
      <c r="D186" s="26" t="s">
        <v>251</v>
      </c>
      <c r="E186" s="27" t="s">
        <v>263</v>
      </c>
      <c r="F186" s="13" t="str">
        <f>IFERROR(__xludf.DUMMYFUNCTION("TO_PERCENT(IF(ISBLANK($G$513), """", (G186/$G$513)))
"),"#DIV/0!")</f>
        <v>#DIV/0!</v>
      </c>
      <c r="G186" s="12">
        <f t="shared" si="1"/>
        <v>0</v>
      </c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</row>
    <row r="187">
      <c r="A187" s="25">
        <v>20.0</v>
      </c>
      <c r="B187" s="9" t="s">
        <v>41</v>
      </c>
      <c r="C187" s="26" t="s">
        <v>229</v>
      </c>
      <c r="D187" s="26" t="s">
        <v>251</v>
      </c>
      <c r="E187" s="27" t="s">
        <v>264</v>
      </c>
      <c r="F187" s="13" t="str">
        <f>IFERROR(__xludf.DUMMYFUNCTION("TO_PERCENT(IF(ISBLANK($G$513), """", (G187/$G$513)))
"),"#DIV/0!")</f>
        <v>#DIV/0!</v>
      </c>
      <c r="G187" s="12">
        <f t="shared" si="1"/>
        <v>0</v>
      </c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</row>
    <row r="188">
      <c r="A188" s="25">
        <v>20.0</v>
      </c>
      <c r="B188" s="9" t="s">
        <v>41</v>
      </c>
      <c r="C188" s="26" t="s">
        <v>229</v>
      </c>
      <c r="D188" s="26" t="s">
        <v>251</v>
      </c>
      <c r="E188" s="27" t="s">
        <v>265</v>
      </c>
      <c r="F188" s="13" t="str">
        <f>IFERROR(__xludf.DUMMYFUNCTION("TO_PERCENT(IF(ISBLANK($G$513), """", (G188/$G$513)))
"),"#DIV/0!")</f>
        <v>#DIV/0!</v>
      </c>
      <c r="G188" s="12">
        <f t="shared" si="1"/>
        <v>0</v>
      </c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</row>
    <row r="189">
      <c r="A189" s="25">
        <v>21.0</v>
      </c>
      <c r="B189" s="9" t="s">
        <v>41</v>
      </c>
      <c r="C189" s="26" t="s">
        <v>229</v>
      </c>
      <c r="D189" s="26" t="s">
        <v>266</v>
      </c>
      <c r="E189" s="27" t="s">
        <v>267</v>
      </c>
      <c r="F189" s="13" t="str">
        <f>IFERROR(__xludf.DUMMYFUNCTION("TO_PERCENT(IF(ISBLANK($G$513), """", (G189/$G$513)))
"),"#DIV/0!")</f>
        <v>#DIV/0!</v>
      </c>
      <c r="G189" s="12">
        <f t="shared" si="1"/>
        <v>0</v>
      </c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</row>
    <row r="190">
      <c r="A190" s="25">
        <v>21.0</v>
      </c>
      <c r="B190" s="9" t="s">
        <v>41</v>
      </c>
      <c r="C190" s="26" t="s">
        <v>229</v>
      </c>
      <c r="D190" s="26" t="s">
        <v>266</v>
      </c>
      <c r="E190" s="27" t="s">
        <v>268</v>
      </c>
      <c r="F190" s="13" t="str">
        <f>IFERROR(__xludf.DUMMYFUNCTION("TO_PERCENT(IF(ISBLANK($G$513), """", (G190/$G$513)))
"),"#DIV/0!")</f>
        <v>#DIV/0!</v>
      </c>
      <c r="G190" s="12">
        <f t="shared" si="1"/>
        <v>0</v>
      </c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</row>
    <row r="191">
      <c r="A191" s="25">
        <v>21.0</v>
      </c>
      <c r="B191" s="9" t="s">
        <v>41</v>
      </c>
      <c r="C191" s="26" t="s">
        <v>229</v>
      </c>
      <c r="D191" s="26" t="s">
        <v>266</v>
      </c>
      <c r="E191" s="27" t="s">
        <v>269</v>
      </c>
      <c r="F191" s="13" t="str">
        <f>IFERROR(__xludf.DUMMYFUNCTION("TO_PERCENT(IF(ISBLANK($G$513), """", (G191/$G$513)))
"),"#DIV/0!")</f>
        <v>#DIV/0!</v>
      </c>
      <c r="G191" s="12">
        <f t="shared" si="1"/>
        <v>0</v>
      </c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</row>
    <row r="192">
      <c r="A192" s="25">
        <v>21.0</v>
      </c>
      <c r="B192" s="9" t="s">
        <v>41</v>
      </c>
      <c r="C192" s="26" t="s">
        <v>229</v>
      </c>
      <c r="D192" s="26" t="s">
        <v>266</v>
      </c>
      <c r="E192" s="27" t="s">
        <v>270</v>
      </c>
      <c r="F192" s="13" t="str">
        <f>IFERROR(__xludf.DUMMYFUNCTION("TO_PERCENT(IF(ISBLANK($G$513), """", (G192/$G$513)))
"),"#DIV/0!")</f>
        <v>#DIV/0!</v>
      </c>
      <c r="G192" s="12">
        <f t="shared" si="1"/>
        <v>0</v>
      </c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</row>
    <row r="193">
      <c r="A193" s="25">
        <v>21.0</v>
      </c>
      <c r="B193" s="9" t="s">
        <v>41</v>
      </c>
      <c r="C193" s="26" t="s">
        <v>229</v>
      </c>
      <c r="D193" s="26" t="s">
        <v>266</v>
      </c>
      <c r="E193" s="27" t="s">
        <v>271</v>
      </c>
      <c r="F193" s="13" t="str">
        <f>IFERROR(__xludf.DUMMYFUNCTION("TO_PERCENT(IF(ISBLANK($G$513), """", (G193/$G$513)))
"),"#DIV/0!")</f>
        <v>#DIV/0!</v>
      </c>
      <c r="G193" s="12">
        <f t="shared" si="1"/>
        <v>0</v>
      </c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</row>
    <row r="194">
      <c r="A194" s="25">
        <v>21.0</v>
      </c>
      <c r="B194" s="9" t="s">
        <v>41</v>
      </c>
      <c r="C194" s="26" t="s">
        <v>229</v>
      </c>
      <c r="D194" s="26" t="s">
        <v>266</v>
      </c>
      <c r="E194" s="27" t="s">
        <v>272</v>
      </c>
      <c r="F194" s="13" t="str">
        <f>IFERROR(__xludf.DUMMYFUNCTION("TO_PERCENT(IF(ISBLANK($G$513), """", (G194/$G$513)))
"),"#DIV/0!")</f>
        <v>#DIV/0!</v>
      </c>
      <c r="G194" s="12">
        <f t="shared" si="1"/>
        <v>0</v>
      </c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</row>
    <row r="195">
      <c r="A195" s="25">
        <v>21.0</v>
      </c>
      <c r="B195" s="9" t="s">
        <v>41</v>
      </c>
      <c r="C195" s="26" t="s">
        <v>229</v>
      </c>
      <c r="D195" s="26" t="s">
        <v>266</v>
      </c>
      <c r="E195" s="27" t="s">
        <v>273</v>
      </c>
      <c r="F195" s="13" t="str">
        <f>IFERROR(__xludf.DUMMYFUNCTION("TO_PERCENT(IF(ISBLANK($G$513), """", (G195/$G$513)))
"),"#DIV/0!")</f>
        <v>#DIV/0!</v>
      </c>
      <c r="G195" s="12">
        <f t="shared" si="1"/>
        <v>0</v>
      </c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</row>
    <row r="196">
      <c r="A196" s="25">
        <v>21.0</v>
      </c>
      <c r="B196" s="9" t="s">
        <v>41</v>
      </c>
      <c r="C196" s="26" t="s">
        <v>229</v>
      </c>
      <c r="D196" s="26" t="s">
        <v>266</v>
      </c>
      <c r="E196" s="27" t="s">
        <v>274</v>
      </c>
      <c r="F196" s="13" t="str">
        <f>IFERROR(__xludf.DUMMYFUNCTION("TO_PERCENT(IF(ISBLANK($G$513), """", (G196/$G$513)))
"),"#DIV/0!")</f>
        <v>#DIV/0!</v>
      </c>
      <c r="G196" s="12">
        <f t="shared" si="1"/>
        <v>0</v>
      </c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</row>
    <row r="197">
      <c r="A197" s="25">
        <v>21.0</v>
      </c>
      <c r="B197" s="9" t="s">
        <v>41</v>
      </c>
      <c r="C197" s="26" t="s">
        <v>229</v>
      </c>
      <c r="D197" s="26" t="s">
        <v>266</v>
      </c>
      <c r="E197" s="27" t="s">
        <v>275</v>
      </c>
      <c r="F197" s="13" t="str">
        <f>IFERROR(__xludf.DUMMYFUNCTION("TO_PERCENT(IF(ISBLANK($G$513), """", (G197/$G$513)))
"),"#DIV/0!")</f>
        <v>#DIV/0!</v>
      </c>
      <c r="G197" s="12">
        <f t="shared" si="1"/>
        <v>0</v>
      </c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</row>
    <row r="198">
      <c r="A198" s="25">
        <v>21.0</v>
      </c>
      <c r="B198" s="9" t="s">
        <v>41</v>
      </c>
      <c r="C198" s="26" t="s">
        <v>229</v>
      </c>
      <c r="D198" s="26" t="s">
        <v>266</v>
      </c>
      <c r="E198" s="27" t="s">
        <v>276</v>
      </c>
      <c r="F198" s="13" t="str">
        <f>IFERROR(__xludf.DUMMYFUNCTION("TO_PERCENT(IF(ISBLANK($G$513), """", (G198/$G$513)))
"),"#DIV/0!")</f>
        <v>#DIV/0!</v>
      </c>
      <c r="G198" s="12">
        <f t="shared" si="1"/>
        <v>0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</row>
    <row r="199">
      <c r="A199" s="25">
        <v>21.0</v>
      </c>
      <c r="B199" s="9" t="s">
        <v>41</v>
      </c>
      <c r="C199" s="26" t="s">
        <v>229</v>
      </c>
      <c r="D199" s="26" t="s">
        <v>266</v>
      </c>
      <c r="E199" s="27" t="s">
        <v>277</v>
      </c>
      <c r="F199" s="13" t="str">
        <f>IFERROR(__xludf.DUMMYFUNCTION("TO_PERCENT(IF(ISBLANK($G$513), """", (G199/$G$513)))
"),"#DIV/0!")</f>
        <v>#DIV/0!</v>
      </c>
      <c r="G199" s="12">
        <f t="shared" si="1"/>
        <v>0</v>
      </c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</row>
    <row r="200">
      <c r="A200" s="25">
        <v>21.0</v>
      </c>
      <c r="B200" s="9" t="s">
        <v>41</v>
      </c>
      <c r="C200" s="26" t="s">
        <v>229</v>
      </c>
      <c r="D200" s="26" t="s">
        <v>266</v>
      </c>
      <c r="E200" s="27" t="s">
        <v>278</v>
      </c>
      <c r="F200" s="13" t="str">
        <f>IFERROR(__xludf.DUMMYFUNCTION("TO_PERCENT(IF(ISBLANK($G$513), """", (G200/$G$513)))
"),"#DIV/0!")</f>
        <v>#DIV/0!</v>
      </c>
      <c r="G200" s="12">
        <f t="shared" si="1"/>
        <v>0</v>
      </c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</row>
    <row r="201">
      <c r="A201" s="25">
        <v>21.0</v>
      </c>
      <c r="B201" s="9" t="s">
        <v>41</v>
      </c>
      <c r="C201" s="26" t="s">
        <v>229</v>
      </c>
      <c r="D201" s="26" t="s">
        <v>266</v>
      </c>
      <c r="E201" s="27" t="s">
        <v>279</v>
      </c>
      <c r="F201" s="13" t="str">
        <f>IFERROR(__xludf.DUMMYFUNCTION("TO_PERCENT(IF(ISBLANK($G$513), """", (G201/$G$513)))
"),"#DIV/0!")</f>
        <v>#DIV/0!</v>
      </c>
      <c r="G201" s="12">
        <f t="shared" si="1"/>
        <v>0</v>
      </c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</row>
    <row r="202">
      <c r="A202" s="25">
        <v>21.0</v>
      </c>
      <c r="B202" s="9" t="s">
        <v>41</v>
      </c>
      <c r="C202" s="26" t="s">
        <v>229</v>
      </c>
      <c r="D202" s="26" t="s">
        <v>266</v>
      </c>
      <c r="E202" s="27" t="s">
        <v>280</v>
      </c>
      <c r="F202" s="13" t="str">
        <f>IFERROR(__xludf.DUMMYFUNCTION("TO_PERCENT(IF(ISBLANK($G$513), """", (G202/$G$513)))
"),"#DIV/0!")</f>
        <v>#DIV/0!</v>
      </c>
      <c r="G202" s="12">
        <f t="shared" si="1"/>
        <v>0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</row>
    <row r="203">
      <c r="A203" s="25">
        <v>21.0</v>
      </c>
      <c r="B203" s="9" t="s">
        <v>41</v>
      </c>
      <c r="C203" s="26" t="s">
        <v>229</v>
      </c>
      <c r="D203" s="26" t="s">
        <v>266</v>
      </c>
      <c r="E203" s="27" t="s">
        <v>281</v>
      </c>
      <c r="F203" s="13" t="str">
        <f>IFERROR(__xludf.DUMMYFUNCTION("TO_PERCENT(IF(ISBLANK($G$513), """", (G203/$G$513)))
"),"#DIV/0!")</f>
        <v>#DIV/0!</v>
      </c>
      <c r="G203" s="12">
        <f t="shared" si="1"/>
        <v>0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</row>
    <row r="204">
      <c r="A204" s="25">
        <v>22.0</v>
      </c>
      <c r="B204" s="9" t="s">
        <v>41</v>
      </c>
      <c r="C204" s="26" t="s">
        <v>229</v>
      </c>
      <c r="D204" s="26" t="s">
        <v>282</v>
      </c>
      <c r="E204" s="27" t="s">
        <v>283</v>
      </c>
      <c r="F204" s="13" t="str">
        <f>IFERROR(__xludf.DUMMYFUNCTION("TO_PERCENT(IF(ISBLANK($G$513), """", (G204/$G$513)))
"),"#DIV/0!")</f>
        <v>#DIV/0!</v>
      </c>
      <c r="G204" s="12">
        <f t="shared" si="1"/>
        <v>0</v>
      </c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</row>
    <row r="205">
      <c r="A205" s="25">
        <v>22.0</v>
      </c>
      <c r="B205" s="9" t="s">
        <v>41</v>
      </c>
      <c r="C205" s="26" t="s">
        <v>229</v>
      </c>
      <c r="D205" s="26" t="s">
        <v>282</v>
      </c>
      <c r="E205" s="27" t="s">
        <v>284</v>
      </c>
      <c r="F205" s="13" t="str">
        <f>IFERROR(__xludf.DUMMYFUNCTION("TO_PERCENT(IF(ISBLANK($G$513), """", (G205/$G$513)))
"),"#DIV/0!")</f>
        <v>#DIV/0!</v>
      </c>
      <c r="G205" s="12">
        <f t="shared" si="1"/>
        <v>0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</row>
    <row r="206">
      <c r="A206" s="25">
        <v>22.0</v>
      </c>
      <c r="B206" s="9" t="s">
        <v>41</v>
      </c>
      <c r="C206" s="26" t="s">
        <v>229</v>
      </c>
      <c r="D206" s="26" t="s">
        <v>282</v>
      </c>
      <c r="E206" s="27" t="s">
        <v>285</v>
      </c>
      <c r="F206" s="13" t="str">
        <f>IFERROR(__xludf.DUMMYFUNCTION("TO_PERCENT(IF(ISBLANK($G$513), """", (G206/$G$513)))
"),"#DIV/0!")</f>
        <v>#DIV/0!</v>
      </c>
      <c r="G206" s="12">
        <f t="shared" si="1"/>
        <v>0</v>
      </c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</row>
    <row r="207">
      <c r="A207" s="25">
        <v>22.0</v>
      </c>
      <c r="B207" s="9" t="s">
        <v>41</v>
      </c>
      <c r="C207" s="26" t="s">
        <v>229</v>
      </c>
      <c r="D207" s="26" t="s">
        <v>282</v>
      </c>
      <c r="E207" s="27" t="s">
        <v>286</v>
      </c>
      <c r="F207" s="13" t="str">
        <f>IFERROR(__xludf.DUMMYFUNCTION("TO_PERCENT(IF(ISBLANK($G$513), """", (G207/$G$513)))
"),"#DIV/0!")</f>
        <v>#DIV/0!</v>
      </c>
      <c r="G207" s="12">
        <f t="shared" si="1"/>
        <v>0</v>
      </c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</row>
    <row r="208">
      <c r="A208" s="25">
        <v>22.0</v>
      </c>
      <c r="B208" s="9" t="s">
        <v>41</v>
      </c>
      <c r="C208" s="26" t="s">
        <v>229</v>
      </c>
      <c r="D208" s="26" t="s">
        <v>282</v>
      </c>
      <c r="E208" s="27" t="s">
        <v>287</v>
      </c>
      <c r="F208" s="13" t="str">
        <f>IFERROR(__xludf.DUMMYFUNCTION("TO_PERCENT(IF(ISBLANK($G$513), """", (G208/$G$513)))
"),"#DIV/0!")</f>
        <v>#DIV/0!</v>
      </c>
      <c r="G208" s="12">
        <f t="shared" si="1"/>
        <v>0</v>
      </c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</row>
    <row r="209">
      <c r="A209" s="25">
        <v>22.0</v>
      </c>
      <c r="B209" s="9" t="s">
        <v>41</v>
      </c>
      <c r="C209" s="26" t="s">
        <v>229</v>
      </c>
      <c r="D209" s="26" t="s">
        <v>282</v>
      </c>
      <c r="E209" s="27" t="s">
        <v>288</v>
      </c>
      <c r="F209" s="13" t="str">
        <f>IFERROR(__xludf.DUMMYFUNCTION("TO_PERCENT(IF(ISBLANK($G$513), """", (G209/$G$513)))
"),"#DIV/0!")</f>
        <v>#DIV/0!</v>
      </c>
      <c r="G209" s="12">
        <f t="shared" si="1"/>
        <v>0</v>
      </c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</row>
    <row r="210">
      <c r="A210" s="25">
        <v>22.0</v>
      </c>
      <c r="B210" s="9" t="s">
        <v>41</v>
      </c>
      <c r="C210" s="26" t="s">
        <v>229</v>
      </c>
      <c r="D210" s="26" t="s">
        <v>282</v>
      </c>
      <c r="E210" s="27" t="s">
        <v>289</v>
      </c>
      <c r="F210" s="13" t="str">
        <f>IFERROR(__xludf.DUMMYFUNCTION("TO_PERCENT(IF(ISBLANK($G$513), """", (G210/$G$513)))
"),"#DIV/0!")</f>
        <v>#DIV/0!</v>
      </c>
      <c r="G210" s="12">
        <f t="shared" si="1"/>
        <v>0</v>
      </c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</row>
    <row r="211">
      <c r="A211" s="25">
        <v>22.0</v>
      </c>
      <c r="B211" s="9" t="s">
        <v>41</v>
      </c>
      <c r="C211" s="26" t="s">
        <v>229</v>
      </c>
      <c r="D211" s="26" t="s">
        <v>282</v>
      </c>
      <c r="E211" s="27" t="s">
        <v>290</v>
      </c>
      <c r="F211" s="13" t="str">
        <f>IFERROR(__xludf.DUMMYFUNCTION("TO_PERCENT(IF(ISBLANK($G$513), """", (G211/$G$513)))
"),"#DIV/0!")</f>
        <v>#DIV/0!</v>
      </c>
      <c r="G211" s="12">
        <f t="shared" si="1"/>
        <v>0</v>
      </c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</row>
    <row r="212">
      <c r="A212" s="25">
        <v>22.0</v>
      </c>
      <c r="B212" s="9" t="s">
        <v>41</v>
      </c>
      <c r="C212" s="26" t="s">
        <v>229</v>
      </c>
      <c r="D212" s="26" t="s">
        <v>282</v>
      </c>
      <c r="E212" s="27" t="s">
        <v>291</v>
      </c>
      <c r="F212" s="13" t="str">
        <f>IFERROR(__xludf.DUMMYFUNCTION("TO_PERCENT(IF(ISBLANK($G$513), """", (G212/$G$513)))
"),"#DIV/0!")</f>
        <v>#DIV/0!</v>
      </c>
      <c r="G212" s="12">
        <f t="shared" si="1"/>
        <v>0</v>
      </c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</row>
    <row r="213">
      <c r="A213" s="25">
        <v>22.0</v>
      </c>
      <c r="B213" s="9" t="s">
        <v>41</v>
      </c>
      <c r="C213" s="26" t="s">
        <v>229</v>
      </c>
      <c r="D213" s="26" t="s">
        <v>282</v>
      </c>
      <c r="E213" s="27" t="s">
        <v>292</v>
      </c>
      <c r="F213" s="13" t="str">
        <f>IFERROR(__xludf.DUMMYFUNCTION("TO_PERCENT(IF(ISBLANK($G$513), """", (G213/$G$513)))
"),"#DIV/0!")</f>
        <v>#DIV/0!</v>
      </c>
      <c r="G213" s="12">
        <f t="shared" si="1"/>
        <v>0</v>
      </c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</row>
    <row r="214">
      <c r="A214" s="25">
        <v>22.0</v>
      </c>
      <c r="B214" s="9" t="s">
        <v>41</v>
      </c>
      <c r="C214" s="26" t="s">
        <v>229</v>
      </c>
      <c r="D214" s="26" t="s">
        <v>282</v>
      </c>
      <c r="E214" s="27" t="s">
        <v>293</v>
      </c>
      <c r="F214" s="13" t="str">
        <f>IFERROR(__xludf.DUMMYFUNCTION("TO_PERCENT(IF(ISBLANK($G$513), """", (G214/$G$513)))
"),"#DIV/0!")</f>
        <v>#DIV/0!</v>
      </c>
      <c r="G214" s="12">
        <f t="shared" si="1"/>
        <v>0</v>
      </c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</row>
    <row r="215">
      <c r="A215" s="25">
        <v>22.0</v>
      </c>
      <c r="B215" s="9" t="s">
        <v>41</v>
      </c>
      <c r="C215" s="26" t="s">
        <v>229</v>
      </c>
      <c r="D215" s="26" t="s">
        <v>282</v>
      </c>
      <c r="E215" s="27" t="s">
        <v>294</v>
      </c>
      <c r="F215" s="13" t="str">
        <f>IFERROR(__xludf.DUMMYFUNCTION("TO_PERCENT(IF(ISBLANK($G$513), """", (G215/$G$513)))
"),"#DIV/0!")</f>
        <v>#DIV/0!</v>
      </c>
      <c r="G215" s="12">
        <f t="shared" si="1"/>
        <v>0</v>
      </c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</row>
    <row r="216">
      <c r="A216" s="25">
        <v>22.0</v>
      </c>
      <c r="B216" s="9" t="s">
        <v>41</v>
      </c>
      <c r="C216" s="26" t="s">
        <v>229</v>
      </c>
      <c r="D216" s="26" t="s">
        <v>282</v>
      </c>
      <c r="E216" s="27" t="s">
        <v>295</v>
      </c>
      <c r="F216" s="13" t="str">
        <f>IFERROR(__xludf.DUMMYFUNCTION("TO_PERCENT(IF(ISBLANK($G$513), """", (G216/$G$513)))
"),"#DIV/0!")</f>
        <v>#DIV/0!</v>
      </c>
      <c r="G216" s="12">
        <f t="shared" si="1"/>
        <v>0</v>
      </c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</row>
    <row r="217">
      <c r="A217" s="25">
        <v>22.0</v>
      </c>
      <c r="B217" s="9" t="s">
        <v>41</v>
      </c>
      <c r="C217" s="26" t="s">
        <v>229</v>
      </c>
      <c r="D217" s="26" t="s">
        <v>282</v>
      </c>
      <c r="E217" s="27" t="s">
        <v>296</v>
      </c>
      <c r="F217" s="13" t="str">
        <f>IFERROR(__xludf.DUMMYFUNCTION("TO_PERCENT(IF(ISBLANK($G$513), """", (G217/$G$513)))
"),"#DIV/0!")</f>
        <v>#DIV/0!</v>
      </c>
      <c r="G217" s="12">
        <f t="shared" si="1"/>
        <v>0</v>
      </c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</row>
    <row r="218">
      <c r="A218" s="25">
        <v>22.0</v>
      </c>
      <c r="B218" s="9" t="s">
        <v>41</v>
      </c>
      <c r="C218" s="26" t="s">
        <v>229</v>
      </c>
      <c r="D218" s="26" t="s">
        <v>282</v>
      </c>
      <c r="E218" s="27" t="s">
        <v>297</v>
      </c>
      <c r="F218" s="13" t="str">
        <f>IFERROR(__xludf.DUMMYFUNCTION("TO_PERCENT(IF(ISBLANK($G$513), """", (G218/$G$513)))
"),"#DIV/0!")</f>
        <v>#DIV/0!</v>
      </c>
      <c r="G218" s="12">
        <f t="shared" si="1"/>
        <v>0</v>
      </c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</row>
    <row r="219">
      <c r="A219" s="25">
        <v>22.0</v>
      </c>
      <c r="B219" s="9" t="s">
        <v>41</v>
      </c>
      <c r="C219" s="26" t="s">
        <v>229</v>
      </c>
      <c r="D219" s="26" t="s">
        <v>282</v>
      </c>
      <c r="E219" s="27" t="s">
        <v>298</v>
      </c>
      <c r="F219" s="13" t="str">
        <f>IFERROR(__xludf.DUMMYFUNCTION("TO_PERCENT(IF(ISBLANK($G$513), """", (G219/$G$513)))
"),"#DIV/0!")</f>
        <v>#DIV/0!</v>
      </c>
      <c r="G219" s="12">
        <f t="shared" si="1"/>
        <v>0</v>
      </c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</row>
    <row r="220">
      <c r="A220" s="25">
        <v>22.0</v>
      </c>
      <c r="B220" s="9" t="s">
        <v>41</v>
      </c>
      <c r="C220" s="26" t="s">
        <v>229</v>
      </c>
      <c r="D220" s="26" t="s">
        <v>282</v>
      </c>
      <c r="E220" s="27" t="s">
        <v>299</v>
      </c>
      <c r="F220" s="13" t="str">
        <f>IFERROR(__xludf.DUMMYFUNCTION("TO_PERCENT(IF(ISBLANK($G$513), """", (G220/$G$513)))
"),"#DIV/0!")</f>
        <v>#DIV/0!</v>
      </c>
      <c r="G220" s="12">
        <f t="shared" si="1"/>
        <v>0</v>
      </c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</row>
    <row r="221">
      <c r="A221" s="25">
        <v>22.0</v>
      </c>
      <c r="B221" s="9" t="s">
        <v>41</v>
      </c>
      <c r="C221" s="26" t="s">
        <v>229</v>
      </c>
      <c r="D221" s="26" t="s">
        <v>282</v>
      </c>
      <c r="E221" s="27" t="s">
        <v>300</v>
      </c>
      <c r="F221" s="13" t="str">
        <f>IFERROR(__xludf.DUMMYFUNCTION("TO_PERCENT(IF(ISBLANK($G$513), """", (G221/$G$513)))
"),"#DIV/0!")</f>
        <v>#DIV/0!</v>
      </c>
      <c r="G221" s="12">
        <f t="shared" si="1"/>
        <v>0</v>
      </c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</row>
    <row r="222">
      <c r="A222" s="25">
        <v>23.0</v>
      </c>
      <c r="B222" s="9" t="s">
        <v>41</v>
      </c>
      <c r="C222" s="26" t="s">
        <v>229</v>
      </c>
      <c r="D222" s="26" t="s">
        <v>301</v>
      </c>
      <c r="E222" s="27" t="s">
        <v>302</v>
      </c>
      <c r="F222" s="13" t="str">
        <f>IFERROR(__xludf.DUMMYFUNCTION("TO_PERCENT(IF(ISBLANK($G$513), """", (G222/$G$513)))
"),"#DIV/0!")</f>
        <v>#DIV/0!</v>
      </c>
      <c r="G222" s="12">
        <f t="shared" si="1"/>
        <v>0</v>
      </c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</row>
    <row r="223">
      <c r="A223" s="25">
        <v>23.0</v>
      </c>
      <c r="B223" s="9" t="s">
        <v>41</v>
      </c>
      <c r="C223" s="26" t="s">
        <v>229</v>
      </c>
      <c r="D223" s="26" t="s">
        <v>301</v>
      </c>
      <c r="E223" s="27" t="s">
        <v>303</v>
      </c>
      <c r="F223" s="13" t="str">
        <f>IFERROR(__xludf.DUMMYFUNCTION("TO_PERCENT(IF(ISBLANK($G$513), """", (G223/$G$513)))
"),"#DIV/0!")</f>
        <v>#DIV/0!</v>
      </c>
      <c r="G223" s="12">
        <f t="shared" si="1"/>
        <v>0</v>
      </c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</row>
    <row r="224">
      <c r="A224" s="25">
        <v>23.0</v>
      </c>
      <c r="B224" s="9" t="s">
        <v>41</v>
      </c>
      <c r="C224" s="26" t="s">
        <v>229</v>
      </c>
      <c r="D224" s="26" t="s">
        <v>301</v>
      </c>
      <c r="E224" s="27" t="s">
        <v>304</v>
      </c>
      <c r="F224" s="13" t="str">
        <f>IFERROR(__xludf.DUMMYFUNCTION("TO_PERCENT(IF(ISBLANK($G$513), """", (G224/$G$513)))
"),"#DIV/0!")</f>
        <v>#DIV/0!</v>
      </c>
      <c r="G224" s="12">
        <f t="shared" si="1"/>
        <v>0</v>
      </c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</row>
    <row r="225">
      <c r="A225" s="25">
        <v>23.0</v>
      </c>
      <c r="B225" s="9" t="s">
        <v>41</v>
      </c>
      <c r="C225" s="26" t="s">
        <v>229</v>
      </c>
      <c r="D225" s="26" t="s">
        <v>301</v>
      </c>
      <c r="E225" s="27" t="s">
        <v>305</v>
      </c>
      <c r="F225" s="13" t="str">
        <f>IFERROR(__xludf.DUMMYFUNCTION("TO_PERCENT(IF(ISBLANK($G$513), """", (G225/$G$513)))
"),"#DIV/0!")</f>
        <v>#DIV/0!</v>
      </c>
      <c r="G225" s="12">
        <f t="shared" si="1"/>
        <v>0</v>
      </c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</row>
    <row r="226">
      <c r="A226" s="25">
        <v>23.0</v>
      </c>
      <c r="B226" s="9" t="s">
        <v>41</v>
      </c>
      <c r="C226" s="26" t="s">
        <v>229</v>
      </c>
      <c r="D226" s="26" t="s">
        <v>301</v>
      </c>
      <c r="E226" s="27" t="s">
        <v>306</v>
      </c>
      <c r="F226" s="13" t="str">
        <f>IFERROR(__xludf.DUMMYFUNCTION("TO_PERCENT(IF(ISBLANK($G$513), """", (G226/$G$513)))
"),"#DIV/0!")</f>
        <v>#DIV/0!</v>
      </c>
      <c r="G226" s="12">
        <f t="shared" si="1"/>
        <v>0</v>
      </c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</row>
    <row r="227">
      <c r="A227" s="25">
        <v>23.0</v>
      </c>
      <c r="B227" s="9" t="s">
        <v>41</v>
      </c>
      <c r="C227" s="26" t="s">
        <v>229</v>
      </c>
      <c r="D227" s="26" t="s">
        <v>301</v>
      </c>
      <c r="E227" s="27" t="s">
        <v>307</v>
      </c>
      <c r="F227" s="13" t="str">
        <f>IFERROR(__xludf.DUMMYFUNCTION("TO_PERCENT(IF(ISBLANK($G$513), """", (G227/$G$513)))
"),"#DIV/0!")</f>
        <v>#DIV/0!</v>
      </c>
      <c r="G227" s="12">
        <f t="shared" si="1"/>
        <v>0</v>
      </c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</row>
    <row r="228">
      <c r="A228" s="25">
        <v>23.0</v>
      </c>
      <c r="B228" s="9" t="s">
        <v>41</v>
      </c>
      <c r="C228" s="26" t="s">
        <v>229</v>
      </c>
      <c r="D228" s="26" t="s">
        <v>301</v>
      </c>
      <c r="E228" s="27" t="s">
        <v>308</v>
      </c>
      <c r="F228" s="13" t="str">
        <f>IFERROR(__xludf.DUMMYFUNCTION("TO_PERCENT(IF(ISBLANK($G$513), """", (G228/$G$513)))
"),"#DIV/0!")</f>
        <v>#DIV/0!</v>
      </c>
      <c r="G228" s="12">
        <f t="shared" si="1"/>
        <v>0</v>
      </c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</row>
    <row r="229">
      <c r="A229" s="25">
        <v>24.0</v>
      </c>
      <c r="B229" s="9" t="s">
        <v>41</v>
      </c>
      <c r="C229" s="26" t="s">
        <v>229</v>
      </c>
      <c r="D229" s="26" t="s">
        <v>309</v>
      </c>
      <c r="E229" s="27" t="s">
        <v>310</v>
      </c>
      <c r="F229" s="13" t="str">
        <f>IFERROR(__xludf.DUMMYFUNCTION("TO_PERCENT(IF(ISBLANK($G$513), """", (G229/$G$513)))
"),"#DIV/0!")</f>
        <v>#DIV/0!</v>
      </c>
      <c r="G229" s="12">
        <f t="shared" si="1"/>
        <v>0</v>
      </c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</row>
    <row r="230">
      <c r="A230" s="25">
        <v>24.0</v>
      </c>
      <c r="B230" s="9" t="s">
        <v>41</v>
      </c>
      <c r="C230" s="26" t="s">
        <v>229</v>
      </c>
      <c r="D230" s="26" t="s">
        <v>309</v>
      </c>
      <c r="E230" s="27" t="s">
        <v>311</v>
      </c>
      <c r="F230" s="13" t="str">
        <f>IFERROR(__xludf.DUMMYFUNCTION("TO_PERCENT(IF(ISBLANK($G$513), """", (G230/$G$513)))
"),"#DIV/0!")</f>
        <v>#DIV/0!</v>
      </c>
      <c r="G230" s="12">
        <f t="shared" si="1"/>
        <v>0</v>
      </c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</row>
    <row r="231">
      <c r="A231" s="25">
        <v>24.0</v>
      </c>
      <c r="B231" s="9" t="s">
        <v>41</v>
      </c>
      <c r="C231" s="26" t="s">
        <v>229</v>
      </c>
      <c r="D231" s="26" t="s">
        <v>309</v>
      </c>
      <c r="E231" s="27" t="s">
        <v>312</v>
      </c>
      <c r="F231" s="13" t="str">
        <f>IFERROR(__xludf.DUMMYFUNCTION("TO_PERCENT(IF(ISBLANK($G$513), """", (G231/$G$513)))
"),"#DIV/0!")</f>
        <v>#DIV/0!</v>
      </c>
      <c r="G231" s="12">
        <f t="shared" si="1"/>
        <v>0</v>
      </c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</row>
    <row r="232">
      <c r="A232" s="25">
        <v>24.0</v>
      </c>
      <c r="B232" s="9" t="s">
        <v>41</v>
      </c>
      <c r="C232" s="26" t="s">
        <v>229</v>
      </c>
      <c r="D232" s="26" t="s">
        <v>309</v>
      </c>
      <c r="E232" s="27" t="s">
        <v>313</v>
      </c>
      <c r="F232" s="13" t="str">
        <f>IFERROR(__xludf.DUMMYFUNCTION("TO_PERCENT(IF(ISBLANK($G$513), """", (G232/$G$513)))
"),"#DIV/0!")</f>
        <v>#DIV/0!</v>
      </c>
      <c r="G232" s="12">
        <f t="shared" si="1"/>
        <v>0</v>
      </c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</row>
    <row r="233">
      <c r="A233" s="25">
        <v>24.0</v>
      </c>
      <c r="B233" s="9" t="s">
        <v>41</v>
      </c>
      <c r="C233" s="26" t="s">
        <v>229</v>
      </c>
      <c r="D233" s="26" t="s">
        <v>309</v>
      </c>
      <c r="E233" s="27" t="s">
        <v>314</v>
      </c>
      <c r="F233" s="13" t="str">
        <f>IFERROR(__xludf.DUMMYFUNCTION("TO_PERCENT(IF(ISBLANK($G$513), """", (G233/$G$513)))
"),"#DIV/0!")</f>
        <v>#DIV/0!</v>
      </c>
      <c r="G233" s="12">
        <f t="shared" si="1"/>
        <v>0</v>
      </c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</row>
    <row r="234">
      <c r="A234" s="25">
        <v>24.0</v>
      </c>
      <c r="B234" s="9" t="s">
        <v>41</v>
      </c>
      <c r="C234" s="26" t="s">
        <v>229</v>
      </c>
      <c r="D234" s="26" t="s">
        <v>309</v>
      </c>
      <c r="E234" s="27" t="s">
        <v>315</v>
      </c>
      <c r="F234" s="13" t="str">
        <f>IFERROR(__xludf.DUMMYFUNCTION("TO_PERCENT(IF(ISBLANK($G$513), """", (G234/$G$513)))
"),"#DIV/0!")</f>
        <v>#DIV/0!</v>
      </c>
      <c r="G234" s="12">
        <f t="shared" si="1"/>
        <v>0</v>
      </c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</row>
    <row r="235">
      <c r="A235" s="25">
        <v>24.0</v>
      </c>
      <c r="B235" s="9" t="s">
        <v>41</v>
      </c>
      <c r="C235" s="26" t="s">
        <v>229</v>
      </c>
      <c r="D235" s="26" t="s">
        <v>309</v>
      </c>
      <c r="E235" s="27" t="s">
        <v>316</v>
      </c>
      <c r="F235" s="13" t="str">
        <f>IFERROR(__xludf.DUMMYFUNCTION("TO_PERCENT(IF(ISBLANK($G$513), """", (G235/$G$513)))
"),"#DIV/0!")</f>
        <v>#DIV/0!</v>
      </c>
      <c r="G235" s="12">
        <f t="shared" si="1"/>
        <v>0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</row>
    <row r="236">
      <c r="A236" s="25">
        <v>24.0</v>
      </c>
      <c r="B236" s="9" t="s">
        <v>41</v>
      </c>
      <c r="C236" s="26" t="s">
        <v>229</v>
      </c>
      <c r="D236" s="26" t="s">
        <v>309</v>
      </c>
      <c r="E236" s="27" t="s">
        <v>317</v>
      </c>
      <c r="F236" s="13" t="str">
        <f>IFERROR(__xludf.DUMMYFUNCTION("TO_PERCENT(IF(ISBLANK($G$513), """", (G236/$G$513)))
"),"#DIV/0!")</f>
        <v>#DIV/0!</v>
      </c>
      <c r="G236" s="12">
        <f t="shared" si="1"/>
        <v>0</v>
      </c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</row>
    <row r="237">
      <c r="A237" s="25">
        <v>24.0</v>
      </c>
      <c r="B237" s="9" t="s">
        <v>41</v>
      </c>
      <c r="C237" s="26" t="s">
        <v>229</v>
      </c>
      <c r="D237" s="26" t="s">
        <v>309</v>
      </c>
      <c r="E237" s="27" t="s">
        <v>318</v>
      </c>
      <c r="F237" s="13" t="str">
        <f>IFERROR(__xludf.DUMMYFUNCTION("TO_PERCENT(IF(ISBLANK($G$513), """", (G237/$G$513)))
"),"#DIV/0!")</f>
        <v>#DIV/0!</v>
      </c>
      <c r="G237" s="12">
        <f t="shared" si="1"/>
        <v>0</v>
      </c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</row>
    <row r="238">
      <c r="A238" s="25">
        <v>24.0</v>
      </c>
      <c r="B238" s="9" t="s">
        <v>41</v>
      </c>
      <c r="C238" s="26" t="s">
        <v>229</v>
      </c>
      <c r="D238" s="26" t="s">
        <v>309</v>
      </c>
      <c r="E238" s="27" t="s">
        <v>319</v>
      </c>
      <c r="F238" s="13" t="str">
        <f>IFERROR(__xludf.DUMMYFUNCTION("TO_PERCENT(IF(ISBLANK($G$513), """", (G238/$G$513)))
"),"#DIV/0!")</f>
        <v>#DIV/0!</v>
      </c>
      <c r="G238" s="12">
        <f t="shared" si="1"/>
        <v>0</v>
      </c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</row>
    <row r="239">
      <c r="A239" s="28">
        <v>25.0</v>
      </c>
      <c r="B239" s="28" t="s">
        <v>320</v>
      </c>
      <c r="C239" s="29" t="s">
        <v>321</v>
      </c>
      <c r="D239" s="10" t="s">
        <v>322</v>
      </c>
      <c r="E239" s="19" t="s">
        <v>323</v>
      </c>
      <c r="F239" s="13" t="str">
        <f>IFERROR(__xludf.DUMMYFUNCTION("TO_PERCENT(IF(ISBLANK($G$513), """", (G239/$G$513)))
"),"#DIV/0!")</f>
        <v>#DIV/0!</v>
      </c>
      <c r="G239" s="12">
        <f t="shared" si="1"/>
        <v>0</v>
      </c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</row>
    <row r="240">
      <c r="A240" s="28">
        <v>25.0</v>
      </c>
      <c r="B240" s="28" t="s">
        <v>320</v>
      </c>
      <c r="C240" s="29" t="s">
        <v>321</v>
      </c>
      <c r="D240" s="10" t="s">
        <v>322</v>
      </c>
      <c r="E240" s="19" t="s">
        <v>324</v>
      </c>
      <c r="F240" s="13" t="str">
        <f>IFERROR(__xludf.DUMMYFUNCTION("TO_PERCENT(IF(ISBLANK($G$513), """", (G240/$G$513)))
"),"#DIV/0!")</f>
        <v>#DIV/0!</v>
      </c>
      <c r="G240" s="12">
        <f t="shared" si="1"/>
        <v>0</v>
      </c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</row>
    <row r="241">
      <c r="A241" s="28">
        <v>25.0</v>
      </c>
      <c r="B241" s="28" t="s">
        <v>320</v>
      </c>
      <c r="C241" s="29" t="s">
        <v>321</v>
      </c>
      <c r="D241" s="10" t="s">
        <v>322</v>
      </c>
      <c r="E241" s="19" t="s">
        <v>325</v>
      </c>
      <c r="F241" s="13" t="str">
        <f>IFERROR(__xludf.DUMMYFUNCTION("TO_PERCENT(IF(ISBLANK($G$513), """", (G241/$G$513)))
"),"#DIV/0!")</f>
        <v>#DIV/0!</v>
      </c>
      <c r="G241" s="12">
        <f t="shared" si="1"/>
        <v>0</v>
      </c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</row>
    <row r="242">
      <c r="A242" s="28">
        <v>25.0</v>
      </c>
      <c r="B242" s="28" t="s">
        <v>320</v>
      </c>
      <c r="C242" s="29" t="s">
        <v>321</v>
      </c>
      <c r="D242" s="10" t="s">
        <v>322</v>
      </c>
      <c r="E242" s="19" t="s">
        <v>326</v>
      </c>
      <c r="F242" s="13" t="str">
        <f>IFERROR(__xludf.DUMMYFUNCTION("TO_PERCENT(IF(ISBLANK($G$513), """", (G242/$G$513)))
"),"#DIV/0!")</f>
        <v>#DIV/0!</v>
      </c>
      <c r="G242" s="12">
        <f t="shared" si="1"/>
        <v>0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</row>
    <row r="243">
      <c r="A243" s="28">
        <v>25.0</v>
      </c>
      <c r="B243" s="28" t="s">
        <v>320</v>
      </c>
      <c r="C243" s="29" t="s">
        <v>321</v>
      </c>
      <c r="D243" s="10" t="s">
        <v>322</v>
      </c>
      <c r="E243" s="19" t="s">
        <v>327</v>
      </c>
      <c r="F243" s="13" t="str">
        <f>IFERROR(__xludf.DUMMYFUNCTION("TO_PERCENT(IF(ISBLANK($G$513), """", (G243/$G$513)))
"),"#DIV/0!")</f>
        <v>#DIV/0!</v>
      </c>
      <c r="G243" s="12">
        <f t="shared" si="1"/>
        <v>0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</row>
    <row r="244">
      <c r="A244" s="9">
        <v>26.0</v>
      </c>
      <c r="B244" s="28" t="s">
        <v>320</v>
      </c>
      <c r="C244" s="26" t="s">
        <v>328</v>
      </c>
      <c r="D244" s="22" t="s">
        <v>329</v>
      </c>
      <c r="E244" s="11" t="s">
        <v>330</v>
      </c>
      <c r="F244" s="13" t="str">
        <f>IFERROR(__xludf.DUMMYFUNCTION("TO_PERCENT(IF(ISBLANK($G$513), """", (G244/$G$513)))
"),"#DIV/0!")</f>
        <v>#DIV/0!</v>
      </c>
      <c r="G244" s="12">
        <f t="shared" si="1"/>
        <v>0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</row>
    <row r="245">
      <c r="A245" s="9">
        <v>26.0</v>
      </c>
      <c r="B245" s="28" t="s">
        <v>320</v>
      </c>
      <c r="C245" s="26" t="s">
        <v>328</v>
      </c>
      <c r="D245" s="22" t="s">
        <v>329</v>
      </c>
      <c r="E245" s="11" t="s">
        <v>331</v>
      </c>
      <c r="F245" s="13" t="str">
        <f>IFERROR(__xludf.DUMMYFUNCTION("TO_PERCENT(IF(ISBLANK($G$513), """", (G245/$G$513)))
"),"#DIV/0!")</f>
        <v>#DIV/0!</v>
      </c>
      <c r="G245" s="12">
        <f t="shared" si="1"/>
        <v>0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</row>
    <row r="246">
      <c r="A246" s="9">
        <v>26.0</v>
      </c>
      <c r="B246" s="28" t="s">
        <v>320</v>
      </c>
      <c r="C246" s="26" t="s">
        <v>328</v>
      </c>
      <c r="D246" s="22" t="s">
        <v>329</v>
      </c>
      <c r="E246" s="11" t="s">
        <v>332</v>
      </c>
      <c r="F246" s="13" t="str">
        <f>IFERROR(__xludf.DUMMYFUNCTION("TO_PERCENT(IF(ISBLANK($G$513), """", (G246/$G$513)))
"),"#DIV/0!")</f>
        <v>#DIV/0!</v>
      </c>
      <c r="G246" s="12">
        <f t="shared" si="1"/>
        <v>0</v>
      </c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</row>
    <row r="247">
      <c r="A247" s="9">
        <v>26.0</v>
      </c>
      <c r="B247" s="28" t="s">
        <v>320</v>
      </c>
      <c r="C247" s="26" t="s">
        <v>328</v>
      </c>
      <c r="D247" s="22" t="s">
        <v>329</v>
      </c>
      <c r="E247" s="11" t="s">
        <v>333</v>
      </c>
      <c r="F247" s="13" t="str">
        <f>IFERROR(__xludf.DUMMYFUNCTION("TO_PERCENT(IF(ISBLANK($G$513), """", (G247/$G$513)))
"),"#DIV/0!")</f>
        <v>#DIV/0!</v>
      </c>
      <c r="G247" s="12">
        <f t="shared" si="1"/>
        <v>0</v>
      </c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</row>
    <row r="248">
      <c r="A248" s="9">
        <v>26.0</v>
      </c>
      <c r="B248" s="28" t="s">
        <v>320</v>
      </c>
      <c r="C248" s="26" t="s">
        <v>328</v>
      </c>
      <c r="D248" s="22" t="s">
        <v>329</v>
      </c>
      <c r="E248" s="11" t="s">
        <v>334</v>
      </c>
      <c r="F248" s="13" t="str">
        <f>IFERROR(__xludf.DUMMYFUNCTION("TO_PERCENT(IF(ISBLANK($G$513), """", (G248/$G$513)))
"),"#DIV/0!")</f>
        <v>#DIV/0!</v>
      </c>
      <c r="G248" s="12">
        <f t="shared" si="1"/>
        <v>0</v>
      </c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</row>
    <row r="249">
      <c r="A249" s="9">
        <v>26.0</v>
      </c>
      <c r="B249" s="28" t="s">
        <v>320</v>
      </c>
      <c r="C249" s="26" t="s">
        <v>328</v>
      </c>
      <c r="D249" s="22" t="s">
        <v>329</v>
      </c>
      <c r="E249" s="11" t="s">
        <v>335</v>
      </c>
      <c r="F249" s="13" t="str">
        <f>IFERROR(__xludf.DUMMYFUNCTION("TO_PERCENT(IF(ISBLANK($G$513), """", (G249/$G$513)))
"),"#DIV/0!")</f>
        <v>#DIV/0!</v>
      </c>
      <c r="G249" s="12">
        <f t="shared" si="1"/>
        <v>0</v>
      </c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</row>
    <row r="250">
      <c r="A250" s="9">
        <v>26.0</v>
      </c>
      <c r="B250" s="28" t="s">
        <v>320</v>
      </c>
      <c r="C250" s="26" t="s">
        <v>328</v>
      </c>
      <c r="D250" s="22" t="s">
        <v>329</v>
      </c>
      <c r="E250" s="11" t="s">
        <v>336</v>
      </c>
      <c r="F250" s="13" t="str">
        <f>IFERROR(__xludf.DUMMYFUNCTION("TO_PERCENT(IF(ISBLANK($G$513), """", (G250/$G$513)))
"),"#DIV/0!")</f>
        <v>#DIV/0!</v>
      </c>
      <c r="G250" s="12">
        <f t="shared" si="1"/>
        <v>0</v>
      </c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</row>
    <row r="251">
      <c r="A251" s="9">
        <v>26.0</v>
      </c>
      <c r="B251" s="28" t="s">
        <v>320</v>
      </c>
      <c r="C251" s="26" t="s">
        <v>328</v>
      </c>
      <c r="D251" s="22" t="s">
        <v>329</v>
      </c>
      <c r="E251" s="11" t="s">
        <v>337</v>
      </c>
      <c r="F251" s="13" t="str">
        <f>IFERROR(__xludf.DUMMYFUNCTION("TO_PERCENT(IF(ISBLANK($G$513), """", (G251/$G$513)))
"),"#DIV/0!")</f>
        <v>#DIV/0!</v>
      </c>
      <c r="G251" s="12">
        <f t="shared" si="1"/>
        <v>0</v>
      </c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</row>
    <row r="252">
      <c r="A252" s="9">
        <v>27.0</v>
      </c>
      <c r="B252" s="28" t="s">
        <v>320</v>
      </c>
      <c r="C252" s="29" t="s">
        <v>338</v>
      </c>
      <c r="D252" s="10" t="s">
        <v>339</v>
      </c>
      <c r="E252" s="11" t="s">
        <v>340</v>
      </c>
      <c r="F252" s="13" t="str">
        <f>IFERROR(__xludf.DUMMYFUNCTION("TO_PERCENT(IF(ISBLANK($G$513), """", (G252/$G$513)))
"),"#DIV/0!")</f>
        <v>#DIV/0!</v>
      </c>
      <c r="G252" s="12">
        <f t="shared" si="1"/>
        <v>0</v>
      </c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</row>
    <row r="253">
      <c r="A253" s="9">
        <v>27.0</v>
      </c>
      <c r="B253" s="28" t="s">
        <v>320</v>
      </c>
      <c r="C253" s="29" t="s">
        <v>338</v>
      </c>
      <c r="D253" s="10" t="s">
        <v>339</v>
      </c>
      <c r="E253" s="11" t="s">
        <v>341</v>
      </c>
      <c r="F253" s="13" t="str">
        <f>IFERROR(__xludf.DUMMYFUNCTION("TO_PERCENT(IF(ISBLANK($G$513), """", (G253/$G$513)))
"),"#DIV/0!")</f>
        <v>#DIV/0!</v>
      </c>
      <c r="G253" s="12">
        <f t="shared" si="1"/>
        <v>0</v>
      </c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</row>
    <row r="254">
      <c r="A254" s="9">
        <v>27.0</v>
      </c>
      <c r="B254" s="28" t="s">
        <v>320</v>
      </c>
      <c r="C254" s="29" t="s">
        <v>338</v>
      </c>
      <c r="D254" s="10" t="s">
        <v>339</v>
      </c>
      <c r="E254" s="11" t="s">
        <v>342</v>
      </c>
      <c r="F254" s="13" t="str">
        <f>IFERROR(__xludf.DUMMYFUNCTION("TO_PERCENT(IF(ISBLANK($G$513), """", (G254/$G$513)))
"),"#DIV/0!")</f>
        <v>#DIV/0!</v>
      </c>
      <c r="G254" s="12">
        <f t="shared" si="1"/>
        <v>0</v>
      </c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</row>
    <row r="255">
      <c r="A255" s="9">
        <v>27.0</v>
      </c>
      <c r="B255" s="28" t="s">
        <v>320</v>
      </c>
      <c r="C255" s="29" t="s">
        <v>338</v>
      </c>
      <c r="D255" s="10" t="s">
        <v>339</v>
      </c>
      <c r="E255" s="11" t="s">
        <v>343</v>
      </c>
      <c r="F255" s="13" t="str">
        <f>IFERROR(__xludf.DUMMYFUNCTION("TO_PERCENT(IF(ISBLANK($G$513), """", (G255/$G$513)))
"),"#DIV/0!")</f>
        <v>#DIV/0!</v>
      </c>
      <c r="G255" s="12">
        <f t="shared" si="1"/>
        <v>0</v>
      </c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</row>
    <row r="256">
      <c r="A256" s="9">
        <v>27.0</v>
      </c>
      <c r="B256" s="28" t="s">
        <v>320</v>
      </c>
      <c r="C256" s="29" t="s">
        <v>338</v>
      </c>
      <c r="D256" s="10" t="s">
        <v>339</v>
      </c>
      <c r="E256" s="11" t="s">
        <v>344</v>
      </c>
      <c r="F256" s="13" t="str">
        <f>IFERROR(__xludf.DUMMYFUNCTION("TO_PERCENT(IF(ISBLANK($G$513), """", (G256/$G$513)))
"),"#DIV/0!")</f>
        <v>#DIV/0!</v>
      </c>
      <c r="G256" s="12">
        <f t="shared" si="1"/>
        <v>0</v>
      </c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</row>
    <row r="257">
      <c r="A257" s="9">
        <v>27.0</v>
      </c>
      <c r="B257" s="28" t="s">
        <v>320</v>
      </c>
      <c r="C257" s="29" t="s">
        <v>338</v>
      </c>
      <c r="D257" s="10" t="s">
        <v>339</v>
      </c>
      <c r="E257" s="11" t="s">
        <v>345</v>
      </c>
      <c r="F257" s="13" t="str">
        <f>IFERROR(__xludf.DUMMYFUNCTION("TO_PERCENT(IF(ISBLANK($G$513), """", (G257/$G$513)))
"),"#DIV/0!")</f>
        <v>#DIV/0!</v>
      </c>
      <c r="G257" s="12">
        <f t="shared" si="1"/>
        <v>0</v>
      </c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</row>
    <row r="258">
      <c r="A258" s="9">
        <v>27.0</v>
      </c>
      <c r="B258" s="28" t="s">
        <v>320</v>
      </c>
      <c r="C258" s="29" t="s">
        <v>338</v>
      </c>
      <c r="D258" s="10" t="s">
        <v>339</v>
      </c>
      <c r="E258" s="11" t="s">
        <v>346</v>
      </c>
      <c r="F258" s="13" t="str">
        <f>IFERROR(__xludf.DUMMYFUNCTION("TO_PERCENT(IF(ISBLANK($G$513), """", (G258/$G$513)))
"),"#DIV/0!")</f>
        <v>#DIV/0!</v>
      </c>
      <c r="G258" s="12">
        <f t="shared" si="1"/>
        <v>0</v>
      </c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</row>
    <row r="259">
      <c r="A259" s="9">
        <v>27.0</v>
      </c>
      <c r="B259" s="28" t="s">
        <v>320</v>
      </c>
      <c r="C259" s="29" t="s">
        <v>338</v>
      </c>
      <c r="D259" s="10" t="s">
        <v>339</v>
      </c>
      <c r="E259" s="11" t="s">
        <v>347</v>
      </c>
      <c r="F259" s="13" t="str">
        <f>IFERROR(__xludf.DUMMYFUNCTION("TO_PERCENT(IF(ISBLANK($G$513), """", (G259/$G$513)))
"),"#DIV/0!")</f>
        <v>#DIV/0!</v>
      </c>
      <c r="G259" s="12">
        <f t="shared" si="1"/>
        <v>0</v>
      </c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</row>
    <row r="260">
      <c r="A260" s="9">
        <v>27.0</v>
      </c>
      <c r="B260" s="28" t="s">
        <v>320</v>
      </c>
      <c r="C260" s="29" t="s">
        <v>338</v>
      </c>
      <c r="D260" s="10" t="s">
        <v>339</v>
      </c>
      <c r="E260" s="11" t="s">
        <v>348</v>
      </c>
      <c r="F260" s="13" t="str">
        <f>IFERROR(__xludf.DUMMYFUNCTION("TO_PERCENT(IF(ISBLANK($G$513), """", (G260/$G$513)))
"),"#DIV/0!")</f>
        <v>#DIV/0!</v>
      </c>
      <c r="G260" s="12">
        <f t="shared" si="1"/>
        <v>0</v>
      </c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</row>
    <row r="261">
      <c r="A261" s="9">
        <v>27.0</v>
      </c>
      <c r="B261" s="28" t="s">
        <v>320</v>
      </c>
      <c r="C261" s="29" t="s">
        <v>338</v>
      </c>
      <c r="D261" s="10" t="s">
        <v>339</v>
      </c>
      <c r="E261" s="11" t="s">
        <v>349</v>
      </c>
      <c r="F261" s="13" t="str">
        <f>IFERROR(__xludf.DUMMYFUNCTION("TO_PERCENT(IF(ISBLANK($G$513), """", (G261/$G$513)))
"),"#DIV/0!")</f>
        <v>#DIV/0!</v>
      </c>
      <c r="G261" s="12">
        <f t="shared" si="1"/>
        <v>0</v>
      </c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</row>
    <row r="262">
      <c r="A262" s="9">
        <v>28.0</v>
      </c>
      <c r="B262" s="28" t="s">
        <v>320</v>
      </c>
      <c r="C262" s="26" t="s">
        <v>350</v>
      </c>
      <c r="D262" s="22" t="s">
        <v>351</v>
      </c>
      <c r="E262" s="11" t="s">
        <v>352</v>
      </c>
      <c r="F262" s="13" t="str">
        <f>IFERROR(__xludf.DUMMYFUNCTION("TO_PERCENT(IF(ISBLANK($G$513), """", (G262/$G$513)))
"),"#DIV/0!")</f>
        <v>#DIV/0!</v>
      </c>
      <c r="G262" s="12">
        <f t="shared" si="1"/>
        <v>0</v>
      </c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</row>
    <row r="263">
      <c r="A263" s="9">
        <v>28.0</v>
      </c>
      <c r="B263" s="28" t="s">
        <v>320</v>
      </c>
      <c r="C263" s="26" t="s">
        <v>350</v>
      </c>
      <c r="D263" s="22" t="s">
        <v>351</v>
      </c>
      <c r="E263" s="19" t="s">
        <v>353</v>
      </c>
      <c r="F263" s="13" t="str">
        <f>IFERROR(__xludf.DUMMYFUNCTION("TO_PERCENT(IF(ISBLANK($G$513), """", (G263/$G$513)))
"),"#DIV/0!")</f>
        <v>#DIV/0!</v>
      </c>
      <c r="G263" s="12">
        <f t="shared" si="1"/>
        <v>0</v>
      </c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</row>
    <row r="264">
      <c r="A264" s="9">
        <v>28.0</v>
      </c>
      <c r="B264" s="28" t="s">
        <v>320</v>
      </c>
      <c r="C264" s="26" t="s">
        <v>350</v>
      </c>
      <c r="D264" s="22" t="s">
        <v>351</v>
      </c>
      <c r="E264" s="11" t="s">
        <v>354</v>
      </c>
      <c r="F264" s="13" t="str">
        <f>IFERROR(__xludf.DUMMYFUNCTION("TO_PERCENT(IF(ISBLANK($G$513), """", (G264/$G$513)))
"),"#DIV/0!")</f>
        <v>#DIV/0!</v>
      </c>
      <c r="G264" s="12">
        <f t="shared" si="1"/>
        <v>0</v>
      </c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</row>
    <row r="265">
      <c r="A265" s="9">
        <v>28.0</v>
      </c>
      <c r="B265" s="28" t="s">
        <v>320</v>
      </c>
      <c r="C265" s="26" t="s">
        <v>350</v>
      </c>
      <c r="D265" s="22" t="s">
        <v>351</v>
      </c>
      <c r="E265" s="11" t="s">
        <v>355</v>
      </c>
      <c r="F265" s="13" t="str">
        <f>IFERROR(__xludf.DUMMYFUNCTION("TO_PERCENT(IF(ISBLANK($G$513), """", (G265/$G$513)))
"),"#DIV/0!")</f>
        <v>#DIV/0!</v>
      </c>
      <c r="G265" s="12">
        <f t="shared" si="1"/>
        <v>0</v>
      </c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</row>
    <row r="266">
      <c r="A266" s="9">
        <v>28.0</v>
      </c>
      <c r="B266" s="28" t="s">
        <v>320</v>
      </c>
      <c r="C266" s="26" t="s">
        <v>350</v>
      </c>
      <c r="D266" s="22" t="s">
        <v>351</v>
      </c>
      <c r="E266" s="19" t="s">
        <v>356</v>
      </c>
      <c r="F266" s="13" t="str">
        <f>IFERROR(__xludf.DUMMYFUNCTION("TO_PERCENT(IF(ISBLANK($G$513), """", (G266/$G$513)))
"),"#DIV/0!")</f>
        <v>#DIV/0!</v>
      </c>
      <c r="G266" s="12">
        <f t="shared" si="1"/>
        <v>0</v>
      </c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</row>
    <row r="267">
      <c r="A267" s="9">
        <v>28.0</v>
      </c>
      <c r="B267" s="28" t="s">
        <v>320</v>
      </c>
      <c r="C267" s="26" t="s">
        <v>350</v>
      </c>
      <c r="D267" s="22" t="s">
        <v>351</v>
      </c>
      <c r="E267" s="19" t="s">
        <v>357</v>
      </c>
      <c r="F267" s="13" t="str">
        <f>IFERROR(__xludf.DUMMYFUNCTION("TO_PERCENT(IF(ISBLANK($G$513), """", (G267/$G$513)))
"),"#DIV/0!")</f>
        <v>#DIV/0!</v>
      </c>
      <c r="G267" s="12">
        <f t="shared" si="1"/>
        <v>0</v>
      </c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</row>
    <row r="268">
      <c r="A268" s="9">
        <v>28.0</v>
      </c>
      <c r="B268" s="28" t="s">
        <v>320</v>
      </c>
      <c r="C268" s="26" t="s">
        <v>350</v>
      </c>
      <c r="D268" s="22" t="s">
        <v>351</v>
      </c>
      <c r="E268" s="19" t="s">
        <v>358</v>
      </c>
      <c r="F268" s="13" t="str">
        <f>IFERROR(__xludf.DUMMYFUNCTION("TO_PERCENT(IF(ISBLANK($G$513), """", (G268/$G$513)))
"),"#DIV/0!")</f>
        <v>#DIV/0!</v>
      </c>
      <c r="G268" s="12">
        <f t="shared" si="1"/>
        <v>0</v>
      </c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</row>
    <row r="269">
      <c r="A269" s="9">
        <v>28.0</v>
      </c>
      <c r="B269" s="28" t="s">
        <v>320</v>
      </c>
      <c r="C269" s="26" t="s">
        <v>350</v>
      </c>
      <c r="D269" s="22" t="s">
        <v>351</v>
      </c>
      <c r="E269" s="19" t="s">
        <v>359</v>
      </c>
      <c r="F269" s="13" t="str">
        <f>IFERROR(__xludf.DUMMYFUNCTION("TO_PERCENT(IF(ISBLANK($G$513), """", (G269/$G$513)))
"),"#DIV/0!")</f>
        <v>#DIV/0!</v>
      </c>
      <c r="G269" s="12">
        <f t="shared" si="1"/>
        <v>0</v>
      </c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</row>
    <row r="270">
      <c r="A270" s="9">
        <v>29.0</v>
      </c>
      <c r="B270" s="28" t="s">
        <v>320</v>
      </c>
      <c r="C270" s="29" t="s">
        <v>360</v>
      </c>
      <c r="D270" s="10" t="s">
        <v>361</v>
      </c>
      <c r="E270" s="11" t="s">
        <v>362</v>
      </c>
      <c r="F270" s="13" t="str">
        <f>IFERROR(__xludf.DUMMYFUNCTION("TO_PERCENT(IF(ISBLANK($G$513), """", (G270/$G$513)))
"),"#DIV/0!")</f>
        <v>#DIV/0!</v>
      </c>
      <c r="G270" s="12">
        <f t="shared" si="1"/>
        <v>0</v>
      </c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</row>
    <row r="271">
      <c r="A271" s="9">
        <v>29.0</v>
      </c>
      <c r="B271" s="28" t="s">
        <v>320</v>
      </c>
      <c r="C271" s="29" t="s">
        <v>360</v>
      </c>
      <c r="D271" s="10" t="s">
        <v>361</v>
      </c>
      <c r="E271" s="11" t="s">
        <v>363</v>
      </c>
      <c r="F271" s="13" t="str">
        <f>IFERROR(__xludf.DUMMYFUNCTION("TO_PERCENT(IF(ISBLANK($G$513), """", (G271/$G$513)))
"),"#DIV/0!")</f>
        <v>#DIV/0!</v>
      </c>
      <c r="G271" s="12">
        <f t="shared" si="1"/>
        <v>0</v>
      </c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</row>
    <row r="272">
      <c r="A272" s="9">
        <v>29.0</v>
      </c>
      <c r="B272" s="28" t="s">
        <v>320</v>
      </c>
      <c r="C272" s="29" t="s">
        <v>360</v>
      </c>
      <c r="D272" s="10" t="s">
        <v>361</v>
      </c>
      <c r="E272" s="11" t="s">
        <v>364</v>
      </c>
      <c r="F272" s="13" t="str">
        <f>IFERROR(__xludf.DUMMYFUNCTION("TO_PERCENT(IF(ISBLANK($G$513), """", (G272/$G$513)))
"),"#DIV/0!")</f>
        <v>#DIV/0!</v>
      </c>
      <c r="G272" s="12">
        <f t="shared" si="1"/>
        <v>0</v>
      </c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</row>
    <row r="273">
      <c r="A273" s="9">
        <v>29.0</v>
      </c>
      <c r="B273" s="28" t="s">
        <v>320</v>
      </c>
      <c r="C273" s="29" t="s">
        <v>360</v>
      </c>
      <c r="D273" s="10" t="s">
        <v>361</v>
      </c>
      <c r="E273" s="19" t="s">
        <v>365</v>
      </c>
      <c r="F273" s="13" t="str">
        <f>IFERROR(__xludf.DUMMYFUNCTION("TO_PERCENT(IF(ISBLANK($G$513), """", (G273/$G$513)))
"),"#DIV/0!")</f>
        <v>#DIV/0!</v>
      </c>
      <c r="G273" s="12">
        <f t="shared" si="1"/>
        <v>0</v>
      </c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</row>
    <row r="274">
      <c r="A274" s="9">
        <v>29.0</v>
      </c>
      <c r="B274" s="28" t="s">
        <v>320</v>
      </c>
      <c r="C274" s="29" t="s">
        <v>360</v>
      </c>
      <c r="D274" s="10" t="s">
        <v>361</v>
      </c>
      <c r="E274" s="19" t="s">
        <v>366</v>
      </c>
      <c r="F274" s="13" t="str">
        <f>IFERROR(__xludf.DUMMYFUNCTION("TO_PERCENT(IF(ISBLANK($G$513), """", (G274/$G$513)))
"),"#DIV/0!")</f>
        <v>#DIV/0!</v>
      </c>
      <c r="G274" s="12">
        <f t="shared" si="1"/>
        <v>0</v>
      </c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</row>
    <row r="275">
      <c r="A275" s="9">
        <v>29.0</v>
      </c>
      <c r="B275" s="28" t="s">
        <v>320</v>
      </c>
      <c r="C275" s="29" t="s">
        <v>360</v>
      </c>
      <c r="D275" s="10" t="s">
        <v>361</v>
      </c>
      <c r="E275" s="19" t="s">
        <v>367</v>
      </c>
      <c r="F275" s="13" t="str">
        <f>IFERROR(__xludf.DUMMYFUNCTION("TO_PERCENT(IF(ISBLANK($G$513), """", (G275/$G$513)))
"),"#DIV/0!")</f>
        <v>#DIV/0!</v>
      </c>
      <c r="G275" s="12">
        <f t="shared" si="1"/>
        <v>0</v>
      </c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</row>
    <row r="276">
      <c r="A276" s="28">
        <v>30.0</v>
      </c>
      <c r="B276" s="28" t="s">
        <v>320</v>
      </c>
      <c r="C276" s="26" t="s">
        <v>368</v>
      </c>
      <c r="D276" s="22" t="s">
        <v>369</v>
      </c>
      <c r="E276" s="19" t="s">
        <v>370</v>
      </c>
      <c r="F276" s="13" t="str">
        <f>IFERROR(__xludf.DUMMYFUNCTION("TO_PERCENT(IF(ISBLANK($G$513), """", (G276/$G$513)))
"),"#DIV/0!")</f>
        <v>#DIV/0!</v>
      </c>
      <c r="G276" s="12">
        <f t="shared" si="1"/>
        <v>0</v>
      </c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</row>
    <row r="277">
      <c r="A277" s="28">
        <v>30.0</v>
      </c>
      <c r="B277" s="28" t="s">
        <v>320</v>
      </c>
      <c r="C277" s="26" t="s">
        <v>368</v>
      </c>
      <c r="D277" s="22" t="s">
        <v>369</v>
      </c>
      <c r="E277" s="19" t="s">
        <v>371</v>
      </c>
      <c r="F277" s="13" t="str">
        <f>IFERROR(__xludf.DUMMYFUNCTION("TO_PERCENT(IF(ISBLANK($G$513), """", (G277/$G$513)))
"),"#DIV/0!")</f>
        <v>#DIV/0!</v>
      </c>
      <c r="G277" s="12">
        <f t="shared" si="1"/>
        <v>0</v>
      </c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</row>
    <row r="278">
      <c r="A278" s="28">
        <v>30.0</v>
      </c>
      <c r="B278" s="28" t="s">
        <v>320</v>
      </c>
      <c r="C278" s="26" t="s">
        <v>368</v>
      </c>
      <c r="D278" s="22" t="s">
        <v>369</v>
      </c>
      <c r="E278" s="11" t="s">
        <v>372</v>
      </c>
      <c r="F278" s="13" t="str">
        <f>IFERROR(__xludf.DUMMYFUNCTION("TO_PERCENT(IF(ISBLANK($G$513), """", (G278/$G$513)))
"),"#DIV/0!")</f>
        <v>#DIV/0!</v>
      </c>
      <c r="G278" s="12">
        <f t="shared" si="1"/>
        <v>0</v>
      </c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</row>
    <row r="279">
      <c r="A279" s="28">
        <v>30.0</v>
      </c>
      <c r="B279" s="28" t="s">
        <v>320</v>
      </c>
      <c r="C279" s="26" t="s">
        <v>368</v>
      </c>
      <c r="D279" s="22" t="s">
        <v>369</v>
      </c>
      <c r="E279" s="19" t="s">
        <v>373</v>
      </c>
      <c r="F279" s="13" t="str">
        <f>IFERROR(__xludf.DUMMYFUNCTION("TO_PERCENT(IF(ISBLANK($G$513), """", (G279/$G$513)))
"),"#DIV/0!")</f>
        <v>#DIV/0!</v>
      </c>
      <c r="G279" s="12">
        <f t="shared" si="1"/>
        <v>0</v>
      </c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</row>
    <row r="280">
      <c r="A280" s="28">
        <v>30.0</v>
      </c>
      <c r="B280" s="28" t="s">
        <v>320</v>
      </c>
      <c r="C280" s="26" t="s">
        <v>368</v>
      </c>
      <c r="D280" s="22" t="s">
        <v>369</v>
      </c>
      <c r="E280" s="19" t="s">
        <v>374</v>
      </c>
      <c r="F280" s="13" t="str">
        <f>IFERROR(__xludf.DUMMYFUNCTION("TO_PERCENT(IF(ISBLANK($G$513), """", (G280/$G$513)))
"),"#DIV/0!")</f>
        <v>#DIV/0!</v>
      </c>
      <c r="G280" s="12">
        <f t="shared" si="1"/>
        <v>0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</row>
    <row r="281">
      <c r="A281" s="28">
        <v>30.0</v>
      </c>
      <c r="B281" s="28" t="s">
        <v>320</v>
      </c>
      <c r="C281" s="26" t="s">
        <v>368</v>
      </c>
      <c r="D281" s="22" t="s">
        <v>369</v>
      </c>
      <c r="E281" s="11" t="s">
        <v>375</v>
      </c>
      <c r="F281" s="13" t="str">
        <f>IFERROR(__xludf.DUMMYFUNCTION("TO_PERCENT(IF(ISBLANK($G$513), """", (G281/$G$513)))
"),"#DIV/0!")</f>
        <v>#DIV/0!</v>
      </c>
      <c r="G281" s="12">
        <f t="shared" si="1"/>
        <v>0</v>
      </c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</row>
    <row r="282">
      <c r="A282" s="28">
        <v>30.0</v>
      </c>
      <c r="B282" s="28" t="s">
        <v>320</v>
      </c>
      <c r="C282" s="26" t="s">
        <v>368</v>
      </c>
      <c r="D282" s="22" t="s">
        <v>369</v>
      </c>
      <c r="E282" s="19" t="s">
        <v>376</v>
      </c>
      <c r="F282" s="13" t="str">
        <f>IFERROR(__xludf.DUMMYFUNCTION("TO_PERCENT(IF(ISBLANK($G$513), """", (G282/$G$513)))
"),"#DIV/0!")</f>
        <v>#DIV/0!</v>
      </c>
      <c r="G282" s="12">
        <f t="shared" si="1"/>
        <v>0</v>
      </c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</row>
    <row r="283">
      <c r="A283" s="28">
        <v>30.0</v>
      </c>
      <c r="B283" s="28" t="s">
        <v>320</v>
      </c>
      <c r="C283" s="26" t="s">
        <v>368</v>
      </c>
      <c r="D283" s="22" t="s">
        <v>369</v>
      </c>
      <c r="E283" s="19" t="s">
        <v>377</v>
      </c>
      <c r="F283" s="13" t="str">
        <f>IFERROR(__xludf.DUMMYFUNCTION("TO_PERCENT(IF(ISBLANK($G$513), """", (G283/$G$513)))
"),"#DIV/0!")</f>
        <v>#DIV/0!</v>
      </c>
      <c r="G283" s="12">
        <f t="shared" si="1"/>
        <v>0</v>
      </c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</row>
    <row r="284">
      <c r="A284" s="28">
        <v>30.0</v>
      </c>
      <c r="B284" s="28" t="s">
        <v>320</v>
      </c>
      <c r="C284" s="26" t="s">
        <v>368</v>
      </c>
      <c r="D284" s="22" t="s">
        <v>369</v>
      </c>
      <c r="E284" s="19" t="s">
        <v>378</v>
      </c>
      <c r="F284" s="13" t="str">
        <f>IFERROR(__xludf.DUMMYFUNCTION("TO_PERCENT(IF(ISBLANK($G$513), """", (G284/$G$513)))
"),"#DIV/0!")</f>
        <v>#DIV/0!</v>
      </c>
      <c r="G284" s="12">
        <f t="shared" si="1"/>
        <v>0</v>
      </c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</row>
    <row r="285">
      <c r="A285" s="28">
        <v>30.0</v>
      </c>
      <c r="B285" s="28" t="s">
        <v>320</v>
      </c>
      <c r="C285" s="26" t="s">
        <v>368</v>
      </c>
      <c r="D285" s="22" t="s">
        <v>369</v>
      </c>
      <c r="E285" s="19" t="s">
        <v>379</v>
      </c>
      <c r="F285" s="13" t="str">
        <f>IFERROR(__xludf.DUMMYFUNCTION("TO_PERCENT(IF(ISBLANK($G$513), """", (G285/$G$513)))
"),"#DIV/0!")</f>
        <v>#DIV/0!</v>
      </c>
      <c r="G285" s="12">
        <f t="shared" si="1"/>
        <v>0</v>
      </c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</row>
    <row r="286">
      <c r="A286" s="28">
        <v>30.0</v>
      </c>
      <c r="B286" s="28" t="s">
        <v>320</v>
      </c>
      <c r="C286" s="26" t="s">
        <v>368</v>
      </c>
      <c r="D286" s="22" t="s">
        <v>369</v>
      </c>
      <c r="E286" s="11" t="s">
        <v>380</v>
      </c>
      <c r="F286" s="13" t="str">
        <f>IFERROR(__xludf.DUMMYFUNCTION("TO_PERCENT(IF(ISBLANK($G$513), """", (G286/$G$513)))
"),"#DIV/0!")</f>
        <v>#DIV/0!</v>
      </c>
      <c r="G286" s="12">
        <f t="shared" si="1"/>
        <v>0</v>
      </c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</row>
    <row r="287">
      <c r="A287" s="28">
        <v>30.0</v>
      </c>
      <c r="B287" s="28" t="s">
        <v>320</v>
      </c>
      <c r="C287" s="26" t="s">
        <v>368</v>
      </c>
      <c r="D287" s="22" t="s">
        <v>369</v>
      </c>
      <c r="E287" s="11" t="s">
        <v>381</v>
      </c>
      <c r="F287" s="13" t="str">
        <f>IFERROR(__xludf.DUMMYFUNCTION("TO_PERCENT(IF(ISBLANK($G$513), """", (G287/$G$513)))
"),"#DIV/0!")</f>
        <v>#DIV/0!</v>
      </c>
      <c r="G287" s="12">
        <f t="shared" si="1"/>
        <v>0</v>
      </c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</row>
    <row r="288">
      <c r="A288" s="28">
        <v>30.0</v>
      </c>
      <c r="B288" s="28" t="s">
        <v>320</v>
      </c>
      <c r="C288" s="26" t="s">
        <v>368</v>
      </c>
      <c r="D288" s="22" t="s">
        <v>369</v>
      </c>
      <c r="E288" s="11" t="s">
        <v>382</v>
      </c>
      <c r="F288" s="13" t="str">
        <f>IFERROR(__xludf.DUMMYFUNCTION("TO_PERCENT(IF(ISBLANK($G$513), """", (G288/$G$513)))
"),"#DIV/0!")</f>
        <v>#DIV/0!</v>
      </c>
      <c r="G288" s="12">
        <f t="shared" si="1"/>
        <v>0</v>
      </c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</row>
    <row r="289">
      <c r="A289" s="28">
        <v>30.0</v>
      </c>
      <c r="B289" s="28" t="s">
        <v>320</v>
      </c>
      <c r="C289" s="26" t="s">
        <v>368</v>
      </c>
      <c r="D289" s="22" t="s">
        <v>369</v>
      </c>
      <c r="E289" s="11" t="s">
        <v>383</v>
      </c>
      <c r="F289" s="13" t="str">
        <f>IFERROR(__xludf.DUMMYFUNCTION("TO_PERCENT(IF(ISBLANK($G$513), """", (G289/$G$513)))
"),"#DIV/0!")</f>
        <v>#DIV/0!</v>
      </c>
      <c r="G289" s="12">
        <f t="shared" si="1"/>
        <v>0</v>
      </c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</row>
    <row r="290">
      <c r="A290" s="9">
        <v>31.0</v>
      </c>
      <c r="B290" s="28" t="s">
        <v>320</v>
      </c>
      <c r="C290" s="26" t="s">
        <v>368</v>
      </c>
      <c r="D290" s="22" t="s">
        <v>384</v>
      </c>
      <c r="E290" s="11" t="s">
        <v>385</v>
      </c>
      <c r="F290" s="13" t="str">
        <f>IFERROR(__xludf.DUMMYFUNCTION("TO_PERCENT(IF(ISBLANK($G$513), """", (G290/$G$513)))
"),"#DIV/0!")</f>
        <v>#DIV/0!</v>
      </c>
      <c r="G290" s="12">
        <f t="shared" si="1"/>
        <v>0</v>
      </c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</row>
    <row r="291">
      <c r="A291" s="9">
        <v>31.0</v>
      </c>
      <c r="B291" s="28" t="s">
        <v>320</v>
      </c>
      <c r="C291" s="26" t="s">
        <v>368</v>
      </c>
      <c r="D291" s="22" t="s">
        <v>384</v>
      </c>
      <c r="E291" s="11" t="s">
        <v>386</v>
      </c>
      <c r="F291" s="13" t="str">
        <f>IFERROR(__xludf.DUMMYFUNCTION("TO_PERCENT(IF(ISBLANK($G$513), """", (G291/$G$513)))
"),"#DIV/0!")</f>
        <v>#DIV/0!</v>
      </c>
      <c r="G291" s="12">
        <f t="shared" si="1"/>
        <v>0</v>
      </c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</row>
    <row r="292">
      <c r="A292" s="9">
        <v>31.0</v>
      </c>
      <c r="B292" s="28" t="s">
        <v>320</v>
      </c>
      <c r="C292" s="26" t="s">
        <v>368</v>
      </c>
      <c r="D292" s="22" t="s">
        <v>384</v>
      </c>
      <c r="E292" s="11" t="s">
        <v>387</v>
      </c>
      <c r="F292" s="13" t="str">
        <f>IFERROR(__xludf.DUMMYFUNCTION("TO_PERCENT(IF(ISBLANK($G$513), """", (G292/$G$513)))
"),"#DIV/0!")</f>
        <v>#DIV/0!</v>
      </c>
      <c r="G292" s="12">
        <f t="shared" si="1"/>
        <v>0</v>
      </c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</row>
    <row r="293">
      <c r="A293" s="9">
        <v>31.0</v>
      </c>
      <c r="B293" s="28" t="s">
        <v>320</v>
      </c>
      <c r="C293" s="26" t="s">
        <v>368</v>
      </c>
      <c r="D293" s="22" t="s">
        <v>384</v>
      </c>
      <c r="E293" s="11" t="s">
        <v>388</v>
      </c>
      <c r="F293" s="13" t="str">
        <f>IFERROR(__xludf.DUMMYFUNCTION("TO_PERCENT(IF(ISBLANK($G$513), """", (G293/$G$513)))
"),"#DIV/0!")</f>
        <v>#DIV/0!</v>
      </c>
      <c r="G293" s="12">
        <f t="shared" si="1"/>
        <v>0</v>
      </c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</row>
    <row r="294">
      <c r="A294" s="9">
        <v>31.0</v>
      </c>
      <c r="B294" s="28" t="s">
        <v>320</v>
      </c>
      <c r="C294" s="26" t="s">
        <v>368</v>
      </c>
      <c r="D294" s="22" t="s">
        <v>384</v>
      </c>
      <c r="E294" s="11" t="s">
        <v>389</v>
      </c>
      <c r="F294" s="13" t="str">
        <f>IFERROR(__xludf.DUMMYFUNCTION("TO_PERCENT(IF(ISBLANK($G$513), """", (G294/$G$513)))
"),"#DIV/0!")</f>
        <v>#DIV/0!</v>
      </c>
      <c r="G294" s="12">
        <f t="shared" si="1"/>
        <v>0</v>
      </c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</row>
    <row r="295">
      <c r="A295" s="9">
        <v>31.0</v>
      </c>
      <c r="B295" s="28" t="s">
        <v>320</v>
      </c>
      <c r="C295" s="26" t="s">
        <v>368</v>
      </c>
      <c r="D295" s="22" t="s">
        <v>384</v>
      </c>
      <c r="E295" s="11" t="s">
        <v>390</v>
      </c>
      <c r="F295" s="13" t="str">
        <f>IFERROR(__xludf.DUMMYFUNCTION("TO_PERCENT(IF(ISBLANK($G$513), """", (G295/$G$513)))
"),"#DIV/0!")</f>
        <v>#DIV/0!</v>
      </c>
      <c r="G295" s="12">
        <f t="shared" si="1"/>
        <v>0</v>
      </c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</row>
    <row r="296">
      <c r="A296" s="9">
        <v>31.0</v>
      </c>
      <c r="B296" s="28" t="s">
        <v>320</v>
      </c>
      <c r="C296" s="26" t="s">
        <v>368</v>
      </c>
      <c r="D296" s="22" t="s">
        <v>384</v>
      </c>
      <c r="E296" s="11" t="s">
        <v>391</v>
      </c>
      <c r="F296" s="13" t="str">
        <f>IFERROR(__xludf.DUMMYFUNCTION("TO_PERCENT(IF(ISBLANK($G$513), """", (G296/$G$513)))
"),"#DIV/0!")</f>
        <v>#DIV/0!</v>
      </c>
      <c r="G296" s="12">
        <f t="shared" si="1"/>
        <v>0</v>
      </c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</row>
    <row r="297">
      <c r="A297" s="9">
        <v>31.0</v>
      </c>
      <c r="B297" s="28" t="s">
        <v>320</v>
      </c>
      <c r="C297" s="26" t="s">
        <v>368</v>
      </c>
      <c r="D297" s="22" t="s">
        <v>384</v>
      </c>
      <c r="E297" s="11" t="s">
        <v>392</v>
      </c>
      <c r="F297" s="13" t="str">
        <f>IFERROR(__xludf.DUMMYFUNCTION("TO_PERCENT(IF(ISBLANK($G$513), """", (G297/$G$513)))
"),"#DIV/0!")</f>
        <v>#DIV/0!</v>
      </c>
      <c r="G297" s="12">
        <f t="shared" si="1"/>
        <v>0</v>
      </c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</row>
    <row r="298">
      <c r="A298" s="9">
        <v>31.0</v>
      </c>
      <c r="B298" s="28" t="s">
        <v>320</v>
      </c>
      <c r="C298" s="26" t="s">
        <v>368</v>
      </c>
      <c r="D298" s="22" t="s">
        <v>384</v>
      </c>
      <c r="E298" s="11" t="s">
        <v>393</v>
      </c>
      <c r="F298" s="13" t="str">
        <f>IFERROR(__xludf.DUMMYFUNCTION("TO_PERCENT(IF(ISBLANK($G$513), """", (G298/$G$513)))
"),"#DIV/0!")</f>
        <v>#DIV/0!</v>
      </c>
      <c r="G298" s="12">
        <f t="shared" si="1"/>
        <v>0</v>
      </c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</row>
    <row r="299">
      <c r="A299" s="9">
        <v>31.0</v>
      </c>
      <c r="B299" s="28" t="s">
        <v>320</v>
      </c>
      <c r="C299" s="26" t="s">
        <v>368</v>
      </c>
      <c r="D299" s="22" t="s">
        <v>384</v>
      </c>
      <c r="E299" s="11" t="s">
        <v>394</v>
      </c>
      <c r="F299" s="13" t="str">
        <f>IFERROR(__xludf.DUMMYFUNCTION("TO_PERCENT(IF(ISBLANK($G$513), """", (G299/$G$513)))
"),"#DIV/0!")</f>
        <v>#DIV/0!</v>
      </c>
      <c r="G299" s="12">
        <f t="shared" si="1"/>
        <v>0</v>
      </c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</row>
    <row r="300">
      <c r="A300" s="9">
        <v>31.0</v>
      </c>
      <c r="B300" s="28" t="s">
        <v>320</v>
      </c>
      <c r="C300" s="26" t="s">
        <v>368</v>
      </c>
      <c r="D300" s="22" t="s">
        <v>384</v>
      </c>
      <c r="E300" s="11" t="s">
        <v>395</v>
      </c>
      <c r="F300" s="13" t="str">
        <f>IFERROR(__xludf.DUMMYFUNCTION("TO_PERCENT(IF(ISBLANK($G$513), """", (G300/$G$513)))
"),"#DIV/0!")</f>
        <v>#DIV/0!</v>
      </c>
      <c r="G300" s="12">
        <f t="shared" si="1"/>
        <v>0</v>
      </c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</row>
    <row r="301">
      <c r="A301" s="9">
        <v>31.0</v>
      </c>
      <c r="B301" s="28" t="s">
        <v>320</v>
      </c>
      <c r="C301" s="26" t="s">
        <v>368</v>
      </c>
      <c r="D301" s="22" t="s">
        <v>384</v>
      </c>
      <c r="E301" s="11" t="s">
        <v>396</v>
      </c>
      <c r="F301" s="13" t="str">
        <f>IFERROR(__xludf.DUMMYFUNCTION("TO_PERCENT(IF(ISBLANK($G$513), """", (G301/$G$513)))
"),"#DIV/0!")</f>
        <v>#DIV/0!</v>
      </c>
      <c r="G301" s="12">
        <f t="shared" si="1"/>
        <v>0</v>
      </c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</row>
    <row r="302">
      <c r="A302" s="9">
        <v>31.0</v>
      </c>
      <c r="B302" s="28" t="s">
        <v>320</v>
      </c>
      <c r="C302" s="26" t="s">
        <v>368</v>
      </c>
      <c r="D302" s="22" t="s">
        <v>384</v>
      </c>
      <c r="E302" s="11" t="s">
        <v>397</v>
      </c>
      <c r="F302" s="13" t="str">
        <f>IFERROR(__xludf.DUMMYFUNCTION("TO_PERCENT(IF(ISBLANK($G$513), """", (G302/$G$513)))
"),"#DIV/0!")</f>
        <v>#DIV/0!</v>
      </c>
      <c r="G302" s="12">
        <f t="shared" si="1"/>
        <v>0</v>
      </c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</row>
    <row r="303">
      <c r="A303" s="9">
        <v>31.0</v>
      </c>
      <c r="B303" s="28" t="s">
        <v>320</v>
      </c>
      <c r="C303" s="26" t="s">
        <v>368</v>
      </c>
      <c r="D303" s="22" t="s">
        <v>384</v>
      </c>
      <c r="E303" s="11" t="s">
        <v>398</v>
      </c>
      <c r="F303" s="13" t="str">
        <f>IFERROR(__xludf.DUMMYFUNCTION("TO_PERCENT(IF(ISBLANK($G$513), """", (G303/$G$513)))
"),"#DIV/0!")</f>
        <v>#DIV/0!</v>
      </c>
      <c r="G303" s="12">
        <f t="shared" si="1"/>
        <v>0</v>
      </c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</row>
    <row r="304">
      <c r="A304" s="9">
        <v>31.0</v>
      </c>
      <c r="B304" s="28" t="s">
        <v>320</v>
      </c>
      <c r="C304" s="26" t="s">
        <v>368</v>
      </c>
      <c r="D304" s="22" t="s">
        <v>384</v>
      </c>
      <c r="E304" s="11" t="s">
        <v>399</v>
      </c>
      <c r="F304" s="13" t="str">
        <f>IFERROR(__xludf.DUMMYFUNCTION("TO_PERCENT(IF(ISBLANK($G$513), """", (G304/$G$513)))
"),"#DIV/0!")</f>
        <v>#DIV/0!</v>
      </c>
      <c r="G304" s="12">
        <f t="shared" si="1"/>
        <v>0</v>
      </c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</row>
    <row r="305">
      <c r="A305" s="25">
        <v>32.0</v>
      </c>
      <c r="B305" s="28" t="s">
        <v>320</v>
      </c>
      <c r="C305" s="29" t="s">
        <v>400</v>
      </c>
      <c r="D305" s="29" t="s">
        <v>401</v>
      </c>
      <c r="E305" s="27" t="s">
        <v>402</v>
      </c>
      <c r="F305" s="13" t="str">
        <f>IFERROR(__xludf.DUMMYFUNCTION("TO_PERCENT(IF(ISBLANK($G$513), """", (G305/$G$513)))
"),"#DIV/0!")</f>
        <v>#DIV/0!</v>
      </c>
      <c r="G305" s="12">
        <f t="shared" si="1"/>
        <v>0</v>
      </c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</row>
    <row r="306">
      <c r="A306" s="25">
        <v>32.0</v>
      </c>
      <c r="B306" s="28" t="s">
        <v>320</v>
      </c>
      <c r="C306" s="29" t="s">
        <v>400</v>
      </c>
      <c r="D306" s="29" t="s">
        <v>401</v>
      </c>
      <c r="E306" s="27" t="s">
        <v>403</v>
      </c>
      <c r="F306" s="13" t="str">
        <f>IFERROR(__xludf.DUMMYFUNCTION("TO_PERCENT(IF(ISBLANK($G$513), """", (G306/$G$513)))
"),"#DIV/0!")</f>
        <v>#DIV/0!</v>
      </c>
      <c r="G306" s="12">
        <f t="shared" si="1"/>
        <v>0</v>
      </c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</row>
    <row r="307">
      <c r="A307" s="25">
        <v>32.0</v>
      </c>
      <c r="B307" s="28" t="s">
        <v>320</v>
      </c>
      <c r="C307" s="29" t="s">
        <v>400</v>
      </c>
      <c r="D307" s="29" t="s">
        <v>401</v>
      </c>
      <c r="E307" s="27" t="s">
        <v>404</v>
      </c>
      <c r="F307" s="13" t="str">
        <f>IFERROR(__xludf.DUMMYFUNCTION("TO_PERCENT(IF(ISBLANK($G$513), """", (G307/$G$513)))
"),"#DIV/0!")</f>
        <v>#DIV/0!</v>
      </c>
      <c r="G307" s="12">
        <f t="shared" si="1"/>
        <v>0</v>
      </c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</row>
    <row r="308">
      <c r="A308" s="25">
        <v>32.0</v>
      </c>
      <c r="B308" s="28" t="s">
        <v>320</v>
      </c>
      <c r="C308" s="29" t="s">
        <v>400</v>
      </c>
      <c r="D308" s="29" t="s">
        <v>401</v>
      </c>
      <c r="E308" s="27" t="s">
        <v>405</v>
      </c>
      <c r="F308" s="13" t="str">
        <f>IFERROR(__xludf.DUMMYFUNCTION("TO_PERCENT(IF(ISBLANK($G$513), """", (G308/$G$513)))
"),"#DIV/0!")</f>
        <v>#DIV/0!</v>
      </c>
      <c r="G308" s="12">
        <f t="shared" si="1"/>
        <v>0</v>
      </c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</row>
    <row r="309">
      <c r="A309" s="25">
        <v>32.0</v>
      </c>
      <c r="B309" s="28" t="s">
        <v>320</v>
      </c>
      <c r="C309" s="29" t="s">
        <v>400</v>
      </c>
      <c r="D309" s="29" t="s">
        <v>401</v>
      </c>
      <c r="E309" s="27" t="s">
        <v>406</v>
      </c>
      <c r="F309" s="13" t="str">
        <f>IFERROR(__xludf.DUMMYFUNCTION("TO_PERCENT(IF(ISBLANK($G$513), """", (G309/$G$513)))
"),"#DIV/0!")</f>
        <v>#DIV/0!</v>
      </c>
      <c r="G309" s="12">
        <f t="shared" si="1"/>
        <v>0</v>
      </c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</row>
    <row r="310">
      <c r="A310" s="25">
        <v>32.0</v>
      </c>
      <c r="B310" s="28" t="s">
        <v>320</v>
      </c>
      <c r="C310" s="29" t="s">
        <v>400</v>
      </c>
      <c r="D310" s="29" t="s">
        <v>401</v>
      </c>
      <c r="E310" s="27" t="s">
        <v>407</v>
      </c>
      <c r="F310" s="13" t="str">
        <f>IFERROR(__xludf.DUMMYFUNCTION("TO_PERCENT(IF(ISBLANK($G$513), """", (G310/$G$513)))
"),"#DIV/0!")</f>
        <v>#DIV/0!</v>
      </c>
      <c r="G310" s="12">
        <f t="shared" si="1"/>
        <v>0</v>
      </c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</row>
    <row r="311">
      <c r="A311" s="25">
        <v>32.0</v>
      </c>
      <c r="B311" s="28" t="s">
        <v>320</v>
      </c>
      <c r="C311" s="29" t="s">
        <v>400</v>
      </c>
      <c r="D311" s="29" t="s">
        <v>401</v>
      </c>
      <c r="E311" s="27" t="s">
        <v>408</v>
      </c>
      <c r="F311" s="13" t="str">
        <f>IFERROR(__xludf.DUMMYFUNCTION("TO_PERCENT(IF(ISBLANK($G$513), """", (G311/$G$513)))
"),"#DIV/0!")</f>
        <v>#DIV/0!</v>
      </c>
      <c r="G311" s="12">
        <f t="shared" si="1"/>
        <v>0</v>
      </c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</row>
    <row r="312">
      <c r="A312" s="25">
        <v>32.0</v>
      </c>
      <c r="B312" s="28" t="s">
        <v>320</v>
      </c>
      <c r="C312" s="29" t="s">
        <v>400</v>
      </c>
      <c r="D312" s="29" t="s">
        <v>401</v>
      </c>
      <c r="E312" s="27" t="s">
        <v>409</v>
      </c>
      <c r="F312" s="13" t="str">
        <f>IFERROR(__xludf.DUMMYFUNCTION("TO_PERCENT(IF(ISBLANK($G$513), """", (G312/$G$513)))
"),"#DIV/0!")</f>
        <v>#DIV/0!</v>
      </c>
      <c r="G312" s="12">
        <f t="shared" si="1"/>
        <v>0</v>
      </c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</row>
    <row r="313">
      <c r="A313" s="25">
        <v>32.0</v>
      </c>
      <c r="B313" s="28" t="s">
        <v>320</v>
      </c>
      <c r="C313" s="29" t="s">
        <v>400</v>
      </c>
      <c r="D313" s="29" t="s">
        <v>401</v>
      </c>
      <c r="E313" s="27" t="s">
        <v>410</v>
      </c>
      <c r="F313" s="13" t="str">
        <f>IFERROR(__xludf.DUMMYFUNCTION("TO_PERCENT(IF(ISBLANK($G$513), """", (G313/$G$513)))
"),"#DIV/0!")</f>
        <v>#DIV/0!</v>
      </c>
      <c r="G313" s="12">
        <f t="shared" si="1"/>
        <v>0</v>
      </c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</row>
    <row r="314">
      <c r="A314" s="25">
        <v>32.0</v>
      </c>
      <c r="B314" s="28" t="s">
        <v>320</v>
      </c>
      <c r="C314" s="29" t="s">
        <v>400</v>
      </c>
      <c r="D314" s="29" t="s">
        <v>401</v>
      </c>
      <c r="E314" s="27" t="s">
        <v>411</v>
      </c>
      <c r="F314" s="13" t="str">
        <f>IFERROR(__xludf.DUMMYFUNCTION("TO_PERCENT(IF(ISBLANK($G$513), """", (G314/$G$513)))
"),"#DIV/0!")</f>
        <v>#DIV/0!</v>
      </c>
      <c r="G314" s="12">
        <f t="shared" si="1"/>
        <v>0</v>
      </c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</row>
    <row r="315">
      <c r="A315" s="25">
        <v>32.0</v>
      </c>
      <c r="B315" s="28" t="s">
        <v>320</v>
      </c>
      <c r="C315" s="29" t="s">
        <v>400</v>
      </c>
      <c r="D315" s="29" t="s">
        <v>401</v>
      </c>
      <c r="E315" s="27" t="s">
        <v>412</v>
      </c>
      <c r="F315" s="13" t="str">
        <f>IFERROR(__xludf.DUMMYFUNCTION("TO_PERCENT(IF(ISBLANK($G$513), """", (G315/$G$513)))
"),"#DIV/0!")</f>
        <v>#DIV/0!</v>
      </c>
      <c r="G315" s="12">
        <f t="shared" si="1"/>
        <v>0</v>
      </c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</row>
    <row r="316">
      <c r="A316" s="25">
        <v>33.0</v>
      </c>
      <c r="B316" s="28" t="s">
        <v>320</v>
      </c>
      <c r="C316" s="26" t="s">
        <v>413</v>
      </c>
      <c r="D316" s="26" t="s">
        <v>414</v>
      </c>
      <c r="E316" s="27" t="s">
        <v>415</v>
      </c>
      <c r="F316" s="13" t="str">
        <f>IFERROR(__xludf.DUMMYFUNCTION("TO_PERCENT(IF(ISBLANK($G$513), """", (G316/$G$513)))
"),"#DIV/0!")</f>
        <v>#DIV/0!</v>
      </c>
      <c r="G316" s="12">
        <f t="shared" si="1"/>
        <v>0</v>
      </c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</row>
    <row r="317">
      <c r="A317" s="25">
        <v>33.0</v>
      </c>
      <c r="B317" s="28" t="s">
        <v>320</v>
      </c>
      <c r="C317" s="26" t="s">
        <v>413</v>
      </c>
      <c r="D317" s="26" t="s">
        <v>414</v>
      </c>
      <c r="E317" s="27" t="s">
        <v>416</v>
      </c>
      <c r="F317" s="13" t="str">
        <f>IFERROR(__xludf.DUMMYFUNCTION("TO_PERCENT(IF(ISBLANK($G$513), """", (G317/$G$513)))
"),"#DIV/0!")</f>
        <v>#DIV/0!</v>
      </c>
      <c r="G317" s="12">
        <f t="shared" si="1"/>
        <v>0</v>
      </c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</row>
    <row r="318">
      <c r="A318" s="25">
        <v>33.0</v>
      </c>
      <c r="B318" s="28" t="s">
        <v>320</v>
      </c>
      <c r="C318" s="26" t="s">
        <v>413</v>
      </c>
      <c r="D318" s="26" t="s">
        <v>414</v>
      </c>
      <c r="E318" s="27" t="s">
        <v>417</v>
      </c>
      <c r="F318" s="13" t="str">
        <f>IFERROR(__xludf.DUMMYFUNCTION("TO_PERCENT(IF(ISBLANK($G$513), """", (G318/$G$513)))
"),"#DIV/0!")</f>
        <v>#DIV/0!</v>
      </c>
      <c r="G318" s="12">
        <f t="shared" si="1"/>
        <v>0</v>
      </c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</row>
    <row r="319">
      <c r="A319" s="25">
        <v>33.0</v>
      </c>
      <c r="B319" s="28" t="s">
        <v>320</v>
      </c>
      <c r="C319" s="26" t="s">
        <v>413</v>
      </c>
      <c r="D319" s="26" t="s">
        <v>414</v>
      </c>
      <c r="E319" s="27" t="s">
        <v>418</v>
      </c>
      <c r="F319" s="13" t="str">
        <f>IFERROR(__xludf.DUMMYFUNCTION("TO_PERCENT(IF(ISBLANK($G$513), """", (G319/$G$513)))
"),"#DIV/0!")</f>
        <v>#DIV/0!</v>
      </c>
      <c r="G319" s="12">
        <f t="shared" si="1"/>
        <v>0</v>
      </c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</row>
    <row r="320">
      <c r="A320" s="25">
        <v>33.0</v>
      </c>
      <c r="B320" s="28" t="s">
        <v>320</v>
      </c>
      <c r="C320" s="26" t="s">
        <v>413</v>
      </c>
      <c r="D320" s="26" t="s">
        <v>414</v>
      </c>
      <c r="E320" s="27" t="s">
        <v>419</v>
      </c>
      <c r="F320" s="13" t="str">
        <f>IFERROR(__xludf.DUMMYFUNCTION("TO_PERCENT(IF(ISBLANK($G$513), """", (G320/$G$513)))
"),"#DIV/0!")</f>
        <v>#DIV/0!</v>
      </c>
      <c r="G320" s="12">
        <f t="shared" si="1"/>
        <v>0</v>
      </c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</row>
    <row r="321">
      <c r="A321" s="25">
        <v>33.0</v>
      </c>
      <c r="B321" s="28" t="s">
        <v>320</v>
      </c>
      <c r="C321" s="26" t="s">
        <v>413</v>
      </c>
      <c r="D321" s="26" t="s">
        <v>414</v>
      </c>
      <c r="E321" s="27" t="s">
        <v>420</v>
      </c>
      <c r="F321" s="13" t="str">
        <f>IFERROR(__xludf.DUMMYFUNCTION("TO_PERCENT(IF(ISBLANK($G$513), """", (G321/$G$513)))
"),"#DIV/0!")</f>
        <v>#DIV/0!</v>
      </c>
      <c r="G321" s="12">
        <f t="shared" si="1"/>
        <v>0</v>
      </c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</row>
    <row r="322">
      <c r="A322" s="25">
        <v>33.0</v>
      </c>
      <c r="B322" s="28" t="s">
        <v>320</v>
      </c>
      <c r="C322" s="26" t="s">
        <v>413</v>
      </c>
      <c r="D322" s="26" t="s">
        <v>414</v>
      </c>
      <c r="E322" s="27" t="s">
        <v>421</v>
      </c>
      <c r="F322" s="13" t="str">
        <f>IFERROR(__xludf.DUMMYFUNCTION("TO_PERCENT(IF(ISBLANK($G$513), """", (G322/$G$513)))
"),"#DIV/0!")</f>
        <v>#DIV/0!</v>
      </c>
      <c r="G322" s="12">
        <f t="shared" si="1"/>
        <v>0</v>
      </c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</row>
    <row r="323">
      <c r="A323" s="25">
        <v>33.0</v>
      </c>
      <c r="B323" s="28" t="s">
        <v>320</v>
      </c>
      <c r="C323" s="26" t="s">
        <v>413</v>
      </c>
      <c r="D323" s="26" t="s">
        <v>414</v>
      </c>
      <c r="E323" s="27" t="s">
        <v>422</v>
      </c>
      <c r="F323" s="13" t="str">
        <f>IFERROR(__xludf.DUMMYFUNCTION("TO_PERCENT(IF(ISBLANK($G$513), """", (G323/$G$513)))
"),"#DIV/0!")</f>
        <v>#DIV/0!</v>
      </c>
      <c r="G323" s="12">
        <f t="shared" si="1"/>
        <v>0</v>
      </c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</row>
    <row r="324">
      <c r="A324" s="25">
        <v>33.0</v>
      </c>
      <c r="B324" s="28" t="s">
        <v>320</v>
      </c>
      <c r="C324" s="26" t="s">
        <v>413</v>
      </c>
      <c r="D324" s="26" t="s">
        <v>414</v>
      </c>
      <c r="E324" s="27" t="s">
        <v>423</v>
      </c>
      <c r="F324" s="13" t="str">
        <f>IFERROR(__xludf.DUMMYFUNCTION("TO_PERCENT(IF(ISBLANK($G$513), """", (G324/$G$513)))
"),"#DIV/0!")</f>
        <v>#DIV/0!</v>
      </c>
      <c r="G324" s="12">
        <f t="shared" si="1"/>
        <v>0</v>
      </c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</row>
    <row r="325">
      <c r="A325" s="25">
        <v>33.0</v>
      </c>
      <c r="B325" s="28" t="s">
        <v>320</v>
      </c>
      <c r="C325" s="26" t="s">
        <v>413</v>
      </c>
      <c r="D325" s="26" t="s">
        <v>414</v>
      </c>
      <c r="E325" s="27" t="s">
        <v>424</v>
      </c>
      <c r="F325" s="13" t="str">
        <f>IFERROR(__xludf.DUMMYFUNCTION("TO_PERCENT(IF(ISBLANK($G$513), """", (G325/$G$513)))
"),"#DIV/0!")</f>
        <v>#DIV/0!</v>
      </c>
      <c r="G325" s="12">
        <f t="shared" si="1"/>
        <v>0</v>
      </c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</row>
    <row r="326">
      <c r="A326" s="25">
        <v>33.0</v>
      </c>
      <c r="B326" s="28" t="s">
        <v>320</v>
      </c>
      <c r="C326" s="26" t="s">
        <v>413</v>
      </c>
      <c r="D326" s="26" t="s">
        <v>414</v>
      </c>
      <c r="E326" s="27" t="s">
        <v>425</v>
      </c>
      <c r="F326" s="13" t="str">
        <f>IFERROR(__xludf.DUMMYFUNCTION("TO_PERCENT(IF(ISBLANK($G$513), """", (G326/$G$513)))
"),"#DIV/0!")</f>
        <v>#DIV/0!</v>
      </c>
      <c r="G326" s="12">
        <f t="shared" si="1"/>
        <v>0</v>
      </c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</row>
    <row r="327">
      <c r="A327" s="25">
        <v>33.0</v>
      </c>
      <c r="B327" s="28" t="s">
        <v>320</v>
      </c>
      <c r="C327" s="26" t="s">
        <v>413</v>
      </c>
      <c r="D327" s="26" t="s">
        <v>414</v>
      </c>
      <c r="E327" s="27" t="s">
        <v>426</v>
      </c>
      <c r="F327" s="13" t="str">
        <f>IFERROR(__xludf.DUMMYFUNCTION("TO_PERCENT(IF(ISBLANK($G$513), """", (G327/$G$513)))
"),"#DIV/0!")</f>
        <v>#DIV/0!</v>
      </c>
      <c r="G327" s="12">
        <f t="shared" si="1"/>
        <v>0</v>
      </c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</row>
    <row r="328">
      <c r="A328" s="25">
        <v>33.0</v>
      </c>
      <c r="B328" s="28" t="s">
        <v>320</v>
      </c>
      <c r="C328" s="26" t="s">
        <v>413</v>
      </c>
      <c r="D328" s="26" t="s">
        <v>414</v>
      </c>
      <c r="E328" s="27" t="s">
        <v>427</v>
      </c>
      <c r="F328" s="13" t="str">
        <f>IFERROR(__xludf.DUMMYFUNCTION("TO_PERCENT(IF(ISBLANK($G$513), """", (G328/$G$513)))
"),"#DIV/0!")</f>
        <v>#DIV/0!</v>
      </c>
      <c r="G328" s="12">
        <f t="shared" si="1"/>
        <v>0</v>
      </c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</row>
    <row r="329">
      <c r="A329" s="25">
        <v>33.0</v>
      </c>
      <c r="B329" s="28" t="s">
        <v>320</v>
      </c>
      <c r="C329" s="26" t="s">
        <v>413</v>
      </c>
      <c r="D329" s="26" t="s">
        <v>414</v>
      </c>
      <c r="E329" s="27" t="s">
        <v>428</v>
      </c>
      <c r="F329" s="13" t="str">
        <f>IFERROR(__xludf.DUMMYFUNCTION("TO_PERCENT(IF(ISBLANK($G$513), """", (G329/$G$513)))
"),"#DIV/0!")</f>
        <v>#DIV/0!</v>
      </c>
      <c r="G329" s="12">
        <f t="shared" si="1"/>
        <v>0</v>
      </c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</row>
    <row r="330">
      <c r="A330" s="25">
        <v>33.0</v>
      </c>
      <c r="B330" s="28" t="s">
        <v>320</v>
      </c>
      <c r="C330" s="26" t="s">
        <v>413</v>
      </c>
      <c r="D330" s="26" t="s">
        <v>414</v>
      </c>
      <c r="E330" s="27" t="s">
        <v>429</v>
      </c>
      <c r="F330" s="13" t="str">
        <f>IFERROR(__xludf.DUMMYFUNCTION("TO_PERCENT(IF(ISBLANK($G$513), """", (G330/$G$513)))
"),"#DIV/0!")</f>
        <v>#DIV/0!</v>
      </c>
      <c r="G330" s="12">
        <f t="shared" si="1"/>
        <v>0</v>
      </c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</row>
    <row r="331">
      <c r="A331" s="25">
        <v>33.0</v>
      </c>
      <c r="B331" s="28" t="s">
        <v>320</v>
      </c>
      <c r="C331" s="26" t="s">
        <v>413</v>
      </c>
      <c r="D331" s="26" t="s">
        <v>414</v>
      </c>
      <c r="E331" s="27" t="s">
        <v>430</v>
      </c>
      <c r="F331" s="13" t="str">
        <f>IFERROR(__xludf.DUMMYFUNCTION("TO_PERCENT(IF(ISBLANK($G$513), """", (G331/$G$513)))
"),"#DIV/0!")</f>
        <v>#DIV/0!</v>
      </c>
      <c r="G331" s="12">
        <f t="shared" si="1"/>
        <v>0</v>
      </c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</row>
    <row r="332">
      <c r="A332" s="25">
        <v>33.0</v>
      </c>
      <c r="B332" s="28" t="s">
        <v>320</v>
      </c>
      <c r="C332" s="26" t="s">
        <v>413</v>
      </c>
      <c r="D332" s="26" t="s">
        <v>414</v>
      </c>
      <c r="E332" s="27" t="s">
        <v>431</v>
      </c>
      <c r="F332" s="13" t="str">
        <f>IFERROR(__xludf.DUMMYFUNCTION("TO_PERCENT(IF(ISBLANK($G$513), """", (G332/$G$513)))
"),"#DIV/0!")</f>
        <v>#DIV/0!</v>
      </c>
      <c r="G332" s="12">
        <f t="shared" si="1"/>
        <v>0</v>
      </c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</row>
    <row r="333">
      <c r="A333" s="25">
        <v>33.0</v>
      </c>
      <c r="B333" s="28" t="s">
        <v>320</v>
      </c>
      <c r="C333" s="26" t="s">
        <v>413</v>
      </c>
      <c r="D333" s="26" t="s">
        <v>414</v>
      </c>
      <c r="E333" s="27" t="s">
        <v>432</v>
      </c>
      <c r="F333" s="13" t="str">
        <f>IFERROR(__xludf.DUMMYFUNCTION("TO_PERCENT(IF(ISBLANK($G$513), """", (G333/$G$513)))
"),"#DIV/0!")</f>
        <v>#DIV/0!</v>
      </c>
      <c r="G333" s="12">
        <f t="shared" si="1"/>
        <v>0</v>
      </c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</row>
    <row r="334">
      <c r="A334" s="25">
        <v>33.0</v>
      </c>
      <c r="B334" s="28" t="s">
        <v>320</v>
      </c>
      <c r="C334" s="26" t="s">
        <v>413</v>
      </c>
      <c r="D334" s="26" t="s">
        <v>414</v>
      </c>
      <c r="E334" s="27" t="s">
        <v>433</v>
      </c>
      <c r="F334" s="13" t="str">
        <f>IFERROR(__xludf.DUMMYFUNCTION("TO_PERCENT(IF(ISBLANK($G$513), """", (G334/$G$513)))
"),"#DIV/0!")</f>
        <v>#DIV/0!</v>
      </c>
      <c r="G334" s="12">
        <f t="shared" si="1"/>
        <v>0</v>
      </c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</row>
    <row r="335">
      <c r="A335" s="25">
        <v>34.0</v>
      </c>
      <c r="B335" s="28" t="s">
        <v>320</v>
      </c>
      <c r="C335" s="26" t="s">
        <v>413</v>
      </c>
      <c r="D335" s="26" t="s">
        <v>434</v>
      </c>
      <c r="E335" s="27" t="s">
        <v>435</v>
      </c>
      <c r="F335" s="13" t="str">
        <f>IFERROR(__xludf.DUMMYFUNCTION("TO_PERCENT(IF(ISBLANK($G$513), """", (G335/$G$513)))
"),"#DIV/0!")</f>
        <v>#DIV/0!</v>
      </c>
      <c r="G335" s="12">
        <f t="shared" si="1"/>
        <v>0</v>
      </c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</row>
    <row r="336">
      <c r="A336" s="25">
        <v>34.0</v>
      </c>
      <c r="B336" s="28" t="s">
        <v>320</v>
      </c>
      <c r="C336" s="26" t="s">
        <v>413</v>
      </c>
      <c r="D336" s="26" t="s">
        <v>434</v>
      </c>
      <c r="E336" s="27" t="s">
        <v>436</v>
      </c>
      <c r="F336" s="13" t="str">
        <f>IFERROR(__xludf.DUMMYFUNCTION("TO_PERCENT(IF(ISBLANK($G$513), """", (G336/$G$513)))
"),"#DIV/0!")</f>
        <v>#DIV/0!</v>
      </c>
      <c r="G336" s="12">
        <f t="shared" si="1"/>
        <v>0</v>
      </c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</row>
    <row r="337">
      <c r="A337" s="25">
        <v>34.0</v>
      </c>
      <c r="B337" s="28" t="s">
        <v>320</v>
      </c>
      <c r="C337" s="26" t="s">
        <v>413</v>
      </c>
      <c r="D337" s="26" t="s">
        <v>434</v>
      </c>
      <c r="E337" s="27" t="s">
        <v>437</v>
      </c>
      <c r="F337" s="13" t="str">
        <f>IFERROR(__xludf.DUMMYFUNCTION("TO_PERCENT(IF(ISBLANK($G$513), """", (G337/$G$513)))
"),"#DIV/0!")</f>
        <v>#DIV/0!</v>
      </c>
      <c r="G337" s="12">
        <f t="shared" si="1"/>
        <v>0</v>
      </c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</row>
    <row r="338">
      <c r="A338" s="25">
        <v>34.0</v>
      </c>
      <c r="B338" s="28" t="s">
        <v>320</v>
      </c>
      <c r="C338" s="26" t="s">
        <v>413</v>
      </c>
      <c r="D338" s="26" t="s">
        <v>434</v>
      </c>
      <c r="E338" s="27" t="s">
        <v>438</v>
      </c>
      <c r="F338" s="13" t="str">
        <f>IFERROR(__xludf.DUMMYFUNCTION("TO_PERCENT(IF(ISBLANK($G$513), """", (G338/$G$513)))
"),"#DIV/0!")</f>
        <v>#DIV/0!</v>
      </c>
      <c r="G338" s="12">
        <f t="shared" si="1"/>
        <v>0</v>
      </c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</row>
    <row r="339">
      <c r="A339" s="25">
        <v>34.0</v>
      </c>
      <c r="B339" s="28" t="s">
        <v>320</v>
      </c>
      <c r="C339" s="26" t="s">
        <v>413</v>
      </c>
      <c r="D339" s="26" t="s">
        <v>434</v>
      </c>
      <c r="E339" s="27" t="s">
        <v>439</v>
      </c>
      <c r="F339" s="13" t="str">
        <f>IFERROR(__xludf.DUMMYFUNCTION("TO_PERCENT(IF(ISBLANK($G$513), """", (G339/$G$513)))
"),"#DIV/0!")</f>
        <v>#DIV/0!</v>
      </c>
      <c r="G339" s="12">
        <f t="shared" si="1"/>
        <v>0</v>
      </c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</row>
    <row r="340">
      <c r="A340" s="25">
        <v>34.0</v>
      </c>
      <c r="B340" s="28" t="s">
        <v>320</v>
      </c>
      <c r="C340" s="26" t="s">
        <v>413</v>
      </c>
      <c r="D340" s="26" t="s">
        <v>434</v>
      </c>
      <c r="E340" s="27" t="s">
        <v>440</v>
      </c>
      <c r="F340" s="13" t="str">
        <f>IFERROR(__xludf.DUMMYFUNCTION("TO_PERCENT(IF(ISBLANK($G$513), """", (G340/$G$513)))
"),"#DIV/0!")</f>
        <v>#DIV/0!</v>
      </c>
      <c r="G340" s="12">
        <f t="shared" si="1"/>
        <v>0</v>
      </c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</row>
    <row r="341">
      <c r="A341" s="25">
        <v>34.0</v>
      </c>
      <c r="B341" s="28" t="s">
        <v>320</v>
      </c>
      <c r="C341" s="26" t="s">
        <v>413</v>
      </c>
      <c r="D341" s="26" t="s">
        <v>434</v>
      </c>
      <c r="E341" s="27" t="s">
        <v>441</v>
      </c>
      <c r="F341" s="13" t="str">
        <f>IFERROR(__xludf.DUMMYFUNCTION("TO_PERCENT(IF(ISBLANK($G$513), """", (G341/$G$513)))
"),"#DIV/0!")</f>
        <v>#DIV/0!</v>
      </c>
      <c r="G341" s="12">
        <f t="shared" si="1"/>
        <v>0</v>
      </c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</row>
    <row r="342">
      <c r="A342" s="25">
        <v>34.0</v>
      </c>
      <c r="B342" s="28" t="s">
        <v>320</v>
      </c>
      <c r="C342" s="26" t="s">
        <v>413</v>
      </c>
      <c r="D342" s="26" t="s">
        <v>434</v>
      </c>
      <c r="E342" s="27" t="s">
        <v>442</v>
      </c>
      <c r="F342" s="13" t="str">
        <f>IFERROR(__xludf.DUMMYFUNCTION("TO_PERCENT(IF(ISBLANK($G$513), """", (G342/$G$513)))
"),"#DIV/0!")</f>
        <v>#DIV/0!</v>
      </c>
      <c r="G342" s="12">
        <f t="shared" si="1"/>
        <v>0</v>
      </c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</row>
    <row r="343">
      <c r="A343" s="25">
        <v>34.0</v>
      </c>
      <c r="B343" s="28" t="s">
        <v>320</v>
      </c>
      <c r="C343" s="26" t="s">
        <v>413</v>
      </c>
      <c r="D343" s="26" t="s">
        <v>434</v>
      </c>
      <c r="E343" s="27" t="s">
        <v>443</v>
      </c>
      <c r="F343" s="13" t="str">
        <f>IFERROR(__xludf.DUMMYFUNCTION("TO_PERCENT(IF(ISBLANK($G$513), """", (G343/$G$513)))
"),"#DIV/0!")</f>
        <v>#DIV/0!</v>
      </c>
      <c r="G343" s="12">
        <f t="shared" si="1"/>
        <v>0</v>
      </c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</row>
    <row r="344">
      <c r="A344" s="25">
        <v>34.0</v>
      </c>
      <c r="B344" s="28" t="s">
        <v>320</v>
      </c>
      <c r="C344" s="26" t="s">
        <v>413</v>
      </c>
      <c r="D344" s="26" t="s">
        <v>434</v>
      </c>
      <c r="E344" s="27" t="s">
        <v>444</v>
      </c>
      <c r="F344" s="13" t="str">
        <f>IFERROR(__xludf.DUMMYFUNCTION("TO_PERCENT(IF(ISBLANK($G$513), """", (G344/$G$513)))
"),"#DIV/0!")</f>
        <v>#DIV/0!</v>
      </c>
      <c r="G344" s="12">
        <f t="shared" si="1"/>
        <v>0</v>
      </c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</row>
    <row r="345">
      <c r="A345" s="25">
        <v>34.0</v>
      </c>
      <c r="B345" s="28" t="s">
        <v>320</v>
      </c>
      <c r="C345" s="26" t="s">
        <v>413</v>
      </c>
      <c r="D345" s="26" t="s">
        <v>434</v>
      </c>
      <c r="E345" s="27" t="s">
        <v>445</v>
      </c>
      <c r="F345" s="13" t="str">
        <f>IFERROR(__xludf.DUMMYFUNCTION("TO_PERCENT(IF(ISBLANK($G$513), """", (G345/$G$513)))
"),"#DIV/0!")</f>
        <v>#DIV/0!</v>
      </c>
      <c r="G345" s="12">
        <f t="shared" si="1"/>
        <v>0</v>
      </c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</row>
    <row r="346">
      <c r="A346" s="25">
        <v>34.0</v>
      </c>
      <c r="B346" s="28" t="s">
        <v>320</v>
      </c>
      <c r="C346" s="26" t="s">
        <v>413</v>
      </c>
      <c r="D346" s="26" t="s">
        <v>434</v>
      </c>
      <c r="E346" s="27" t="s">
        <v>446</v>
      </c>
      <c r="F346" s="13" t="str">
        <f>IFERROR(__xludf.DUMMYFUNCTION("TO_PERCENT(IF(ISBLANK($G$513), """", (G346/$G$513)))
"),"#DIV/0!")</f>
        <v>#DIV/0!</v>
      </c>
      <c r="G346" s="12">
        <f t="shared" si="1"/>
        <v>0</v>
      </c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</row>
    <row r="347">
      <c r="A347" s="25">
        <v>34.0</v>
      </c>
      <c r="B347" s="28" t="s">
        <v>320</v>
      </c>
      <c r="C347" s="26" t="s">
        <v>413</v>
      </c>
      <c r="D347" s="26" t="s">
        <v>434</v>
      </c>
      <c r="E347" s="27" t="s">
        <v>447</v>
      </c>
      <c r="F347" s="13" t="str">
        <f>IFERROR(__xludf.DUMMYFUNCTION("TO_PERCENT(IF(ISBLANK($G$513), """", (G347/$G$513)))
"),"#DIV/0!")</f>
        <v>#DIV/0!</v>
      </c>
      <c r="G347" s="12">
        <f t="shared" si="1"/>
        <v>0</v>
      </c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</row>
    <row r="348">
      <c r="A348" s="25">
        <v>34.0</v>
      </c>
      <c r="B348" s="28" t="s">
        <v>320</v>
      </c>
      <c r="C348" s="26" t="s">
        <v>413</v>
      </c>
      <c r="D348" s="26" t="s">
        <v>434</v>
      </c>
      <c r="E348" s="11" t="s">
        <v>448</v>
      </c>
      <c r="F348" s="13" t="str">
        <f>IFERROR(__xludf.DUMMYFUNCTION("TO_PERCENT(IF(ISBLANK($G$513), """", (G348/$G$513)))
"),"#DIV/0!")</f>
        <v>#DIV/0!</v>
      </c>
      <c r="G348" s="12">
        <f t="shared" si="1"/>
        <v>0</v>
      </c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</row>
    <row r="349">
      <c r="A349" s="25">
        <v>34.0</v>
      </c>
      <c r="B349" s="28" t="s">
        <v>320</v>
      </c>
      <c r="C349" s="26" t="s">
        <v>413</v>
      </c>
      <c r="D349" s="26" t="s">
        <v>434</v>
      </c>
      <c r="E349" s="11" t="s">
        <v>449</v>
      </c>
      <c r="F349" s="13" t="str">
        <f>IFERROR(__xludf.DUMMYFUNCTION("TO_PERCENT(IF(ISBLANK($G$513), """", (G349/$G$513)))
"),"#DIV/0!")</f>
        <v>#DIV/0!</v>
      </c>
      <c r="G349" s="12">
        <f t="shared" si="1"/>
        <v>0</v>
      </c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</row>
    <row r="350">
      <c r="A350" s="25">
        <v>34.0</v>
      </c>
      <c r="B350" s="28" t="s">
        <v>320</v>
      </c>
      <c r="C350" s="26" t="s">
        <v>413</v>
      </c>
      <c r="D350" s="26" t="s">
        <v>434</v>
      </c>
      <c r="E350" s="11" t="s">
        <v>450</v>
      </c>
      <c r="F350" s="13" t="str">
        <f>IFERROR(__xludf.DUMMYFUNCTION("TO_PERCENT(IF(ISBLANK($G$513), """", (G350/$G$513)))
"),"#DIV/0!")</f>
        <v>#DIV/0!</v>
      </c>
      <c r="G350" s="12">
        <f t="shared" si="1"/>
        <v>0</v>
      </c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</row>
    <row r="351">
      <c r="A351" s="9">
        <v>35.0</v>
      </c>
      <c r="B351" s="9" t="s">
        <v>451</v>
      </c>
      <c r="C351" s="29" t="s">
        <v>452</v>
      </c>
      <c r="D351" s="10" t="s">
        <v>453</v>
      </c>
      <c r="E351" s="11" t="s">
        <v>454</v>
      </c>
      <c r="F351" s="13" t="str">
        <f>IFERROR(__xludf.DUMMYFUNCTION("TO_PERCENT(IF(ISBLANK($G$513), """", (G351/$G$513)))
"),"#DIV/0!")</f>
        <v>#DIV/0!</v>
      </c>
      <c r="G351" s="12">
        <f t="shared" si="1"/>
        <v>0</v>
      </c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</row>
    <row r="352">
      <c r="A352" s="9">
        <v>35.0</v>
      </c>
      <c r="B352" s="9" t="s">
        <v>451</v>
      </c>
      <c r="C352" s="29" t="s">
        <v>452</v>
      </c>
      <c r="D352" s="10" t="s">
        <v>453</v>
      </c>
      <c r="E352" s="11" t="s">
        <v>455</v>
      </c>
      <c r="F352" s="13" t="str">
        <f>IFERROR(__xludf.DUMMYFUNCTION("TO_PERCENT(IF(ISBLANK($G$513), """", (G352/$G$513)))
"),"#DIV/0!")</f>
        <v>#DIV/0!</v>
      </c>
      <c r="G352" s="12">
        <f t="shared" si="1"/>
        <v>0</v>
      </c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</row>
    <row r="353">
      <c r="A353" s="9">
        <v>35.0</v>
      </c>
      <c r="B353" s="9" t="s">
        <v>451</v>
      </c>
      <c r="C353" s="29" t="s">
        <v>452</v>
      </c>
      <c r="D353" s="10" t="s">
        <v>453</v>
      </c>
      <c r="E353" s="11" t="s">
        <v>456</v>
      </c>
      <c r="F353" s="13" t="str">
        <f>IFERROR(__xludf.DUMMYFUNCTION("TO_PERCENT(IF(ISBLANK($G$513), """", (G353/$G$513)))
"),"#DIV/0!")</f>
        <v>#DIV/0!</v>
      </c>
      <c r="G353" s="12">
        <f t="shared" si="1"/>
        <v>0</v>
      </c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</row>
    <row r="354">
      <c r="A354" s="9">
        <v>36.0</v>
      </c>
      <c r="B354" s="9" t="s">
        <v>451</v>
      </c>
      <c r="C354" s="29" t="s">
        <v>452</v>
      </c>
      <c r="D354" s="10" t="s">
        <v>457</v>
      </c>
      <c r="E354" s="11" t="s">
        <v>458</v>
      </c>
      <c r="F354" s="13" t="str">
        <f>IFERROR(__xludf.DUMMYFUNCTION("TO_PERCENT(IF(ISBLANK($G$513), """", (G354/$G$513)))
"),"#DIV/0!")</f>
        <v>#DIV/0!</v>
      </c>
      <c r="G354" s="12">
        <f t="shared" si="1"/>
        <v>0</v>
      </c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</row>
    <row r="355">
      <c r="A355" s="9">
        <v>36.0</v>
      </c>
      <c r="B355" s="9" t="s">
        <v>451</v>
      </c>
      <c r="C355" s="29" t="s">
        <v>452</v>
      </c>
      <c r="D355" s="10" t="s">
        <v>457</v>
      </c>
      <c r="E355" s="11" t="s">
        <v>459</v>
      </c>
      <c r="F355" s="13" t="str">
        <f>IFERROR(__xludf.DUMMYFUNCTION("TO_PERCENT(IF(ISBLANK($G$513), """", (G355/$G$513)))
"),"#DIV/0!")</f>
        <v>#DIV/0!</v>
      </c>
      <c r="G355" s="12">
        <f t="shared" si="1"/>
        <v>0</v>
      </c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</row>
    <row r="356">
      <c r="A356" s="9">
        <v>36.0</v>
      </c>
      <c r="B356" s="9" t="s">
        <v>451</v>
      </c>
      <c r="C356" s="29" t="s">
        <v>452</v>
      </c>
      <c r="D356" s="10" t="s">
        <v>457</v>
      </c>
      <c r="E356" s="11" t="s">
        <v>460</v>
      </c>
      <c r="F356" s="13" t="str">
        <f>IFERROR(__xludf.DUMMYFUNCTION("TO_PERCENT(IF(ISBLANK($G$513), """", (G356/$G$513)))
"),"#DIV/0!")</f>
        <v>#DIV/0!</v>
      </c>
      <c r="G356" s="12">
        <f t="shared" si="1"/>
        <v>0</v>
      </c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</row>
    <row r="357">
      <c r="A357" s="9">
        <v>36.0</v>
      </c>
      <c r="B357" s="9" t="s">
        <v>451</v>
      </c>
      <c r="C357" s="29" t="s">
        <v>452</v>
      </c>
      <c r="D357" s="10" t="s">
        <v>457</v>
      </c>
      <c r="E357" s="11" t="s">
        <v>461</v>
      </c>
      <c r="F357" s="13" t="str">
        <f>IFERROR(__xludf.DUMMYFUNCTION("TO_PERCENT(IF(ISBLANK($G$513), """", (G357/$G$513)))
"),"#DIV/0!")</f>
        <v>#DIV/0!</v>
      </c>
      <c r="G357" s="12">
        <f t="shared" si="1"/>
        <v>0</v>
      </c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</row>
    <row r="358">
      <c r="A358" s="9">
        <v>36.0</v>
      </c>
      <c r="B358" s="9" t="s">
        <v>451</v>
      </c>
      <c r="C358" s="29" t="s">
        <v>452</v>
      </c>
      <c r="D358" s="10" t="s">
        <v>457</v>
      </c>
      <c r="E358" s="11" t="s">
        <v>462</v>
      </c>
      <c r="F358" s="13" t="str">
        <f>IFERROR(__xludf.DUMMYFUNCTION("TO_PERCENT(IF(ISBLANK($G$513), """", (G358/$G$513)))
"),"#DIV/0!")</f>
        <v>#DIV/0!</v>
      </c>
      <c r="G358" s="12">
        <f t="shared" si="1"/>
        <v>0</v>
      </c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</row>
    <row r="359">
      <c r="A359" s="9">
        <v>36.0</v>
      </c>
      <c r="B359" s="9" t="s">
        <v>451</v>
      </c>
      <c r="C359" s="29" t="s">
        <v>452</v>
      </c>
      <c r="D359" s="10" t="s">
        <v>457</v>
      </c>
      <c r="E359" s="11" t="s">
        <v>463</v>
      </c>
      <c r="F359" s="13" t="str">
        <f>IFERROR(__xludf.DUMMYFUNCTION("TO_PERCENT(IF(ISBLANK($G$513), """", (G359/$G$513)))
"),"#DIV/0!")</f>
        <v>#DIV/0!</v>
      </c>
      <c r="G359" s="12">
        <f t="shared" si="1"/>
        <v>0</v>
      </c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</row>
    <row r="360">
      <c r="A360" s="9">
        <v>36.0</v>
      </c>
      <c r="B360" s="9" t="s">
        <v>451</v>
      </c>
      <c r="C360" s="29" t="s">
        <v>452</v>
      </c>
      <c r="D360" s="10" t="s">
        <v>457</v>
      </c>
      <c r="E360" s="11" t="s">
        <v>464</v>
      </c>
      <c r="F360" s="13" t="str">
        <f>IFERROR(__xludf.DUMMYFUNCTION("TO_PERCENT(IF(ISBLANK($G$513), """", (G360/$G$513)))
"),"#DIV/0!")</f>
        <v>#DIV/0!</v>
      </c>
      <c r="G360" s="12">
        <f t="shared" si="1"/>
        <v>0</v>
      </c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</row>
    <row r="361">
      <c r="A361" s="9">
        <v>36.0</v>
      </c>
      <c r="B361" s="9" t="s">
        <v>451</v>
      </c>
      <c r="C361" s="29" t="s">
        <v>452</v>
      </c>
      <c r="D361" s="10" t="s">
        <v>457</v>
      </c>
      <c r="E361" s="19" t="s">
        <v>465</v>
      </c>
      <c r="F361" s="13" t="str">
        <f>IFERROR(__xludf.DUMMYFUNCTION("TO_PERCENT(IF(ISBLANK($G$513), """", (G361/$G$513)))
"),"#DIV/0!")</f>
        <v>#DIV/0!</v>
      </c>
      <c r="G361" s="12">
        <f t="shared" si="1"/>
        <v>0</v>
      </c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</row>
    <row r="362">
      <c r="A362" s="9">
        <v>37.0</v>
      </c>
      <c r="B362" s="9" t="s">
        <v>451</v>
      </c>
      <c r="C362" s="29" t="s">
        <v>452</v>
      </c>
      <c r="D362" s="10" t="s">
        <v>466</v>
      </c>
      <c r="E362" s="11" t="s">
        <v>467</v>
      </c>
      <c r="F362" s="13" t="str">
        <f>IFERROR(__xludf.DUMMYFUNCTION("TO_PERCENT(IF(ISBLANK($G$513), """", (G362/$G$513)))
"),"#DIV/0!")</f>
        <v>#DIV/0!</v>
      </c>
      <c r="G362" s="12">
        <f t="shared" si="1"/>
        <v>0</v>
      </c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</row>
    <row r="363">
      <c r="A363" s="9">
        <v>37.0</v>
      </c>
      <c r="B363" s="9" t="s">
        <v>451</v>
      </c>
      <c r="C363" s="29" t="s">
        <v>452</v>
      </c>
      <c r="D363" s="10" t="s">
        <v>466</v>
      </c>
      <c r="E363" s="11" t="s">
        <v>468</v>
      </c>
      <c r="F363" s="13" t="str">
        <f>IFERROR(__xludf.DUMMYFUNCTION("TO_PERCENT(IF(ISBLANK($G$513), """", (G363/$G$513)))
"),"#DIV/0!")</f>
        <v>#DIV/0!</v>
      </c>
      <c r="G363" s="12">
        <f t="shared" si="1"/>
        <v>0</v>
      </c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</row>
    <row r="364">
      <c r="A364" s="9">
        <v>37.0</v>
      </c>
      <c r="B364" s="9" t="s">
        <v>451</v>
      </c>
      <c r="C364" s="29" t="s">
        <v>452</v>
      </c>
      <c r="D364" s="10" t="s">
        <v>466</v>
      </c>
      <c r="E364" s="11" t="s">
        <v>469</v>
      </c>
      <c r="F364" s="13" t="str">
        <f>IFERROR(__xludf.DUMMYFUNCTION("TO_PERCENT(IF(ISBLANK($G$513), """", (G364/$G$513)))
"),"#DIV/0!")</f>
        <v>#DIV/0!</v>
      </c>
      <c r="G364" s="12">
        <f t="shared" si="1"/>
        <v>0</v>
      </c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</row>
    <row r="365">
      <c r="A365" s="9">
        <v>37.0</v>
      </c>
      <c r="B365" s="9" t="s">
        <v>451</v>
      </c>
      <c r="C365" s="29" t="s">
        <v>452</v>
      </c>
      <c r="D365" s="10" t="s">
        <v>466</v>
      </c>
      <c r="E365" s="11" t="s">
        <v>470</v>
      </c>
      <c r="F365" s="13" t="str">
        <f>IFERROR(__xludf.DUMMYFUNCTION("TO_PERCENT(IF(ISBLANK($G$513), """", (G365/$G$513)))
"),"#DIV/0!")</f>
        <v>#DIV/0!</v>
      </c>
      <c r="G365" s="12">
        <f t="shared" si="1"/>
        <v>0</v>
      </c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</row>
    <row r="366">
      <c r="A366" s="9">
        <v>37.0</v>
      </c>
      <c r="B366" s="9" t="s">
        <v>451</v>
      </c>
      <c r="C366" s="29" t="s">
        <v>452</v>
      </c>
      <c r="D366" s="10" t="s">
        <v>466</v>
      </c>
      <c r="E366" s="11" t="s">
        <v>471</v>
      </c>
      <c r="F366" s="13" t="str">
        <f>IFERROR(__xludf.DUMMYFUNCTION("TO_PERCENT(IF(ISBLANK($G$513), """", (G366/$G$513)))
"),"#DIV/0!")</f>
        <v>#DIV/0!</v>
      </c>
      <c r="G366" s="12">
        <f t="shared" si="1"/>
        <v>0</v>
      </c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</row>
    <row r="367">
      <c r="A367" s="9">
        <v>37.0</v>
      </c>
      <c r="B367" s="9" t="s">
        <v>451</v>
      </c>
      <c r="C367" s="29" t="s">
        <v>452</v>
      </c>
      <c r="D367" s="10" t="s">
        <v>466</v>
      </c>
      <c r="E367" s="11" t="s">
        <v>472</v>
      </c>
      <c r="F367" s="13" t="str">
        <f>IFERROR(__xludf.DUMMYFUNCTION("TO_PERCENT(IF(ISBLANK($G$513), """", (G367/$G$513)))
"),"#DIV/0!")</f>
        <v>#DIV/0!</v>
      </c>
      <c r="G367" s="12">
        <f t="shared" si="1"/>
        <v>0</v>
      </c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</row>
    <row r="368">
      <c r="A368" s="9">
        <v>37.0</v>
      </c>
      <c r="B368" s="9" t="s">
        <v>451</v>
      </c>
      <c r="C368" s="29" t="s">
        <v>452</v>
      </c>
      <c r="D368" s="10" t="s">
        <v>466</v>
      </c>
      <c r="E368" s="11" t="s">
        <v>473</v>
      </c>
      <c r="F368" s="13" t="str">
        <f>IFERROR(__xludf.DUMMYFUNCTION("TO_PERCENT(IF(ISBLANK($G$513), """", (G368/$G$513)))
"),"#DIV/0!")</f>
        <v>#DIV/0!</v>
      </c>
      <c r="G368" s="12">
        <f t="shared" si="1"/>
        <v>0</v>
      </c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</row>
    <row r="369">
      <c r="A369" s="9">
        <v>37.0</v>
      </c>
      <c r="B369" s="9" t="s">
        <v>451</v>
      </c>
      <c r="C369" s="29" t="s">
        <v>452</v>
      </c>
      <c r="D369" s="10" t="s">
        <v>466</v>
      </c>
      <c r="E369" s="11" t="s">
        <v>474</v>
      </c>
      <c r="F369" s="13" t="str">
        <f>IFERROR(__xludf.DUMMYFUNCTION("TO_PERCENT(IF(ISBLANK($G$513), """", (G369/$G$513)))
"),"#DIV/0!")</f>
        <v>#DIV/0!</v>
      </c>
      <c r="G369" s="12">
        <f t="shared" si="1"/>
        <v>0</v>
      </c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</row>
    <row r="370">
      <c r="A370" s="9">
        <v>37.0</v>
      </c>
      <c r="B370" s="9" t="s">
        <v>451</v>
      </c>
      <c r="C370" s="29" t="s">
        <v>452</v>
      </c>
      <c r="D370" s="10" t="s">
        <v>466</v>
      </c>
      <c r="E370" s="11" t="s">
        <v>475</v>
      </c>
      <c r="F370" s="13" t="str">
        <f>IFERROR(__xludf.DUMMYFUNCTION("TO_PERCENT(IF(ISBLANK($G$513), """", (G370/$G$513)))
"),"#DIV/0!")</f>
        <v>#DIV/0!</v>
      </c>
      <c r="G370" s="12">
        <f t="shared" si="1"/>
        <v>0</v>
      </c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</row>
    <row r="371">
      <c r="A371" s="9">
        <v>37.0</v>
      </c>
      <c r="B371" s="9" t="s">
        <v>451</v>
      </c>
      <c r="C371" s="29" t="s">
        <v>452</v>
      </c>
      <c r="D371" s="10" t="s">
        <v>466</v>
      </c>
      <c r="E371" s="11" t="s">
        <v>476</v>
      </c>
      <c r="F371" s="13" t="str">
        <f>IFERROR(__xludf.DUMMYFUNCTION("TO_PERCENT(IF(ISBLANK($G$513), """", (G371/$G$513)))
"),"#DIV/0!")</f>
        <v>#DIV/0!</v>
      </c>
      <c r="G371" s="12">
        <f t="shared" si="1"/>
        <v>0</v>
      </c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</row>
    <row r="372">
      <c r="A372" s="9">
        <v>37.0</v>
      </c>
      <c r="B372" s="9" t="s">
        <v>451</v>
      </c>
      <c r="C372" s="29" t="s">
        <v>452</v>
      </c>
      <c r="D372" s="10" t="s">
        <v>466</v>
      </c>
      <c r="E372" s="11" t="s">
        <v>477</v>
      </c>
      <c r="F372" s="13" t="str">
        <f>IFERROR(__xludf.DUMMYFUNCTION("TO_PERCENT(IF(ISBLANK($G$513), """", (G372/$G$513)))
"),"#DIV/0!")</f>
        <v>#DIV/0!</v>
      </c>
      <c r="G372" s="12">
        <f t="shared" si="1"/>
        <v>0</v>
      </c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</row>
    <row r="373">
      <c r="A373" s="9">
        <v>37.0</v>
      </c>
      <c r="B373" s="9" t="s">
        <v>451</v>
      </c>
      <c r="C373" s="29" t="s">
        <v>452</v>
      </c>
      <c r="D373" s="10" t="s">
        <v>466</v>
      </c>
      <c r="E373" s="19" t="s">
        <v>478</v>
      </c>
      <c r="F373" s="13" t="str">
        <f>IFERROR(__xludf.DUMMYFUNCTION("TO_PERCENT(IF(ISBLANK($G$513), """", (G373/$G$513)))
"),"#DIV/0!")</f>
        <v>#DIV/0!</v>
      </c>
      <c r="G373" s="12">
        <f t="shared" si="1"/>
        <v>0</v>
      </c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</row>
    <row r="374">
      <c r="A374" s="9">
        <v>37.0</v>
      </c>
      <c r="B374" s="9" t="s">
        <v>451</v>
      </c>
      <c r="C374" s="29" t="s">
        <v>452</v>
      </c>
      <c r="D374" s="10" t="s">
        <v>466</v>
      </c>
      <c r="E374" s="19" t="s">
        <v>479</v>
      </c>
      <c r="F374" s="13" t="str">
        <f>IFERROR(__xludf.DUMMYFUNCTION("TO_PERCENT(IF(ISBLANK($G$513), """", (G374/$G$513)))
"),"#DIV/0!")</f>
        <v>#DIV/0!</v>
      </c>
      <c r="G374" s="12">
        <f t="shared" si="1"/>
        <v>0</v>
      </c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</row>
    <row r="375">
      <c r="A375" s="9">
        <v>37.0</v>
      </c>
      <c r="B375" s="9" t="s">
        <v>451</v>
      </c>
      <c r="C375" s="29" t="s">
        <v>452</v>
      </c>
      <c r="D375" s="10" t="s">
        <v>466</v>
      </c>
      <c r="E375" s="19" t="s">
        <v>480</v>
      </c>
      <c r="F375" s="13" t="str">
        <f>IFERROR(__xludf.DUMMYFUNCTION("TO_PERCENT(IF(ISBLANK($G$513), """", (G375/$G$513)))
"),"#DIV/0!")</f>
        <v>#DIV/0!</v>
      </c>
      <c r="G375" s="12">
        <f t="shared" si="1"/>
        <v>0</v>
      </c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</row>
    <row r="376">
      <c r="A376" s="9">
        <v>37.0</v>
      </c>
      <c r="B376" s="9" t="s">
        <v>451</v>
      </c>
      <c r="C376" s="29" t="s">
        <v>452</v>
      </c>
      <c r="D376" s="10" t="s">
        <v>466</v>
      </c>
      <c r="E376" s="19" t="s">
        <v>481</v>
      </c>
      <c r="F376" s="13" t="str">
        <f>IFERROR(__xludf.DUMMYFUNCTION("TO_PERCENT(IF(ISBLANK($G$513), """", (G376/$G$513)))
"),"#DIV/0!")</f>
        <v>#DIV/0!</v>
      </c>
      <c r="G376" s="12">
        <f t="shared" si="1"/>
        <v>0</v>
      </c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</row>
    <row r="377">
      <c r="A377" s="9">
        <v>37.0</v>
      </c>
      <c r="B377" s="9" t="s">
        <v>451</v>
      </c>
      <c r="C377" s="29" t="s">
        <v>452</v>
      </c>
      <c r="D377" s="10" t="s">
        <v>466</v>
      </c>
      <c r="E377" s="19" t="s">
        <v>482</v>
      </c>
      <c r="F377" s="13" t="str">
        <f>IFERROR(__xludf.DUMMYFUNCTION("TO_PERCENT(IF(ISBLANK($G$513), """", (G377/$G$513)))
"),"#DIV/0!")</f>
        <v>#DIV/0!</v>
      </c>
      <c r="G377" s="12">
        <f t="shared" si="1"/>
        <v>0</v>
      </c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</row>
    <row r="378">
      <c r="A378" s="9">
        <v>37.0</v>
      </c>
      <c r="B378" s="9" t="s">
        <v>451</v>
      </c>
      <c r="C378" s="29" t="s">
        <v>452</v>
      </c>
      <c r="D378" s="10" t="s">
        <v>466</v>
      </c>
      <c r="E378" s="19" t="s">
        <v>483</v>
      </c>
      <c r="F378" s="13" t="str">
        <f>IFERROR(__xludf.DUMMYFUNCTION("TO_PERCENT(IF(ISBLANK($G$513), """", (G378/$G$513)))
"),"#DIV/0!")</f>
        <v>#DIV/0!</v>
      </c>
      <c r="G378" s="12">
        <f t="shared" si="1"/>
        <v>0</v>
      </c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</row>
    <row r="379">
      <c r="A379" s="9">
        <v>37.0</v>
      </c>
      <c r="B379" s="9" t="s">
        <v>451</v>
      </c>
      <c r="C379" s="29" t="s">
        <v>452</v>
      </c>
      <c r="D379" s="10" t="s">
        <v>466</v>
      </c>
      <c r="E379" s="19" t="s">
        <v>484</v>
      </c>
      <c r="F379" s="13" t="str">
        <f>IFERROR(__xludf.DUMMYFUNCTION("TO_PERCENT(IF(ISBLANK($G$513), """", (G379/$G$513)))
"),"#DIV/0!")</f>
        <v>#DIV/0!</v>
      </c>
      <c r="G379" s="12">
        <f t="shared" si="1"/>
        <v>0</v>
      </c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</row>
    <row r="380">
      <c r="A380" s="9">
        <v>37.0</v>
      </c>
      <c r="B380" s="9" t="s">
        <v>451</v>
      </c>
      <c r="C380" s="29" t="s">
        <v>452</v>
      </c>
      <c r="D380" s="10" t="s">
        <v>466</v>
      </c>
      <c r="E380" s="11" t="s">
        <v>485</v>
      </c>
      <c r="F380" s="13" t="str">
        <f>IFERROR(__xludf.DUMMYFUNCTION("TO_PERCENT(IF(ISBLANK($G$513), """", (G380/$G$513)))
"),"#DIV/0!")</f>
        <v>#DIV/0!</v>
      </c>
      <c r="G380" s="12">
        <f t="shared" si="1"/>
        <v>0</v>
      </c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</row>
    <row r="381">
      <c r="A381" s="9">
        <v>38.0</v>
      </c>
      <c r="B381" s="9" t="s">
        <v>451</v>
      </c>
      <c r="C381" s="22" t="s">
        <v>486</v>
      </c>
      <c r="D381" s="22" t="s">
        <v>487</v>
      </c>
      <c r="E381" s="11" t="s">
        <v>488</v>
      </c>
      <c r="F381" s="13" t="str">
        <f>IFERROR(__xludf.DUMMYFUNCTION("TO_PERCENT(IF(ISBLANK($G$513), """", (G381/$G$513)))
"),"#DIV/0!")</f>
        <v>#DIV/0!</v>
      </c>
      <c r="G381" s="12">
        <f t="shared" si="1"/>
        <v>0</v>
      </c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</row>
    <row r="382">
      <c r="A382" s="9">
        <v>38.0</v>
      </c>
      <c r="B382" s="9" t="s">
        <v>451</v>
      </c>
      <c r="C382" s="22" t="s">
        <v>486</v>
      </c>
      <c r="D382" s="22" t="s">
        <v>487</v>
      </c>
      <c r="E382" s="19" t="s">
        <v>489</v>
      </c>
      <c r="F382" s="13" t="str">
        <f>IFERROR(__xludf.DUMMYFUNCTION("TO_PERCENT(IF(ISBLANK($G$513), """", (G382/$G$513)))
"),"#DIV/0!")</f>
        <v>#DIV/0!</v>
      </c>
      <c r="G382" s="12">
        <f t="shared" si="1"/>
        <v>0</v>
      </c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</row>
    <row r="383">
      <c r="A383" s="9">
        <v>38.0</v>
      </c>
      <c r="B383" s="9" t="s">
        <v>451</v>
      </c>
      <c r="C383" s="22" t="s">
        <v>486</v>
      </c>
      <c r="D383" s="22" t="s">
        <v>487</v>
      </c>
      <c r="E383" s="11" t="s">
        <v>490</v>
      </c>
      <c r="F383" s="13" t="str">
        <f>IFERROR(__xludf.DUMMYFUNCTION("TO_PERCENT(IF(ISBLANK($G$513), """", (G383/$G$513)))
"),"#DIV/0!")</f>
        <v>#DIV/0!</v>
      </c>
      <c r="G383" s="12">
        <f t="shared" si="1"/>
        <v>0</v>
      </c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</row>
    <row r="384">
      <c r="A384" s="9">
        <v>38.0</v>
      </c>
      <c r="B384" s="9" t="s">
        <v>451</v>
      </c>
      <c r="C384" s="22" t="s">
        <v>486</v>
      </c>
      <c r="D384" s="22" t="s">
        <v>487</v>
      </c>
      <c r="E384" s="11" t="s">
        <v>491</v>
      </c>
      <c r="F384" s="13" t="str">
        <f>IFERROR(__xludf.DUMMYFUNCTION("TO_PERCENT(IF(ISBLANK($G$513), """", (G384/$G$513)))
"),"#DIV/0!")</f>
        <v>#DIV/0!</v>
      </c>
      <c r="G384" s="12">
        <f t="shared" si="1"/>
        <v>0</v>
      </c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</row>
    <row r="385">
      <c r="A385" s="9">
        <v>38.0</v>
      </c>
      <c r="B385" s="9" t="s">
        <v>451</v>
      </c>
      <c r="C385" s="22" t="s">
        <v>486</v>
      </c>
      <c r="D385" s="22" t="s">
        <v>487</v>
      </c>
      <c r="E385" s="19" t="s">
        <v>492</v>
      </c>
      <c r="F385" s="13" t="str">
        <f>IFERROR(__xludf.DUMMYFUNCTION("TO_PERCENT(IF(ISBLANK($G$513), """", (G385/$G$513)))
"),"#DIV/0!")</f>
        <v>#DIV/0!</v>
      </c>
      <c r="G385" s="12">
        <f t="shared" si="1"/>
        <v>0</v>
      </c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</row>
    <row r="386">
      <c r="A386" s="9">
        <v>38.0</v>
      </c>
      <c r="B386" s="9" t="s">
        <v>451</v>
      </c>
      <c r="C386" s="22" t="s">
        <v>486</v>
      </c>
      <c r="D386" s="22" t="s">
        <v>487</v>
      </c>
      <c r="E386" s="19" t="s">
        <v>493</v>
      </c>
      <c r="F386" s="13" t="str">
        <f>IFERROR(__xludf.DUMMYFUNCTION("TO_PERCENT(IF(ISBLANK($G$513), """", (G386/$G$513)))
"),"#DIV/0!")</f>
        <v>#DIV/0!</v>
      </c>
      <c r="G386" s="12">
        <f t="shared" si="1"/>
        <v>0</v>
      </c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</row>
    <row r="387">
      <c r="A387" s="9">
        <v>38.0</v>
      </c>
      <c r="B387" s="9" t="s">
        <v>451</v>
      </c>
      <c r="C387" s="22" t="s">
        <v>486</v>
      </c>
      <c r="D387" s="22" t="s">
        <v>487</v>
      </c>
      <c r="E387" s="19" t="s">
        <v>494</v>
      </c>
      <c r="F387" s="13" t="str">
        <f>IFERROR(__xludf.DUMMYFUNCTION("TO_PERCENT(IF(ISBLANK($G$513), """", (G387/$G$513)))
"),"#DIV/0!")</f>
        <v>#DIV/0!</v>
      </c>
      <c r="G387" s="12">
        <f t="shared" si="1"/>
        <v>0</v>
      </c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</row>
    <row r="388">
      <c r="A388" s="9">
        <v>38.0</v>
      </c>
      <c r="B388" s="9" t="s">
        <v>451</v>
      </c>
      <c r="C388" s="22" t="s">
        <v>486</v>
      </c>
      <c r="D388" s="22" t="s">
        <v>487</v>
      </c>
      <c r="E388" s="19" t="s">
        <v>495</v>
      </c>
      <c r="F388" s="13" t="str">
        <f>IFERROR(__xludf.DUMMYFUNCTION("TO_PERCENT(IF(ISBLANK($G$513), """", (G388/$G$513)))
"),"#DIV/0!")</f>
        <v>#DIV/0!</v>
      </c>
      <c r="G388" s="12">
        <f t="shared" si="1"/>
        <v>0</v>
      </c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</row>
    <row r="389">
      <c r="A389" s="9">
        <v>38.0</v>
      </c>
      <c r="B389" s="9" t="s">
        <v>451</v>
      </c>
      <c r="C389" s="22" t="s">
        <v>486</v>
      </c>
      <c r="D389" s="22" t="s">
        <v>487</v>
      </c>
      <c r="E389" s="19" t="s">
        <v>496</v>
      </c>
      <c r="F389" s="13" t="str">
        <f>IFERROR(__xludf.DUMMYFUNCTION("TO_PERCENT(IF(ISBLANK($G$513), """", (G389/$G$513)))
"),"#DIV/0!")</f>
        <v>#DIV/0!</v>
      </c>
      <c r="G389" s="12">
        <f t="shared" si="1"/>
        <v>0</v>
      </c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</row>
    <row r="390">
      <c r="A390" s="9">
        <v>38.0</v>
      </c>
      <c r="B390" s="9" t="s">
        <v>451</v>
      </c>
      <c r="C390" s="22" t="s">
        <v>486</v>
      </c>
      <c r="D390" s="22" t="s">
        <v>487</v>
      </c>
      <c r="E390" s="19" t="s">
        <v>497</v>
      </c>
      <c r="F390" s="13" t="str">
        <f>IFERROR(__xludf.DUMMYFUNCTION("TO_PERCENT(IF(ISBLANK($G$513), """", (G390/$G$513)))
"),"#DIV/0!")</f>
        <v>#DIV/0!</v>
      </c>
      <c r="G390" s="12">
        <f t="shared" si="1"/>
        <v>0</v>
      </c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</row>
    <row r="391">
      <c r="A391" s="9">
        <v>39.0</v>
      </c>
      <c r="B391" s="9" t="s">
        <v>451</v>
      </c>
      <c r="C391" s="22" t="s">
        <v>486</v>
      </c>
      <c r="D391" s="30" t="s">
        <v>498</v>
      </c>
      <c r="E391" s="11" t="s">
        <v>499</v>
      </c>
      <c r="F391" s="13" t="str">
        <f>IFERROR(__xludf.DUMMYFUNCTION("TO_PERCENT(IF(ISBLANK($G$513), """", (G391/$G$513)))
"),"#DIV/0!")</f>
        <v>#DIV/0!</v>
      </c>
      <c r="G391" s="12">
        <f t="shared" si="1"/>
        <v>0</v>
      </c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</row>
    <row r="392">
      <c r="A392" s="9">
        <v>39.0</v>
      </c>
      <c r="B392" s="9" t="s">
        <v>451</v>
      </c>
      <c r="C392" s="22" t="s">
        <v>486</v>
      </c>
      <c r="D392" s="30" t="s">
        <v>498</v>
      </c>
      <c r="E392" s="19" t="s">
        <v>500</v>
      </c>
      <c r="F392" s="13" t="str">
        <f>IFERROR(__xludf.DUMMYFUNCTION("TO_PERCENT(IF(ISBLANK($G$513), """", (G392/$G$513)))
"),"#DIV/0!")</f>
        <v>#DIV/0!</v>
      </c>
      <c r="G392" s="12">
        <f t="shared" si="1"/>
        <v>0</v>
      </c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</row>
    <row r="393">
      <c r="A393" s="9">
        <v>39.0</v>
      </c>
      <c r="B393" s="9" t="s">
        <v>451</v>
      </c>
      <c r="C393" s="22" t="s">
        <v>486</v>
      </c>
      <c r="D393" s="30" t="s">
        <v>498</v>
      </c>
      <c r="E393" s="19" t="s">
        <v>501</v>
      </c>
      <c r="F393" s="13" t="str">
        <f>IFERROR(__xludf.DUMMYFUNCTION("TO_PERCENT(IF(ISBLANK($G$513), """", (G393/$G$513)))
"),"#DIV/0!")</f>
        <v>#DIV/0!</v>
      </c>
      <c r="G393" s="12">
        <f t="shared" si="1"/>
        <v>0</v>
      </c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</row>
    <row r="394">
      <c r="A394" s="9">
        <v>39.0</v>
      </c>
      <c r="B394" s="9" t="s">
        <v>451</v>
      </c>
      <c r="C394" s="22" t="s">
        <v>486</v>
      </c>
      <c r="D394" s="30" t="s">
        <v>498</v>
      </c>
      <c r="E394" s="19" t="s">
        <v>502</v>
      </c>
      <c r="F394" s="13" t="str">
        <f>IFERROR(__xludf.DUMMYFUNCTION("TO_PERCENT(IF(ISBLANK($G$513), """", (G394/$G$513)))
"),"#DIV/0!")</f>
        <v>#DIV/0!</v>
      </c>
      <c r="G394" s="12">
        <f t="shared" si="1"/>
        <v>0</v>
      </c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</row>
    <row r="395">
      <c r="A395" s="9">
        <v>39.0</v>
      </c>
      <c r="B395" s="9" t="s">
        <v>451</v>
      </c>
      <c r="C395" s="22" t="s">
        <v>486</v>
      </c>
      <c r="D395" s="30" t="s">
        <v>498</v>
      </c>
      <c r="E395" s="19" t="s">
        <v>503</v>
      </c>
      <c r="F395" s="13" t="str">
        <f>IFERROR(__xludf.DUMMYFUNCTION("TO_PERCENT(IF(ISBLANK($G$513), """", (G395/$G$513)))
"),"#DIV/0!")</f>
        <v>#DIV/0!</v>
      </c>
      <c r="G395" s="12">
        <f t="shared" si="1"/>
        <v>0</v>
      </c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</row>
    <row r="396">
      <c r="A396" s="9">
        <v>39.0</v>
      </c>
      <c r="B396" s="9" t="s">
        <v>451</v>
      </c>
      <c r="C396" s="22" t="s">
        <v>486</v>
      </c>
      <c r="D396" s="30" t="s">
        <v>498</v>
      </c>
      <c r="E396" s="19" t="s">
        <v>504</v>
      </c>
      <c r="F396" s="13" t="str">
        <f>IFERROR(__xludf.DUMMYFUNCTION("TO_PERCENT(IF(ISBLANK($G$513), """", (G396/$G$513)))
"),"#DIV/0!")</f>
        <v>#DIV/0!</v>
      </c>
      <c r="G396" s="12">
        <f t="shared" si="1"/>
        <v>0</v>
      </c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</row>
    <row r="397">
      <c r="A397" s="9">
        <v>39.0</v>
      </c>
      <c r="B397" s="9" t="s">
        <v>451</v>
      </c>
      <c r="C397" s="22" t="s">
        <v>486</v>
      </c>
      <c r="D397" s="30" t="s">
        <v>498</v>
      </c>
      <c r="E397" s="19" t="s">
        <v>505</v>
      </c>
      <c r="F397" s="13" t="str">
        <f>IFERROR(__xludf.DUMMYFUNCTION("TO_PERCENT(IF(ISBLANK($G$513), """", (G397/$G$513)))
"),"#DIV/0!")</f>
        <v>#DIV/0!</v>
      </c>
      <c r="G397" s="12">
        <f t="shared" si="1"/>
        <v>0</v>
      </c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</row>
    <row r="398">
      <c r="A398" s="9">
        <v>39.0</v>
      </c>
      <c r="B398" s="9" t="s">
        <v>451</v>
      </c>
      <c r="C398" s="22" t="s">
        <v>486</v>
      </c>
      <c r="D398" s="30" t="s">
        <v>498</v>
      </c>
      <c r="E398" s="19" t="s">
        <v>506</v>
      </c>
      <c r="F398" s="13" t="str">
        <f>IFERROR(__xludf.DUMMYFUNCTION("TO_PERCENT(IF(ISBLANK($G$513), """", (G398/$G$513)))
"),"#DIV/0!")</f>
        <v>#DIV/0!</v>
      </c>
      <c r="G398" s="12">
        <f t="shared" si="1"/>
        <v>0</v>
      </c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</row>
    <row r="399">
      <c r="A399" s="9">
        <v>39.0</v>
      </c>
      <c r="B399" s="9" t="s">
        <v>451</v>
      </c>
      <c r="C399" s="22" t="s">
        <v>486</v>
      </c>
      <c r="D399" s="30" t="s">
        <v>498</v>
      </c>
      <c r="E399" s="19" t="s">
        <v>507</v>
      </c>
      <c r="F399" s="13" t="str">
        <f>IFERROR(__xludf.DUMMYFUNCTION("TO_PERCENT(IF(ISBLANK($G$513), """", (G399/$G$513)))
"),"#DIV/0!")</f>
        <v>#DIV/0!</v>
      </c>
      <c r="G399" s="12">
        <f t="shared" si="1"/>
        <v>0</v>
      </c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</row>
    <row r="400">
      <c r="A400" s="9">
        <v>39.0</v>
      </c>
      <c r="B400" s="9" t="s">
        <v>451</v>
      </c>
      <c r="C400" s="22" t="s">
        <v>486</v>
      </c>
      <c r="D400" s="30" t="s">
        <v>498</v>
      </c>
      <c r="E400" s="19" t="s">
        <v>508</v>
      </c>
      <c r="F400" s="13" t="str">
        <f>IFERROR(__xludf.DUMMYFUNCTION("TO_PERCENT(IF(ISBLANK($G$513), """", (G400/$G$513)))
"),"#DIV/0!")</f>
        <v>#DIV/0!</v>
      </c>
      <c r="G400" s="12">
        <f t="shared" si="1"/>
        <v>0</v>
      </c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</row>
    <row r="401">
      <c r="A401" s="9">
        <v>39.0</v>
      </c>
      <c r="B401" s="9" t="s">
        <v>451</v>
      </c>
      <c r="C401" s="22" t="s">
        <v>486</v>
      </c>
      <c r="D401" s="30" t="s">
        <v>498</v>
      </c>
      <c r="E401" s="19" t="s">
        <v>509</v>
      </c>
      <c r="F401" s="13" t="str">
        <f>IFERROR(__xludf.DUMMYFUNCTION("TO_PERCENT(IF(ISBLANK($G$513), """", (G401/$G$513)))
"),"#DIV/0!")</f>
        <v>#DIV/0!</v>
      </c>
      <c r="G401" s="12">
        <f t="shared" si="1"/>
        <v>0</v>
      </c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</row>
    <row r="402">
      <c r="A402" s="9">
        <v>39.0</v>
      </c>
      <c r="B402" s="9" t="s">
        <v>451</v>
      </c>
      <c r="C402" s="22" t="s">
        <v>486</v>
      </c>
      <c r="D402" s="30" t="s">
        <v>498</v>
      </c>
      <c r="E402" s="19" t="s">
        <v>510</v>
      </c>
      <c r="F402" s="13" t="str">
        <f>IFERROR(__xludf.DUMMYFUNCTION("TO_PERCENT(IF(ISBLANK($G$513), """", (G402/$G$513)))
"),"#DIV/0!")</f>
        <v>#DIV/0!</v>
      </c>
      <c r="G402" s="12">
        <f t="shared" si="1"/>
        <v>0</v>
      </c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</row>
    <row r="403">
      <c r="A403" s="9">
        <v>39.0</v>
      </c>
      <c r="B403" s="9" t="s">
        <v>451</v>
      </c>
      <c r="C403" s="22" t="s">
        <v>486</v>
      </c>
      <c r="D403" s="30" t="s">
        <v>498</v>
      </c>
      <c r="E403" s="19" t="s">
        <v>511</v>
      </c>
      <c r="F403" s="13" t="str">
        <f>IFERROR(__xludf.DUMMYFUNCTION("TO_PERCENT(IF(ISBLANK($G$513), """", (G403/$G$513)))
"),"#DIV/0!")</f>
        <v>#DIV/0!</v>
      </c>
      <c r="G403" s="12">
        <f t="shared" si="1"/>
        <v>0</v>
      </c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</row>
    <row r="404">
      <c r="A404" s="9">
        <v>39.0</v>
      </c>
      <c r="B404" s="9" t="s">
        <v>451</v>
      </c>
      <c r="C404" s="22" t="s">
        <v>486</v>
      </c>
      <c r="D404" s="30" t="s">
        <v>498</v>
      </c>
      <c r="E404" s="19" t="s">
        <v>512</v>
      </c>
      <c r="F404" s="13" t="str">
        <f>IFERROR(__xludf.DUMMYFUNCTION("TO_PERCENT(IF(ISBLANK($G$513), """", (G404/$G$513)))
"),"#DIV/0!")</f>
        <v>#DIV/0!</v>
      </c>
      <c r="G404" s="12">
        <f t="shared" si="1"/>
        <v>0</v>
      </c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</row>
    <row r="405">
      <c r="A405" s="9">
        <v>39.0</v>
      </c>
      <c r="B405" s="9" t="s">
        <v>451</v>
      </c>
      <c r="C405" s="22" t="s">
        <v>486</v>
      </c>
      <c r="D405" s="30" t="s">
        <v>498</v>
      </c>
      <c r="E405" s="19" t="s">
        <v>513</v>
      </c>
      <c r="F405" s="13" t="str">
        <f>IFERROR(__xludf.DUMMYFUNCTION("TO_PERCENT(IF(ISBLANK($G$513), """", (G405/$G$513)))
"),"#DIV/0!")</f>
        <v>#DIV/0!</v>
      </c>
      <c r="G405" s="12">
        <f t="shared" si="1"/>
        <v>0</v>
      </c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</row>
    <row r="406">
      <c r="A406" s="9">
        <v>39.0</v>
      </c>
      <c r="B406" s="9" t="s">
        <v>451</v>
      </c>
      <c r="C406" s="22" t="s">
        <v>486</v>
      </c>
      <c r="D406" s="30" t="s">
        <v>498</v>
      </c>
      <c r="E406" s="19" t="s">
        <v>514</v>
      </c>
      <c r="F406" s="13" t="str">
        <f>IFERROR(__xludf.DUMMYFUNCTION("TO_PERCENT(IF(ISBLANK($G$513), """", (G406/$G$513)))
"),"#DIV/0!")</f>
        <v>#DIV/0!</v>
      </c>
      <c r="G406" s="12">
        <f t="shared" si="1"/>
        <v>0</v>
      </c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</row>
    <row r="407">
      <c r="A407" s="9">
        <v>39.0</v>
      </c>
      <c r="B407" s="9" t="s">
        <v>451</v>
      </c>
      <c r="C407" s="22" t="s">
        <v>486</v>
      </c>
      <c r="D407" s="30" t="s">
        <v>498</v>
      </c>
      <c r="E407" s="19" t="s">
        <v>515</v>
      </c>
      <c r="F407" s="13" t="str">
        <f>IFERROR(__xludf.DUMMYFUNCTION("TO_PERCENT(IF(ISBLANK($G$513), """", (G407/$G$513)))
"),"#DIV/0!")</f>
        <v>#DIV/0!</v>
      </c>
      <c r="G407" s="12">
        <f t="shared" si="1"/>
        <v>0</v>
      </c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</row>
    <row r="408">
      <c r="A408" s="9">
        <v>39.0</v>
      </c>
      <c r="B408" s="9" t="s">
        <v>451</v>
      </c>
      <c r="C408" s="22" t="s">
        <v>486</v>
      </c>
      <c r="D408" s="30" t="s">
        <v>498</v>
      </c>
      <c r="E408" s="19" t="s">
        <v>516</v>
      </c>
      <c r="F408" s="13" t="str">
        <f>IFERROR(__xludf.DUMMYFUNCTION("TO_PERCENT(IF(ISBLANK($G$513), """", (G408/$G$513)))
"),"#DIV/0!")</f>
        <v>#DIV/0!</v>
      </c>
      <c r="G408" s="12">
        <f t="shared" si="1"/>
        <v>0</v>
      </c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</row>
    <row r="409">
      <c r="A409" s="9">
        <v>39.0</v>
      </c>
      <c r="B409" s="9" t="s">
        <v>451</v>
      </c>
      <c r="C409" s="22" t="s">
        <v>486</v>
      </c>
      <c r="D409" s="30" t="s">
        <v>498</v>
      </c>
      <c r="E409" s="19" t="s">
        <v>517</v>
      </c>
      <c r="F409" s="13" t="str">
        <f>IFERROR(__xludf.DUMMYFUNCTION("TO_PERCENT(IF(ISBLANK($G$513), """", (G409/$G$513)))
"),"#DIV/0!")</f>
        <v>#DIV/0!</v>
      </c>
      <c r="G409" s="12">
        <f t="shared" si="1"/>
        <v>0</v>
      </c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</row>
    <row r="410">
      <c r="A410" s="9">
        <v>39.0</v>
      </c>
      <c r="B410" s="9" t="s">
        <v>451</v>
      </c>
      <c r="C410" s="22" t="s">
        <v>486</v>
      </c>
      <c r="D410" s="30" t="s">
        <v>498</v>
      </c>
      <c r="E410" s="19" t="s">
        <v>518</v>
      </c>
      <c r="F410" s="13" t="str">
        <f>IFERROR(__xludf.DUMMYFUNCTION("TO_PERCENT(IF(ISBLANK($G$513), """", (G410/$G$513)))
"),"#DIV/0!")</f>
        <v>#DIV/0!</v>
      </c>
      <c r="G410" s="12">
        <f t="shared" si="1"/>
        <v>0</v>
      </c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</row>
    <row r="411">
      <c r="A411" s="9">
        <v>39.0</v>
      </c>
      <c r="B411" s="9" t="s">
        <v>451</v>
      </c>
      <c r="C411" s="22" t="s">
        <v>486</v>
      </c>
      <c r="D411" s="30" t="s">
        <v>498</v>
      </c>
      <c r="E411" s="19" t="s">
        <v>519</v>
      </c>
      <c r="F411" s="13" t="str">
        <f>IFERROR(__xludf.DUMMYFUNCTION("TO_PERCENT(IF(ISBLANK($G$513), """", (G411/$G$513)))
"),"#DIV/0!")</f>
        <v>#DIV/0!</v>
      </c>
      <c r="G411" s="12">
        <f t="shared" si="1"/>
        <v>0</v>
      </c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</row>
    <row r="412">
      <c r="A412" s="9">
        <v>39.0</v>
      </c>
      <c r="B412" s="9" t="s">
        <v>451</v>
      </c>
      <c r="C412" s="22" t="s">
        <v>486</v>
      </c>
      <c r="D412" s="30" t="s">
        <v>498</v>
      </c>
      <c r="E412" s="19" t="s">
        <v>520</v>
      </c>
      <c r="F412" s="13" t="str">
        <f>IFERROR(__xludf.DUMMYFUNCTION("TO_PERCENT(IF(ISBLANK($G$513), """", (G412/$G$513)))
"),"#DIV/0!")</f>
        <v>#DIV/0!</v>
      </c>
      <c r="G412" s="12">
        <f t="shared" si="1"/>
        <v>0</v>
      </c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</row>
    <row r="413">
      <c r="A413" s="9">
        <v>39.0</v>
      </c>
      <c r="B413" s="9" t="s">
        <v>451</v>
      </c>
      <c r="C413" s="22" t="s">
        <v>486</v>
      </c>
      <c r="D413" s="30" t="s">
        <v>498</v>
      </c>
      <c r="E413" s="19" t="s">
        <v>521</v>
      </c>
      <c r="F413" s="13" t="str">
        <f>IFERROR(__xludf.DUMMYFUNCTION("TO_PERCENT(IF(ISBLANK($G$513), """", (G413/$G$513)))
"),"#DIV/0!")</f>
        <v>#DIV/0!</v>
      </c>
      <c r="G413" s="12">
        <f t="shared" si="1"/>
        <v>0</v>
      </c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</row>
    <row r="414">
      <c r="A414" s="9">
        <v>39.0</v>
      </c>
      <c r="B414" s="9" t="s">
        <v>451</v>
      </c>
      <c r="C414" s="22" t="s">
        <v>486</v>
      </c>
      <c r="D414" s="30" t="s">
        <v>498</v>
      </c>
      <c r="E414" s="19" t="s">
        <v>522</v>
      </c>
      <c r="F414" s="13" t="str">
        <f>IFERROR(__xludf.DUMMYFUNCTION("TO_PERCENT(IF(ISBLANK($G$513), """", (G414/$G$513)))
"),"#DIV/0!")</f>
        <v>#DIV/0!</v>
      </c>
      <c r="G414" s="12">
        <f t="shared" si="1"/>
        <v>0</v>
      </c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</row>
    <row r="415">
      <c r="A415" s="9">
        <v>39.0</v>
      </c>
      <c r="B415" s="9" t="s">
        <v>451</v>
      </c>
      <c r="C415" s="22" t="s">
        <v>486</v>
      </c>
      <c r="D415" s="30" t="s">
        <v>498</v>
      </c>
      <c r="E415" s="19" t="s">
        <v>523</v>
      </c>
      <c r="F415" s="13" t="str">
        <f>IFERROR(__xludf.DUMMYFUNCTION("TO_PERCENT(IF(ISBLANK($G$513), """", (G415/$G$513)))
"),"#DIV/0!")</f>
        <v>#DIV/0!</v>
      </c>
      <c r="G415" s="12">
        <f t="shared" si="1"/>
        <v>0</v>
      </c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</row>
    <row r="416">
      <c r="A416" s="9">
        <v>39.0</v>
      </c>
      <c r="B416" s="9" t="s">
        <v>451</v>
      </c>
      <c r="C416" s="22" t="s">
        <v>486</v>
      </c>
      <c r="D416" s="30" t="s">
        <v>498</v>
      </c>
      <c r="E416" s="19" t="s">
        <v>524</v>
      </c>
      <c r="F416" s="13" t="str">
        <f>IFERROR(__xludf.DUMMYFUNCTION("TO_PERCENT(IF(ISBLANK($G$513), """", (G416/$G$513)))
"),"#DIV/0!")</f>
        <v>#DIV/0!</v>
      </c>
      <c r="G416" s="12">
        <f t="shared" si="1"/>
        <v>0</v>
      </c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</row>
    <row r="417">
      <c r="A417" s="9">
        <v>39.0</v>
      </c>
      <c r="B417" s="9" t="s">
        <v>451</v>
      </c>
      <c r="C417" s="22" t="s">
        <v>486</v>
      </c>
      <c r="D417" s="30" t="s">
        <v>498</v>
      </c>
      <c r="E417" s="19" t="s">
        <v>525</v>
      </c>
      <c r="F417" s="13" t="str">
        <f>IFERROR(__xludf.DUMMYFUNCTION("TO_PERCENT(IF(ISBLANK($G$513), """", (G417/$G$513)))
"),"#DIV/0!")</f>
        <v>#DIV/0!</v>
      </c>
      <c r="G417" s="12">
        <f t="shared" si="1"/>
        <v>0</v>
      </c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</row>
    <row r="418">
      <c r="A418" s="9">
        <v>39.0</v>
      </c>
      <c r="B418" s="9" t="s">
        <v>451</v>
      </c>
      <c r="C418" s="22" t="s">
        <v>486</v>
      </c>
      <c r="D418" s="30" t="s">
        <v>498</v>
      </c>
      <c r="E418" s="19" t="s">
        <v>526</v>
      </c>
      <c r="F418" s="13" t="str">
        <f>IFERROR(__xludf.DUMMYFUNCTION("TO_PERCENT(IF(ISBLANK($G$513), """", (G418/$G$513)))
"),"#DIV/0!")</f>
        <v>#DIV/0!</v>
      </c>
      <c r="G418" s="12">
        <f t="shared" si="1"/>
        <v>0</v>
      </c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</row>
    <row r="419">
      <c r="A419" s="9">
        <v>39.0</v>
      </c>
      <c r="B419" s="9" t="s">
        <v>451</v>
      </c>
      <c r="C419" s="22" t="s">
        <v>486</v>
      </c>
      <c r="D419" s="30" t="s">
        <v>498</v>
      </c>
      <c r="E419" s="19" t="s">
        <v>527</v>
      </c>
      <c r="F419" s="13" t="str">
        <f>IFERROR(__xludf.DUMMYFUNCTION("TO_PERCENT(IF(ISBLANK($G$513), """", (G419/$G$513)))
"),"#DIV/0!")</f>
        <v>#DIV/0!</v>
      </c>
      <c r="G419" s="12">
        <f t="shared" si="1"/>
        <v>0</v>
      </c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</row>
    <row r="420">
      <c r="A420" s="9">
        <v>39.0</v>
      </c>
      <c r="B420" s="9" t="s">
        <v>451</v>
      </c>
      <c r="C420" s="22" t="s">
        <v>486</v>
      </c>
      <c r="D420" s="30" t="s">
        <v>498</v>
      </c>
      <c r="E420" s="19" t="s">
        <v>528</v>
      </c>
      <c r="F420" s="13" t="str">
        <f>IFERROR(__xludf.DUMMYFUNCTION("TO_PERCENT(IF(ISBLANK($G$513), """", (G420/$G$513)))
"),"#DIV/0!")</f>
        <v>#DIV/0!</v>
      </c>
      <c r="G420" s="12">
        <f t="shared" si="1"/>
        <v>0</v>
      </c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</row>
    <row r="421">
      <c r="A421" s="28">
        <v>40.0</v>
      </c>
      <c r="B421" s="9" t="s">
        <v>451</v>
      </c>
      <c r="C421" s="10" t="s">
        <v>529</v>
      </c>
      <c r="D421" s="10" t="s">
        <v>530</v>
      </c>
      <c r="E421" s="19" t="s">
        <v>531</v>
      </c>
      <c r="F421" s="13" t="str">
        <f>IFERROR(__xludf.DUMMYFUNCTION("TO_PERCENT(IF(ISBLANK($G$513), """", (G421/$G$513)))
"),"#DIV/0!")</f>
        <v>#DIV/0!</v>
      </c>
      <c r="G421" s="12">
        <f t="shared" si="1"/>
        <v>0</v>
      </c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</row>
    <row r="422">
      <c r="A422" s="28">
        <v>40.0</v>
      </c>
      <c r="B422" s="9" t="s">
        <v>451</v>
      </c>
      <c r="C422" s="10" t="s">
        <v>529</v>
      </c>
      <c r="D422" s="10" t="s">
        <v>530</v>
      </c>
      <c r="E422" s="19" t="s">
        <v>532</v>
      </c>
      <c r="F422" s="13" t="str">
        <f>IFERROR(__xludf.DUMMYFUNCTION("TO_PERCENT(IF(ISBLANK($G$513), """", (G422/$G$513)))
"),"#DIV/0!")</f>
        <v>#DIV/0!</v>
      </c>
      <c r="G422" s="12">
        <f t="shared" si="1"/>
        <v>0</v>
      </c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</row>
    <row r="423">
      <c r="A423" s="28">
        <v>40.0</v>
      </c>
      <c r="B423" s="9" t="s">
        <v>451</v>
      </c>
      <c r="C423" s="10" t="s">
        <v>529</v>
      </c>
      <c r="D423" s="10" t="s">
        <v>530</v>
      </c>
      <c r="E423" s="19" t="s">
        <v>533</v>
      </c>
      <c r="F423" s="13" t="str">
        <f>IFERROR(__xludf.DUMMYFUNCTION("TO_PERCENT(IF(ISBLANK($G$513), """", (G423/$G$513)))
"),"#DIV/0!")</f>
        <v>#DIV/0!</v>
      </c>
      <c r="G423" s="12">
        <f t="shared" si="1"/>
        <v>0</v>
      </c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</row>
    <row r="424">
      <c r="A424" s="28">
        <v>40.0</v>
      </c>
      <c r="B424" s="9" t="s">
        <v>451</v>
      </c>
      <c r="C424" s="10" t="s">
        <v>529</v>
      </c>
      <c r="D424" s="10" t="s">
        <v>530</v>
      </c>
      <c r="E424" s="19" t="s">
        <v>534</v>
      </c>
      <c r="F424" s="13" t="str">
        <f>IFERROR(__xludf.DUMMYFUNCTION("TO_PERCENT(IF(ISBLANK($G$513), """", (G424/$G$513)))
"),"#DIV/0!")</f>
        <v>#DIV/0!</v>
      </c>
      <c r="G424" s="12">
        <f t="shared" si="1"/>
        <v>0</v>
      </c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</row>
    <row r="425">
      <c r="A425" s="28">
        <v>40.0</v>
      </c>
      <c r="B425" s="9" t="s">
        <v>451</v>
      </c>
      <c r="C425" s="10" t="s">
        <v>529</v>
      </c>
      <c r="D425" s="10" t="s">
        <v>530</v>
      </c>
      <c r="E425" s="19" t="s">
        <v>535</v>
      </c>
      <c r="F425" s="13" t="str">
        <f>IFERROR(__xludf.DUMMYFUNCTION("TO_PERCENT(IF(ISBLANK($G$513), """", (G425/$G$513)))
"),"#DIV/0!")</f>
        <v>#DIV/0!</v>
      </c>
      <c r="G425" s="12">
        <f t="shared" si="1"/>
        <v>0</v>
      </c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</row>
    <row r="426">
      <c r="A426" s="28">
        <v>40.0</v>
      </c>
      <c r="B426" s="9" t="s">
        <v>451</v>
      </c>
      <c r="C426" s="10" t="s">
        <v>529</v>
      </c>
      <c r="D426" s="10" t="s">
        <v>530</v>
      </c>
      <c r="E426" s="19" t="s">
        <v>536</v>
      </c>
      <c r="F426" s="13" t="str">
        <f>IFERROR(__xludf.DUMMYFUNCTION("TO_PERCENT(IF(ISBLANK($G$513), """", (G426/$G$513)))
"),"#DIV/0!")</f>
        <v>#DIV/0!</v>
      </c>
      <c r="G426" s="12">
        <f t="shared" si="1"/>
        <v>0</v>
      </c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</row>
    <row r="427">
      <c r="A427" s="28">
        <v>40.0</v>
      </c>
      <c r="B427" s="9" t="s">
        <v>451</v>
      </c>
      <c r="C427" s="10" t="s">
        <v>529</v>
      </c>
      <c r="D427" s="10" t="s">
        <v>530</v>
      </c>
      <c r="E427" s="19" t="s">
        <v>537</v>
      </c>
      <c r="F427" s="13" t="str">
        <f>IFERROR(__xludf.DUMMYFUNCTION("TO_PERCENT(IF(ISBLANK($G$513), """", (G427/$G$513)))
"),"#DIV/0!")</f>
        <v>#DIV/0!</v>
      </c>
      <c r="G427" s="12">
        <f t="shared" si="1"/>
        <v>0</v>
      </c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</row>
    <row r="428">
      <c r="A428" s="28">
        <v>40.0</v>
      </c>
      <c r="B428" s="9" t="s">
        <v>451</v>
      </c>
      <c r="C428" s="10" t="s">
        <v>529</v>
      </c>
      <c r="D428" s="10" t="s">
        <v>530</v>
      </c>
      <c r="E428" s="19" t="s">
        <v>538</v>
      </c>
      <c r="F428" s="13" t="str">
        <f>IFERROR(__xludf.DUMMYFUNCTION("TO_PERCENT(IF(ISBLANK($G$513), """", (G428/$G$513)))
"),"#DIV/0!")</f>
        <v>#DIV/0!</v>
      </c>
      <c r="G428" s="12">
        <f t="shared" si="1"/>
        <v>0</v>
      </c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</row>
    <row r="429">
      <c r="A429" s="28">
        <v>40.0</v>
      </c>
      <c r="B429" s="9" t="s">
        <v>451</v>
      </c>
      <c r="C429" s="10" t="s">
        <v>529</v>
      </c>
      <c r="D429" s="10" t="s">
        <v>530</v>
      </c>
      <c r="E429" s="19" t="s">
        <v>539</v>
      </c>
      <c r="F429" s="13" t="str">
        <f>IFERROR(__xludf.DUMMYFUNCTION("TO_PERCENT(IF(ISBLANK($G$513), """", (G429/$G$513)))
"),"#DIV/0!")</f>
        <v>#DIV/0!</v>
      </c>
      <c r="G429" s="12">
        <f t="shared" si="1"/>
        <v>0</v>
      </c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</row>
    <row r="430">
      <c r="A430" s="28">
        <v>40.0</v>
      </c>
      <c r="B430" s="9" t="s">
        <v>451</v>
      </c>
      <c r="C430" s="10" t="s">
        <v>529</v>
      </c>
      <c r="D430" s="10" t="s">
        <v>530</v>
      </c>
      <c r="E430" s="19" t="s">
        <v>540</v>
      </c>
      <c r="F430" s="13" t="str">
        <f>IFERROR(__xludf.DUMMYFUNCTION("TO_PERCENT(IF(ISBLANK($G$513), """", (G430/$G$513)))
"),"#DIV/0!")</f>
        <v>#DIV/0!</v>
      </c>
      <c r="G430" s="12">
        <f t="shared" si="1"/>
        <v>0</v>
      </c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</row>
    <row r="431">
      <c r="A431" s="28">
        <v>40.0</v>
      </c>
      <c r="B431" s="9" t="s">
        <v>451</v>
      </c>
      <c r="C431" s="10" t="s">
        <v>529</v>
      </c>
      <c r="D431" s="10" t="s">
        <v>530</v>
      </c>
      <c r="E431" s="19" t="s">
        <v>541</v>
      </c>
      <c r="F431" s="13" t="str">
        <f>IFERROR(__xludf.DUMMYFUNCTION("TO_PERCENT(IF(ISBLANK($G$513), """", (G431/$G$513)))
"),"#DIV/0!")</f>
        <v>#DIV/0!</v>
      </c>
      <c r="G431" s="12">
        <f t="shared" si="1"/>
        <v>0</v>
      </c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</row>
    <row r="432">
      <c r="A432" s="28">
        <v>40.0</v>
      </c>
      <c r="B432" s="9" t="s">
        <v>451</v>
      </c>
      <c r="C432" s="10" t="s">
        <v>529</v>
      </c>
      <c r="D432" s="10" t="s">
        <v>530</v>
      </c>
      <c r="E432" s="19" t="s">
        <v>542</v>
      </c>
      <c r="F432" s="13" t="str">
        <f>IFERROR(__xludf.DUMMYFUNCTION("TO_PERCENT(IF(ISBLANK($G$513), """", (G432/$G$513)))
"),"#DIV/0!")</f>
        <v>#DIV/0!</v>
      </c>
      <c r="G432" s="12">
        <f t="shared" si="1"/>
        <v>0</v>
      </c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</row>
    <row r="433">
      <c r="A433" s="28">
        <v>41.0</v>
      </c>
      <c r="B433" s="9" t="s">
        <v>451</v>
      </c>
      <c r="C433" s="22" t="s">
        <v>543</v>
      </c>
      <c r="D433" s="22" t="s">
        <v>544</v>
      </c>
      <c r="E433" s="19" t="s">
        <v>545</v>
      </c>
      <c r="F433" s="13" t="str">
        <f>IFERROR(__xludf.DUMMYFUNCTION("TO_PERCENT(IF(ISBLANK($G$513), """", (G433/$G$513)))
"),"#DIV/0!")</f>
        <v>#DIV/0!</v>
      </c>
      <c r="G433" s="12">
        <f t="shared" si="1"/>
        <v>0</v>
      </c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</row>
    <row r="434">
      <c r="A434" s="28">
        <v>41.0</v>
      </c>
      <c r="B434" s="9" t="s">
        <v>451</v>
      </c>
      <c r="C434" s="22" t="s">
        <v>543</v>
      </c>
      <c r="D434" s="22" t="s">
        <v>544</v>
      </c>
      <c r="E434" s="19" t="s">
        <v>546</v>
      </c>
      <c r="F434" s="13" t="str">
        <f>IFERROR(__xludf.DUMMYFUNCTION("TO_PERCENT(IF(ISBLANK($G$513), """", (G434/$G$513)))
"),"#DIV/0!")</f>
        <v>#DIV/0!</v>
      </c>
      <c r="G434" s="12">
        <f t="shared" si="1"/>
        <v>0</v>
      </c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</row>
    <row r="435">
      <c r="A435" s="28">
        <v>41.0</v>
      </c>
      <c r="B435" s="9" t="s">
        <v>451</v>
      </c>
      <c r="C435" s="22" t="s">
        <v>543</v>
      </c>
      <c r="D435" s="22" t="s">
        <v>544</v>
      </c>
      <c r="E435" s="19" t="s">
        <v>547</v>
      </c>
      <c r="F435" s="13" t="str">
        <f>IFERROR(__xludf.DUMMYFUNCTION("TO_PERCENT(IF(ISBLANK($G$513), """", (G435/$G$513)))
"),"#DIV/0!")</f>
        <v>#DIV/0!</v>
      </c>
      <c r="G435" s="12">
        <f t="shared" si="1"/>
        <v>0</v>
      </c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</row>
    <row r="436">
      <c r="A436" s="28">
        <v>41.0</v>
      </c>
      <c r="B436" s="9" t="s">
        <v>451</v>
      </c>
      <c r="C436" s="22" t="s">
        <v>543</v>
      </c>
      <c r="D436" s="22" t="s">
        <v>544</v>
      </c>
      <c r="E436" s="19" t="s">
        <v>548</v>
      </c>
      <c r="F436" s="13" t="str">
        <f>IFERROR(__xludf.DUMMYFUNCTION("TO_PERCENT(IF(ISBLANK($G$513), """", (G436/$G$513)))
"),"#DIV/0!")</f>
        <v>#DIV/0!</v>
      </c>
      <c r="G436" s="12">
        <f t="shared" si="1"/>
        <v>0</v>
      </c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</row>
    <row r="437">
      <c r="A437" s="28">
        <v>41.0</v>
      </c>
      <c r="B437" s="9" t="s">
        <v>451</v>
      </c>
      <c r="C437" s="22" t="s">
        <v>543</v>
      </c>
      <c r="D437" s="22" t="s">
        <v>544</v>
      </c>
      <c r="E437" s="19" t="s">
        <v>549</v>
      </c>
      <c r="F437" s="13" t="str">
        <f>IFERROR(__xludf.DUMMYFUNCTION("TO_PERCENT(IF(ISBLANK($G$513), """", (G437/$G$513)))
"),"#DIV/0!")</f>
        <v>#DIV/0!</v>
      </c>
      <c r="G437" s="12">
        <f t="shared" si="1"/>
        <v>0</v>
      </c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</row>
    <row r="438">
      <c r="A438" s="28">
        <v>41.0</v>
      </c>
      <c r="B438" s="9" t="s">
        <v>451</v>
      </c>
      <c r="C438" s="22" t="s">
        <v>543</v>
      </c>
      <c r="D438" s="22" t="s">
        <v>544</v>
      </c>
      <c r="E438" s="19" t="s">
        <v>550</v>
      </c>
      <c r="F438" s="13" t="str">
        <f>IFERROR(__xludf.DUMMYFUNCTION("TO_PERCENT(IF(ISBLANK($G$513), """", (G438/$G$513)))
"),"#DIV/0!")</f>
        <v>#DIV/0!</v>
      </c>
      <c r="G438" s="12">
        <f t="shared" si="1"/>
        <v>0</v>
      </c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</row>
    <row r="439">
      <c r="A439" s="28">
        <v>41.0</v>
      </c>
      <c r="B439" s="9" t="s">
        <v>451</v>
      </c>
      <c r="C439" s="22" t="s">
        <v>543</v>
      </c>
      <c r="D439" s="22" t="s">
        <v>544</v>
      </c>
      <c r="E439" s="19" t="s">
        <v>551</v>
      </c>
      <c r="F439" s="13" t="str">
        <f>IFERROR(__xludf.DUMMYFUNCTION("TO_PERCENT(IF(ISBLANK($G$513), """", (G439/$G$513)))
"),"#DIV/0!")</f>
        <v>#DIV/0!</v>
      </c>
      <c r="G439" s="12">
        <f t="shared" si="1"/>
        <v>0</v>
      </c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</row>
    <row r="440">
      <c r="A440" s="28">
        <v>41.0</v>
      </c>
      <c r="B440" s="9" t="s">
        <v>451</v>
      </c>
      <c r="C440" s="22" t="s">
        <v>543</v>
      </c>
      <c r="D440" s="22" t="s">
        <v>544</v>
      </c>
      <c r="E440" s="19" t="s">
        <v>552</v>
      </c>
      <c r="F440" s="13" t="str">
        <f>IFERROR(__xludf.DUMMYFUNCTION("TO_PERCENT(IF(ISBLANK($G$513), """", (G440/$G$513)))
"),"#DIV/0!")</f>
        <v>#DIV/0!</v>
      </c>
      <c r="G440" s="12">
        <f t="shared" si="1"/>
        <v>0</v>
      </c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</row>
    <row r="441">
      <c r="A441" s="28">
        <v>41.0</v>
      </c>
      <c r="B441" s="9" t="s">
        <v>451</v>
      </c>
      <c r="C441" s="22" t="s">
        <v>543</v>
      </c>
      <c r="D441" s="22" t="s">
        <v>544</v>
      </c>
      <c r="E441" s="19" t="s">
        <v>553</v>
      </c>
      <c r="F441" s="13" t="str">
        <f>IFERROR(__xludf.DUMMYFUNCTION("TO_PERCENT(IF(ISBLANK($G$513), """", (G441/$G$513)))
"),"#DIV/0!")</f>
        <v>#DIV/0!</v>
      </c>
      <c r="G441" s="12">
        <f t="shared" si="1"/>
        <v>0</v>
      </c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</row>
    <row r="442">
      <c r="A442" s="28">
        <v>41.0</v>
      </c>
      <c r="B442" s="9" t="s">
        <v>451</v>
      </c>
      <c r="C442" s="22" t="s">
        <v>543</v>
      </c>
      <c r="D442" s="22" t="s">
        <v>544</v>
      </c>
      <c r="E442" s="19" t="s">
        <v>554</v>
      </c>
      <c r="F442" s="13" t="str">
        <f>IFERROR(__xludf.DUMMYFUNCTION("TO_PERCENT(IF(ISBLANK($G$513), """", (G442/$G$513)))
"),"#DIV/0!")</f>
        <v>#DIV/0!</v>
      </c>
      <c r="G442" s="12">
        <f t="shared" si="1"/>
        <v>0</v>
      </c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</row>
    <row r="443">
      <c r="A443" s="28">
        <v>41.0</v>
      </c>
      <c r="B443" s="9" t="s">
        <v>451</v>
      </c>
      <c r="C443" s="22" t="s">
        <v>543</v>
      </c>
      <c r="D443" s="22" t="s">
        <v>544</v>
      </c>
      <c r="E443" s="19" t="s">
        <v>555</v>
      </c>
      <c r="F443" s="13" t="str">
        <f>IFERROR(__xludf.DUMMYFUNCTION("TO_PERCENT(IF(ISBLANK($G$513), """", (G443/$G$513)))
"),"#DIV/0!")</f>
        <v>#DIV/0!</v>
      </c>
      <c r="G443" s="12">
        <f t="shared" si="1"/>
        <v>0</v>
      </c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</row>
    <row r="444">
      <c r="A444" s="28">
        <v>41.0</v>
      </c>
      <c r="B444" s="9" t="s">
        <v>451</v>
      </c>
      <c r="C444" s="22" t="s">
        <v>543</v>
      </c>
      <c r="D444" s="22" t="s">
        <v>544</v>
      </c>
      <c r="E444" s="19" t="s">
        <v>556</v>
      </c>
      <c r="F444" s="13" t="str">
        <f>IFERROR(__xludf.DUMMYFUNCTION("TO_PERCENT(IF(ISBLANK($G$513), """", (G444/$G$513)))
"),"#DIV/0!")</f>
        <v>#DIV/0!</v>
      </c>
      <c r="G444" s="12">
        <f t="shared" si="1"/>
        <v>0</v>
      </c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</row>
    <row r="445">
      <c r="A445" s="28">
        <v>41.0</v>
      </c>
      <c r="B445" s="9" t="s">
        <v>451</v>
      </c>
      <c r="C445" s="22" t="s">
        <v>543</v>
      </c>
      <c r="D445" s="22" t="s">
        <v>544</v>
      </c>
      <c r="E445" s="19" t="s">
        <v>557</v>
      </c>
      <c r="F445" s="13" t="str">
        <f>IFERROR(__xludf.DUMMYFUNCTION("TO_PERCENT(IF(ISBLANK($G$513), """", (G445/$G$513)))
"),"#DIV/0!")</f>
        <v>#DIV/0!</v>
      </c>
      <c r="G445" s="12">
        <f t="shared" si="1"/>
        <v>0</v>
      </c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</row>
    <row r="446">
      <c r="A446" s="9">
        <v>41.0</v>
      </c>
      <c r="B446" s="9" t="s">
        <v>451</v>
      </c>
      <c r="C446" s="22" t="s">
        <v>543</v>
      </c>
      <c r="D446" s="22" t="s">
        <v>544</v>
      </c>
      <c r="E446" s="11" t="s">
        <v>558</v>
      </c>
      <c r="F446" s="13" t="str">
        <f>IFERROR(__xludf.DUMMYFUNCTION("TO_PERCENT(IF(ISBLANK($G$513), """", (G446/$G$513)))
"),"#DIV/0!")</f>
        <v>#DIV/0!</v>
      </c>
      <c r="G446" s="12">
        <f t="shared" si="1"/>
        <v>0</v>
      </c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</row>
    <row r="447">
      <c r="A447" s="9">
        <v>41.0</v>
      </c>
      <c r="B447" s="9" t="s">
        <v>451</v>
      </c>
      <c r="C447" s="22" t="s">
        <v>543</v>
      </c>
      <c r="D447" s="22" t="s">
        <v>544</v>
      </c>
      <c r="E447" s="11" t="s">
        <v>559</v>
      </c>
      <c r="F447" s="13" t="str">
        <f>IFERROR(__xludf.DUMMYFUNCTION("TO_PERCENT(IF(ISBLANK($G$513), """", (G447/$G$513)))
"),"#DIV/0!")</f>
        <v>#DIV/0!</v>
      </c>
      <c r="G447" s="12">
        <f t="shared" si="1"/>
        <v>0</v>
      </c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</row>
    <row r="448">
      <c r="A448" s="9">
        <v>41.0</v>
      </c>
      <c r="B448" s="9" t="s">
        <v>451</v>
      </c>
      <c r="C448" s="22" t="s">
        <v>543</v>
      </c>
      <c r="D448" s="22" t="s">
        <v>544</v>
      </c>
      <c r="E448" s="11" t="s">
        <v>561</v>
      </c>
      <c r="F448" s="13" t="str">
        <f>IFERROR(__xludf.DUMMYFUNCTION("TO_PERCENT(IF(ISBLANK($G$513), """", (G448/$G$513)))
"),"#DIV/0!")</f>
        <v>#DIV/0!</v>
      </c>
      <c r="G448" s="12">
        <f t="shared" si="1"/>
        <v>0</v>
      </c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</row>
    <row r="449">
      <c r="A449" s="9">
        <v>41.0</v>
      </c>
      <c r="B449" s="9" t="s">
        <v>451</v>
      </c>
      <c r="C449" s="22" t="s">
        <v>543</v>
      </c>
      <c r="D449" s="22" t="s">
        <v>544</v>
      </c>
      <c r="E449" s="11" t="s">
        <v>562</v>
      </c>
      <c r="F449" s="13" t="str">
        <f>IFERROR(__xludf.DUMMYFUNCTION("TO_PERCENT(IF(ISBLANK($G$513), """", (G449/$G$513)))
"),"#DIV/0!")</f>
        <v>#DIV/0!</v>
      </c>
      <c r="G449" s="12">
        <f t="shared" si="1"/>
        <v>0</v>
      </c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</row>
    <row r="450">
      <c r="A450" s="9">
        <v>41.0</v>
      </c>
      <c r="B450" s="9" t="s">
        <v>451</v>
      </c>
      <c r="C450" s="22" t="s">
        <v>543</v>
      </c>
      <c r="D450" s="22" t="s">
        <v>544</v>
      </c>
      <c r="E450" s="11" t="s">
        <v>563</v>
      </c>
      <c r="F450" s="13" t="str">
        <f>IFERROR(__xludf.DUMMYFUNCTION("TO_PERCENT(IF(ISBLANK($G$513), """", (G450/$G$513)))
"),"#DIV/0!")</f>
        <v>#DIV/0!</v>
      </c>
      <c r="G450" s="12">
        <f t="shared" si="1"/>
        <v>0</v>
      </c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</row>
    <row r="451">
      <c r="A451" s="9">
        <v>41.0</v>
      </c>
      <c r="B451" s="9" t="s">
        <v>451</v>
      </c>
      <c r="C451" s="22" t="s">
        <v>543</v>
      </c>
      <c r="D451" s="22" t="s">
        <v>544</v>
      </c>
      <c r="E451" s="11" t="s">
        <v>564</v>
      </c>
      <c r="F451" s="13" t="str">
        <f>IFERROR(__xludf.DUMMYFUNCTION("TO_PERCENT(IF(ISBLANK($G$513), """", (G451/$G$513)))
"),"#DIV/0!")</f>
        <v>#DIV/0!</v>
      </c>
      <c r="G451" s="12">
        <f t="shared" si="1"/>
        <v>0</v>
      </c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</row>
    <row r="452">
      <c r="A452" s="9">
        <v>41.0</v>
      </c>
      <c r="B452" s="9" t="s">
        <v>451</v>
      </c>
      <c r="C452" s="22" t="s">
        <v>543</v>
      </c>
      <c r="D452" s="22" t="s">
        <v>544</v>
      </c>
      <c r="E452" s="11" t="s">
        <v>565</v>
      </c>
      <c r="F452" s="13" t="str">
        <f>IFERROR(__xludf.DUMMYFUNCTION("TO_PERCENT(IF(ISBLANK($G$513), """", (G452/$G$513)))
"),"#DIV/0!")</f>
        <v>#DIV/0!</v>
      </c>
      <c r="G452" s="12">
        <f t="shared" si="1"/>
        <v>0</v>
      </c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</row>
    <row r="453">
      <c r="A453" s="9">
        <v>41.0</v>
      </c>
      <c r="B453" s="9" t="s">
        <v>451</v>
      </c>
      <c r="C453" s="22" t="s">
        <v>543</v>
      </c>
      <c r="D453" s="22" t="s">
        <v>544</v>
      </c>
      <c r="E453" s="11" t="s">
        <v>566</v>
      </c>
      <c r="F453" s="13" t="str">
        <f>IFERROR(__xludf.DUMMYFUNCTION("TO_PERCENT(IF(ISBLANK($G$513), """", (G453/$G$513)))
"),"#DIV/0!")</f>
        <v>#DIV/0!</v>
      </c>
      <c r="G453" s="12">
        <f t="shared" si="1"/>
        <v>0</v>
      </c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</row>
    <row r="454">
      <c r="A454" s="9">
        <v>41.0</v>
      </c>
      <c r="B454" s="9" t="s">
        <v>451</v>
      </c>
      <c r="C454" s="22" t="s">
        <v>543</v>
      </c>
      <c r="D454" s="22" t="s">
        <v>544</v>
      </c>
      <c r="E454" s="19" t="s">
        <v>567</v>
      </c>
      <c r="F454" s="13" t="str">
        <f>IFERROR(__xludf.DUMMYFUNCTION("TO_PERCENT(IF(ISBLANK($G$513), """", (G454/$G$513)))
"),"#DIV/0!")</f>
        <v>#DIV/0!</v>
      </c>
      <c r="G454" s="12">
        <f t="shared" si="1"/>
        <v>0</v>
      </c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</row>
    <row r="455">
      <c r="A455" s="9">
        <v>41.0</v>
      </c>
      <c r="B455" s="9" t="s">
        <v>451</v>
      </c>
      <c r="C455" s="22" t="s">
        <v>543</v>
      </c>
      <c r="D455" s="22" t="s">
        <v>544</v>
      </c>
      <c r="E455" s="19" t="s">
        <v>568</v>
      </c>
      <c r="F455" s="13" t="str">
        <f>IFERROR(__xludf.DUMMYFUNCTION("TO_PERCENT(IF(ISBLANK($G$513), """", (G455/$G$513)))
"),"#DIV/0!")</f>
        <v>#DIV/0!</v>
      </c>
      <c r="G455" s="12">
        <f t="shared" si="1"/>
        <v>0</v>
      </c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</row>
    <row r="456">
      <c r="A456" s="9">
        <v>41.0</v>
      </c>
      <c r="B456" s="9" t="s">
        <v>451</v>
      </c>
      <c r="C456" s="22" t="s">
        <v>543</v>
      </c>
      <c r="D456" s="22" t="s">
        <v>544</v>
      </c>
      <c r="E456" s="19" t="s">
        <v>569</v>
      </c>
      <c r="F456" s="13" t="str">
        <f>IFERROR(__xludf.DUMMYFUNCTION("TO_PERCENT(IF(ISBLANK($G$513), """", (G456/$G$513)))
"),"#DIV/0!")</f>
        <v>#DIV/0!</v>
      </c>
      <c r="G456" s="12">
        <f t="shared" si="1"/>
        <v>0</v>
      </c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</row>
    <row r="457">
      <c r="A457" s="9">
        <v>41.0</v>
      </c>
      <c r="B457" s="9" t="s">
        <v>451</v>
      </c>
      <c r="C457" s="22" t="s">
        <v>543</v>
      </c>
      <c r="D457" s="22" t="s">
        <v>544</v>
      </c>
      <c r="E457" s="19" t="s">
        <v>570</v>
      </c>
      <c r="F457" s="13" t="str">
        <f>IFERROR(__xludf.DUMMYFUNCTION("TO_PERCENT(IF(ISBLANK($G$513), """", (G457/$G$513)))
"),"#DIV/0!")</f>
        <v>#DIV/0!</v>
      </c>
      <c r="G457" s="12">
        <f t="shared" si="1"/>
        <v>0</v>
      </c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</row>
    <row r="458">
      <c r="A458" s="9">
        <v>41.0</v>
      </c>
      <c r="B458" s="9" t="s">
        <v>451</v>
      </c>
      <c r="C458" s="22" t="s">
        <v>543</v>
      </c>
      <c r="D458" s="22" t="s">
        <v>544</v>
      </c>
      <c r="E458" s="19" t="s">
        <v>571</v>
      </c>
      <c r="F458" s="13" t="str">
        <f>IFERROR(__xludf.DUMMYFUNCTION("TO_PERCENT(IF(ISBLANK($G$513), """", (G458/$G$513)))
"),"#DIV/0!")</f>
        <v>#DIV/0!</v>
      </c>
      <c r="G458" s="12">
        <f t="shared" si="1"/>
        <v>0</v>
      </c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</row>
    <row r="459">
      <c r="A459" s="9">
        <v>41.0</v>
      </c>
      <c r="B459" s="9" t="s">
        <v>451</v>
      </c>
      <c r="C459" s="22" t="s">
        <v>543</v>
      </c>
      <c r="D459" s="22" t="s">
        <v>544</v>
      </c>
      <c r="E459" s="19" t="s">
        <v>572</v>
      </c>
      <c r="F459" s="13" t="str">
        <f>IFERROR(__xludf.DUMMYFUNCTION("TO_PERCENT(IF(ISBLANK($G$513), """", (G459/$G$513)))
"),"#DIV/0!")</f>
        <v>#DIV/0!</v>
      </c>
      <c r="G459" s="12">
        <f t="shared" si="1"/>
        <v>0</v>
      </c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</row>
    <row r="460">
      <c r="A460" s="9">
        <v>41.0</v>
      </c>
      <c r="B460" s="9" t="s">
        <v>451</v>
      </c>
      <c r="C460" s="22" t="s">
        <v>543</v>
      </c>
      <c r="D460" s="22" t="s">
        <v>544</v>
      </c>
      <c r="E460" s="19" t="s">
        <v>573</v>
      </c>
      <c r="F460" s="13" t="str">
        <f>IFERROR(__xludf.DUMMYFUNCTION("TO_PERCENT(IF(ISBLANK($G$513), """", (G460/$G$513)))
"),"#DIV/0!")</f>
        <v>#DIV/0!</v>
      </c>
      <c r="G460" s="12">
        <f t="shared" si="1"/>
        <v>0</v>
      </c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</row>
    <row r="461">
      <c r="A461" s="9">
        <v>41.0</v>
      </c>
      <c r="B461" s="9" t="s">
        <v>451</v>
      </c>
      <c r="C461" s="22" t="s">
        <v>543</v>
      </c>
      <c r="D461" s="22" t="s">
        <v>544</v>
      </c>
      <c r="E461" s="19" t="s">
        <v>574</v>
      </c>
      <c r="F461" s="13" t="str">
        <f>IFERROR(__xludf.DUMMYFUNCTION("TO_PERCENT(IF(ISBLANK($G$513), """", (G461/$G$513)))
"),"#DIV/0!")</f>
        <v>#DIV/0!</v>
      </c>
      <c r="G461" s="12">
        <f t="shared" si="1"/>
        <v>0</v>
      </c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</row>
    <row r="462">
      <c r="A462" s="9">
        <v>41.0</v>
      </c>
      <c r="B462" s="9" t="s">
        <v>451</v>
      </c>
      <c r="C462" s="22" t="s">
        <v>543</v>
      </c>
      <c r="D462" s="22" t="s">
        <v>544</v>
      </c>
      <c r="E462" s="19" t="s">
        <v>575</v>
      </c>
      <c r="F462" s="13" t="str">
        <f>IFERROR(__xludf.DUMMYFUNCTION("TO_PERCENT(IF(ISBLANK($G$513), """", (G462/$G$513)))
"),"#DIV/0!")</f>
        <v>#DIV/0!</v>
      </c>
      <c r="G462" s="12">
        <f t="shared" si="1"/>
        <v>0</v>
      </c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</row>
    <row r="463">
      <c r="A463" s="9">
        <v>41.0</v>
      </c>
      <c r="B463" s="9" t="s">
        <v>451</v>
      </c>
      <c r="C463" s="22" t="s">
        <v>543</v>
      </c>
      <c r="D463" s="22" t="s">
        <v>544</v>
      </c>
      <c r="E463" s="19" t="s">
        <v>576</v>
      </c>
      <c r="F463" s="13" t="str">
        <f>IFERROR(__xludf.DUMMYFUNCTION("TO_PERCENT(IF(ISBLANK($G$513), """", (G463/$G$513)))
"),"#DIV/0!")</f>
        <v>#DIV/0!</v>
      </c>
      <c r="G463" s="12">
        <f t="shared" si="1"/>
        <v>0</v>
      </c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</row>
    <row r="464">
      <c r="A464" s="9">
        <v>41.0</v>
      </c>
      <c r="B464" s="9" t="s">
        <v>451</v>
      </c>
      <c r="C464" s="22" t="s">
        <v>543</v>
      </c>
      <c r="D464" s="22" t="s">
        <v>544</v>
      </c>
      <c r="E464" s="19" t="s">
        <v>577</v>
      </c>
      <c r="F464" s="13" t="str">
        <f>IFERROR(__xludf.DUMMYFUNCTION("TO_PERCENT(IF(ISBLANK($G$513), """", (G464/$G$513)))
"),"#DIV/0!")</f>
        <v>#DIV/0!</v>
      </c>
      <c r="G464" s="12">
        <f t="shared" si="1"/>
        <v>0</v>
      </c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</row>
    <row r="465">
      <c r="A465" s="9">
        <v>41.0</v>
      </c>
      <c r="B465" s="9" t="s">
        <v>451</v>
      </c>
      <c r="C465" s="22" t="s">
        <v>543</v>
      </c>
      <c r="D465" s="22" t="s">
        <v>544</v>
      </c>
      <c r="E465" s="19" t="s">
        <v>578</v>
      </c>
      <c r="F465" s="13" t="str">
        <f>IFERROR(__xludf.DUMMYFUNCTION("TO_PERCENT(IF(ISBLANK($G$513), """", (G465/$G$513)))
"),"#DIV/0!")</f>
        <v>#DIV/0!</v>
      </c>
      <c r="G465" s="12">
        <f t="shared" si="1"/>
        <v>0</v>
      </c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</row>
    <row r="466">
      <c r="A466" s="9">
        <v>41.0</v>
      </c>
      <c r="B466" s="9" t="s">
        <v>451</v>
      </c>
      <c r="C466" s="22" t="s">
        <v>543</v>
      </c>
      <c r="D466" s="22" t="s">
        <v>544</v>
      </c>
      <c r="E466" s="19" t="s">
        <v>579</v>
      </c>
      <c r="F466" s="13" t="str">
        <f>IFERROR(__xludf.DUMMYFUNCTION("TO_PERCENT(IF(ISBLANK($G$513), """", (G466/$G$513)))
"),"#DIV/0!")</f>
        <v>#DIV/0!</v>
      </c>
      <c r="G466" s="12">
        <f t="shared" si="1"/>
        <v>0</v>
      </c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</row>
    <row r="467">
      <c r="A467" s="9">
        <v>41.0</v>
      </c>
      <c r="B467" s="9" t="s">
        <v>451</v>
      </c>
      <c r="C467" s="22" t="s">
        <v>543</v>
      </c>
      <c r="D467" s="22" t="s">
        <v>544</v>
      </c>
      <c r="E467" s="19" t="s">
        <v>580</v>
      </c>
      <c r="F467" s="13" t="str">
        <f>IFERROR(__xludf.DUMMYFUNCTION("TO_PERCENT(IF(ISBLANK($G$513), """", (G467/$G$513)))
"),"#DIV/0!")</f>
        <v>#DIV/0!</v>
      </c>
      <c r="G467" s="12">
        <f t="shared" si="1"/>
        <v>0</v>
      </c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</row>
    <row r="468">
      <c r="A468" s="9">
        <v>41.0</v>
      </c>
      <c r="B468" s="9" t="s">
        <v>451</v>
      </c>
      <c r="C468" s="22" t="s">
        <v>543</v>
      </c>
      <c r="D468" s="22" t="s">
        <v>544</v>
      </c>
      <c r="E468" s="19" t="s">
        <v>581</v>
      </c>
      <c r="F468" s="13" t="str">
        <f>IFERROR(__xludf.DUMMYFUNCTION("TO_PERCENT(IF(ISBLANK($G$513), """", (G468/$G$513)))
"),"#DIV/0!")</f>
        <v>#DIV/0!</v>
      </c>
      <c r="G468" s="12">
        <f t="shared" si="1"/>
        <v>0</v>
      </c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</row>
    <row r="469">
      <c r="A469" s="9">
        <v>42.0</v>
      </c>
      <c r="B469" s="9" t="s">
        <v>451</v>
      </c>
      <c r="C469" s="10" t="s">
        <v>582</v>
      </c>
      <c r="D469" s="10" t="s">
        <v>583</v>
      </c>
      <c r="E469" s="11" t="s">
        <v>584</v>
      </c>
      <c r="F469" s="13" t="str">
        <f>IFERROR(__xludf.DUMMYFUNCTION("TO_PERCENT(IF(ISBLANK($G$513), """", (G469/$G$513)))
"),"#DIV/0!")</f>
        <v>#DIV/0!</v>
      </c>
      <c r="G469" s="12">
        <f t="shared" si="1"/>
        <v>0</v>
      </c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</row>
    <row r="470">
      <c r="A470" s="9">
        <v>42.0</v>
      </c>
      <c r="B470" s="9" t="s">
        <v>451</v>
      </c>
      <c r="C470" s="10" t="s">
        <v>582</v>
      </c>
      <c r="D470" s="10" t="s">
        <v>583</v>
      </c>
      <c r="E470" s="11" t="s">
        <v>585</v>
      </c>
      <c r="F470" s="13" t="str">
        <f>IFERROR(__xludf.DUMMYFUNCTION("TO_PERCENT(IF(ISBLANK($G$513), """", (G470/$G$513)))
"),"#DIV/0!")</f>
        <v>#DIV/0!</v>
      </c>
      <c r="G470" s="12">
        <f t="shared" si="1"/>
        <v>0</v>
      </c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</row>
    <row r="471">
      <c r="A471" s="9">
        <v>42.0</v>
      </c>
      <c r="B471" s="9" t="s">
        <v>451</v>
      </c>
      <c r="C471" s="10" t="s">
        <v>582</v>
      </c>
      <c r="D471" s="10" t="s">
        <v>583</v>
      </c>
      <c r="E471" s="11" t="s">
        <v>586</v>
      </c>
      <c r="F471" s="13" t="str">
        <f>IFERROR(__xludf.DUMMYFUNCTION("TO_PERCENT(IF(ISBLANK($G$513), """", (G471/$G$513)))
"),"#DIV/0!")</f>
        <v>#DIV/0!</v>
      </c>
      <c r="G471" s="12">
        <f t="shared" si="1"/>
        <v>0</v>
      </c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</row>
    <row r="472">
      <c r="A472" s="9">
        <v>42.0</v>
      </c>
      <c r="B472" s="9" t="s">
        <v>451</v>
      </c>
      <c r="C472" s="10" t="s">
        <v>582</v>
      </c>
      <c r="D472" s="10" t="s">
        <v>583</v>
      </c>
      <c r="E472" s="11" t="s">
        <v>587</v>
      </c>
      <c r="F472" s="13" t="str">
        <f>IFERROR(__xludf.DUMMYFUNCTION("TO_PERCENT(IF(ISBLANK($G$513), """", (G472/$G$513)))
"),"#DIV/0!")</f>
        <v>#DIV/0!</v>
      </c>
      <c r="G472" s="12">
        <f t="shared" si="1"/>
        <v>0</v>
      </c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</row>
    <row r="473">
      <c r="A473" s="9">
        <v>42.0</v>
      </c>
      <c r="B473" s="9" t="s">
        <v>451</v>
      </c>
      <c r="C473" s="10" t="s">
        <v>582</v>
      </c>
      <c r="D473" s="10" t="s">
        <v>583</v>
      </c>
      <c r="E473" s="11" t="s">
        <v>588</v>
      </c>
      <c r="F473" s="13" t="str">
        <f>IFERROR(__xludf.DUMMYFUNCTION("TO_PERCENT(IF(ISBLANK($G$513), """", (G473/$G$513)))
"),"#DIV/0!")</f>
        <v>#DIV/0!</v>
      </c>
      <c r="G473" s="12">
        <f t="shared" si="1"/>
        <v>0</v>
      </c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</row>
    <row r="474">
      <c r="A474" s="9">
        <v>42.0</v>
      </c>
      <c r="B474" s="9" t="s">
        <v>451</v>
      </c>
      <c r="C474" s="10" t="s">
        <v>582</v>
      </c>
      <c r="D474" s="10" t="s">
        <v>583</v>
      </c>
      <c r="E474" s="11" t="s">
        <v>589</v>
      </c>
      <c r="F474" s="13" t="str">
        <f>IFERROR(__xludf.DUMMYFUNCTION("TO_PERCENT(IF(ISBLANK($G$513), """", (G474/$G$513)))
"),"#DIV/0!")</f>
        <v>#DIV/0!</v>
      </c>
      <c r="G474" s="12">
        <f t="shared" si="1"/>
        <v>0</v>
      </c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</row>
    <row r="475">
      <c r="A475" s="9">
        <v>42.0</v>
      </c>
      <c r="B475" s="9" t="s">
        <v>451</v>
      </c>
      <c r="C475" s="10" t="s">
        <v>582</v>
      </c>
      <c r="D475" s="10" t="s">
        <v>583</v>
      </c>
      <c r="E475" s="11" t="s">
        <v>590</v>
      </c>
      <c r="F475" s="13" t="str">
        <f>IFERROR(__xludf.DUMMYFUNCTION("TO_PERCENT(IF(ISBLANK($G$513), """", (G475/$G$513)))
"),"#DIV/0!")</f>
        <v>#DIV/0!</v>
      </c>
      <c r="G475" s="12">
        <f t="shared" si="1"/>
        <v>0</v>
      </c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</row>
    <row r="476">
      <c r="A476" s="9">
        <v>42.0</v>
      </c>
      <c r="B476" s="9" t="s">
        <v>451</v>
      </c>
      <c r="C476" s="10" t="s">
        <v>582</v>
      </c>
      <c r="D476" s="10" t="s">
        <v>583</v>
      </c>
      <c r="E476" s="11" t="s">
        <v>591</v>
      </c>
      <c r="F476" s="13" t="str">
        <f>IFERROR(__xludf.DUMMYFUNCTION("TO_PERCENT(IF(ISBLANK($G$513), """", (G476/$G$513)))
"),"#DIV/0!")</f>
        <v>#DIV/0!</v>
      </c>
      <c r="G476" s="12">
        <f t="shared" si="1"/>
        <v>0</v>
      </c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</row>
    <row r="477">
      <c r="A477" s="9">
        <v>42.0</v>
      </c>
      <c r="B477" s="9" t="s">
        <v>451</v>
      </c>
      <c r="C477" s="10" t="s">
        <v>582</v>
      </c>
      <c r="D477" s="10" t="s">
        <v>583</v>
      </c>
      <c r="E477" s="11" t="s">
        <v>592</v>
      </c>
      <c r="F477" s="13" t="str">
        <f>IFERROR(__xludf.DUMMYFUNCTION("TO_PERCENT(IF(ISBLANK($G$513), """", (G477/$G$513)))
"),"#DIV/0!")</f>
        <v>#DIV/0!</v>
      </c>
      <c r="G477" s="12">
        <f t="shared" si="1"/>
        <v>0</v>
      </c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</row>
    <row r="478">
      <c r="A478" s="9">
        <v>42.0</v>
      </c>
      <c r="B478" s="9" t="s">
        <v>451</v>
      </c>
      <c r="C478" s="10" t="s">
        <v>582</v>
      </c>
      <c r="D478" s="10" t="s">
        <v>583</v>
      </c>
      <c r="E478" s="11" t="s">
        <v>593</v>
      </c>
      <c r="F478" s="13" t="str">
        <f>IFERROR(__xludf.DUMMYFUNCTION("TO_PERCENT(IF(ISBLANK($G$513), """", (G478/$G$513)))
"),"#DIV/0!")</f>
        <v>#DIV/0!</v>
      </c>
      <c r="G478" s="12">
        <f t="shared" si="1"/>
        <v>0</v>
      </c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</row>
    <row r="479">
      <c r="A479" s="9">
        <v>42.0</v>
      </c>
      <c r="B479" s="9" t="s">
        <v>451</v>
      </c>
      <c r="C479" s="10" t="s">
        <v>582</v>
      </c>
      <c r="D479" s="10" t="s">
        <v>583</v>
      </c>
      <c r="E479" s="11" t="s">
        <v>594</v>
      </c>
      <c r="F479" s="13" t="str">
        <f>IFERROR(__xludf.DUMMYFUNCTION("TO_PERCENT(IF(ISBLANK($G$513), """", (G479/$G$513)))
"),"#DIV/0!")</f>
        <v>#DIV/0!</v>
      </c>
      <c r="G479" s="12">
        <f t="shared" si="1"/>
        <v>0</v>
      </c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</row>
    <row r="480">
      <c r="A480" s="9">
        <v>42.0</v>
      </c>
      <c r="B480" s="9" t="s">
        <v>451</v>
      </c>
      <c r="C480" s="10" t="s">
        <v>582</v>
      </c>
      <c r="D480" s="10" t="s">
        <v>583</v>
      </c>
      <c r="E480" s="11" t="s">
        <v>595</v>
      </c>
      <c r="F480" s="13" t="str">
        <f>IFERROR(__xludf.DUMMYFUNCTION("TO_PERCENT(IF(ISBLANK($G$513), """", (G480/$G$513)))
"),"#DIV/0!")</f>
        <v>#DIV/0!</v>
      </c>
      <c r="G480" s="12">
        <f t="shared" si="1"/>
        <v>0</v>
      </c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</row>
    <row r="481">
      <c r="A481" s="9">
        <v>42.0</v>
      </c>
      <c r="B481" s="9" t="s">
        <v>451</v>
      </c>
      <c r="C481" s="10" t="s">
        <v>582</v>
      </c>
      <c r="D481" s="10" t="s">
        <v>583</v>
      </c>
      <c r="E481" s="11" t="s">
        <v>596</v>
      </c>
      <c r="F481" s="13" t="str">
        <f>IFERROR(__xludf.DUMMYFUNCTION("TO_PERCENT(IF(ISBLANK($G$513), """", (G481/$G$513)))
"),"#DIV/0!")</f>
        <v>#DIV/0!</v>
      </c>
      <c r="G481" s="12">
        <f t="shared" si="1"/>
        <v>0</v>
      </c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</row>
    <row r="482">
      <c r="A482" s="9">
        <v>42.0</v>
      </c>
      <c r="B482" s="9" t="s">
        <v>451</v>
      </c>
      <c r="C482" s="10" t="s">
        <v>582</v>
      </c>
      <c r="D482" s="10" t="s">
        <v>583</v>
      </c>
      <c r="E482" s="11" t="s">
        <v>597</v>
      </c>
      <c r="F482" s="13" t="str">
        <f>IFERROR(__xludf.DUMMYFUNCTION("TO_PERCENT(IF(ISBLANK($G$513), """", (G482/$G$513)))
"),"#DIV/0!")</f>
        <v>#DIV/0!</v>
      </c>
      <c r="G482" s="12">
        <f t="shared" si="1"/>
        <v>0</v>
      </c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</row>
    <row r="483">
      <c r="A483" s="9">
        <v>42.0</v>
      </c>
      <c r="B483" s="9" t="s">
        <v>451</v>
      </c>
      <c r="C483" s="10" t="s">
        <v>582</v>
      </c>
      <c r="D483" s="10" t="s">
        <v>583</v>
      </c>
      <c r="E483" s="11" t="s">
        <v>598</v>
      </c>
      <c r="F483" s="13" t="str">
        <f>IFERROR(__xludf.DUMMYFUNCTION("TO_PERCENT(IF(ISBLANK($G$513), """", (G483/$G$513)))
"),"#DIV/0!")</f>
        <v>#DIV/0!</v>
      </c>
      <c r="G483" s="12">
        <f t="shared" si="1"/>
        <v>0</v>
      </c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</row>
    <row r="484">
      <c r="A484" s="9">
        <v>43.0</v>
      </c>
      <c r="B484" s="9" t="s">
        <v>451</v>
      </c>
      <c r="C484" s="10" t="s">
        <v>582</v>
      </c>
      <c r="D484" s="10" t="s">
        <v>599</v>
      </c>
      <c r="E484" s="11" t="s">
        <v>600</v>
      </c>
      <c r="F484" s="13" t="str">
        <f>IFERROR(__xludf.DUMMYFUNCTION("TO_PERCENT(IF(ISBLANK($G$513), """", (G484/$G$513)))
"),"#DIV/0!")</f>
        <v>#DIV/0!</v>
      </c>
      <c r="G484" s="12">
        <f t="shared" si="1"/>
        <v>0</v>
      </c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</row>
    <row r="485">
      <c r="A485" s="9">
        <v>43.0</v>
      </c>
      <c r="B485" s="9" t="s">
        <v>451</v>
      </c>
      <c r="C485" s="10" t="s">
        <v>582</v>
      </c>
      <c r="D485" s="10" t="s">
        <v>599</v>
      </c>
      <c r="E485" s="11" t="s">
        <v>601</v>
      </c>
      <c r="F485" s="13" t="str">
        <f>IFERROR(__xludf.DUMMYFUNCTION("TO_PERCENT(IF(ISBLANK($G$513), """", (G485/$G$513)))
"),"#DIV/0!")</f>
        <v>#DIV/0!</v>
      </c>
      <c r="G485" s="12">
        <f t="shared" si="1"/>
        <v>0</v>
      </c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</row>
    <row r="486">
      <c r="A486" s="9">
        <v>43.0</v>
      </c>
      <c r="B486" s="9" t="s">
        <v>451</v>
      </c>
      <c r="C486" s="10" t="s">
        <v>582</v>
      </c>
      <c r="D486" s="10" t="s">
        <v>599</v>
      </c>
      <c r="E486" s="11" t="s">
        <v>602</v>
      </c>
      <c r="F486" s="13" t="str">
        <f>IFERROR(__xludf.DUMMYFUNCTION("TO_PERCENT(IF(ISBLANK($G$513), """", (G486/$G$513)))
"),"#DIV/0!")</f>
        <v>#DIV/0!</v>
      </c>
      <c r="G486" s="12">
        <f t="shared" si="1"/>
        <v>0</v>
      </c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</row>
    <row r="487">
      <c r="A487" s="9">
        <v>43.0</v>
      </c>
      <c r="B487" s="9" t="s">
        <v>451</v>
      </c>
      <c r="C487" s="10" t="s">
        <v>582</v>
      </c>
      <c r="D487" s="10" t="s">
        <v>599</v>
      </c>
      <c r="E487" s="11" t="s">
        <v>603</v>
      </c>
      <c r="F487" s="13" t="str">
        <f>IFERROR(__xludf.DUMMYFUNCTION("TO_PERCENT(IF(ISBLANK($G$513), """", (G487/$G$513)))
"),"#DIV/0!")</f>
        <v>#DIV/0!</v>
      </c>
      <c r="G487" s="12">
        <f t="shared" si="1"/>
        <v>0</v>
      </c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</row>
    <row r="488">
      <c r="A488" s="9">
        <v>43.0</v>
      </c>
      <c r="B488" s="9" t="s">
        <v>451</v>
      </c>
      <c r="C488" s="10" t="s">
        <v>582</v>
      </c>
      <c r="D488" s="10" t="s">
        <v>599</v>
      </c>
      <c r="E488" s="11" t="s">
        <v>604</v>
      </c>
      <c r="F488" s="13" t="str">
        <f>IFERROR(__xludf.DUMMYFUNCTION("TO_PERCENT(IF(ISBLANK($G$513), """", (G488/$G$513)))
"),"#DIV/0!")</f>
        <v>#DIV/0!</v>
      </c>
      <c r="G488" s="12">
        <f t="shared" si="1"/>
        <v>0</v>
      </c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</row>
    <row r="489">
      <c r="A489" s="9">
        <v>43.0</v>
      </c>
      <c r="B489" s="9" t="s">
        <v>451</v>
      </c>
      <c r="C489" s="10" t="s">
        <v>582</v>
      </c>
      <c r="D489" s="10" t="s">
        <v>599</v>
      </c>
      <c r="E489" s="11" t="s">
        <v>605</v>
      </c>
      <c r="F489" s="13" t="str">
        <f>IFERROR(__xludf.DUMMYFUNCTION("TO_PERCENT(IF(ISBLANK($G$513), """", (G489/$G$513)))
"),"#DIV/0!")</f>
        <v>#DIV/0!</v>
      </c>
      <c r="G489" s="12">
        <f t="shared" si="1"/>
        <v>0</v>
      </c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</row>
    <row r="490">
      <c r="A490" s="9">
        <v>43.0</v>
      </c>
      <c r="B490" s="9" t="s">
        <v>451</v>
      </c>
      <c r="C490" s="10" t="s">
        <v>582</v>
      </c>
      <c r="D490" s="10" t="s">
        <v>599</v>
      </c>
      <c r="E490" s="11" t="s">
        <v>606</v>
      </c>
      <c r="F490" s="13" t="str">
        <f>IFERROR(__xludf.DUMMYFUNCTION("TO_PERCENT(IF(ISBLANK($G$513), """", (G490/$G$513)))
"),"#DIV/0!")</f>
        <v>#DIV/0!</v>
      </c>
      <c r="G490" s="12">
        <f t="shared" si="1"/>
        <v>0</v>
      </c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</row>
    <row r="491">
      <c r="A491" s="9">
        <v>44.0</v>
      </c>
      <c r="B491" s="9" t="s">
        <v>451</v>
      </c>
      <c r="C491" s="10" t="s">
        <v>582</v>
      </c>
      <c r="D491" s="10" t="s">
        <v>607</v>
      </c>
      <c r="E491" s="11" t="s">
        <v>608</v>
      </c>
      <c r="F491" s="13" t="str">
        <f>IFERROR(__xludf.DUMMYFUNCTION("TO_PERCENT(IF(ISBLANK($G$513), """", (G491/$G$513)))
"),"#DIV/0!")</f>
        <v>#DIV/0!</v>
      </c>
      <c r="G491" s="12">
        <f t="shared" si="1"/>
        <v>0</v>
      </c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</row>
    <row r="492">
      <c r="A492" s="9">
        <v>44.0</v>
      </c>
      <c r="B492" s="9" t="s">
        <v>451</v>
      </c>
      <c r="C492" s="10" t="s">
        <v>582</v>
      </c>
      <c r="D492" s="10" t="s">
        <v>607</v>
      </c>
      <c r="E492" s="11" t="s">
        <v>609</v>
      </c>
      <c r="F492" s="13" t="str">
        <f>IFERROR(__xludf.DUMMYFUNCTION("TO_PERCENT(IF(ISBLANK($G$513), """", (G492/$G$513)))
"),"#DIV/0!")</f>
        <v>#DIV/0!</v>
      </c>
      <c r="G492" s="12">
        <f t="shared" si="1"/>
        <v>0</v>
      </c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</row>
    <row r="493">
      <c r="A493" s="9">
        <v>44.0</v>
      </c>
      <c r="B493" s="9" t="s">
        <v>451</v>
      </c>
      <c r="C493" s="10" t="s">
        <v>582</v>
      </c>
      <c r="D493" s="10" t="s">
        <v>607</v>
      </c>
      <c r="E493" s="11" t="s">
        <v>610</v>
      </c>
      <c r="F493" s="13" t="str">
        <f>IFERROR(__xludf.DUMMYFUNCTION("TO_PERCENT(IF(ISBLANK($G$513), """", (G493/$G$513)))
"),"#DIV/0!")</f>
        <v>#DIV/0!</v>
      </c>
      <c r="G493" s="12">
        <f t="shared" si="1"/>
        <v>0</v>
      </c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</row>
    <row r="494">
      <c r="A494" s="9">
        <v>44.0</v>
      </c>
      <c r="B494" s="9" t="s">
        <v>451</v>
      </c>
      <c r="C494" s="10" t="s">
        <v>582</v>
      </c>
      <c r="D494" s="10" t="s">
        <v>607</v>
      </c>
      <c r="E494" s="11" t="s">
        <v>611</v>
      </c>
      <c r="F494" s="13" t="str">
        <f>IFERROR(__xludf.DUMMYFUNCTION("TO_PERCENT(IF(ISBLANK($G$513), """", (G494/$G$513)))
"),"#DIV/0!")</f>
        <v>#DIV/0!</v>
      </c>
      <c r="G494" s="12">
        <f t="shared" si="1"/>
        <v>0</v>
      </c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</row>
    <row r="495">
      <c r="A495" s="9">
        <v>44.0</v>
      </c>
      <c r="B495" s="9" t="s">
        <v>451</v>
      </c>
      <c r="C495" s="10" t="s">
        <v>582</v>
      </c>
      <c r="D495" s="10" t="s">
        <v>607</v>
      </c>
      <c r="E495" s="11" t="s">
        <v>612</v>
      </c>
      <c r="F495" s="13" t="str">
        <f>IFERROR(__xludf.DUMMYFUNCTION("TO_PERCENT(IF(ISBLANK($G$513), """", (G495/$G$513)))
"),"#DIV/0!")</f>
        <v>#DIV/0!</v>
      </c>
      <c r="G495" s="12">
        <f t="shared" si="1"/>
        <v>0</v>
      </c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496">
      <c r="A496" s="9">
        <v>44.0</v>
      </c>
      <c r="B496" s="9" t="s">
        <v>451</v>
      </c>
      <c r="C496" s="10" t="s">
        <v>582</v>
      </c>
      <c r="D496" s="10" t="s">
        <v>607</v>
      </c>
      <c r="E496" s="11" t="s">
        <v>613</v>
      </c>
      <c r="F496" s="13" t="str">
        <f>IFERROR(__xludf.DUMMYFUNCTION("TO_PERCENT(IF(ISBLANK($G$513), """", (G496/$G$513)))
"),"#DIV/0!")</f>
        <v>#DIV/0!</v>
      </c>
      <c r="G496" s="12">
        <f t="shared" si="1"/>
        <v>0</v>
      </c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</row>
    <row r="497">
      <c r="A497" s="9">
        <v>44.0</v>
      </c>
      <c r="B497" s="9" t="s">
        <v>451</v>
      </c>
      <c r="C497" s="10" t="s">
        <v>582</v>
      </c>
      <c r="D497" s="10" t="s">
        <v>607</v>
      </c>
      <c r="E497" s="11" t="s">
        <v>614</v>
      </c>
      <c r="F497" s="13" t="str">
        <f>IFERROR(__xludf.DUMMYFUNCTION("TO_PERCENT(IF(ISBLANK($G$513), """", (G497/$G$513)))
"),"#DIV/0!")</f>
        <v>#DIV/0!</v>
      </c>
      <c r="G497" s="12">
        <f t="shared" si="1"/>
        <v>0</v>
      </c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</row>
    <row r="498">
      <c r="A498" s="9">
        <v>44.0</v>
      </c>
      <c r="B498" s="9" t="s">
        <v>451</v>
      </c>
      <c r="C498" s="10" t="s">
        <v>582</v>
      </c>
      <c r="D498" s="10" t="s">
        <v>607</v>
      </c>
      <c r="E498" s="11" t="s">
        <v>615</v>
      </c>
      <c r="F498" s="13" t="str">
        <f>IFERROR(__xludf.DUMMYFUNCTION("TO_PERCENT(IF(ISBLANK($G$513), """", (G498/$G$513)))
"),"#DIV/0!")</f>
        <v>#DIV/0!</v>
      </c>
      <c r="G498" s="12">
        <f t="shared" si="1"/>
        <v>0</v>
      </c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</row>
    <row r="499">
      <c r="A499" s="9">
        <v>44.0</v>
      </c>
      <c r="B499" s="9" t="s">
        <v>451</v>
      </c>
      <c r="C499" s="10" t="s">
        <v>582</v>
      </c>
      <c r="D499" s="10" t="s">
        <v>607</v>
      </c>
      <c r="E499" s="11" t="s">
        <v>616</v>
      </c>
      <c r="F499" s="13" t="str">
        <f>IFERROR(__xludf.DUMMYFUNCTION("TO_PERCENT(IF(ISBLANK($G$513), """", (G499/$G$513)))
"),"#DIV/0!")</f>
        <v>#DIV/0!</v>
      </c>
      <c r="G499" s="12">
        <f t="shared" si="1"/>
        <v>0</v>
      </c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</row>
    <row r="500">
      <c r="A500" s="9">
        <v>44.0</v>
      </c>
      <c r="B500" s="9" t="s">
        <v>451</v>
      </c>
      <c r="C500" s="10" t="s">
        <v>582</v>
      </c>
      <c r="D500" s="10" t="s">
        <v>607</v>
      </c>
      <c r="E500" s="11" t="s">
        <v>617</v>
      </c>
      <c r="F500" s="13" t="str">
        <f>IFERROR(__xludf.DUMMYFUNCTION("TO_PERCENT(IF(ISBLANK($G$513), """", (G500/$G$513)))
"),"#DIV/0!")</f>
        <v>#DIV/0!</v>
      </c>
      <c r="G500" s="12">
        <f t="shared" si="1"/>
        <v>0</v>
      </c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</row>
    <row r="501">
      <c r="A501" s="9">
        <v>44.0</v>
      </c>
      <c r="B501" s="9" t="s">
        <v>451</v>
      </c>
      <c r="C501" s="10" t="s">
        <v>582</v>
      </c>
      <c r="D501" s="10" t="s">
        <v>607</v>
      </c>
      <c r="E501" s="11" t="s">
        <v>618</v>
      </c>
      <c r="F501" s="13" t="str">
        <f>IFERROR(__xludf.DUMMYFUNCTION("TO_PERCENT(IF(ISBLANK($G$513), """", (G501/$G$513)))
"),"#DIV/0!")</f>
        <v>#DIV/0!</v>
      </c>
      <c r="G501" s="12">
        <f t="shared" si="1"/>
        <v>0</v>
      </c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</row>
    <row r="502">
      <c r="A502" s="9">
        <v>45.0</v>
      </c>
      <c r="B502" s="9" t="s">
        <v>451</v>
      </c>
      <c r="C502" s="10" t="s">
        <v>582</v>
      </c>
      <c r="D502" s="10" t="s">
        <v>619</v>
      </c>
      <c r="E502" s="11" t="s">
        <v>620</v>
      </c>
      <c r="F502" s="13" t="str">
        <f>IFERROR(__xludf.DUMMYFUNCTION("TO_PERCENT(IF(ISBLANK($G$513), """", (G502/$G$513)))
"),"#DIV/0!")</f>
        <v>#DIV/0!</v>
      </c>
      <c r="G502" s="12">
        <f t="shared" si="1"/>
        <v>0</v>
      </c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</row>
    <row r="503">
      <c r="A503" s="9">
        <v>45.0</v>
      </c>
      <c r="B503" s="9" t="s">
        <v>451</v>
      </c>
      <c r="C503" s="10" t="s">
        <v>582</v>
      </c>
      <c r="D503" s="10" t="s">
        <v>619</v>
      </c>
      <c r="E503" s="11" t="s">
        <v>621</v>
      </c>
      <c r="F503" s="13" t="str">
        <f>IFERROR(__xludf.DUMMYFUNCTION("TO_PERCENT(IF(ISBLANK($G$513), """", (G503/$G$513)))
"),"#DIV/0!")</f>
        <v>#DIV/0!</v>
      </c>
      <c r="G503" s="12">
        <f t="shared" si="1"/>
        <v>0</v>
      </c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</row>
    <row r="504">
      <c r="A504" s="9">
        <v>45.0</v>
      </c>
      <c r="B504" s="9" t="s">
        <v>451</v>
      </c>
      <c r="C504" s="10" t="s">
        <v>582</v>
      </c>
      <c r="D504" s="10" t="s">
        <v>619</v>
      </c>
      <c r="E504" s="11" t="s">
        <v>622</v>
      </c>
      <c r="F504" s="13" t="str">
        <f>IFERROR(__xludf.DUMMYFUNCTION("TO_PERCENT(IF(ISBLANK($G$513), """", (G504/$G$513)))
"),"#DIV/0!")</f>
        <v>#DIV/0!</v>
      </c>
      <c r="G504" s="12">
        <f t="shared" si="1"/>
        <v>0</v>
      </c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</row>
    <row r="505">
      <c r="A505" s="9">
        <v>45.0</v>
      </c>
      <c r="B505" s="9" t="s">
        <v>451</v>
      </c>
      <c r="C505" s="10" t="s">
        <v>582</v>
      </c>
      <c r="D505" s="10" t="s">
        <v>619</v>
      </c>
      <c r="E505" s="11" t="s">
        <v>623</v>
      </c>
      <c r="F505" s="13" t="str">
        <f>IFERROR(__xludf.DUMMYFUNCTION("TO_PERCENT(IF(ISBLANK($G$513), """", (G505/$G$513)))
"),"#DIV/0!")</f>
        <v>#DIV/0!</v>
      </c>
      <c r="G505" s="12">
        <f t="shared" si="1"/>
        <v>0</v>
      </c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</row>
    <row r="506">
      <c r="A506" s="9">
        <v>45.0</v>
      </c>
      <c r="B506" s="9" t="s">
        <v>451</v>
      </c>
      <c r="C506" s="10" t="s">
        <v>582</v>
      </c>
      <c r="D506" s="10" t="s">
        <v>619</v>
      </c>
      <c r="E506" s="11" t="s">
        <v>624</v>
      </c>
      <c r="F506" s="13" t="str">
        <f>IFERROR(__xludf.DUMMYFUNCTION("TO_PERCENT(IF(ISBLANK($G$513), """", (G506/$G$513)))
"),"#DIV/0!")</f>
        <v>#DIV/0!</v>
      </c>
      <c r="G506" s="12">
        <f t="shared" si="1"/>
        <v>0</v>
      </c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</row>
    <row r="507">
      <c r="A507" s="9">
        <v>45.0</v>
      </c>
      <c r="B507" s="9" t="s">
        <v>451</v>
      </c>
      <c r="C507" s="10" t="s">
        <v>582</v>
      </c>
      <c r="D507" s="10" t="s">
        <v>619</v>
      </c>
      <c r="E507" s="11" t="s">
        <v>625</v>
      </c>
      <c r="F507" s="13" t="str">
        <f>IFERROR(__xludf.DUMMYFUNCTION("TO_PERCENT(IF(ISBLANK($G$513), """", (G507/$G$513)))
"),"#DIV/0!")</f>
        <v>#DIV/0!</v>
      </c>
      <c r="G507" s="12">
        <f t="shared" si="1"/>
        <v>0</v>
      </c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</row>
    <row r="508">
      <c r="A508" s="9">
        <v>45.0</v>
      </c>
      <c r="B508" s="9" t="s">
        <v>451</v>
      </c>
      <c r="C508" s="10" t="s">
        <v>582</v>
      </c>
      <c r="D508" s="10" t="s">
        <v>619</v>
      </c>
      <c r="E508" s="11" t="s">
        <v>626</v>
      </c>
      <c r="F508" s="13" t="str">
        <f>IFERROR(__xludf.DUMMYFUNCTION("TO_PERCENT(IF(ISBLANK($G$513), """", (G508/$G$513)))
"),"#DIV/0!")</f>
        <v>#DIV/0!</v>
      </c>
      <c r="G508" s="12">
        <f t="shared" si="1"/>
        <v>0</v>
      </c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</row>
    <row r="509">
      <c r="A509" s="9">
        <v>45.0</v>
      </c>
      <c r="B509" s="9" t="s">
        <v>451</v>
      </c>
      <c r="C509" s="10" t="s">
        <v>582</v>
      </c>
      <c r="D509" s="10" t="s">
        <v>619</v>
      </c>
      <c r="E509" s="11" t="s">
        <v>627</v>
      </c>
      <c r="F509" s="13" t="str">
        <f>IFERROR(__xludf.DUMMYFUNCTION("TO_PERCENT(IF(ISBLANK($G$513), """", (G509/$G$513)))
"),"#DIV/0!")</f>
        <v>#DIV/0!</v>
      </c>
      <c r="G509" s="12">
        <f t="shared" si="1"/>
        <v>0</v>
      </c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</row>
    <row r="510">
      <c r="A510" s="9">
        <v>45.0</v>
      </c>
      <c r="B510" s="9" t="s">
        <v>451</v>
      </c>
      <c r="C510" s="10" t="s">
        <v>582</v>
      </c>
      <c r="D510" s="10" t="s">
        <v>619</v>
      </c>
      <c r="E510" s="11" t="s">
        <v>628</v>
      </c>
      <c r="F510" s="13" t="str">
        <f>IFERROR(__xludf.DUMMYFUNCTION("TO_PERCENT(IF(ISBLANK($G$513), """", (G510/$G$513)))
"),"#DIV/0!")</f>
        <v>#DIV/0!</v>
      </c>
      <c r="G510" s="12">
        <f t="shared" si="1"/>
        <v>0</v>
      </c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</row>
    <row r="511">
      <c r="A511" s="9">
        <v>45.0</v>
      </c>
      <c r="B511" s="9" t="s">
        <v>451</v>
      </c>
      <c r="C511" s="10" t="s">
        <v>582</v>
      </c>
      <c r="D511" s="10" t="s">
        <v>619</v>
      </c>
      <c r="E511" s="11" t="s">
        <v>629</v>
      </c>
      <c r="F511" s="13" t="str">
        <f>IFERROR(__xludf.DUMMYFUNCTION("TO_PERCENT(IF(ISBLANK($G$513), """", (G511/$G$513)))
"),"#DIV/0!")</f>
        <v>#DIV/0!</v>
      </c>
      <c r="G511" s="12">
        <f t="shared" si="1"/>
        <v>0</v>
      </c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</row>
    <row r="512">
      <c r="A512" s="9">
        <v>45.0</v>
      </c>
      <c r="B512" s="9" t="s">
        <v>451</v>
      </c>
      <c r="C512" s="10" t="s">
        <v>582</v>
      </c>
      <c r="D512" s="10" t="s">
        <v>619</v>
      </c>
      <c r="E512" s="11" t="s">
        <v>630</v>
      </c>
      <c r="F512" s="13" t="str">
        <f>IFERROR(__xludf.DUMMYFUNCTION("TO_PERCENT(IF(ISBLANK($G$513), """", (G512/$G$513)))
"),"#DIV/0!")</f>
        <v>#DIV/0!</v>
      </c>
      <c r="G512" s="12">
        <f t="shared" si="1"/>
        <v>0</v>
      </c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</row>
    <row r="513">
      <c r="A513" s="9">
        <v>45.0</v>
      </c>
      <c r="B513" s="9" t="s">
        <v>451</v>
      </c>
      <c r="C513" s="10" t="s">
        <v>582</v>
      </c>
      <c r="D513" s="10" t="s">
        <v>619</v>
      </c>
      <c r="E513" s="11" t="s">
        <v>631</v>
      </c>
      <c r="F513" s="32" t="str">
        <f t="shared" ref="F513:G513" si="2">SUM(F2:F512)</f>
        <v>#DIV/0!</v>
      </c>
      <c r="G513" s="33">
        <f t="shared" si="2"/>
        <v>0</v>
      </c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</row>
    <row r="514">
      <c r="A514" s="9">
        <v>45.0</v>
      </c>
      <c r="B514" s="9" t="s">
        <v>451</v>
      </c>
      <c r="C514" s="10" t="s">
        <v>582</v>
      </c>
      <c r="D514" s="10" t="s">
        <v>619</v>
      </c>
      <c r="E514" s="11" t="s">
        <v>632</v>
      </c>
      <c r="F514" s="36"/>
      <c r="G514" s="15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</row>
    <row r="515">
      <c r="A515" s="9">
        <v>45.0</v>
      </c>
      <c r="B515" s="9" t="s">
        <v>451</v>
      </c>
      <c r="C515" s="10" t="s">
        <v>582</v>
      </c>
      <c r="D515" s="10" t="s">
        <v>619</v>
      </c>
      <c r="E515" s="11" t="s">
        <v>633</v>
      </c>
      <c r="F515" s="36"/>
      <c r="G515" s="15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</row>
    <row r="516">
      <c r="A516" s="31"/>
      <c r="B516" s="31"/>
      <c r="C516" s="31"/>
      <c r="D516" s="31"/>
      <c r="E516" s="31"/>
      <c r="F516" s="36"/>
      <c r="G516" s="15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</row>
    <row r="517">
      <c r="A517" s="15"/>
      <c r="B517" s="15"/>
      <c r="C517" s="15"/>
      <c r="D517" s="15"/>
      <c r="E517" s="35"/>
      <c r="F517" s="36"/>
      <c r="G517" s="15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</row>
    <row r="518">
      <c r="A518" s="15"/>
      <c r="B518" s="15"/>
      <c r="C518" s="15"/>
      <c r="D518" s="15"/>
      <c r="E518" s="35"/>
      <c r="F518" s="36"/>
      <c r="G518" s="15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</row>
    <row r="519">
      <c r="A519" s="15"/>
      <c r="B519" s="15"/>
      <c r="C519" s="15"/>
      <c r="D519" s="15"/>
      <c r="E519" s="35"/>
      <c r="F519" s="36"/>
      <c r="G519" s="15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</row>
    <row r="520">
      <c r="A520" s="15"/>
      <c r="B520" s="15"/>
      <c r="C520" s="15"/>
      <c r="D520" s="15"/>
      <c r="E520" s="35"/>
      <c r="F520" s="36"/>
      <c r="G520" s="15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</row>
    <row r="521">
      <c r="A521" s="15"/>
      <c r="B521" s="15"/>
      <c r="C521" s="15"/>
      <c r="D521" s="15"/>
      <c r="E521" s="35"/>
      <c r="F521" s="36"/>
      <c r="G521" s="15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</row>
    <row r="522">
      <c r="A522" s="15"/>
      <c r="B522" s="15"/>
      <c r="C522" s="15"/>
      <c r="D522" s="15"/>
      <c r="E522" s="35"/>
      <c r="F522" s="36"/>
      <c r="G522" s="15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</row>
    <row r="523">
      <c r="A523" s="15"/>
      <c r="B523" s="15"/>
      <c r="C523" s="15"/>
      <c r="D523" s="15"/>
      <c r="E523" s="35"/>
      <c r="F523" s="36"/>
      <c r="G523" s="15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</row>
    <row r="524">
      <c r="A524" s="15"/>
      <c r="B524" s="15"/>
      <c r="C524" s="15"/>
      <c r="D524" s="15"/>
      <c r="E524" s="35"/>
      <c r="F524" s="36"/>
      <c r="G524" s="15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</row>
    <row r="525">
      <c r="A525" s="15"/>
      <c r="B525" s="15"/>
      <c r="C525" s="15"/>
      <c r="D525" s="15"/>
      <c r="E525" s="35"/>
      <c r="F525" s="36"/>
      <c r="G525" s="15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</row>
    <row r="526">
      <c r="A526" s="15"/>
      <c r="B526" s="15"/>
      <c r="C526" s="15"/>
      <c r="D526" s="15"/>
      <c r="E526" s="35"/>
      <c r="F526" s="36"/>
      <c r="G526" s="15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</row>
    <row r="527">
      <c r="A527" s="15"/>
      <c r="B527" s="15"/>
      <c r="C527" s="15"/>
      <c r="D527" s="15"/>
      <c r="E527" s="35"/>
      <c r="F527" s="36"/>
      <c r="G527" s="15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</row>
    <row r="528">
      <c r="A528" s="15"/>
      <c r="B528" s="15"/>
      <c r="C528" s="15"/>
      <c r="D528" s="15"/>
      <c r="E528" s="35"/>
      <c r="F528" s="36"/>
      <c r="G528" s="15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</row>
    <row r="529">
      <c r="A529" s="15"/>
      <c r="B529" s="15"/>
      <c r="C529" s="15"/>
      <c r="D529" s="15"/>
      <c r="E529" s="35"/>
      <c r="F529" s="36"/>
      <c r="G529" s="15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</row>
    <row r="530">
      <c r="A530" s="15"/>
      <c r="B530" s="15"/>
      <c r="C530" s="15"/>
      <c r="D530" s="15"/>
      <c r="E530" s="35"/>
      <c r="F530" s="36"/>
      <c r="G530" s="15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</row>
    <row r="531">
      <c r="A531" s="15"/>
      <c r="B531" s="15"/>
      <c r="C531" s="15"/>
      <c r="D531" s="15"/>
      <c r="E531" s="35"/>
      <c r="F531" s="36"/>
      <c r="G531" s="15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</row>
    <row r="532">
      <c r="A532" s="15"/>
      <c r="B532" s="15"/>
      <c r="C532" s="15"/>
      <c r="D532" s="15"/>
      <c r="E532" s="35"/>
      <c r="F532" s="36"/>
      <c r="G532" s="15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</row>
    <row r="533">
      <c r="A533" s="15"/>
      <c r="B533" s="15"/>
      <c r="C533" s="15"/>
      <c r="D533" s="15"/>
      <c r="E533" s="35"/>
      <c r="F533" s="36"/>
      <c r="G533" s="15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</row>
    <row r="534">
      <c r="A534" s="15"/>
      <c r="B534" s="15"/>
      <c r="C534" s="15"/>
      <c r="D534" s="15"/>
      <c r="E534" s="35"/>
      <c r="F534" s="36"/>
      <c r="G534" s="15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</row>
    <row r="535">
      <c r="A535" s="15"/>
      <c r="B535" s="15"/>
      <c r="C535" s="15"/>
      <c r="D535" s="15"/>
      <c r="E535" s="35"/>
      <c r="F535" s="36"/>
      <c r="G535" s="15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</row>
    <row r="536">
      <c r="A536" s="15"/>
      <c r="B536" s="15"/>
      <c r="C536" s="15"/>
      <c r="D536" s="15"/>
      <c r="E536" s="35"/>
      <c r="F536" s="36"/>
      <c r="G536" s="15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</row>
    <row r="537">
      <c r="A537" s="15"/>
      <c r="B537" s="15"/>
      <c r="C537" s="15"/>
      <c r="D537" s="15"/>
      <c r="E537" s="35"/>
      <c r="F537" s="36"/>
      <c r="G537" s="15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</row>
    <row r="538">
      <c r="A538" s="15"/>
      <c r="B538" s="15"/>
      <c r="C538" s="15"/>
      <c r="D538" s="15"/>
      <c r="E538" s="35"/>
      <c r="F538" s="36"/>
      <c r="G538" s="15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</row>
    <row r="539">
      <c r="A539" s="15"/>
      <c r="B539" s="15"/>
      <c r="C539" s="15"/>
      <c r="D539" s="15"/>
      <c r="E539" s="35"/>
      <c r="F539" s="36"/>
      <c r="G539" s="15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</row>
    <row r="540">
      <c r="A540" s="15"/>
      <c r="B540" s="15"/>
      <c r="C540" s="15"/>
      <c r="D540" s="15"/>
      <c r="E540" s="35"/>
      <c r="F540" s="36"/>
      <c r="G540" s="15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</row>
    <row r="541">
      <c r="A541" s="15"/>
      <c r="B541" s="15"/>
      <c r="C541" s="15"/>
      <c r="D541" s="15"/>
      <c r="E541" s="35"/>
      <c r="F541" s="36"/>
      <c r="G541" s="15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</row>
    <row r="542">
      <c r="A542" s="15"/>
      <c r="B542" s="15"/>
      <c r="C542" s="15"/>
      <c r="D542" s="15"/>
      <c r="E542" s="35"/>
      <c r="F542" s="36"/>
      <c r="G542" s="15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</row>
    <row r="543">
      <c r="A543" s="15"/>
      <c r="B543" s="15"/>
      <c r="C543" s="15"/>
      <c r="D543" s="15"/>
      <c r="E543" s="35"/>
      <c r="F543" s="36"/>
      <c r="G543" s="15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</row>
    <row r="544">
      <c r="A544" s="15"/>
      <c r="B544" s="15"/>
      <c r="C544" s="15"/>
      <c r="D544" s="15"/>
      <c r="E544" s="35"/>
      <c r="F544" s="36"/>
      <c r="G544" s="15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</row>
    <row r="545">
      <c r="A545" s="15"/>
      <c r="B545" s="15"/>
      <c r="C545" s="15"/>
      <c r="D545" s="15"/>
      <c r="E545" s="35"/>
      <c r="F545" s="36"/>
      <c r="G545" s="15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</row>
    <row r="546">
      <c r="A546" s="15"/>
      <c r="B546" s="15"/>
      <c r="C546" s="15"/>
      <c r="D546" s="15"/>
      <c r="E546" s="35"/>
      <c r="F546" s="36"/>
      <c r="G546" s="15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</row>
    <row r="547">
      <c r="A547" s="15"/>
      <c r="B547" s="15"/>
      <c r="C547" s="15"/>
      <c r="D547" s="15"/>
      <c r="E547" s="35"/>
      <c r="F547" s="36"/>
      <c r="G547" s="15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</row>
    <row r="548">
      <c r="A548" s="15"/>
      <c r="B548" s="15"/>
      <c r="C548" s="15"/>
      <c r="D548" s="15"/>
      <c r="E548" s="35"/>
      <c r="F548" s="36"/>
      <c r="G548" s="15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</row>
    <row r="549">
      <c r="A549" s="15"/>
      <c r="B549" s="15"/>
      <c r="C549" s="15"/>
      <c r="D549" s="15"/>
      <c r="E549" s="35"/>
      <c r="F549" s="36"/>
      <c r="G549" s="15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</row>
    <row r="550">
      <c r="A550" s="15"/>
      <c r="B550" s="15"/>
      <c r="C550" s="15"/>
      <c r="D550" s="15"/>
      <c r="E550" s="35"/>
      <c r="F550" s="36"/>
      <c r="G550" s="15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</row>
    <row r="551">
      <c r="A551" s="15"/>
      <c r="B551" s="15"/>
      <c r="C551" s="15"/>
      <c r="D551" s="15"/>
      <c r="E551" s="35"/>
      <c r="F551" s="36"/>
      <c r="G551" s="15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</row>
    <row r="552">
      <c r="A552" s="15"/>
      <c r="B552" s="15"/>
      <c r="C552" s="15"/>
      <c r="D552" s="15"/>
      <c r="E552" s="35"/>
      <c r="F552" s="36"/>
      <c r="G552" s="15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</row>
    <row r="553">
      <c r="A553" s="15"/>
      <c r="B553" s="15"/>
      <c r="C553" s="15"/>
      <c r="D553" s="15"/>
      <c r="E553" s="35"/>
      <c r="F553" s="36"/>
      <c r="G553" s="15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</row>
    <row r="554">
      <c r="A554" s="15"/>
      <c r="B554" s="15"/>
      <c r="C554" s="15"/>
      <c r="D554" s="15"/>
      <c r="E554" s="35"/>
      <c r="F554" s="36"/>
      <c r="G554" s="15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</row>
    <row r="555">
      <c r="A555" s="15"/>
      <c r="B555" s="15"/>
      <c r="C555" s="15"/>
      <c r="D555" s="15"/>
      <c r="E555" s="35"/>
      <c r="F555" s="36"/>
      <c r="G555" s="15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</row>
    <row r="556">
      <c r="A556" s="15"/>
      <c r="B556" s="15"/>
      <c r="C556" s="15"/>
      <c r="D556" s="15"/>
      <c r="E556" s="35"/>
      <c r="F556" s="36"/>
      <c r="G556" s="15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</row>
    <row r="557">
      <c r="A557" s="15"/>
      <c r="B557" s="15"/>
      <c r="C557" s="15"/>
      <c r="D557" s="15"/>
      <c r="E557" s="35"/>
      <c r="F557" s="36"/>
      <c r="G557" s="15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</row>
    <row r="558">
      <c r="A558" s="15"/>
      <c r="B558" s="15"/>
      <c r="C558" s="15"/>
      <c r="D558" s="15"/>
      <c r="E558" s="35"/>
      <c r="F558" s="36"/>
      <c r="G558" s="15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</row>
    <row r="559">
      <c r="A559" s="15"/>
      <c r="B559" s="15"/>
      <c r="C559" s="15"/>
      <c r="D559" s="15"/>
      <c r="E559" s="35"/>
      <c r="F559" s="36"/>
      <c r="G559" s="15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</row>
    <row r="560">
      <c r="A560" s="15"/>
      <c r="B560" s="15"/>
      <c r="C560" s="15"/>
      <c r="D560" s="15"/>
      <c r="E560" s="35"/>
      <c r="F560" s="36"/>
      <c r="G560" s="15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</row>
    <row r="561">
      <c r="A561" s="15"/>
      <c r="B561" s="15"/>
      <c r="C561" s="15"/>
      <c r="D561" s="15"/>
      <c r="E561" s="35"/>
      <c r="F561" s="36"/>
      <c r="G561" s="15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</row>
    <row r="562">
      <c r="A562" s="15"/>
      <c r="B562" s="15"/>
      <c r="C562" s="15"/>
      <c r="D562" s="15"/>
      <c r="E562" s="35"/>
      <c r="F562" s="36"/>
      <c r="G562" s="15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</row>
    <row r="563">
      <c r="A563" s="15"/>
      <c r="B563" s="15"/>
      <c r="C563" s="15"/>
      <c r="D563" s="15"/>
      <c r="E563" s="35"/>
      <c r="F563" s="36"/>
      <c r="G563" s="15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</row>
    <row r="564">
      <c r="A564" s="15"/>
      <c r="B564" s="15"/>
      <c r="C564" s="15"/>
      <c r="D564" s="15"/>
      <c r="E564" s="35"/>
      <c r="F564" s="36"/>
      <c r="G564" s="15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</row>
    <row r="565">
      <c r="A565" s="15"/>
      <c r="B565" s="15"/>
      <c r="C565" s="15"/>
      <c r="D565" s="15"/>
      <c r="E565" s="35"/>
      <c r="F565" s="36"/>
      <c r="G565" s="15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</row>
    <row r="566">
      <c r="A566" s="15"/>
      <c r="B566" s="15"/>
      <c r="C566" s="15"/>
      <c r="D566" s="15"/>
      <c r="E566" s="35"/>
      <c r="F566" s="36"/>
      <c r="G566" s="15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</row>
    <row r="567">
      <c r="A567" s="15"/>
      <c r="B567" s="15"/>
      <c r="C567" s="15"/>
      <c r="D567" s="15"/>
      <c r="E567" s="35"/>
      <c r="F567" s="36"/>
      <c r="G567" s="15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568">
      <c r="A568" s="15"/>
      <c r="B568" s="15"/>
      <c r="C568" s="15"/>
      <c r="D568" s="15"/>
      <c r="E568" s="35"/>
      <c r="F568" s="36"/>
      <c r="G568" s="15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</row>
    <row r="569">
      <c r="A569" s="15"/>
      <c r="B569" s="15"/>
      <c r="C569" s="15"/>
      <c r="D569" s="15"/>
      <c r="E569" s="35"/>
      <c r="F569" s="36"/>
      <c r="G569" s="15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</row>
    <row r="570">
      <c r="A570" s="15"/>
      <c r="B570" s="15"/>
      <c r="C570" s="15"/>
      <c r="D570" s="15"/>
      <c r="E570" s="35"/>
      <c r="F570" s="36"/>
      <c r="G570" s="15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</row>
    <row r="571">
      <c r="A571" s="15"/>
      <c r="B571" s="15"/>
      <c r="C571" s="15"/>
      <c r="D571" s="15"/>
      <c r="E571" s="35"/>
      <c r="F571" s="36"/>
      <c r="G571" s="15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</row>
    <row r="572">
      <c r="A572" s="15"/>
      <c r="B572" s="15"/>
      <c r="C572" s="15"/>
      <c r="D572" s="15"/>
      <c r="E572" s="35"/>
      <c r="F572" s="36"/>
      <c r="G572" s="15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</row>
    <row r="573">
      <c r="A573" s="15"/>
      <c r="B573" s="15"/>
      <c r="C573" s="15"/>
      <c r="D573" s="15"/>
      <c r="E573" s="35"/>
      <c r="F573" s="36"/>
      <c r="G573" s="15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</row>
    <row r="574">
      <c r="A574" s="15"/>
      <c r="B574" s="15"/>
      <c r="C574" s="15"/>
      <c r="D574" s="15"/>
      <c r="E574" s="35"/>
      <c r="F574" s="36"/>
      <c r="G574" s="15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</row>
    <row r="575">
      <c r="A575" s="15"/>
      <c r="B575" s="15"/>
      <c r="C575" s="15"/>
      <c r="D575" s="15"/>
      <c r="E575" s="35"/>
      <c r="F575" s="36"/>
      <c r="G575" s="15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</row>
    <row r="576">
      <c r="A576" s="15"/>
      <c r="B576" s="15"/>
      <c r="C576" s="15"/>
      <c r="D576" s="15"/>
      <c r="E576" s="35"/>
      <c r="F576" s="36"/>
      <c r="G576" s="15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</row>
    <row r="577">
      <c r="A577" s="15"/>
      <c r="B577" s="15"/>
      <c r="C577" s="15"/>
      <c r="D577" s="15"/>
      <c r="E577" s="35"/>
      <c r="F577" s="36"/>
      <c r="G577" s="15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</row>
    <row r="578">
      <c r="A578" s="15"/>
      <c r="B578" s="15"/>
      <c r="C578" s="15"/>
      <c r="D578" s="15"/>
      <c r="E578" s="35"/>
      <c r="F578" s="36"/>
      <c r="G578" s="15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</row>
    <row r="579">
      <c r="A579" s="15"/>
      <c r="B579" s="15"/>
      <c r="C579" s="15"/>
      <c r="D579" s="15"/>
      <c r="E579" s="35"/>
      <c r="F579" s="36"/>
      <c r="G579" s="15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</row>
    <row r="580">
      <c r="A580" s="15"/>
      <c r="B580" s="15"/>
      <c r="C580" s="15"/>
      <c r="D580" s="15"/>
      <c r="E580" s="35"/>
      <c r="F580" s="36"/>
      <c r="G580" s="15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</row>
    <row r="581">
      <c r="A581" s="15"/>
      <c r="B581" s="15"/>
      <c r="C581" s="15"/>
      <c r="D581" s="15"/>
      <c r="E581" s="35"/>
      <c r="F581" s="36"/>
      <c r="G581" s="15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</row>
    <row r="582">
      <c r="A582" s="15"/>
      <c r="B582" s="15"/>
      <c r="C582" s="15"/>
      <c r="D582" s="15"/>
      <c r="E582" s="35"/>
      <c r="F582" s="36"/>
      <c r="G582" s="15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</row>
    <row r="583">
      <c r="A583" s="15"/>
      <c r="B583" s="15"/>
      <c r="C583" s="15"/>
      <c r="D583" s="15"/>
      <c r="E583" s="35"/>
      <c r="F583" s="36"/>
      <c r="G583" s="15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</row>
    <row r="584">
      <c r="A584" s="15"/>
      <c r="B584" s="15"/>
      <c r="C584" s="15"/>
      <c r="D584" s="15"/>
      <c r="E584" s="35"/>
      <c r="F584" s="36"/>
      <c r="G584" s="15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</row>
    <row r="585">
      <c r="A585" s="15"/>
      <c r="B585" s="15"/>
      <c r="C585" s="15"/>
      <c r="D585" s="15"/>
      <c r="E585" s="35"/>
      <c r="F585" s="36"/>
      <c r="G585" s="15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</row>
    <row r="586">
      <c r="A586" s="15"/>
      <c r="B586" s="15"/>
      <c r="C586" s="15"/>
      <c r="D586" s="15"/>
      <c r="E586" s="35"/>
      <c r="F586" s="36"/>
      <c r="G586" s="15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</row>
    <row r="587">
      <c r="A587" s="15"/>
      <c r="B587" s="15"/>
      <c r="C587" s="15"/>
      <c r="D587" s="15"/>
      <c r="E587" s="35"/>
      <c r="F587" s="36"/>
      <c r="G587" s="15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</row>
    <row r="588">
      <c r="A588" s="15"/>
      <c r="B588" s="15"/>
      <c r="C588" s="15"/>
      <c r="D588" s="15"/>
      <c r="E588" s="35"/>
      <c r="F588" s="36"/>
      <c r="G588" s="15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</row>
    <row r="589">
      <c r="A589" s="15"/>
      <c r="B589" s="15"/>
      <c r="C589" s="15"/>
      <c r="D589" s="15"/>
      <c r="E589" s="35"/>
      <c r="F589" s="36"/>
      <c r="G589" s="15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</row>
    <row r="590">
      <c r="A590" s="15"/>
      <c r="B590" s="15"/>
      <c r="C590" s="15"/>
      <c r="D590" s="15"/>
      <c r="E590" s="35"/>
      <c r="F590" s="36"/>
      <c r="G590" s="15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</row>
    <row r="591">
      <c r="A591" s="15"/>
      <c r="B591" s="15"/>
      <c r="C591" s="15"/>
      <c r="D591" s="15"/>
      <c r="E591" s="35"/>
      <c r="F591" s="36"/>
      <c r="G591" s="15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</row>
    <row r="592">
      <c r="A592" s="15"/>
      <c r="B592" s="15"/>
      <c r="C592" s="15"/>
      <c r="D592" s="15"/>
      <c r="E592" s="35"/>
      <c r="F592" s="36"/>
      <c r="G592" s="15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</row>
    <row r="593">
      <c r="A593" s="15"/>
      <c r="B593" s="15"/>
      <c r="C593" s="15"/>
      <c r="D593" s="15"/>
      <c r="E593" s="35"/>
      <c r="F593" s="36"/>
      <c r="G593" s="15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</row>
    <row r="594">
      <c r="A594" s="15"/>
      <c r="B594" s="15"/>
      <c r="C594" s="15"/>
      <c r="D594" s="15"/>
      <c r="E594" s="35"/>
      <c r="F594" s="36"/>
      <c r="G594" s="15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</row>
    <row r="595">
      <c r="A595" s="15"/>
      <c r="B595" s="15"/>
      <c r="C595" s="15"/>
      <c r="D595" s="15"/>
      <c r="E595" s="35"/>
      <c r="F595" s="36"/>
      <c r="G595" s="15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</row>
    <row r="596">
      <c r="A596" s="15"/>
      <c r="B596" s="15"/>
      <c r="C596" s="15"/>
      <c r="D596" s="15"/>
      <c r="E596" s="35"/>
      <c r="F596" s="36"/>
      <c r="G596" s="15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</row>
    <row r="597">
      <c r="A597" s="15"/>
      <c r="B597" s="15"/>
      <c r="C597" s="15"/>
      <c r="D597" s="15"/>
      <c r="E597" s="35"/>
      <c r="F597" s="36"/>
      <c r="G597" s="15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</row>
    <row r="598">
      <c r="A598" s="15"/>
      <c r="B598" s="15"/>
      <c r="C598" s="15"/>
      <c r="D598" s="15"/>
      <c r="E598" s="35"/>
      <c r="F598" s="36"/>
      <c r="G598" s="15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</row>
    <row r="599">
      <c r="A599" s="15"/>
      <c r="B599" s="15"/>
      <c r="C599" s="15"/>
      <c r="D599" s="15"/>
      <c r="E599" s="35"/>
      <c r="F599" s="36"/>
      <c r="G599" s="15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</row>
    <row r="600">
      <c r="A600" s="15"/>
      <c r="B600" s="15"/>
      <c r="C600" s="15"/>
      <c r="D600" s="15"/>
      <c r="E600" s="35"/>
      <c r="F600" s="36"/>
      <c r="G600" s="15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</row>
    <row r="601">
      <c r="A601" s="15"/>
      <c r="B601" s="15"/>
      <c r="C601" s="15"/>
      <c r="D601" s="15"/>
      <c r="E601" s="35"/>
      <c r="F601" s="36"/>
      <c r="G601" s="15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</row>
    <row r="602">
      <c r="A602" s="15"/>
      <c r="B602" s="15"/>
      <c r="C602" s="15"/>
      <c r="D602" s="15"/>
      <c r="E602" s="35"/>
      <c r="F602" s="36"/>
      <c r="G602" s="15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</row>
    <row r="603">
      <c r="A603" s="15"/>
      <c r="B603" s="15"/>
      <c r="C603" s="15"/>
      <c r="D603" s="15"/>
      <c r="E603" s="35"/>
      <c r="F603" s="36"/>
      <c r="G603" s="15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</row>
    <row r="604">
      <c r="A604" s="15"/>
      <c r="B604" s="15"/>
      <c r="C604" s="15"/>
      <c r="D604" s="15"/>
      <c r="E604" s="35"/>
      <c r="F604" s="36"/>
      <c r="G604" s="15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05">
      <c r="A605" s="15"/>
      <c r="B605" s="15"/>
      <c r="C605" s="15"/>
      <c r="D605" s="15"/>
      <c r="E605" s="35"/>
      <c r="F605" s="36"/>
      <c r="G605" s="15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</row>
    <row r="606">
      <c r="A606" s="15"/>
      <c r="B606" s="15"/>
      <c r="C606" s="15"/>
      <c r="D606" s="15"/>
      <c r="E606" s="35"/>
      <c r="F606" s="36"/>
      <c r="G606" s="15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</row>
    <row r="607">
      <c r="A607" s="15"/>
      <c r="B607" s="15"/>
      <c r="C607" s="15"/>
      <c r="D607" s="15"/>
      <c r="E607" s="35"/>
      <c r="F607" s="36"/>
      <c r="G607" s="15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</row>
    <row r="608">
      <c r="A608" s="15"/>
      <c r="B608" s="15"/>
      <c r="C608" s="15"/>
      <c r="D608" s="15"/>
      <c r="E608" s="35"/>
      <c r="F608" s="36"/>
      <c r="G608" s="15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</row>
    <row r="609">
      <c r="A609" s="15"/>
      <c r="B609" s="15"/>
      <c r="C609" s="15"/>
      <c r="D609" s="15"/>
      <c r="E609" s="35"/>
      <c r="F609" s="36"/>
      <c r="G609" s="15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</row>
    <row r="610">
      <c r="A610" s="15"/>
      <c r="B610" s="15"/>
      <c r="C610" s="15"/>
      <c r="D610" s="15"/>
      <c r="E610" s="35"/>
      <c r="F610" s="36"/>
      <c r="G610" s="15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</row>
    <row r="611">
      <c r="A611" s="15"/>
      <c r="B611" s="15"/>
      <c r="C611" s="15"/>
      <c r="D611" s="15"/>
      <c r="E611" s="35"/>
      <c r="F611" s="36"/>
      <c r="G611" s="15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</row>
    <row r="612">
      <c r="A612" s="15"/>
      <c r="B612" s="15"/>
      <c r="C612" s="15"/>
      <c r="D612" s="15"/>
      <c r="E612" s="35"/>
      <c r="F612" s="36"/>
      <c r="G612" s="15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</row>
    <row r="613">
      <c r="A613" s="15"/>
      <c r="B613" s="15"/>
      <c r="C613" s="15"/>
      <c r="D613" s="15"/>
      <c r="E613" s="35"/>
      <c r="F613" s="36"/>
      <c r="G613" s="15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</row>
    <row r="614">
      <c r="A614" s="15"/>
      <c r="B614" s="15"/>
      <c r="C614" s="15"/>
      <c r="D614" s="15"/>
      <c r="E614" s="35"/>
      <c r="F614" s="36"/>
      <c r="G614" s="15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</row>
    <row r="615">
      <c r="A615" s="15"/>
      <c r="B615" s="15"/>
      <c r="C615" s="15"/>
      <c r="D615" s="15"/>
      <c r="E615" s="35"/>
      <c r="F615" s="36"/>
      <c r="G615" s="15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</row>
    <row r="616">
      <c r="A616" s="15"/>
      <c r="B616" s="15"/>
      <c r="C616" s="15"/>
      <c r="D616" s="15"/>
      <c r="E616" s="35"/>
      <c r="F616" s="36"/>
      <c r="G616" s="15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</row>
    <row r="617">
      <c r="A617" s="15"/>
      <c r="B617" s="15"/>
      <c r="C617" s="15"/>
      <c r="D617" s="15"/>
      <c r="E617" s="35"/>
      <c r="F617" s="36"/>
      <c r="G617" s="15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</row>
    <row r="618">
      <c r="A618" s="15"/>
      <c r="B618" s="15"/>
      <c r="C618" s="15"/>
      <c r="D618" s="15"/>
      <c r="E618" s="35"/>
      <c r="F618" s="36"/>
      <c r="G618" s="15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</row>
    <row r="619">
      <c r="A619" s="15"/>
      <c r="B619" s="15"/>
      <c r="C619" s="15"/>
      <c r="D619" s="15"/>
      <c r="E619" s="35"/>
      <c r="F619" s="36"/>
      <c r="G619" s="15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</row>
    <row r="620">
      <c r="A620" s="15"/>
      <c r="B620" s="15"/>
      <c r="C620" s="15"/>
      <c r="D620" s="15"/>
      <c r="E620" s="35"/>
      <c r="F620" s="36"/>
      <c r="G620" s="15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</row>
    <row r="621">
      <c r="A621" s="15"/>
      <c r="B621" s="15"/>
      <c r="C621" s="15"/>
      <c r="D621" s="15"/>
      <c r="E621" s="35"/>
      <c r="F621" s="36"/>
      <c r="G621" s="15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</row>
    <row r="622">
      <c r="A622" s="15"/>
      <c r="B622" s="15"/>
      <c r="C622" s="15"/>
      <c r="D622" s="15"/>
      <c r="E622" s="35"/>
      <c r="F622" s="36"/>
      <c r="G622" s="15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</row>
    <row r="623">
      <c r="A623" s="15"/>
      <c r="B623" s="15"/>
      <c r="C623" s="15"/>
      <c r="D623" s="15"/>
      <c r="E623" s="35"/>
      <c r="F623" s="36"/>
      <c r="G623" s="15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</row>
    <row r="624">
      <c r="A624" s="15"/>
      <c r="B624" s="15"/>
      <c r="C624" s="15"/>
      <c r="D624" s="15"/>
      <c r="E624" s="35"/>
      <c r="F624" s="36"/>
      <c r="G624" s="15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</row>
    <row r="625">
      <c r="A625" s="15"/>
      <c r="B625" s="15"/>
      <c r="C625" s="15"/>
      <c r="D625" s="15"/>
      <c r="E625" s="35"/>
      <c r="F625" s="36"/>
      <c r="G625" s="15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</row>
    <row r="626">
      <c r="A626" s="15"/>
      <c r="B626" s="15"/>
      <c r="C626" s="15"/>
      <c r="D626" s="15"/>
      <c r="E626" s="35"/>
      <c r="F626" s="36"/>
      <c r="G626" s="15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</row>
    <row r="627">
      <c r="A627" s="15"/>
      <c r="B627" s="15"/>
      <c r="C627" s="15"/>
      <c r="D627" s="15"/>
      <c r="E627" s="35"/>
      <c r="F627" s="36"/>
      <c r="G627" s="15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</row>
    <row r="628">
      <c r="A628" s="15"/>
      <c r="B628" s="15"/>
      <c r="C628" s="15"/>
      <c r="D628" s="15"/>
      <c r="E628" s="35"/>
      <c r="F628" s="36"/>
      <c r="G628" s="15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</row>
    <row r="629">
      <c r="A629" s="15"/>
      <c r="B629" s="15"/>
      <c r="C629" s="15"/>
      <c r="D629" s="15"/>
      <c r="E629" s="35"/>
      <c r="F629" s="36"/>
      <c r="G629" s="15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</row>
    <row r="630">
      <c r="A630" s="15"/>
      <c r="B630" s="15"/>
      <c r="C630" s="15"/>
      <c r="D630" s="15"/>
      <c r="E630" s="35"/>
      <c r="F630" s="36"/>
      <c r="G630" s="15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</row>
    <row r="631">
      <c r="A631" s="15"/>
      <c r="B631" s="15"/>
      <c r="C631" s="15"/>
      <c r="D631" s="15"/>
      <c r="E631" s="35"/>
      <c r="F631" s="36"/>
      <c r="G631" s="15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</row>
    <row r="632">
      <c r="A632" s="15"/>
      <c r="B632" s="15"/>
      <c r="C632" s="15"/>
      <c r="D632" s="15"/>
      <c r="E632" s="35"/>
      <c r="F632" s="36"/>
      <c r="G632" s="15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</row>
    <row r="633">
      <c r="A633" s="15"/>
      <c r="B633" s="15"/>
      <c r="C633" s="15"/>
      <c r="D633" s="15"/>
      <c r="E633" s="35"/>
      <c r="F633" s="36"/>
      <c r="G633" s="15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</row>
    <row r="634">
      <c r="A634" s="15"/>
      <c r="B634" s="15"/>
      <c r="C634" s="15"/>
      <c r="D634" s="15"/>
      <c r="E634" s="35"/>
      <c r="F634" s="36"/>
      <c r="G634" s="15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</row>
    <row r="635">
      <c r="A635" s="15"/>
      <c r="B635" s="15"/>
      <c r="C635" s="15"/>
      <c r="D635" s="15"/>
      <c r="E635" s="35"/>
      <c r="F635" s="36"/>
      <c r="G635" s="15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</row>
    <row r="636">
      <c r="A636" s="15"/>
      <c r="B636" s="15"/>
      <c r="C636" s="15"/>
      <c r="D636" s="15"/>
      <c r="E636" s="35"/>
      <c r="F636" s="36"/>
      <c r="G636" s="15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</row>
    <row r="637">
      <c r="A637" s="15"/>
      <c r="B637" s="15"/>
      <c r="C637" s="15"/>
      <c r="D637" s="15"/>
      <c r="E637" s="35"/>
      <c r="F637" s="36"/>
      <c r="G637" s="15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</row>
    <row r="638">
      <c r="A638" s="15"/>
      <c r="B638" s="15"/>
      <c r="C638" s="15"/>
      <c r="D638" s="15"/>
      <c r="E638" s="35"/>
      <c r="F638" s="36"/>
      <c r="G638" s="15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</row>
    <row r="639">
      <c r="A639" s="15"/>
      <c r="B639" s="15"/>
      <c r="C639" s="15"/>
      <c r="D639" s="15"/>
      <c r="E639" s="35"/>
      <c r="F639" s="36"/>
      <c r="G639" s="15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</row>
    <row r="640">
      <c r="A640" s="15"/>
      <c r="B640" s="15"/>
      <c r="C640" s="15"/>
      <c r="D640" s="15"/>
      <c r="E640" s="35"/>
      <c r="F640" s="36"/>
      <c r="G640" s="15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</row>
    <row r="641">
      <c r="A641" s="15"/>
      <c r="B641" s="15"/>
      <c r="C641" s="15"/>
      <c r="D641" s="15"/>
      <c r="E641" s="35"/>
      <c r="F641" s="36"/>
      <c r="G641" s="15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642">
      <c r="A642" s="15"/>
      <c r="B642" s="15"/>
      <c r="C642" s="15"/>
      <c r="D642" s="15"/>
      <c r="E642" s="35"/>
      <c r="F642" s="36"/>
      <c r="G642" s="15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</row>
    <row r="643">
      <c r="A643" s="15"/>
      <c r="B643" s="15"/>
      <c r="C643" s="15"/>
      <c r="D643" s="15"/>
      <c r="E643" s="35"/>
      <c r="F643" s="36"/>
      <c r="G643" s="15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</row>
    <row r="644">
      <c r="A644" s="15"/>
      <c r="B644" s="15"/>
      <c r="C644" s="15"/>
      <c r="D644" s="15"/>
      <c r="E644" s="35"/>
      <c r="F644" s="36"/>
      <c r="G644" s="15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</row>
    <row r="645">
      <c r="A645" s="15"/>
      <c r="B645" s="15"/>
      <c r="C645" s="15"/>
      <c r="D645" s="15"/>
      <c r="E645" s="35"/>
      <c r="F645" s="36"/>
      <c r="G645" s="15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</row>
    <row r="646">
      <c r="A646" s="15"/>
      <c r="B646" s="15"/>
      <c r="C646" s="15"/>
      <c r="D646" s="15"/>
      <c r="E646" s="35"/>
      <c r="F646" s="36"/>
      <c r="G646" s="15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</row>
    <row r="647">
      <c r="A647" s="15"/>
      <c r="B647" s="15"/>
      <c r="C647" s="15"/>
      <c r="D647" s="15"/>
      <c r="E647" s="35"/>
      <c r="F647" s="36"/>
      <c r="G647" s="15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</row>
    <row r="648">
      <c r="A648" s="15"/>
      <c r="B648" s="15"/>
      <c r="C648" s="15"/>
      <c r="D648" s="15"/>
      <c r="E648" s="35"/>
      <c r="F648" s="36"/>
      <c r="G648" s="15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</row>
    <row r="649">
      <c r="A649" s="15"/>
      <c r="B649" s="15"/>
      <c r="C649" s="15"/>
      <c r="D649" s="15"/>
      <c r="E649" s="35"/>
      <c r="F649" s="36"/>
      <c r="G649" s="15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</row>
    <row r="650">
      <c r="A650" s="15"/>
      <c r="B650" s="15"/>
      <c r="C650" s="15"/>
      <c r="D650" s="15"/>
      <c r="E650" s="35"/>
      <c r="F650" s="36"/>
      <c r="G650" s="15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</row>
    <row r="651">
      <c r="A651" s="15"/>
      <c r="B651" s="15"/>
      <c r="C651" s="15"/>
      <c r="D651" s="15"/>
      <c r="E651" s="35"/>
      <c r="F651" s="36"/>
      <c r="G651" s="15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</row>
    <row r="652">
      <c r="A652" s="15"/>
      <c r="B652" s="15"/>
      <c r="C652" s="15"/>
      <c r="D652" s="15"/>
      <c r="E652" s="35"/>
      <c r="F652" s="36"/>
      <c r="G652" s="15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</row>
    <row r="653">
      <c r="A653" s="15"/>
      <c r="B653" s="15"/>
      <c r="C653" s="15"/>
      <c r="D653" s="15"/>
      <c r="E653" s="35"/>
      <c r="F653" s="36"/>
      <c r="G653" s="15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</row>
    <row r="654">
      <c r="A654" s="15"/>
      <c r="B654" s="15"/>
      <c r="C654" s="15"/>
      <c r="D654" s="15"/>
      <c r="E654" s="35"/>
      <c r="F654" s="36"/>
      <c r="G654" s="15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</row>
    <row r="655">
      <c r="A655" s="15"/>
      <c r="B655" s="15"/>
      <c r="C655" s="15"/>
      <c r="D655" s="15"/>
      <c r="E655" s="35"/>
      <c r="F655" s="36"/>
      <c r="G655" s="15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</row>
    <row r="656">
      <c r="A656" s="15"/>
      <c r="B656" s="15"/>
      <c r="C656" s="15"/>
      <c r="D656" s="15"/>
      <c r="E656" s="35"/>
      <c r="F656" s="36"/>
      <c r="G656" s="15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</row>
    <row r="657">
      <c r="A657" s="15"/>
      <c r="B657" s="15"/>
      <c r="C657" s="15"/>
      <c r="D657" s="15"/>
      <c r="E657" s="35"/>
      <c r="F657" s="36"/>
      <c r="G657" s="15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</row>
    <row r="658">
      <c r="A658" s="15"/>
      <c r="B658" s="15"/>
      <c r="C658" s="15"/>
      <c r="D658" s="15"/>
      <c r="E658" s="35"/>
      <c r="F658" s="36"/>
      <c r="G658" s="15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</row>
    <row r="659">
      <c r="A659" s="15"/>
      <c r="B659" s="15"/>
      <c r="C659" s="15"/>
      <c r="D659" s="15"/>
      <c r="E659" s="35"/>
      <c r="F659" s="36"/>
      <c r="G659" s="15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</row>
    <row r="660">
      <c r="A660" s="15"/>
      <c r="B660" s="15"/>
      <c r="C660" s="15"/>
      <c r="D660" s="15"/>
      <c r="E660" s="35"/>
      <c r="F660" s="36"/>
      <c r="G660" s="15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</row>
    <row r="661">
      <c r="A661" s="15"/>
      <c r="B661" s="15"/>
      <c r="C661" s="15"/>
      <c r="D661" s="15"/>
      <c r="E661" s="35"/>
      <c r="F661" s="36"/>
      <c r="G661" s="15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</row>
    <row r="662">
      <c r="A662" s="15"/>
      <c r="B662" s="15"/>
      <c r="C662" s="15"/>
      <c r="D662" s="15"/>
      <c r="E662" s="35"/>
      <c r="F662" s="36"/>
      <c r="G662" s="15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</row>
    <row r="663">
      <c r="A663" s="15"/>
      <c r="B663" s="15"/>
      <c r="C663" s="15"/>
      <c r="D663" s="15"/>
      <c r="E663" s="35"/>
      <c r="F663" s="36"/>
      <c r="G663" s="15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</row>
    <row r="664">
      <c r="A664" s="15"/>
      <c r="B664" s="15"/>
      <c r="C664" s="15"/>
      <c r="D664" s="15"/>
      <c r="E664" s="35"/>
      <c r="F664" s="36"/>
      <c r="G664" s="15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</row>
    <row r="665">
      <c r="A665" s="15"/>
      <c r="B665" s="15"/>
      <c r="C665" s="15"/>
      <c r="D665" s="15"/>
      <c r="E665" s="35"/>
      <c r="F665" s="36"/>
      <c r="G665" s="15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</row>
    <row r="666">
      <c r="A666" s="15"/>
      <c r="B666" s="15"/>
      <c r="C666" s="15"/>
      <c r="D666" s="15"/>
      <c r="E666" s="35"/>
      <c r="F666" s="36"/>
      <c r="G666" s="15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</row>
    <row r="667">
      <c r="A667" s="15"/>
      <c r="B667" s="15"/>
      <c r="C667" s="15"/>
      <c r="D667" s="15"/>
      <c r="E667" s="35"/>
      <c r="F667" s="36"/>
      <c r="G667" s="15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</row>
    <row r="668">
      <c r="A668" s="15"/>
      <c r="B668" s="15"/>
      <c r="C668" s="15"/>
      <c r="D668" s="15"/>
      <c r="E668" s="35"/>
      <c r="F668" s="36"/>
      <c r="G668" s="15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</row>
    <row r="669">
      <c r="A669" s="15"/>
      <c r="B669" s="15"/>
      <c r="C669" s="15"/>
      <c r="D669" s="15"/>
      <c r="E669" s="35"/>
      <c r="F669" s="36"/>
      <c r="G669" s="15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</row>
    <row r="670">
      <c r="A670" s="15"/>
      <c r="B670" s="15"/>
      <c r="C670" s="15"/>
      <c r="D670" s="15"/>
      <c r="E670" s="35"/>
      <c r="F670" s="36"/>
      <c r="G670" s="15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</row>
    <row r="671">
      <c r="A671" s="15"/>
      <c r="B671" s="15"/>
      <c r="C671" s="15"/>
      <c r="D671" s="15"/>
      <c r="E671" s="35"/>
      <c r="F671" s="36"/>
      <c r="G671" s="15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</row>
    <row r="672">
      <c r="A672" s="15"/>
      <c r="B672" s="15"/>
      <c r="C672" s="15"/>
      <c r="D672" s="15"/>
      <c r="E672" s="35"/>
      <c r="F672" s="36"/>
      <c r="G672" s="15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</row>
    <row r="673">
      <c r="A673" s="15"/>
      <c r="B673" s="15"/>
      <c r="C673" s="15"/>
      <c r="D673" s="15"/>
      <c r="E673" s="35"/>
      <c r="F673" s="36"/>
      <c r="G673" s="15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</row>
    <row r="674">
      <c r="A674" s="15"/>
      <c r="B674" s="15"/>
      <c r="C674" s="15"/>
      <c r="D674" s="15"/>
      <c r="E674" s="35"/>
      <c r="F674" s="36"/>
      <c r="G674" s="15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</row>
    <row r="675">
      <c r="A675" s="15"/>
      <c r="B675" s="15"/>
      <c r="C675" s="15"/>
      <c r="D675" s="15"/>
      <c r="E675" s="35"/>
      <c r="F675" s="36"/>
      <c r="G675" s="15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</row>
    <row r="676">
      <c r="A676" s="15"/>
      <c r="B676" s="15"/>
      <c r="C676" s="15"/>
      <c r="D676" s="15"/>
      <c r="E676" s="35"/>
      <c r="F676" s="36"/>
      <c r="G676" s="15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</row>
    <row r="677">
      <c r="A677" s="15"/>
      <c r="B677" s="15"/>
      <c r="C677" s="15"/>
      <c r="D677" s="15"/>
      <c r="E677" s="35"/>
      <c r="F677" s="36"/>
      <c r="G677" s="15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</row>
    <row r="678">
      <c r="A678" s="15"/>
      <c r="B678" s="15"/>
      <c r="C678" s="15"/>
      <c r="D678" s="15"/>
      <c r="E678" s="35"/>
      <c r="F678" s="36"/>
      <c r="G678" s="15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</row>
    <row r="679">
      <c r="A679" s="15"/>
      <c r="B679" s="15"/>
      <c r="C679" s="15"/>
      <c r="D679" s="15"/>
      <c r="E679" s="35"/>
      <c r="F679" s="36"/>
      <c r="G679" s="15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</row>
    <row r="680">
      <c r="A680" s="15"/>
      <c r="B680" s="15"/>
      <c r="C680" s="15"/>
      <c r="D680" s="15"/>
      <c r="E680" s="35"/>
      <c r="F680" s="36"/>
      <c r="G680" s="15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</row>
    <row r="681">
      <c r="A681" s="15"/>
      <c r="B681" s="15"/>
      <c r="C681" s="15"/>
      <c r="D681" s="15"/>
      <c r="E681" s="35"/>
      <c r="F681" s="36"/>
      <c r="G681" s="15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</row>
    <row r="682">
      <c r="A682" s="15"/>
      <c r="B682" s="15"/>
      <c r="C682" s="15"/>
      <c r="D682" s="15"/>
      <c r="E682" s="35"/>
      <c r="F682" s="36"/>
      <c r="G682" s="15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</row>
    <row r="683">
      <c r="A683" s="15"/>
      <c r="B683" s="15"/>
      <c r="C683" s="15"/>
      <c r="D683" s="15"/>
      <c r="E683" s="35"/>
      <c r="F683" s="36"/>
      <c r="G683" s="15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</row>
    <row r="684">
      <c r="A684" s="15"/>
      <c r="B684" s="15"/>
      <c r="C684" s="15"/>
      <c r="D684" s="15"/>
      <c r="E684" s="35"/>
      <c r="F684" s="36"/>
      <c r="G684" s="15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</row>
    <row r="685">
      <c r="A685" s="15"/>
      <c r="B685" s="15"/>
      <c r="C685" s="15"/>
      <c r="D685" s="15"/>
      <c r="E685" s="35"/>
      <c r="F685" s="36"/>
      <c r="G685" s="15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</row>
    <row r="686">
      <c r="A686" s="15"/>
      <c r="B686" s="15"/>
      <c r="C686" s="15"/>
      <c r="D686" s="15"/>
      <c r="E686" s="35"/>
      <c r="F686" s="36"/>
      <c r="G686" s="15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</row>
    <row r="687">
      <c r="A687" s="15"/>
      <c r="B687" s="15"/>
      <c r="C687" s="15"/>
      <c r="D687" s="15"/>
      <c r="E687" s="35"/>
      <c r="F687" s="36"/>
      <c r="G687" s="15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</row>
    <row r="688">
      <c r="A688" s="15"/>
      <c r="B688" s="15"/>
      <c r="C688" s="15"/>
      <c r="D688" s="15"/>
      <c r="E688" s="35"/>
      <c r="F688" s="36"/>
      <c r="G688" s="15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</row>
    <row r="689">
      <c r="A689" s="15"/>
      <c r="B689" s="15"/>
      <c r="C689" s="15"/>
      <c r="D689" s="15"/>
      <c r="E689" s="35"/>
      <c r="F689" s="36"/>
      <c r="G689" s="15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</row>
    <row r="690">
      <c r="A690" s="15"/>
      <c r="B690" s="15"/>
      <c r="C690" s="15"/>
      <c r="D690" s="15"/>
      <c r="E690" s="35"/>
      <c r="F690" s="36"/>
      <c r="G690" s="15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</row>
    <row r="691">
      <c r="A691" s="15"/>
      <c r="B691" s="15"/>
      <c r="C691" s="15"/>
      <c r="D691" s="15"/>
      <c r="E691" s="35"/>
      <c r="F691" s="36"/>
      <c r="G691" s="15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</row>
    <row r="692">
      <c r="A692" s="15"/>
      <c r="B692" s="15"/>
      <c r="C692" s="15"/>
      <c r="D692" s="15"/>
      <c r="E692" s="35"/>
      <c r="F692" s="36"/>
      <c r="G692" s="15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</row>
    <row r="693">
      <c r="A693" s="15"/>
      <c r="B693" s="15"/>
      <c r="C693" s="15"/>
      <c r="D693" s="15"/>
      <c r="E693" s="35"/>
      <c r="F693" s="36"/>
      <c r="G693" s="15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</row>
    <row r="694">
      <c r="A694" s="15"/>
      <c r="B694" s="15"/>
      <c r="C694" s="15"/>
      <c r="D694" s="15"/>
      <c r="E694" s="35"/>
      <c r="F694" s="36"/>
      <c r="G694" s="15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</row>
    <row r="695">
      <c r="A695" s="15"/>
      <c r="B695" s="15"/>
      <c r="C695" s="15"/>
      <c r="D695" s="15"/>
      <c r="E695" s="35"/>
      <c r="F695" s="36"/>
      <c r="G695" s="15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</row>
    <row r="696">
      <c r="A696" s="15"/>
      <c r="B696" s="15"/>
      <c r="C696" s="15"/>
      <c r="D696" s="15"/>
      <c r="E696" s="35"/>
      <c r="F696" s="36"/>
      <c r="G696" s="15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</row>
    <row r="697">
      <c r="A697" s="15"/>
      <c r="B697" s="15"/>
      <c r="C697" s="15"/>
      <c r="D697" s="15"/>
      <c r="E697" s="35"/>
      <c r="F697" s="36"/>
      <c r="G697" s="15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</row>
    <row r="698">
      <c r="A698" s="15"/>
      <c r="B698" s="15"/>
      <c r="C698" s="15"/>
      <c r="D698" s="15"/>
      <c r="E698" s="35"/>
      <c r="F698" s="36"/>
      <c r="G698" s="15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</row>
    <row r="699">
      <c r="A699" s="15"/>
      <c r="B699" s="15"/>
      <c r="C699" s="15"/>
      <c r="D699" s="15"/>
      <c r="E699" s="35"/>
      <c r="F699" s="36"/>
      <c r="G699" s="15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</row>
    <row r="700">
      <c r="A700" s="15"/>
      <c r="B700" s="15"/>
      <c r="C700" s="15"/>
      <c r="D700" s="15"/>
      <c r="E700" s="35"/>
      <c r="F700" s="36"/>
      <c r="G700" s="15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</row>
    <row r="701">
      <c r="A701" s="15"/>
      <c r="B701" s="15"/>
      <c r="C701" s="15"/>
      <c r="D701" s="15"/>
      <c r="E701" s="35"/>
      <c r="F701" s="36"/>
      <c r="G701" s="15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</row>
    <row r="702">
      <c r="A702" s="15"/>
      <c r="B702" s="15"/>
      <c r="C702" s="15"/>
      <c r="D702" s="15"/>
      <c r="E702" s="35"/>
      <c r="F702" s="36"/>
      <c r="G702" s="15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</row>
    <row r="703">
      <c r="A703" s="15"/>
      <c r="B703" s="15"/>
      <c r="C703" s="15"/>
      <c r="D703" s="15"/>
      <c r="E703" s="35"/>
      <c r="F703" s="36"/>
      <c r="G703" s="15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</row>
    <row r="704">
      <c r="A704" s="15"/>
      <c r="B704" s="15"/>
      <c r="C704" s="15"/>
      <c r="D704" s="15"/>
      <c r="E704" s="35"/>
      <c r="F704" s="36"/>
      <c r="G704" s="15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</row>
    <row r="705">
      <c r="A705" s="15"/>
      <c r="B705" s="15"/>
      <c r="C705" s="15"/>
      <c r="D705" s="15"/>
      <c r="E705" s="35"/>
      <c r="F705" s="36"/>
      <c r="G705" s="15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</row>
    <row r="706">
      <c r="A706" s="15"/>
      <c r="B706" s="15"/>
      <c r="C706" s="15"/>
      <c r="D706" s="15"/>
      <c r="E706" s="35"/>
      <c r="F706" s="36"/>
      <c r="G706" s="15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</row>
    <row r="707">
      <c r="A707" s="15"/>
      <c r="B707" s="15"/>
      <c r="C707" s="15"/>
      <c r="D707" s="15"/>
      <c r="E707" s="35"/>
      <c r="F707" s="36"/>
      <c r="G707" s="15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</row>
    <row r="708">
      <c r="A708" s="15"/>
      <c r="B708" s="15"/>
      <c r="C708" s="15"/>
      <c r="D708" s="15"/>
      <c r="E708" s="35"/>
      <c r="F708" s="36"/>
      <c r="G708" s="15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</row>
    <row r="709">
      <c r="A709" s="15"/>
      <c r="B709" s="15"/>
      <c r="C709" s="15"/>
      <c r="D709" s="15"/>
      <c r="E709" s="35"/>
      <c r="F709" s="36"/>
      <c r="G709" s="15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</row>
    <row r="710">
      <c r="A710" s="15"/>
      <c r="B710" s="15"/>
      <c r="C710" s="15"/>
      <c r="D710" s="15"/>
      <c r="E710" s="35"/>
      <c r="F710" s="36"/>
      <c r="G710" s="15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</row>
    <row r="711">
      <c r="A711" s="15"/>
      <c r="B711" s="15"/>
      <c r="C711" s="15"/>
      <c r="D711" s="15"/>
      <c r="E711" s="35"/>
      <c r="F711" s="36"/>
      <c r="G711" s="15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</row>
    <row r="712">
      <c r="A712" s="15"/>
      <c r="B712" s="15"/>
      <c r="C712" s="15"/>
      <c r="D712" s="15"/>
      <c r="E712" s="35"/>
      <c r="F712" s="36"/>
      <c r="G712" s="15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</row>
    <row r="713">
      <c r="A713" s="15"/>
      <c r="B713" s="15"/>
      <c r="C713" s="15"/>
      <c r="D713" s="15"/>
      <c r="E713" s="35"/>
      <c r="F713" s="36"/>
      <c r="G713" s="15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</row>
    <row r="714">
      <c r="A714" s="15"/>
      <c r="B714" s="15"/>
      <c r="C714" s="15"/>
      <c r="D714" s="15"/>
      <c r="E714" s="35"/>
      <c r="F714" s="36"/>
      <c r="G714" s="15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</row>
    <row r="715">
      <c r="A715" s="15"/>
      <c r="B715" s="15"/>
      <c r="C715" s="15"/>
      <c r="D715" s="15"/>
      <c r="E715" s="35"/>
      <c r="F715" s="36"/>
      <c r="G715" s="15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</row>
    <row r="716">
      <c r="A716" s="15"/>
      <c r="B716" s="15"/>
      <c r="C716" s="15"/>
      <c r="D716" s="15"/>
      <c r="E716" s="35"/>
      <c r="F716" s="36"/>
      <c r="G716" s="15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</row>
    <row r="717">
      <c r="A717" s="15"/>
      <c r="B717" s="15"/>
      <c r="C717" s="15"/>
      <c r="D717" s="15"/>
      <c r="E717" s="35"/>
      <c r="F717" s="36"/>
      <c r="G717" s="15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</row>
    <row r="718">
      <c r="A718" s="15"/>
      <c r="B718" s="15"/>
      <c r="C718" s="15"/>
      <c r="D718" s="15"/>
      <c r="E718" s="35"/>
      <c r="F718" s="36"/>
      <c r="G718" s="15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</row>
    <row r="719">
      <c r="A719" s="15"/>
      <c r="B719" s="15"/>
      <c r="C719" s="15"/>
      <c r="D719" s="15"/>
      <c r="E719" s="35"/>
      <c r="F719" s="36"/>
      <c r="G719" s="15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</row>
    <row r="720">
      <c r="A720" s="15"/>
      <c r="B720" s="15"/>
      <c r="C720" s="15"/>
      <c r="D720" s="15"/>
      <c r="E720" s="35"/>
      <c r="F720" s="36"/>
      <c r="G720" s="15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</row>
    <row r="721">
      <c r="A721" s="15"/>
      <c r="B721" s="15"/>
      <c r="C721" s="15"/>
      <c r="D721" s="15"/>
      <c r="E721" s="35"/>
      <c r="F721" s="36"/>
      <c r="G721" s="15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</row>
    <row r="722">
      <c r="A722" s="15"/>
      <c r="B722" s="15"/>
      <c r="C722" s="15"/>
      <c r="D722" s="15"/>
      <c r="E722" s="35"/>
      <c r="F722" s="36"/>
      <c r="G722" s="15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</row>
    <row r="723">
      <c r="A723" s="15"/>
      <c r="B723" s="15"/>
      <c r="C723" s="15"/>
      <c r="D723" s="15"/>
      <c r="E723" s="35"/>
      <c r="F723" s="36"/>
      <c r="G723" s="15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</row>
    <row r="724">
      <c r="A724" s="15"/>
      <c r="B724" s="15"/>
      <c r="C724" s="15"/>
      <c r="D724" s="15"/>
      <c r="E724" s="35"/>
      <c r="F724" s="36"/>
      <c r="G724" s="15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</row>
    <row r="725">
      <c r="A725" s="15"/>
      <c r="B725" s="15"/>
      <c r="C725" s="15"/>
      <c r="D725" s="15"/>
      <c r="E725" s="35"/>
      <c r="F725" s="36"/>
      <c r="G725" s="15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</row>
    <row r="726">
      <c r="A726" s="15"/>
      <c r="B726" s="15"/>
      <c r="C726" s="15"/>
      <c r="D726" s="15"/>
      <c r="E726" s="35"/>
      <c r="F726" s="36"/>
      <c r="G726" s="15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</row>
    <row r="727">
      <c r="A727" s="15"/>
      <c r="B727" s="15"/>
      <c r="C727" s="15"/>
      <c r="D727" s="15"/>
      <c r="E727" s="35"/>
      <c r="F727" s="36"/>
      <c r="G727" s="15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</row>
    <row r="728">
      <c r="A728" s="15"/>
      <c r="B728" s="15"/>
      <c r="C728" s="15"/>
      <c r="D728" s="15"/>
      <c r="E728" s="35"/>
      <c r="F728" s="36"/>
      <c r="G728" s="15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</row>
    <row r="729">
      <c r="A729" s="15"/>
      <c r="B729" s="15"/>
      <c r="C729" s="15"/>
      <c r="D729" s="15"/>
      <c r="E729" s="35"/>
      <c r="F729" s="36"/>
      <c r="G729" s="15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</row>
    <row r="730">
      <c r="A730" s="15"/>
      <c r="B730" s="15"/>
      <c r="C730" s="15"/>
      <c r="D730" s="15"/>
      <c r="E730" s="35"/>
      <c r="F730" s="36"/>
      <c r="G730" s="15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</row>
    <row r="731">
      <c r="A731" s="15"/>
      <c r="B731" s="15"/>
      <c r="C731" s="15"/>
      <c r="D731" s="15"/>
      <c r="E731" s="35"/>
      <c r="F731" s="36"/>
      <c r="G731" s="15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</row>
    <row r="732">
      <c r="A732" s="15"/>
      <c r="B732" s="15"/>
      <c r="C732" s="15"/>
      <c r="D732" s="15"/>
      <c r="E732" s="35"/>
      <c r="F732" s="36"/>
      <c r="G732" s="15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</row>
    <row r="733">
      <c r="A733" s="15"/>
      <c r="B733" s="15"/>
      <c r="C733" s="15"/>
      <c r="D733" s="15"/>
      <c r="E733" s="35"/>
      <c r="F733" s="36"/>
      <c r="G733" s="15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</row>
    <row r="734">
      <c r="A734" s="15"/>
      <c r="B734" s="15"/>
      <c r="C734" s="15"/>
      <c r="D734" s="15"/>
      <c r="E734" s="35"/>
      <c r="F734" s="36"/>
      <c r="G734" s="15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</row>
    <row r="735">
      <c r="A735" s="15"/>
      <c r="B735" s="15"/>
      <c r="C735" s="15"/>
      <c r="D735" s="15"/>
      <c r="E735" s="35"/>
      <c r="F735" s="36"/>
      <c r="G735" s="15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</row>
    <row r="736">
      <c r="A736" s="15"/>
      <c r="B736" s="15"/>
      <c r="C736" s="15"/>
      <c r="D736" s="15"/>
      <c r="E736" s="35"/>
      <c r="F736" s="36"/>
      <c r="G736" s="15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</row>
    <row r="737">
      <c r="A737" s="15"/>
      <c r="B737" s="15"/>
      <c r="C737" s="15"/>
      <c r="D737" s="15"/>
      <c r="E737" s="35"/>
      <c r="F737" s="36"/>
      <c r="G737" s="15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</row>
    <row r="738">
      <c r="A738" s="15"/>
      <c r="B738" s="15"/>
      <c r="C738" s="15"/>
      <c r="D738" s="15"/>
      <c r="E738" s="35"/>
      <c r="F738" s="36"/>
      <c r="G738" s="15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</row>
    <row r="739">
      <c r="A739" s="15"/>
      <c r="B739" s="15"/>
      <c r="C739" s="15"/>
      <c r="D739" s="15"/>
      <c r="E739" s="35"/>
      <c r="F739" s="36"/>
      <c r="G739" s="15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</row>
    <row r="740">
      <c r="A740" s="15"/>
      <c r="B740" s="15"/>
      <c r="C740" s="15"/>
      <c r="D740" s="15"/>
      <c r="E740" s="35"/>
      <c r="F740" s="36"/>
      <c r="G740" s="15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</row>
    <row r="741">
      <c r="A741" s="15"/>
      <c r="B741" s="15"/>
      <c r="C741" s="15"/>
      <c r="D741" s="15"/>
      <c r="E741" s="35"/>
      <c r="F741" s="36"/>
      <c r="G741" s="15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</row>
    <row r="742">
      <c r="A742" s="15"/>
      <c r="B742" s="15"/>
      <c r="C742" s="15"/>
      <c r="D742" s="15"/>
      <c r="E742" s="35"/>
      <c r="F742" s="36"/>
      <c r="G742" s="15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</row>
    <row r="743">
      <c r="A743" s="15"/>
      <c r="B743" s="15"/>
      <c r="C743" s="15"/>
      <c r="D743" s="15"/>
      <c r="E743" s="35"/>
      <c r="F743" s="36"/>
      <c r="G743" s="15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</row>
    <row r="744">
      <c r="A744" s="15"/>
      <c r="B744" s="15"/>
      <c r="C744" s="15"/>
      <c r="D744" s="15"/>
      <c r="E744" s="35"/>
      <c r="F744" s="36"/>
      <c r="G744" s="15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</row>
    <row r="745">
      <c r="A745" s="15"/>
      <c r="B745" s="15"/>
      <c r="C745" s="15"/>
      <c r="D745" s="15"/>
      <c r="E745" s="35"/>
      <c r="F745" s="36"/>
      <c r="G745" s="15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</row>
    <row r="746">
      <c r="A746" s="15"/>
      <c r="B746" s="15"/>
      <c r="C746" s="15"/>
      <c r="D746" s="15"/>
      <c r="E746" s="35"/>
      <c r="F746" s="36"/>
      <c r="G746" s="15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</row>
    <row r="747">
      <c r="A747" s="15"/>
      <c r="B747" s="15"/>
      <c r="C747" s="15"/>
      <c r="D747" s="15"/>
      <c r="E747" s="35"/>
      <c r="F747" s="36"/>
      <c r="G747" s="15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</row>
    <row r="748">
      <c r="A748" s="15"/>
      <c r="B748" s="15"/>
      <c r="C748" s="15"/>
      <c r="D748" s="15"/>
      <c r="E748" s="35"/>
      <c r="F748" s="36"/>
      <c r="G748" s="15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</row>
    <row r="749">
      <c r="A749" s="15"/>
      <c r="B749" s="15"/>
      <c r="C749" s="15"/>
      <c r="D749" s="15"/>
      <c r="E749" s="35"/>
      <c r="F749" s="36"/>
      <c r="G749" s="15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</row>
    <row r="750">
      <c r="A750" s="15"/>
      <c r="B750" s="15"/>
      <c r="C750" s="15"/>
      <c r="D750" s="15"/>
      <c r="E750" s="35"/>
      <c r="F750" s="36"/>
      <c r="G750" s="15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</row>
    <row r="751">
      <c r="A751" s="15"/>
      <c r="B751" s="15"/>
      <c r="C751" s="15"/>
      <c r="D751" s="15"/>
      <c r="E751" s="35"/>
      <c r="F751" s="36"/>
      <c r="G751" s="15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</row>
    <row r="752">
      <c r="A752" s="15"/>
      <c r="B752" s="15"/>
      <c r="C752" s="15"/>
      <c r="D752" s="15"/>
      <c r="E752" s="35"/>
      <c r="F752" s="36"/>
      <c r="G752" s="15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</row>
    <row r="753">
      <c r="A753" s="15"/>
      <c r="B753" s="15"/>
      <c r="C753" s="15"/>
      <c r="D753" s="15"/>
      <c r="E753" s="35"/>
      <c r="F753" s="36"/>
      <c r="G753" s="15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</row>
    <row r="754">
      <c r="A754" s="15"/>
      <c r="B754" s="15"/>
      <c r="C754" s="15"/>
      <c r="D754" s="15"/>
      <c r="E754" s="35"/>
      <c r="F754" s="36"/>
      <c r="G754" s="15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755">
      <c r="A755" s="15"/>
      <c r="B755" s="15"/>
      <c r="C755" s="15"/>
      <c r="D755" s="15"/>
      <c r="E755" s="35"/>
      <c r="F755" s="36"/>
      <c r="G755" s="15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</row>
    <row r="756">
      <c r="A756" s="15"/>
      <c r="B756" s="15"/>
      <c r="C756" s="15"/>
      <c r="D756" s="15"/>
      <c r="E756" s="35"/>
      <c r="F756" s="36"/>
      <c r="G756" s="15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</row>
    <row r="757">
      <c r="A757" s="15"/>
      <c r="B757" s="15"/>
      <c r="C757" s="15"/>
      <c r="D757" s="15"/>
      <c r="E757" s="35"/>
      <c r="F757" s="36"/>
      <c r="G757" s="15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</row>
    <row r="758">
      <c r="A758" s="15"/>
      <c r="B758" s="15"/>
      <c r="C758" s="15"/>
      <c r="D758" s="15"/>
      <c r="E758" s="35"/>
      <c r="F758" s="36"/>
      <c r="G758" s="15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</row>
    <row r="759">
      <c r="A759" s="15"/>
      <c r="B759" s="15"/>
      <c r="C759" s="15"/>
      <c r="D759" s="15"/>
      <c r="E759" s="35"/>
      <c r="F759" s="36"/>
      <c r="G759" s="15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</row>
    <row r="760">
      <c r="A760" s="15"/>
      <c r="B760" s="15"/>
      <c r="C760" s="15"/>
      <c r="D760" s="15"/>
      <c r="E760" s="35"/>
      <c r="F760" s="36"/>
      <c r="G760" s="15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</row>
    <row r="761">
      <c r="A761" s="15"/>
      <c r="B761" s="15"/>
      <c r="C761" s="15"/>
      <c r="D761" s="15"/>
      <c r="E761" s="35"/>
      <c r="F761" s="36"/>
      <c r="G761" s="15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</row>
    <row r="762">
      <c r="A762" s="15"/>
      <c r="B762" s="15"/>
      <c r="C762" s="15"/>
      <c r="D762" s="15"/>
      <c r="E762" s="35"/>
      <c r="F762" s="36"/>
      <c r="G762" s="15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</row>
    <row r="763">
      <c r="A763" s="15"/>
      <c r="B763" s="15"/>
      <c r="C763" s="15"/>
      <c r="D763" s="15"/>
      <c r="E763" s="35"/>
      <c r="F763" s="36"/>
      <c r="G763" s="15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</row>
    <row r="764">
      <c r="A764" s="15"/>
      <c r="B764" s="15"/>
      <c r="C764" s="15"/>
      <c r="D764" s="15"/>
      <c r="E764" s="35"/>
      <c r="F764" s="36"/>
      <c r="G764" s="15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</row>
    <row r="765">
      <c r="A765" s="15"/>
      <c r="B765" s="15"/>
      <c r="C765" s="15"/>
      <c r="D765" s="15"/>
      <c r="E765" s="35"/>
      <c r="F765" s="36"/>
      <c r="G765" s="15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</row>
    <row r="766">
      <c r="A766" s="15"/>
      <c r="B766" s="15"/>
      <c r="C766" s="15"/>
      <c r="D766" s="15"/>
      <c r="E766" s="35"/>
      <c r="F766" s="36"/>
      <c r="G766" s="15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</row>
    <row r="767">
      <c r="A767" s="15"/>
      <c r="B767" s="15"/>
      <c r="C767" s="15"/>
      <c r="D767" s="15"/>
      <c r="E767" s="35"/>
      <c r="F767" s="36"/>
      <c r="G767" s="15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</row>
    <row r="768">
      <c r="A768" s="15"/>
      <c r="B768" s="15"/>
      <c r="C768" s="15"/>
      <c r="D768" s="15"/>
      <c r="E768" s="35"/>
      <c r="F768" s="36"/>
      <c r="G768" s="15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</row>
    <row r="769">
      <c r="A769" s="15"/>
      <c r="B769" s="15"/>
      <c r="C769" s="15"/>
      <c r="D769" s="15"/>
      <c r="E769" s="35"/>
      <c r="F769" s="36"/>
      <c r="G769" s="15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</row>
    <row r="770">
      <c r="A770" s="15"/>
      <c r="B770" s="15"/>
      <c r="C770" s="15"/>
      <c r="D770" s="15"/>
      <c r="E770" s="35"/>
      <c r="F770" s="36"/>
      <c r="G770" s="15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</row>
    <row r="771">
      <c r="A771" s="15"/>
      <c r="B771" s="15"/>
      <c r="C771" s="15"/>
      <c r="D771" s="15"/>
      <c r="E771" s="35"/>
      <c r="F771" s="36"/>
      <c r="G771" s="15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</row>
    <row r="772">
      <c r="A772" s="15"/>
      <c r="B772" s="15"/>
      <c r="C772" s="15"/>
      <c r="D772" s="15"/>
      <c r="E772" s="35"/>
      <c r="F772" s="36"/>
      <c r="G772" s="15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</row>
    <row r="773">
      <c r="A773" s="15"/>
      <c r="B773" s="15"/>
      <c r="C773" s="15"/>
      <c r="D773" s="15"/>
      <c r="E773" s="35"/>
      <c r="F773" s="36"/>
      <c r="G773" s="15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</row>
    <row r="774">
      <c r="A774" s="15"/>
      <c r="B774" s="15"/>
      <c r="C774" s="15"/>
      <c r="D774" s="15"/>
      <c r="E774" s="35"/>
      <c r="F774" s="36"/>
      <c r="G774" s="15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</row>
    <row r="775">
      <c r="A775" s="15"/>
      <c r="B775" s="15"/>
      <c r="C775" s="15"/>
      <c r="D775" s="15"/>
      <c r="E775" s="35"/>
      <c r="F775" s="36"/>
      <c r="G775" s="15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</row>
    <row r="776">
      <c r="A776" s="15"/>
      <c r="B776" s="15"/>
      <c r="C776" s="15"/>
      <c r="D776" s="15"/>
      <c r="E776" s="35"/>
      <c r="F776" s="36"/>
      <c r="G776" s="15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</row>
    <row r="777">
      <c r="A777" s="15"/>
      <c r="B777" s="15"/>
      <c r="C777" s="15"/>
      <c r="D777" s="15"/>
      <c r="E777" s="35"/>
      <c r="F777" s="36"/>
      <c r="G777" s="15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</row>
    <row r="778">
      <c r="A778" s="15"/>
      <c r="B778" s="15"/>
      <c r="C778" s="15"/>
      <c r="D778" s="15"/>
      <c r="E778" s="35"/>
      <c r="F778" s="36"/>
      <c r="G778" s="15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</row>
    <row r="779">
      <c r="A779" s="15"/>
      <c r="B779" s="15"/>
      <c r="C779" s="15"/>
      <c r="D779" s="15"/>
      <c r="E779" s="35"/>
      <c r="F779" s="36"/>
      <c r="G779" s="15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</row>
    <row r="780">
      <c r="A780" s="15"/>
      <c r="B780" s="15"/>
      <c r="C780" s="15"/>
      <c r="D780" s="15"/>
      <c r="E780" s="35"/>
      <c r="F780" s="36"/>
      <c r="G780" s="15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</row>
    <row r="781">
      <c r="A781" s="15"/>
      <c r="B781" s="15"/>
      <c r="C781" s="15"/>
      <c r="D781" s="15"/>
      <c r="E781" s="35"/>
      <c r="F781" s="36"/>
      <c r="G781" s="15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</row>
    <row r="782">
      <c r="A782" s="15"/>
      <c r="B782" s="15"/>
      <c r="C782" s="15"/>
      <c r="D782" s="15"/>
      <c r="E782" s="35"/>
      <c r="F782" s="36"/>
      <c r="G782" s="15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</row>
    <row r="783">
      <c r="A783" s="15"/>
      <c r="B783" s="15"/>
      <c r="C783" s="15"/>
      <c r="D783" s="15"/>
      <c r="E783" s="35"/>
      <c r="F783" s="36"/>
      <c r="G783" s="15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</row>
    <row r="784">
      <c r="A784" s="15"/>
      <c r="B784" s="15"/>
      <c r="C784" s="15"/>
      <c r="D784" s="15"/>
      <c r="E784" s="35"/>
      <c r="F784" s="36"/>
      <c r="G784" s="15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</row>
    <row r="785">
      <c r="A785" s="15"/>
      <c r="B785" s="15"/>
      <c r="C785" s="15"/>
      <c r="D785" s="15"/>
      <c r="E785" s="35"/>
      <c r="F785" s="36"/>
      <c r="G785" s="15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</row>
    <row r="786">
      <c r="A786" s="15"/>
      <c r="B786" s="15"/>
      <c r="C786" s="15"/>
      <c r="D786" s="15"/>
      <c r="E786" s="35"/>
      <c r="F786" s="36"/>
      <c r="G786" s="15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</row>
    <row r="787">
      <c r="A787" s="15"/>
      <c r="B787" s="15"/>
      <c r="C787" s="15"/>
      <c r="D787" s="15"/>
      <c r="E787" s="35"/>
      <c r="F787" s="36"/>
      <c r="G787" s="15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</row>
    <row r="788">
      <c r="A788" s="15"/>
      <c r="B788" s="15"/>
      <c r="C788" s="15"/>
      <c r="D788" s="15"/>
      <c r="E788" s="35"/>
      <c r="F788" s="36"/>
      <c r="G788" s="15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</row>
    <row r="789">
      <c r="A789" s="15"/>
      <c r="B789" s="15"/>
      <c r="C789" s="15"/>
      <c r="D789" s="15"/>
      <c r="E789" s="35"/>
      <c r="F789" s="36"/>
      <c r="G789" s="15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</row>
    <row r="790">
      <c r="A790" s="15"/>
      <c r="B790" s="15"/>
      <c r="C790" s="15"/>
      <c r="D790" s="15"/>
      <c r="E790" s="35"/>
      <c r="F790" s="36"/>
      <c r="G790" s="15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</row>
    <row r="791">
      <c r="A791" s="15"/>
      <c r="B791" s="15"/>
      <c r="C791" s="15"/>
      <c r="D791" s="15"/>
      <c r="E791" s="35"/>
      <c r="F791" s="36"/>
      <c r="G791" s="15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</row>
    <row r="792">
      <c r="A792" s="15"/>
      <c r="B792" s="15"/>
      <c r="C792" s="15"/>
      <c r="D792" s="15"/>
      <c r="E792" s="35"/>
      <c r="F792" s="36"/>
      <c r="G792" s="15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</row>
    <row r="793">
      <c r="A793" s="15"/>
      <c r="B793" s="15"/>
      <c r="C793" s="15"/>
      <c r="D793" s="15"/>
      <c r="E793" s="35"/>
      <c r="F793" s="36"/>
      <c r="G793" s="15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</row>
    <row r="794">
      <c r="A794" s="15"/>
      <c r="B794" s="15"/>
      <c r="C794" s="15"/>
      <c r="D794" s="15"/>
      <c r="E794" s="35"/>
      <c r="F794" s="36"/>
      <c r="G794" s="15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</row>
    <row r="795">
      <c r="A795" s="15"/>
      <c r="B795" s="15"/>
      <c r="C795" s="15"/>
      <c r="D795" s="15"/>
      <c r="E795" s="35"/>
      <c r="F795" s="36"/>
      <c r="G795" s="15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</row>
    <row r="796">
      <c r="A796" s="15"/>
      <c r="B796" s="15"/>
      <c r="C796" s="15"/>
      <c r="D796" s="15"/>
      <c r="E796" s="35"/>
      <c r="F796" s="36"/>
      <c r="G796" s="15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</row>
    <row r="797">
      <c r="A797" s="15"/>
      <c r="B797" s="15"/>
      <c r="C797" s="15"/>
      <c r="D797" s="15"/>
      <c r="E797" s="35"/>
      <c r="F797" s="36"/>
      <c r="G797" s="15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</row>
    <row r="798">
      <c r="A798" s="15"/>
      <c r="B798" s="15"/>
      <c r="C798" s="15"/>
      <c r="D798" s="15"/>
      <c r="E798" s="35"/>
      <c r="F798" s="36"/>
      <c r="G798" s="15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</row>
    <row r="799">
      <c r="A799" s="15"/>
      <c r="B799" s="15"/>
      <c r="C799" s="15"/>
      <c r="D799" s="15"/>
      <c r="E799" s="35"/>
      <c r="F799" s="36"/>
      <c r="G799" s="15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</row>
    <row r="800">
      <c r="A800" s="15"/>
      <c r="B800" s="15"/>
      <c r="C800" s="15"/>
      <c r="D800" s="15"/>
      <c r="E800" s="35"/>
      <c r="F800" s="36"/>
      <c r="G800" s="15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</row>
    <row r="801">
      <c r="A801" s="15"/>
      <c r="B801" s="15"/>
      <c r="C801" s="15"/>
      <c r="D801" s="15"/>
      <c r="E801" s="35"/>
      <c r="F801" s="36"/>
      <c r="G801" s="15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</row>
    <row r="802">
      <c r="A802" s="15"/>
      <c r="B802" s="15"/>
      <c r="C802" s="15"/>
      <c r="D802" s="15"/>
      <c r="E802" s="35"/>
      <c r="F802" s="36"/>
      <c r="G802" s="15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</row>
    <row r="803">
      <c r="A803" s="15"/>
      <c r="B803" s="15"/>
      <c r="C803" s="15"/>
      <c r="D803" s="15"/>
      <c r="E803" s="35"/>
      <c r="F803" s="36"/>
      <c r="G803" s="15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</row>
    <row r="804">
      <c r="A804" s="15"/>
      <c r="B804" s="15"/>
      <c r="C804" s="15"/>
      <c r="D804" s="15"/>
      <c r="E804" s="35"/>
      <c r="F804" s="36"/>
      <c r="G804" s="15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</row>
    <row r="805">
      <c r="A805" s="15"/>
      <c r="B805" s="15"/>
      <c r="C805" s="15"/>
      <c r="D805" s="15"/>
      <c r="E805" s="35"/>
      <c r="F805" s="36"/>
      <c r="G805" s="15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</row>
    <row r="806">
      <c r="A806" s="15"/>
      <c r="B806" s="15"/>
      <c r="C806" s="15"/>
      <c r="D806" s="15"/>
      <c r="E806" s="35"/>
      <c r="F806" s="36"/>
      <c r="G806" s="15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</row>
    <row r="807">
      <c r="A807" s="15"/>
      <c r="B807" s="15"/>
      <c r="C807" s="15"/>
      <c r="D807" s="15"/>
      <c r="E807" s="35"/>
      <c r="F807" s="36"/>
      <c r="G807" s="15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</row>
    <row r="808">
      <c r="A808" s="15"/>
      <c r="B808" s="15"/>
      <c r="C808" s="15"/>
      <c r="D808" s="15"/>
      <c r="E808" s="35"/>
      <c r="F808" s="36"/>
      <c r="G808" s="15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</row>
    <row r="809">
      <c r="A809" s="15"/>
      <c r="B809" s="15"/>
      <c r="C809" s="15"/>
      <c r="D809" s="15"/>
      <c r="E809" s="35"/>
      <c r="F809" s="36"/>
      <c r="G809" s="15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</row>
    <row r="810">
      <c r="A810" s="15"/>
      <c r="B810" s="15"/>
      <c r="C810" s="15"/>
      <c r="D810" s="15"/>
      <c r="E810" s="35"/>
      <c r="F810" s="36"/>
      <c r="G810" s="15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</row>
    <row r="811">
      <c r="A811" s="15"/>
      <c r="B811" s="15"/>
      <c r="C811" s="15"/>
      <c r="D811" s="15"/>
      <c r="E811" s="35"/>
      <c r="F811" s="36"/>
      <c r="G811" s="15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</row>
    <row r="812">
      <c r="A812" s="15"/>
      <c r="B812" s="15"/>
      <c r="C812" s="15"/>
      <c r="D812" s="15"/>
      <c r="E812" s="35"/>
      <c r="F812" s="36"/>
      <c r="G812" s="15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</row>
    <row r="813">
      <c r="A813" s="15"/>
      <c r="B813" s="15"/>
      <c r="C813" s="15"/>
      <c r="D813" s="15"/>
      <c r="E813" s="35"/>
      <c r="F813" s="36"/>
      <c r="G813" s="15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</row>
    <row r="814">
      <c r="A814" s="15"/>
      <c r="B814" s="15"/>
      <c r="C814" s="15"/>
      <c r="D814" s="15"/>
      <c r="E814" s="35"/>
      <c r="F814" s="36"/>
      <c r="G814" s="15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</row>
    <row r="815">
      <c r="A815" s="15"/>
      <c r="B815" s="15"/>
      <c r="C815" s="15"/>
      <c r="D815" s="15"/>
      <c r="E815" s="35"/>
      <c r="F815" s="36"/>
      <c r="G815" s="15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</row>
    <row r="816">
      <c r="A816" s="15"/>
      <c r="B816" s="15"/>
      <c r="C816" s="15"/>
      <c r="D816" s="15"/>
      <c r="E816" s="35"/>
      <c r="F816" s="36"/>
      <c r="G816" s="15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</row>
    <row r="817">
      <c r="A817" s="15"/>
      <c r="B817" s="15"/>
      <c r="C817" s="15"/>
      <c r="D817" s="15"/>
      <c r="E817" s="35"/>
      <c r="F817" s="36"/>
      <c r="G817" s="15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</row>
    <row r="818">
      <c r="A818" s="15"/>
      <c r="B818" s="15"/>
      <c r="C818" s="15"/>
      <c r="D818" s="15"/>
      <c r="E818" s="35"/>
      <c r="F818" s="36"/>
      <c r="G818" s="15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</row>
    <row r="819">
      <c r="A819" s="15"/>
      <c r="B819" s="15"/>
      <c r="C819" s="15"/>
      <c r="D819" s="15"/>
      <c r="E819" s="35"/>
      <c r="F819" s="36"/>
      <c r="G819" s="15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</row>
    <row r="820">
      <c r="A820" s="15"/>
      <c r="B820" s="15"/>
      <c r="C820" s="15"/>
      <c r="D820" s="15"/>
      <c r="E820" s="35"/>
      <c r="F820" s="36"/>
      <c r="G820" s="15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</row>
    <row r="821">
      <c r="A821" s="15"/>
      <c r="B821" s="15"/>
      <c r="C821" s="15"/>
      <c r="D821" s="15"/>
      <c r="E821" s="35"/>
      <c r="F821" s="36"/>
      <c r="G821" s="15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</row>
    <row r="822">
      <c r="A822" s="15"/>
      <c r="B822" s="15"/>
      <c r="C822" s="15"/>
      <c r="D822" s="15"/>
      <c r="E822" s="35"/>
      <c r="F822" s="36"/>
      <c r="G822" s="15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</row>
    <row r="823">
      <c r="A823" s="15"/>
      <c r="B823" s="15"/>
      <c r="C823" s="15"/>
      <c r="D823" s="15"/>
      <c r="E823" s="35"/>
      <c r="F823" s="36"/>
      <c r="G823" s="15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</row>
    <row r="824">
      <c r="A824" s="15"/>
      <c r="B824" s="15"/>
      <c r="C824" s="15"/>
      <c r="D824" s="15"/>
      <c r="E824" s="35"/>
      <c r="F824" s="36"/>
      <c r="G824" s="15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</row>
    <row r="825">
      <c r="A825" s="15"/>
      <c r="B825" s="15"/>
      <c r="C825" s="15"/>
      <c r="D825" s="15"/>
      <c r="E825" s="35"/>
      <c r="F825" s="36"/>
      <c r="G825" s="15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</row>
    <row r="826">
      <c r="A826" s="15"/>
      <c r="B826" s="15"/>
      <c r="C826" s="15"/>
      <c r="D826" s="15"/>
      <c r="E826" s="35"/>
      <c r="F826" s="36"/>
      <c r="G826" s="15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</row>
    <row r="827">
      <c r="A827" s="15"/>
      <c r="B827" s="15"/>
      <c r="C827" s="15"/>
      <c r="D827" s="15"/>
      <c r="E827" s="35"/>
      <c r="F827" s="36"/>
      <c r="G827" s="15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</row>
    <row r="828">
      <c r="A828" s="15"/>
      <c r="B828" s="15"/>
      <c r="C828" s="15"/>
      <c r="D828" s="15"/>
      <c r="E828" s="35"/>
      <c r="F828" s="36"/>
      <c r="G828" s="15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</row>
    <row r="829">
      <c r="A829" s="15"/>
      <c r="B829" s="15"/>
      <c r="C829" s="15"/>
      <c r="D829" s="15"/>
      <c r="E829" s="35"/>
      <c r="F829" s="36"/>
      <c r="G829" s="15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</row>
    <row r="830">
      <c r="A830" s="15"/>
      <c r="B830" s="15"/>
      <c r="C830" s="15"/>
      <c r="D830" s="15"/>
      <c r="E830" s="35"/>
      <c r="F830" s="36"/>
      <c r="G830" s="15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</row>
    <row r="831">
      <c r="A831" s="15"/>
      <c r="B831" s="15"/>
      <c r="C831" s="15"/>
      <c r="D831" s="15"/>
      <c r="E831" s="35"/>
      <c r="F831" s="36"/>
      <c r="G831" s="15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</row>
    <row r="832">
      <c r="A832" s="15"/>
      <c r="B832" s="15"/>
      <c r="C832" s="15"/>
      <c r="D832" s="15"/>
      <c r="E832" s="35"/>
      <c r="F832" s="36"/>
      <c r="G832" s="15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</row>
    <row r="833">
      <c r="A833" s="15"/>
      <c r="B833" s="15"/>
      <c r="C833" s="15"/>
      <c r="D833" s="15"/>
      <c r="E833" s="35"/>
      <c r="F833" s="36"/>
      <c r="G833" s="15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</row>
    <row r="834">
      <c r="A834" s="15"/>
      <c r="B834" s="15"/>
      <c r="C834" s="15"/>
      <c r="D834" s="15"/>
      <c r="E834" s="35"/>
      <c r="F834" s="36"/>
      <c r="G834" s="15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</row>
    <row r="835">
      <c r="A835" s="15"/>
      <c r="B835" s="15"/>
      <c r="C835" s="15"/>
      <c r="D835" s="15"/>
      <c r="E835" s="35"/>
      <c r="F835" s="36"/>
      <c r="G835" s="15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</row>
    <row r="836">
      <c r="A836" s="15"/>
      <c r="B836" s="15"/>
      <c r="C836" s="15"/>
      <c r="D836" s="15"/>
      <c r="E836" s="35"/>
      <c r="F836" s="36"/>
      <c r="G836" s="15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</row>
    <row r="837">
      <c r="A837" s="15"/>
      <c r="B837" s="15"/>
      <c r="C837" s="15"/>
      <c r="D837" s="15"/>
      <c r="E837" s="35"/>
      <c r="F837" s="36"/>
      <c r="G837" s="15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</row>
    <row r="838">
      <c r="A838" s="15"/>
      <c r="B838" s="15"/>
      <c r="C838" s="15"/>
      <c r="D838" s="15"/>
      <c r="E838" s="35"/>
      <c r="F838" s="36"/>
      <c r="G838" s="15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</row>
    <row r="839">
      <c r="A839" s="15"/>
      <c r="B839" s="15"/>
      <c r="C839" s="15"/>
      <c r="D839" s="15"/>
      <c r="E839" s="35"/>
      <c r="F839" s="36"/>
      <c r="G839" s="15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</row>
    <row r="840">
      <c r="A840" s="15"/>
      <c r="B840" s="15"/>
      <c r="C840" s="15"/>
      <c r="D840" s="15"/>
      <c r="E840" s="35"/>
      <c r="F840" s="36"/>
      <c r="G840" s="15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</row>
    <row r="841">
      <c r="A841" s="15"/>
      <c r="B841" s="15"/>
      <c r="C841" s="15"/>
      <c r="D841" s="15"/>
      <c r="E841" s="35"/>
      <c r="F841" s="36"/>
      <c r="G841" s="15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</row>
    <row r="842">
      <c r="A842" s="15"/>
      <c r="B842" s="15"/>
      <c r="C842" s="15"/>
      <c r="D842" s="15"/>
      <c r="E842" s="35"/>
      <c r="F842" s="36"/>
      <c r="G842" s="15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</row>
    <row r="843">
      <c r="A843" s="15"/>
      <c r="B843" s="15"/>
      <c r="C843" s="15"/>
      <c r="D843" s="15"/>
      <c r="E843" s="35"/>
      <c r="F843" s="36"/>
      <c r="G843" s="15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</row>
    <row r="844">
      <c r="A844" s="15"/>
      <c r="B844" s="15"/>
      <c r="C844" s="15"/>
      <c r="D844" s="15"/>
      <c r="E844" s="35"/>
      <c r="F844" s="36"/>
      <c r="G844" s="15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</row>
    <row r="845">
      <c r="A845" s="15"/>
      <c r="B845" s="15"/>
      <c r="C845" s="15"/>
      <c r="D845" s="15"/>
      <c r="E845" s="35"/>
      <c r="F845" s="36"/>
      <c r="G845" s="15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</row>
    <row r="846">
      <c r="A846" s="15"/>
      <c r="B846" s="15"/>
      <c r="C846" s="15"/>
      <c r="D846" s="15"/>
      <c r="E846" s="35"/>
      <c r="F846" s="36"/>
      <c r="G846" s="15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</row>
    <row r="847">
      <c r="A847" s="15"/>
      <c r="B847" s="15"/>
      <c r="C847" s="15"/>
      <c r="D847" s="15"/>
      <c r="E847" s="35"/>
      <c r="F847" s="36"/>
      <c r="G847" s="15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</row>
    <row r="848">
      <c r="A848" s="15"/>
      <c r="B848" s="15"/>
      <c r="C848" s="15"/>
      <c r="D848" s="15"/>
      <c r="E848" s="35"/>
      <c r="F848" s="36"/>
      <c r="G848" s="15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</row>
    <row r="849">
      <c r="A849" s="15"/>
      <c r="B849" s="15"/>
      <c r="C849" s="15"/>
      <c r="D849" s="15"/>
      <c r="E849" s="35"/>
      <c r="F849" s="36"/>
      <c r="G849" s="15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</row>
    <row r="850">
      <c r="A850" s="15"/>
      <c r="B850" s="15"/>
      <c r="C850" s="15"/>
      <c r="D850" s="15"/>
      <c r="E850" s="35"/>
      <c r="F850" s="36"/>
      <c r="G850" s="15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</row>
    <row r="851">
      <c r="A851" s="15"/>
      <c r="B851" s="15"/>
      <c r="C851" s="15"/>
      <c r="D851" s="15"/>
      <c r="E851" s="35"/>
      <c r="F851" s="36"/>
      <c r="G851" s="15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</row>
    <row r="852">
      <c r="A852" s="15"/>
      <c r="B852" s="15"/>
      <c r="C852" s="15"/>
      <c r="D852" s="15"/>
      <c r="E852" s="35"/>
      <c r="F852" s="36"/>
      <c r="G852" s="15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</row>
    <row r="853">
      <c r="A853" s="15"/>
      <c r="B853" s="15"/>
      <c r="C853" s="15"/>
      <c r="D853" s="15"/>
      <c r="E853" s="35"/>
      <c r="F853" s="36"/>
      <c r="G853" s="15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</row>
    <row r="854">
      <c r="A854" s="15"/>
      <c r="B854" s="15"/>
      <c r="C854" s="15"/>
      <c r="D854" s="15"/>
      <c r="E854" s="35"/>
      <c r="F854" s="36"/>
      <c r="G854" s="15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</row>
    <row r="855">
      <c r="A855" s="15"/>
      <c r="B855" s="15"/>
      <c r="C855" s="15"/>
      <c r="D855" s="15"/>
      <c r="E855" s="35"/>
      <c r="F855" s="36"/>
      <c r="G855" s="15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</row>
    <row r="856">
      <c r="A856" s="15"/>
      <c r="B856" s="15"/>
      <c r="C856" s="15"/>
      <c r="D856" s="15"/>
      <c r="E856" s="35"/>
      <c r="F856" s="36"/>
      <c r="G856" s="15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</row>
    <row r="857">
      <c r="A857" s="15"/>
      <c r="B857" s="15"/>
      <c r="C857" s="15"/>
      <c r="D857" s="15"/>
      <c r="E857" s="35"/>
      <c r="F857" s="36"/>
      <c r="G857" s="15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</row>
    <row r="858">
      <c r="A858" s="15"/>
      <c r="B858" s="15"/>
      <c r="C858" s="15"/>
      <c r="D858" s="15"/>
      <c r="E858" s="35"/>
      <c r="F858" s="36"/>
      <c r="G858" s="15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</row>
    <row r="859">
      <c r="A859" s="15"/>
      <c r="B859" s="15"/>
      <c r="C859" s="15"/>
      <c r="D859" s="15"/>
      <c r="E859" s="35"/>
      <c r="F859" s="36"/>
      <c r="G859" s="15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</row>
    <row r="860">
      <c r="A860" s="15"/>
      <c r="B860" s="15"/>
      <c r="C860" s="15"/>
      <c r="D860" s="15"/>
      <c r="E860" s="35"/>
      <c r="F860" s="36"/>
      <c r="G860" s="15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</row>
    <row r="861">
      <c r="A861" s="15"/>
      <c r="B861" s="15"/>
      <c r="C861" s="15"/>
      <c r="D861" s="15"/>
      <c r="E861" s="35"/>
      <c r="F861" s="36"/>
      <c r="G861" s="15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</row>
    <row r="862">
      <c r="A862" s="15"/>
      <c r="B862" s="15"/>
      <c r="C862" s="15"/>
      <c r="D862" s="15"/>
      <c r="E862" s="35"/>
      <c r="F862" s="36"/>
      <c r="G862" s="15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</row>
    <row r="863">
      <c r="A863" s="15"/>
      <c r="B863" s="15"/>
      <c r="C863" s="15"/>
      <c r="D863" s="15"/>
      <c r="E863" s="35"/>
      <c r="F863" s="36"/>
      <c r="G863" s="15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</row>
    <row r="864">
      <c r="A864" s="15"/>
      <c r="B864" s="15"/>
      <c r="C864" s="15"/>
      <c r="D864" s="15"/>
      <c r="E864" s="35"/>
      <c r="F864" s="36"/>
      <c r="G864" s="15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</row>
    <row r="865">
      <c r="A865" s="15"/>
      <c r="B865" s="15"/>
      <c r="C865" s="15"/>
      <c r="D865" s="15"/>
      <c r="E865" s="35"/>
      <c r="F865" s="36"/>
      <c r="G865" s="15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</row>
    <row r="866">
      <c r="A866" s="15"/>
      <c r="B866" s="15"/>
      <c r="C866" s="15"/>
      <c r="D866" s="15"/>
      <c r="E866" s="35"/>
      <c r="F866" s="36"/>
      <c r="G866" s="15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</row>
    <row r="867">
      <c r="A867" s="15"/>
      <c r="B867" s="15"/>
      <c r="C867" s="15"/>
      <c r="D867" s="15"/>
      <c r="E867" s="35"/>
      <c r="F867" s="36"/>
      <c r="G867" s="15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</row>
    <row r="868">
      <c r="A868" s="15"/>
      <c r="B868" s="15"/>
      <c r="C868" s="15"/>
      <c r="D868" s="15"/>
      <c r="E868" s="35"/>
      <c r="F868" s="36"/>
      <c r="G868" s="15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</row>
    <row r="869">
      <c r="A869" s="15"/>
      <c r="B869" s="15"/>
      <c r="C869" s="15"/>
      <c r="D869" s="15"/>
      <c r="E869" s="35"/>
      <c r="F869" s="36"/>
      <c r="G869" s="15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</row>
    <row r="870">
      <c r="A870" s="15"/>
      <c r="B870" s="15"/>
      <c r="C870" s="15"/>
      <c r="D870" s="15"/>
      <c r="E870" s="35"/>
      <c r="F870" s="36"/>
      <c r="G870" s="15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</row>
    <row r="871">
      <c r="A871" s="15"/>
      <c r="B871" s="15"/>
      <c r="C871" s="15"/>
      <c r="D871" s="15"/>
      <c r="E871" s="35"/>
      <c r="F871" s="36"/>
      <c r="G871" s="15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</row>
    <row r="872">
      <c r="A872" s="15"/>
      <c r="B872" s="15"/>
      <c r="C872" s="15"/>
      <c r="D872" s="15"/>
      <c r="E872" s="35"/>
      <c r="F872" s="36"/>
      <c r="G872" s="15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</row>
    <row r="873">
      <c r="A873" s="15"/>
      <c r="B873" s="15"/>
      <c r="C873" s="15"/>
      <c r="D873" s="15"/>
      <c r="E873" s="35"/>
      <c r="F873" s="36"/>
      <c r="G873" s="15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</row>
    <row r="874">
      <c r="A874" s="15"/>
      <c r="B874" s="15"/>
      <c r="C874" s="15"/>
      <c r="D874" s="15"/>
      <c r="E874" s="35"/>
      <c r="F874" s="36"/>
      <c r="G874" s="15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</row>
    <row r="875">
      <c r="A875" s="15"/>
      <c r="B875" s="15"/>
      <c r="C875" s="15"/>
      <c r="D875" s="15"/>
      <c r="E875" s="35"/>
      <c r="F875" s="36"/>
      <c r="G875" s="15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</row>
    <row r="876">
      <c r="A876" s="15"/>
      <c r="B876" s="15"/>
      <c r="C876" s="15"/>
      <c r="D876" s="15"/>
      <c r="E876" s="35"/>
      <c r="F876" s="36"/>
      <c r="G876" s="15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</row>
    <row r="877">
      <c r="A877" s="15"/>
      <c r="B877" s="15"/>
      <c r="C877" s="15"/>
      <c r="D877" s="15"/>
      <c r="E877" s="35"/>
      <c r="F877" s="36"/>
      <c r="G877" s="15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</row>
    <row r="878">
      <c r="A878" s="15"/>
      <c r="B878" s="15"/>
      <c r="C878" s="15"/>
      <c r="D878" s="15"/>
      <c r="E878" s="35"/>
      <c r="F878" s="36"/>
      <c r="G878" s="15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</row>
    <row r="879">
      <c r="A879" s="15"/>
      <c r="B879" s="15"/>
      <c r="C879" s="15"/>
      <c r="D879" s="15"/>
      <c r="E879" s="35"/>
      <c r="F879" s="36"/>
      <c r="G879" s="15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</row>
    <row r="880">
      <c r="A880" s="15"/>
      <c r="B880" s="15"/>
      <c r="C880" s="15"/>
      <c r="D880" s="15"/>
      <c r="E880" s="35"/>
      <c r="F880" s="36"/>
      <c r="G880" s="15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</row>
    <row r="881">
      <c r="A881" s="15"/>
      <c r="B881" s="15"/>
      <c r="C881" s="15"/>
      <c r="D881" s="15"/>
      <c r="E881" s="35"/>
      <c r="F881" s="36"/>
      <c r="G881" s="15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</row>
    <row r="882">
      <c r="A882" s="15"/>
      <c r="B882" s="15"/>
      <c r="C882" s="15"/>
      <c r="D882" s="15"/>
      <c r="E882" s="35"/>
      <c r="F882" s="36"/>
      <c r="G882" s="15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</row>
    <row r="883">
      <c r="A883" s="15"/>
      <c r="B883" s="15"/>
      <c r="C883" s="15"/>
      <c r="D883" s="15"/>
      <c r="E883" s="35"/>
      <c r="F883" s="36"/>
      <c r="G883" s="15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</row>
    <row r="884">
      <c r="A884" s="15"/>
      <c r="B884" s="15"/>
      <c r="C884" s="15"/>
      <c r="D884" s="15"/>
      <c r="E884" s="35"/>
      <c r="F884" s="36"/>
      <c r="G884" s="15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</row>
    <row r="885">
      <c r="A885" s="15"/>
      <c r="B885" s="15"/>
      <c r="C885" s="15"/>
      <c r="D885" s="15"/>
      <c r="E885" s="35"/>
      <c r="F885" s="36"/>
      <c r="G885" s="15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</row>
    <row r="886">
      <c r="A886" s="15"/>
      <c r="B886" s="15"/>
      <c r="C886" s="15"/>
      <c r="D886" s="15"/>
      <c r="E886" s="35"/>
      <c r="F886" s="36"/>
      <c r="G886" s="15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</row>
    <row r="887">
      <c r="A887" s="15"/>
      <c r="B887" s="15"/>
      <c r="C887" s="15"/>
      <c r="D887" s="15"/>
      <c r="E887" s="35"/>
      <c r="F887" s="36"/>
      <c r="G887" s="15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</row>
    <row r="888">
      <c r="A888" s="15"/>
      <c r="B888" s="15"/>
      <c r="C888" s="15"/>
      <c r="D888" s="15"/>
      <c r="E888" s="35"/>
      <c r="F888" s="36"/>
      <c r="G888" s="15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</row>
    <row r="889">
      <c r="A889" s="15"/>
      <c r="B889" s="15"/>
      <c r="C889" s="15"/>
      <c r="D889" s="15"/>
      <c r="E889" s="35"/>
      <c r="F889" s="36"/>
      <c r="G889" s="15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</row>
    <row r="890">
      <c r="A890" s="15"/>
      <c r="B890" s="15"/>
      <c r="C890" s="15"/>
      <c r="D890" s="15"/>
      <c r="E890" s="35"/>
      <c r="F890" s="36"/>
      <c r="G890" s="15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</row>
    <row r="891">
      <c r="A891" s="15"/>
      <c r="B891" s="15"/>
      <c r="C891" s="15"/>
      <c r="D891" s="15"/>
      <c r="E891" s="35"/>
      <c r="F891" s="36"/>
      <c r="G891" s="15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</row>
    <row r="892">
      <c r="A892" s="15"/>
      <c r="B892" s="15"/>
      <c r="C892" s="15"/>
      <c r="D892" s="15"/>
      <c r="E892" s="35"/>
      <c r="F892" s="36"/>
      <c r="G892" s="15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</row>
    <row r="893">
      <c r="A893" s="15"/>
      <c r="B893" s="15"/>
      <c r="C893" s="15"/>
      <c r="D893" s="15"/>
      <c r="E893" s="35"/>
      <c r="F893" s="36"/>
      <c r="G893" s="15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</row>
    <row r="894">
      <c r="A894" s="15"/>
      <c r="B894" s="15"/>
      <c r="C894" s="15"/>
      <c r="D894" s="15"/>
      <c r="E894" s="35"/>
      <c r="F894" s="36"/>
      <c r="G894" s="15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</row>
    <row r="895">
      <c r="A895" s="15"/>
      <c r="B895" s="15"/>
      <c r="C895" s="15"/>
      <c r="D895" s="15"/>
      <c r="E895" s="35"/>
      <c r="F895" s="36"/>
      <c r="G895" s="15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</row>
    <row r="896">
      <c r="A896" s="15"/>
      <c r="B896" s="15"/>
      <c r="C896" s="15"/>
      <c r="D896" s="15"/>
      <c r="E896" s="35"/>
      <c r="F896" s="36"/>
      <c r="G896" s="15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</row>
    <row r="897">
      <c r="A897" s="15"/>
      <c r="B897" s="15"/>
      <c r="C897" s="15"/>
      <c r="D897" s="15"/>
      <c r="E897" s="35"/>
      <c r="F897" s="36"/>
      <c r="G897" s="15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</row>
    <row r="898">
      <c r="A898" s="15"/>
      <c r="B898" s="15"/>
      <c r="C898" s="15"/>
      <c r="D898" s="15"/>
      <c r="E898" s="35"/>
      <c r="F898" s="36"/>
      <c r="G898" s="15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</row>
    <row r="899">
      <c r="A899" s="15"/>
      <c r="B899" s="15"/>
      <c r="C899" s="15"/>
      <c r="D899" s="15"/>
      <c r="E899" s="35"/>
      <c r="F899" s="36"/>
      <c r="G899" s="15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</row>
    <row r="900">
      <c r="A900" s="15"/>
      <c r="B900" s="15"/>
      <c r="C900" s="15"/>
      <c r="D900" s="15"/>
      <c r="E900" s="35"/>
      <c r="F900" s="36"/>
      <c r="G900" s="15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</row>
    <row r="901">
      <c r="A901" s="15"/>
      <c r="B901" s="15"/>
      <c r="C901" s="15"/>
      <c r="D901" s="15"/>
      <c r="E901" s="35"/>
      <c r="F901" s="36"/>
      <c r="G901" s="15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</row>
    <row r="902">
      <c r="A902" s="15"/>
      <c r="B902" s="15"/>
      <c r="C902" s="15"/>
      <c r="D902" s="15"/>
      <c r="E902" s="35"/>
      <c r="F902" s="36"/>
      <c r="G902" s="15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</row>
    <row r="903">
      <c r="A903" s="15"/>
      <c r="B903" s="15"/>
      <c r="C903" s="15"/>
      <c r="D903" s="15"/>
      <c r="E903" s="35"/>
      <c r="F903" s="36"/>
      <c r="G903" s="15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</row>
    <row r="904">
      <c r="A904" s="15"/>
      <c r="B904" s="15"/>
      <c r="C904" s="15"/>
      <c r="D904" s="15"/>
      <c r="E904" s="35"/>
      <c r="F904" s="36"/>
      <c r="G904" s="15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</row>
    <row r="905">
      <c r="A905" s="15"/>
      <c r="B905" s="15"/>
      <c r="C905" s="15"/>
      <c r="D905" s="15"/>
      <c r="E905" s="35"/>
      <c r="F905" s="36"/>
      <c r="G905" s="15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</row>
    <row r="906">
      <c r="A906" s="15"/>
      <c r="B906" s="15"/>
      <c r="C906" s="15"/>
      <c r="D906" s="15"/>
      <c r="E906" s="35"/>
      <c r="F906" s="36"/>
      <c r="G906" s="15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</row>
    <row r="907">
      <c r="A907" s="15"/>
      <c r="B907" s="15"/>
      <c r="C907" s="15"/>
      <c r="D907" s="15"/>
      <c r="E907" s="35"/>
      <c r="F907" s="36"/>
      <c r="G907" s="15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</row>
    <row r="908">
      <c r="A908" s="15"/>
      <c r="B908" s="15"/>
      <c r="C908" s="15"/>
      <c r="D908" s="15"/>
      <c r="E908" s="35"/>
      <c r="F908" s="36"/>
      <c r="G908" s="15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</row>
    <row r="909">
      <c r="A909" s="15"/>
      <c r="B909" s="15"/>
      <c r="C909" s="15"/>
      <c r="D909" s="15"/>
      <c r="E909" s="35"/>
      <c r="F909" s="36"/>
      <c r="G909" s="15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</row>
    <row r="910">
      <c r="A910" s="15"/>
      <c r="B910" s="15"/>
      <c r="C910" s="15"/>
      <c r="D910" s="15"/>
      <c r="E910" s="35"/>
      <c r="F910" s="36"/>
      <c r="G910" s="15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</row>
    <row r="911">
      <c r="A911" s="15"/>
      <c r="B911" s="15"/>
      <c r="C911" s="15"/>
      <c r="D911" s="15"/>
      <c r="E911" s="35"/>
      <c r="F911" s="36"/>
      <c r="G911" s="15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</row>
    <row r="912">
      <c r="A912" s="15"/>
      <c r="B912" s="15"/>
      <c r="C912" s="15"/>
      <c r="D912" s="15"/>
      <c r="E912" s="35"/>
      <c r="F912" s="36"/>
      <c r="G912" s="15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</row>
    <row r="913">
      <c r="A913" s="15"/>
      <c r="B913" s="15"/>
      <c r="C913" s="15"/>
      <c r="D913" s="15"/>
      <c r="E913" s="35"/>
      <c r="F913" s="36"/>
      <c r="G913" s="15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</row>
    <row r="914">
      <c r="A914" s="15"/>
      <c r="B914" s="15"/>
      <c r="C914" s="15"/>
      <c r="D914" s="15"/>
      <c r="E914" s="35"/>
      <c r="F914" s="36"/>
      <c r="G914" s="15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</row>
    <row r="915">
      <c r="A915" s="15"/>
      <c r="B915" s="15"/>
      <c r="C915" s="15"/>
      <c r="D915" s="15"/>
      <c r="E915" s="35"/>
      <c r="F915" s="36"/>
      <c r="G915" s="15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</row>
    <row r="916">
      <c r="A916" s="15"/>
      <c r="B916" s="15"/>
      <c r="C916" s="15"/>
      <c r="D916" s="15"/>
      <c r="E916" s="35"/>
      <c r="F916" s="36"/>
      <c r="G916" s="15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</row>
    <row r="917">
      <c r="A917" s="15"/>
      <c r="B917" s="15"/>
      <c r="C917" s="15"/>
      <c r="D917" s="15"/>
      <c r="E917" s="35"/>
      <c r="F917" s="36"/>
      <c r="G917" s="15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</row>
    <row r="918">
      <c r="A918" s="15"/>
      <c r="B918" s="15"/>
      <c r="C918" s="15"/>
      <c r="D918" s="15"/>
      <c r="E918" s="35"/>
      <c r="F918" s="36"/>
      <c r="G918" s="15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</row>
    <row r="919">
      <c r="A919" s="15"/>
      <c r="B919" s="15"/>
      <c r="C919" s="15"/>
      <c r="D919" s="15"/>
      <c r="E919" s="35"/>
      <c r="F919" s="36"/>
      <c r="G919" s="15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</row>
    <row r="920">
      <c r="A920" s="15"/>
      <c r="B920" s="15"/>
      <c r="C920" s="15"/>
      <c r="D920" s="15"/>
      <c r="E920" s="35"/>
      <c r="F920" s="36"/>
      <c r="G920" s="15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</row>
    <row r="921">
      <c r="A921" s="15"/>
      <c r="B921" s="15"/>
      <c r="C921" s="15"/>
      <c r="D921" s="15"/>
      <c r="E921" s="35"/>
      <c r="F921" s="36"/>
      <c r="G921" s="15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</row>
    <row r="922">
      <c r="A922" s="15"/>
      <c r="B922" s="15"/>
      <c r="C922" s="15"/>
      <c r="D922" s="15"/>
      <c r="E922" s="35"/>
      <c r="F922" s="36"/>
      <c r="G922" s="15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</row>
    <row r="923">
      <c r="A923" s="15"/>
      <c r="B923" s="15"/>
      <c r="C923" s="15"/>
      <c r="D923" s="15"/>
      <c r="E923" s="35"/>
      <c r="F923" s="36"/>
      <c r="G923" s="15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</row>
    <row r="924">
      <c r="A924" s="15"/>
      <c r="B924" s="15"/>
      <c r="C924" s="15"/>
      <c r="D924" s="15"/>
      <c r="E924" s="35"/>
      <c r="F924" s="36"/>
      <c r="G924" s="15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</row>
    <row r="925">
      <c r="A925" s="15"/>
      <c r="B925" s="15"/>
      <c r="C925" s="15"/>
      <c r="D925" s="15"/>
      <c r="E925" s="35"/>
      <c r="F925" s="36"/>
      <c r="G925" s="15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</row>
    <row r="926">
      <c r="A926" s="15"/>
      <c r="B926" s="15"/>
      <c r="C926" s="15"/>
      <c r="D926" s="15"/>
      <c r="E926" s="35"/>
      <c r="F926" s="36"/>
      <c r="G926" s="15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</row>
    <row r="927">
      <c r="A927" s="15"/>
      <c r="B927" s="15"/>
      <c r="C927" s="15"/>
      <c r="D927" s="15"/>
      <c r="E927" s="35"/>
      <c r="F927" s="36"/>
      <c r="G927" s="15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</row>
    <row r="928">
      <c r="A928" s="15"/>
      <c r="B928" s="15"/>
      <c r="C928" s="15"/>
      <c r="D928" s="15"/>
      <c r="E928" s="35"/>
      <c r="F928" s="36"/>
      <c r="G928" s="15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</row>
    <row r="929">
      <c r="A929" s="15"/>
      <c r="B929" s="15"/>
      <c r="C929" s="15"/>
      <c r="D929" s="15"/>
      <c r="E929" s="35"/>
      <c r="F929" s="36"/>
      <c r="G929" s="15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</row>
    <row r="930">
      <c r="A930" s="15"/>
      <c r="B930" s="15"/>
      <c r="C930" s="15"/>
      <c r="D930" s="15"/>
      <c r="E930" s="35"/>
      <c r="F930" s="36"/>
      <c r="G930" s="15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</row>
    <row r="931">
      <c r="A931" s="15"/>
      <c r="B931" s="15"/>
      <c r="C931" s="15"/>
      <c r="D931" s="15"/>
      <c r="E931" s="35"/>
      <c r="F931" s="36"/>
      <c r="G931" s="15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</row>
    <row r="932">
      <c r="A932" s="15"/>
      <c r="B932" s="15"/>
      <c r="C932" s="15"/>
      <c r="D932" s="15"/>
      <c r="E932" s="35"/>
      <c r="F932" s="36"/>
      <c r="G932" s="15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</row>
    <row r="933">
      <c r="A933" s="15"/>
      <c r="B933" s="15"/>
      <c r="C933" s="15"/>
      <c r="D933" s="15"/>
      <c r="E933" s="35"/>
      <c r="F933" s="36"/>
      <c r="G933" s="15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</row>
    <row r="934">
      <c r="A934" s="15"/>
      <c r="B934" s="15"/>
      <c r="C934" s="15"/>
      <c r="D934" s="15"/>
      <c r="E934" s="35"/>
      <c r="F934" s="36"/>
      <c r="G934" s="15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</row>
    <row r="935">
      <c r="A935" s="15"/>
      <c r="B935" s="15"/>
      <c r="C935" s="15"/>
      <c r="D935" s="15"/>
      <c r="E935" s="35"/>
      <c r="F935" s="36"/>
      <c r="G935" s="15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</row>
    <row r="936">
      <c r="A936" s="15"/>
      <c r="B936" s="15"/>
      <c r="C936" s="15"/>
      <c r="D936" s="15"/>
      <c r="E936" s="35"/>
      <c r="F936" s="36"/>
      <c r="G936" s="15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</row>
    <row r="937">
      <c r="A937" s="15"/>
      <c r="B937" s="15"/>
      <c r="C937" s="15"/>
      <c r="D937" s="15"/>
      <c r="E937" s="35"/>
      <c r="F937" s="36"/>
      <c r="G937" s="15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</row>
    <row r="938">
      <c r="A938" s="15"/>
      <c r="B938" s="15"/>
      <c r="C938" s="15"/>
      <c r="D938" s="15"/>
      <c r="E938" s="35"/>
      <c r="F938" s="36"/>
      <c r="G938" s="15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</row>
    <row r="939">
      <c r="A939" s="15"/>
      <c r="B939" s="15"/>
      <c r="C939" s="15"/>
      <c r="D939" s="15"/>
      <c r="E939" s="35"/>
      <c r="F939" s="36"/>
      <c r="G939" s="15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</row>
    <row r="940">
      <c r="A940" s="15"/>
      <c r="B940" s="15"/>
      <c r="C940" s="15"/>
      <c r="D940" s="15"/>
      <c r="E940" s="35"/>
      <c r="F940" s="36"/>
      <c r="G940" s="15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</row>
    <row r="941">
      <c r="A941" s="15"/>
      <c r="B941" s="15"/>
      <c r="C941" s="15"/>
      <c r="D941" s="15"/>
      <c r="E941" s="35"/>
      <c r="F941" s="36"/>
      <c r="G941" s="15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</row>
    <row r="942">
      <c r="A942" s="15"/>
      <c r="B942" s="15"/>
      <c r="C942" s="15"/>
      <c r="D942" s="15"/>
      <c r="E942" s="35"/>
      <c r="F942" s="36"/>
      <c r="G942" s="15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</row>
    <row r="943">
      <c r="A943" s="15"/>
      <c r="B943" s="15"/>
      <c r="C943" s="15"/>
      <c r="D943" s="15"/>
      <c r="E943" s="35"/>
      <c r="F943" s="36"/>
      <c r="G943" s="15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</row>
    <row r="944">
      <c r="A944" s="15"/>
      <c r="B944" s="15"/>
      <c r="C944" s="15"/>
      <c r="D944" s="15"/>
      <c r="E944" s="35"/>
      <c r="F944" s="36"/>
      <c r="G944" s="15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</row>
    <row r="945">
      <c r="A945" s="15"/>
      <c r="B945" s="15"/>
      <c r="C945" s="15"/>
      <c r="D945" s="15"/>
      <c r="E945" s="35"/>
      <c r="F945" s="36"/>
      <c r="G945" s="15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</row>
    <row r="946">
      <c r="A946" s="15"/>
      <c r="B946" s="15"/>
      <c r="C946" s="15"/>
      <c r="D946" s="15"/>
      <c r="E946" s="35"/>
      <c r="F946" s="36"/>
      <c r="G946" s="15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</row>
    <row r="947">
      <c r="A947" s="15"/>
      <c r="B947" s="15"/>
      <c r="C947" s="15"/>
      <c r="D947" s="15"/>
      <c r="E947" s="35"/>
      <c r="F947" s="36"/>
      <c r="G947" s="15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</row>
    <row r="948">
      <c r="A948" s="15"/>
      <c r="B948" s="15"/>
      <c r="C948" s="15"/>
      <c r="D948" s="15"/>
      <c r="E948" s="35"/>
      <c r="F948" s="36"/>
      <c r="G948" s="15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</row>
    <row r="949">
      <c r="A949" s="15"/>
      <c r="B949" s="15"/>
      <c r="C949" s="15"/>
      <c r="D949" s="15"/>
      <c r="E949" s="35"/>
      <c r="F949" s="36"/>
      <c r="G949" s="15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</row>
    <row r="950">
      <c r="A950" s="15"/>
      <c r="B950" s="15"/>
      <c r="C950" s="15"/>
      <c r="D950" s="15"/>
      <c r="E950" s="35"/>
      <c r="F950" s="36"/>
      <c r="G950" s="15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</row>
    <row r="951">
      <c r="A951" s="15"/>
      <c r="B951" s="15"/>
      <c r="C951" s="15"/>
      <c r="D951" s="15"/>
      <c r="E951" s="35"/>
      <c r="F951" s="36"/>
      <c r="G951" s="15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</row>
    <row r="952">
      <c r="A952" s="15"/>
      <c r="B952" s="15"/>
      <c r="C952" s="15"/>
      <c r="D952" s="15"/>
      <c r="E952" s="35"/>
      <c r="F952" s="36"/>
      <c r="G952" s="15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</row>
    <row r="953">
      <c r="A953" s="15"/>
      <c r="B953" s="15"/>
      <c r="C953" s="15"/>
      <c r="D953" s="15"/>
      <c r="E953" s="35"/>
      <c r="F953" s="36"/>
      <c r="G953" s="15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</row>
    <row r="954">
      <c r="A954" s="15"/>
      <c r="B954" s="15"/>
      <c r="C954" s="15"/>
      <c r="D954" s="15"/>
      <c r="E954" s="35"/>
      <c r="F954" s="36"/>
      <c r="G954" s="15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</row>
    <row r="955">
      <c r="A955" s="15"/>
      <c r="B955" s="15"/>
      <c r="C955" s="15"/>
      <c r="D955" s="15"/>
      <c r="E955" s="35"/>
      <c r="F955" s="36"/>
      <c r="G955" s="15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</row>
    <row r="956">
      <c r="A956" s="15"/>
      <c r="B956" s="15"/>
      <c r="C956" s="15"/>
      <c r="D956" s="15"/>
      <c r="E956" s="35"/>
      <c r="F956" s="36"/>
      <c r="G956" s="15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</row>
    <row r="957">
      <c r="A957" s="15"/>
      <c r="B957" s="15"/>
      <c r="C957" s="15"/>
      <c r="D957" s="15"/>
      <c r="E957" s="35"/>
      <c r="F957" s="36"/>
      <c r="G957" s="15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</row>
    <row r="958">
      <c r="A958" s="15"/>
      <c r="B958" s="15"/>
      <c r="C958" s="15"/>
      <c r="D958" s="15"/>
      <c r="E958" s="35"/>
      <c r="F958" s="36"/>
      <c r="G958" s="15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</row>
    <row r="959">
      <c r="A959" s="15"/>
      <c r="B959" s="15"/>
      <c r="C959" s="15"/>
      <c r="D959" s="15"/>
      <c r="E959" s="35"/>
      <c r="F959" s="36"/>
      <c r="G959" s="15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</row>
    <row r="960">
      <c r="A960" s="15"/>
      <c r="B960" s="15"/>
      <c r="C960" s="15"/>
      <c r="D960" s="15"/>
      <c r="E960" s="35"/>
      <c r="F960" s="36"/>
      <c r="G960" s="15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</row>
    <row r="961">
      <c r="A961" s="15"/>
      <c r="B961" s="15"/>
      <c r="C961" s="15"/>
      <c r="D961" s="15"/>
      <c r="E961" s="35"/>
      <c r="F961" s="36"/>
      <c r="G961" s="15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</row>
    <row r="962">
      <c r="A962" s="15"/>
      <c r="B962" s="15"/>
      <c r="C962" s="15"/>
      <c r="D962" s="15"/>
      <c r="E962" s="35"/>
      <c r="F962" s="36"/>
      <c r="G962" s="15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</row>
    <row r="963">
      <c r="A963" s="15"/>
      <c r="B963" s="15"/>
      <c r="C963" s="15"/>
      <c r="D963" s="15"/>
      <c r="E963" s="35"/>
      <c r="F963" s="36"/>
      <c r="G963" s="15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</row>
    <row r="964">
      <c r="A964" s="15"/>
      <c r="B964" s="15"/>
      <c r="C964" s="15"/>
      <c r="D964" s="15"/>
      <c r="E964" s="35"/>
      <c r="F964" s="36"/>
      <c r="G964" s="15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</row>
    <row r="965">
      <c r="A965" s="15"/>
      <c r="B965" s="15"/>
      <c r="C965" s="15"/>
      <c r="D965" s="15"/>
      <c r="E965" s="35"/>
      <c r="F965" s="36"/>
      <c r="G965" s="15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</row>
    <row r="966">
      <c r="A966" s="15"/>
      <c r="B966" s="15"/>
      <c r="C966" s="15"/>
      <c r="D966" s="15"/>
      <c r="E966" s="35"/>
      <c r="F966" s="36"/>
      <c r="G966" s="15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</row>
    <row r="967">
      <c r="A967" s="15"/>
      <c r="B967" s="15"/>
      <c r="C967" s="15"/>
      <c r="D967" s="15"/>
      <c r="E967" s="35"/>
      <c r="F967" s="36"/>
      <c r="G967" s="15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</row>
    <row r="968">
      <c r="A968" s="15"/>
      <c r="B968" s="15"/>
      <c r="C968" s="15"/>
      <c r="D968" s="15"/>
      <c r="E968" s="35"/>
      <c r="F968" s="36"/>
      <c r="G968" s="15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</row>
    <row r="969">
      <c r="A969" s="15"/>
      <c r="B969" s="15"/>
      <c r="C969" s="15"/>
      <c r="D969" s="15"/>
      <c r="E969" s="35"/>
      <c r="F969" s="36"/>
      <c r="G969" s="15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</row>
    <row r="970">
      <c r="A970" s="15"/>
      <c r="B970" s="15"/>
      <c r="C970" s="15"/>
      <c r="D970" s="15"/>
      <c r="E970" s="35"/>
      <c r="F970" s="36"/>
      <c r="G970" s="15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</row>
    <row r="971">
      <c r="A971" s="15"/>
      <c r="B971" s="15"/>
      <c r="C971" s="15"/>
      <c r="D971" s="15"/>
      <c r="E971" s="35"/>
      <c r="F971" s="36"/>
      <c r="G971" s="15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</row>
    <row r="972">
      <c r="A972" s="15"/>
      <c r="B972" s="15"/>
      <c r="C972" s="15"/>
      <c r="D972" s="15"/>
      <c r="E972" s="35"/>
      <c r="F972" s="36"/>
      <c r="G972" s="15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</row>
    <row r="973">
      <c r="A973" s="15"/>
      <c r="B973" s="15"/>
      <c r="C973" s="15"/>
      <c r="D973" s="15"/>
      <c r="E973" s="35"/>
      <c r="F973" s="36"/>
      <c r="G973" s="15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</row>
    <row r="974">
      <c r="A974" s="15"/>
      <c r="B974" s="15"/>
      <c r="C974" s="15"/>
      <c r="D974" s="15"/>
      <c r="E974" s="35"/>
      <c r="F974" s="36"/>
      <c r="G974" s="15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</row>
    <row r="975">
      <c r="A975" s="15"/>
      <c r="B975" s="15"/>
      <c r="C975" s="15"/>
      <c r="D975" s="15"/>
      <c r="E975" s="35"/>
      <c r="F975" s="36"/>
      <c r="G975" s="15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</row>
    <row r="976">
      <c r="A976" s="15"/>
      <c r="B976" s="15"/>
      <c r="C976" s="15"/>
      <c r="D976" s="15"/>
      <c r="E976" s="35"/>
      <c r="F976" s="36"/>
      <c r="G976" s="15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</row>
    <row r="977">
      <c r="A977" s="15"/>
      <c r="B977" s="15"/>
      <c r="C977" s="15"/>
      <c r="D977" s="15"/>
      <c r="E977" s="35"/>
      <c r="F977" s="36"/>
      <c r="G977" s="15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</row>
    <row r="978">
      <c r="A978" s="15"/>
      <c r="B978" s="15"/>
      <c r="C978" s="15"/>
      <c r="D978" s="15"/>
      <c r="E978" s="35"/>
      <c r="F978" s="36"/>
      <c r="G978" s="15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</row>
    <row r="979">
      <c r="A979" s="15"/>
      <c r="B979" s="15"/>
      <c r="C979" s="15"/>
      <c r="D979" s="15"/>
      <c r="E979" s="35"/>
      <c r="F979" s="36"/>
      <c r="G979" s="15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</row>
    <row r="980">
      <c r="A980" s="15"/>
      <c r="B980" s="15"/>
      <c r="C980" s="15"/>
      <c r="D980" s="15"/>
      <c r="E980" s="35"/>
      <c r="F980" s="36"/>
      <c r="G980" s="15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</row>
    <row r="981">
      <c r="A981" s="15"/>
      <c r="B981" s="15"/>
      <c r="C981" s="15"/>
      <c r="D981" s="15"/>
      <c r="E981" s="35"/>
      <c r="F981" s="36"/>
      <c r="G981" s="15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</row>
    <row r="982">
      <c r="A982" s="15"/>
      <c r="B982" s="15"/>
      <c r="C982" s="15"/>
      <c r="D982" s="15"/>
      <c r="E982" s="35"/>
      <c r="F982" s="36"/>
      <c r="G982" s="15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</row>
    <row r="983">
      <c r="A983" s="15"/>
      <c r="B983" s="15"/>
      <c r="C983" s="15"/>
      <c r="D983" s="15"/>
      <c r="E983" s="35"/>
      <c r="F983" s="36"/>
      <c r="G983" s="15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</row>
    <row r="984">
      <c r="A984" s="15"/>
      <c r="B984" s="15"/>
      <c r="C984" s="15"/>
      <c r="D984" s="15"/>
      <c r="E984" s="35"/>
      <c r="F984" s="36"/>
      <c r="G984" s="15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</row>
    <row r="985">
      <c r="A985" s="15"/>
      <c r="B985" s="15"/>
      <c r="C985" s="15"/>
      <c r="D985" s="15"/>
      <c r="E985" s="35"/>
      <c r="F985" s="36"/>
      <c r="G985" s="15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</row>
    <row r="986">
      <c r="A986" s="15"/>
      <c r="B986" s="15"/>
      <c r="C986" s="15"/>
      <c r="D986" s="15"/>
      <c r="E986" s="35"/>
      <c r="F986" s="36"/>
      <c r="G986" s="15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</row>
    <row r="987">
      <c r="A987" s="15"/>
      <c r="B987" s="15"/>
      <c r="C987" s="15"/>
      <c r="D987" s="15"/>
      <c r="E987" s="35"/>
      <c r="F987" s="36"/>
      <c r="G987" s="15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</row>
    <row r="988">
      <c r="A988" s="15"/>
      <c r="B988" s="15"/>
      <c r="C988" s="15"/>
      <c r="D988" s="15"/>
      <c r="E988" s="35"/>
      <c r="F988" s="36"/>
      <c r="G988" s="15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</row>
    <row r="989">
      <c r="A989" s="15"/>
      <c r="B989" s="15"/>
      <c r="C989" s="15"/>
      <c r="D989" s="15"/>
      <c r="E989" s="35"/>
      <c r="F989" s="36"/>
      <c r="G989" s="15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</row>
    <row r="990">
      <c r="A990" s="15"/>
      <c r="B990" s="15"/>
      <c r="C990" s="15"/>
      <c r="D990" s="15"/>
      <c r="E990" s="35"/>
      <c r="F990" s="36"/>
      <c r="G990" s="15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</row>
    <row r="991">
      <c r="A991" s="15"/>
      <c r="B991" s="15"/>
      <c r="C991" s="15"/>
      <c r="D991" s="15"/>
      <c r="E991" s="35"/>
      <c r="F991" s="36"/>
      <c r="G991" s="15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</row>
  </sheetData>
  <autoFilter ref="$A$1:$E$99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1.5"/>
    <col customWidth="1" min="3" max="3" width="17.5"/>
    <col customWidth="1" min="4" max="4" width="20.75"/>
    <col customWidth="1" min="5" max="5" width="32.88"/>
    <col customWidth="1" min="6" max="7" width="10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7" t="s">
        <v>634</v>
      </c>
      <c r="G1" s="5" t="s">
        <v>7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>
      <c r="A2" s="9">
        <v>1.0</v>
      </c>
      <c r="B2" s="9" t="s">
        <v>41</v>
      </c>
      <c r="C2" s="10" t="s">
        <v>42</v>
      </c>
      <c r="D2" s="10" t="s">
        <v>43</v>
      </c>
      <c r="E2" s="11" t="s">
        <v>44</v>
      </c>
      <c r="F2" s="13" t="str">
        <f>IFERROR(__xludf.DUMMYFUNCTION("TO_PERCENT(IF(ISBLANK($G$513), """", (G2/$G$513)))
"),"#DIV/0!")</f>
        <v>#DIV/0!</v>
      </c>
      <c r="G2" s="12">
        <f t="shared" ref="G2:G512" si="1">SUM(H2:AN2)</f>
        <v>0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>
      <c r="A3" s="9">
        <v>1.0</v>
      </c>
      <c r="B3" s="9" t="s">
        <v>41</v>
      </c>
      <c r="C3" s="10" t="s">
        <v>42</v>
      </c>
      <c r="D3" s="10" t="s">
        <v>43</v>
      </c>
      <c r="E3" s="11" t="s">
        <v>46</v>
      </c>
      <c r="F3" s="13" t="str">
        <f>IFERROR(__xludf.DUMMYFUNCTION("TO_PERCENT(IF(ISBLANK($G$513), """", (G3/$G$513)))
"),"#DIV/0!")</f>
        <v>#DIV/0!</v>
      </c>
      <c r="G3" s="12">
        <f t="shared" si="1"/>
        <v>0</v>
      </c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</row>
    <row r="4">
      <c r="A4" s="9">
        <v>1.0</v>
      </c>
      <c r="B4" s="9" t="s">
        <v>41</v>
      </c>
      <c r="C4" s="10" t="s">
        <v>42</v>
      </c>
      <c r="D4" s="10" t="s">
        <v>43</v>
      </c>
      <c r="E4" s="11" t="s">
        <v>47</v>
      </c>
      <c r="F4" s="13" t="str">
        <f>IFERROR(__xludf.DUMMYFUNCTION("TO_PERCENT(IF(ISBLANK($G$513), """", (G4/$G$513)))
"),"#DIV/0!")</f>
        <v>#DIV/0!</v>
      </c>
      <c r="G4" s="12">
        <f t="shared" si="1"/>
        <v>0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5">
      <c r="A5" s="17">
        <v>2.0</v>
      </c>
      <c r="B5" s="9" t="s">
        <v>41</v>
      </c>
      <c r="C5" s="18" t="s">
        <v>48</v>
      </c>
      <c r="D5" s="18" t="s">
        <v>49</v>
      </c>
      <c r="E5" s="11" t="s">
        <v>50</v>
      </c>
      <c r="F5" s="13" t="str">
        <f>IFERROR(__xludf.DUMMYFUNCTION("TO_PERCENT(IF(ISBLANK($G$513), """", (G5/$G$513)))
"),"#DIV/0!")</f>
        <v>#DIV/0!</v>
      </c>
      <c r="G5" s="12">
        <f t="shared" si="1"/>
        <v>0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>
      <c r="A6" s="17">
        <v>2.0</v>
      </c>
      <c r="B6" s="9" t="s">
        <v>41</v>
      </c>
      <c r="C6" s="18" t="s">
        <v>48</v>
      </c>
      <c r="D6" s="18" t="s">
        <v>49</v>
      </c>
      <c r="E6" s="11" t="s">
        <v>51</v>
      </c>
      <c r="F6" s="13" t="str">
        <f>IFERROR(__xludf.DUMMYFUNCTION("TO_PERCENT(IF(ISBLANK($G$513), """", (G6/$G$513)))
"),"#DIV/0!")</f>
        <v>#DIV/0!</v>
      </c>
      <c r="G6" s="12">
        <f t="shared" si="1"/>
        <v>0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</row>
    <row r="7">
      <c r="A7" s="17">
        <v>2.0</v>
      </c>
      <c r="B7" s="9" t="s">
        <v>41</v>
      </c>
      <c r="C7" s="18" t="s">
        <v>48</v>
      </c>
      <c r="D7" s="18" t="s">
        <v>49</v>
      </c>
      <c r="E7" s="11" t="s">
        <v>52</v>
      </c>
      <c r="F7" s="13" t="str">
        <f>IFERROR(__xludf.DUMMYFUNCTION("TO_PERCENT(IF(ISBLANK($G$513), """", (G7/$G$513)))
"),"#DIV/0!")</f>
        <v>#DIV/0!</v>
      </c>
      <c r="G7" s="12">
        <f t="shared" si="1"/>
        <v>0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</row>
    <row r="8">
      <c r="A8" s="17">
        <v>2.0</v>
      </c>
      <c r="B8" s="9" t="s">
        <v>41</v>
      </c>
      <c r="C8" s="18" t="s">
        <v>48</v>
      </c>
      <c r="D8" s="18" t="s">
        <v>49</v>
      </c>
      <c r="E8" s="11" t="s">
        <v>53</v>
      </c>
      <c r="F8" s="13" t="str">
        <f>IFERROR(__xludf.DUMMYFUNCTION("TO_PERCENT(IF(ISBLANK($G$513), """", (G8/$G$513)))
"),"#DIV/0!")</f>
        <v>#DIV/0!</v>
      </c>
      <c r="G8" s="12">
        <f t="shared" si="1"/>
        <v>0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</row>
    <row r="9">
      <c r="A9" s="17">
        <v>2.0</v>
      </c>
      <c r="B9" s="9" t="s">
        <v>41</v>
      </c>
      <c r="C9" s="18" t="s">
        <v>48</v>
      </c>
      <c r="D9" s="18" t="s">
        <v>49</v>
      </c>
      <c r="E9" s="11" t="s">
        <v>54</v>
      </c>
      <c r="F9" s="13" t="str">
        <f>IFERROR(__xludf.DUMMYFUNCTION("TO_PERCENT(IF(ISBLANK($G$513), """", (G9/$G$513)))
"),"#DIV/0!")</f>
        <v>#DIV/0!</v>
      </c>
      <c r="G9" s="12">
        <f t="shared" si="1"/>
        <v>0</v>
      </c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</row>
    <row r="10">
      <c r="A10" s="17">
        <v>2.0</v>
      </c>
      <c r="B10" s="9" t="s">
        <v>41</v>
      </c>
      <c r="C10" s="18" t="s">
        <v>48</v>
      </c>
      <c r="D10" s="18" t="s">
        <v>49</v>
      </c>
      <c r="E10" s="11" t="s">
        <v>55</v>
      </c>
      <c r="F10" s="13" t="str">
        <f>IFERROR(__xludf.DUMMYFUNCTION("TO_PERCENT(IF(ISBLANK($G$513), """", (G10/$G$513)))
"),"#DIV/0!")</f>
        <v>#DIV/0!</v>
      </c>
      <c r="G10" s="12">
        <f t="shared" si="1"/>
        <v>0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>
      <c r="A11" s="17">
        <v>2.0</v>
      </c>
      <c r="B11" s="9" t="s">
        <v>41</v>
      </c>
      <c r="C11" s="18" t="s">
        <v>48</v>
      </c>
      <c r="D11" s="18" t="s">
        <v>49</v>
      </c>
      <c r="E11" s="19" t="s">
        <v>56</v>
      </c>
      <c r="F11" s="13" t="str">
        <f>IFERROR(__xludf.DUMMYFUNCTION("TO_PERCENT(IF(ISBLANK($G$513), """", (G11/$G$513)))
"),"#DIV/0!")</f>
        <v>#DIV/0!</v>
      </c>
      <c r="G11" s="12">
        <f t="shared" si="1"/>
        <v>0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</row>
    <row r="12">
      <c r="A12" s="17">
        <v>2.0</v>
      </c>
      <c r="B12" s="9" t="s">
        <v>41</v>
      </c>
      <c r="C12" s="18" t="s">
        <v>48</v>
      </c>
      <c r="D12" s="18" t="s">
        <v>49</v>
      </c>
      <c r="E12" s="19" t="s">
        <v>57</v>
      </c>
      <c r="F12" s="13" t="str">
        <f>IFERROR(__xludf.DUMMYFUNCTION("TO_PERCENT(IF(ISBLANK($G$513), """", (G12/$G$513)))
"),"#DIV/0!")</f>
        <v>#DIV/0!</v>
      </c>
      <c r="G12" s="12">
        <f t="shared" si="1"/>
        <v>0</v>
      </c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</row>
    <row r="13">
      <c r="A13" s="17">
        <v>2.0</v>
      </c>
      <c r="B13" s="9" t="s">
        <v>41</v>
      </c>
      <c r="C13" s="18" t="s">
        <v>48</v>
      </c>
      <c r="D13" s="18" t="s">
        <v>49</v>
      </c>
      <c r="E13" s="19" t="s">
        <v>58</v>
      </c>
      <c r="F13" s="13" t="str">
        <f>IFERROR(__xludf.DUMMYFUNCTION("TO_PERCENT(IF(ISBLANK($G$513), """", (G13/$G$513)))
"),"#DIV/0!")</f>
        <v>#DIV/0!</v>
      </c>
      <c r="G13" s="12">
        <f t="shared" si="1"/>
        <v>0</v>
      </c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</row>
    <row r="14">
      <c r="A14" s="17">
        <v>2.0</v>
      </c>
      <c r="B14" s="9" t="s">
        <v>41</v>
      </c>
      <c r="C14" s="18" t="s">
        <v>48</v>
      </c>
      <c r="D14" s="18" t="s">
        <v>49</v>
      </c>
      <c r="E14" s="19" t="s">
        <v>59</v>
      </c>
      <c r="F14" s="13" t="str">
        <f>IFERROR(__xludf.DUMMYFUNCTION("TO_PERCENT(IF(ISBLANK($G$513), """", (G14/$G$513)))
"),"#DIV/0!")</f>
        <v>#DIV/0!</v>
      </c>
      <c r="G14" s="12">
        <f t="shared" si="1"/>
        <v>0</v>
      </c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>
      <c r="A15" s="17">
        <v>2.0</v>
      </c>
      <c r="B15" s="9" t="s">
        <v>41</v>
      </c>
      <c r="C15" s="18" t="s">
        <v>48</v>
      </c>
      <c r="D15" s="18" t="s">
        <v>49</v>
      </c>
      <c r="E15" s="19" t="s">
        <v>61</v>
      </c>
      <c r="F15" s="13" t="str">
        <f>IFERROR(__xludf.DUMMYFUNCTION("TO_PERCENT(IF(ISBLANK($G$513), """", (G15/$G$513)))
"),"#DIV/0!")</f>
        <v>#DIV/0!</v>
      </c>
      <c r="G15" s="12">
        <f t="shared" si="1"/>
        <v>0</v>
      </c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>
      <c r="A16" s="17">
        <v>3.0</v>
      </c>
      <c r="B16" s="9" t="s">
        <v>41</v>
      </c>
      <c r="C16" s="20" t="s">
        <v>63</v>
      </c>
      <c r="D16" s="20" t="s">
        <v>64</v>
      </c>
      <c r="E16" s="11" t="s">
        <v>65</v>
      </c>
      <c r="F16" s="13" t="str">
        <f>IFERROR(__xludf.DUMMYFUNCTION("TO_PERCENT(IF(ISBLANK($G$513), """", (G16/$G$513)))
"),"#DIV/0!")</f>
        <v>#DIV/0!</v>
      </c>
      <c r="G16" s="12">
        <f t="shared" si="1"/>
        <v>0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>
      <c r="A17" s="17">
        <v>3.0</v>
      </c>
      <c r="B17" s="9" t="s">
        <v>41</v>
      </c>
      <c r="C17" s="20" t="s">
        <v>63</v>
      </c>
      <c r="D17" s="20" t="s">
        <v>64</v>
      </c>
      <c r="E17" s="11" t="s">
        <v>66</v>
      </c>
      <c r="F17" s="13" t="str">
        <f>IFERROR(__xludf.DUMMYFUNCTION("TO_PERCENT(IF(ISBLANK($G$513), """", (G17/$G$513)))
"),"#DIV/0!")</f>
        <v>#DIV/0!</v>
      </c>
      <c r="G17" s="12">
        <f t="shared" si="1"/>
        <v>0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>
      <c r="A18" s="17">
        <v>3.0</v>
      </c>
      <c r="B18" s="9" t="s">
        <v>41</v>
      </c>
      <c r="C18" s="20" t="s">
        <v>63</v>
      </c>
      <c r="D18" s="20" t="s">
        <v>64</v>
      </c>
      <c r="E18" s="11" t="s">
        <v>67</v>
      </c>
      <c r="F18" s="13" t="str">
        <f>IFERROR(__xludf.DUMMYFUNCTION("TO_PERCENT(IF(ISBLANK($G$513), """", (G18/$G$513)))
"),"#DIV/0!")</f>
        <v>#DIV/0!</v>
      </c>
      <c r="G18" s="12">
        <f t="shared" si="1"/>
        <v>0</v>
      </c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>
      <c r="A19" s="17">
        <v>3.0</v>
      </c>
      <c r="B19" s="9" t="s">
        <v>41</v>
      </c>
      <c r="C19" s="20" t="s">
        <v>63</v>
      </c>
      <c r="D19" s="20" t="s">
        <v>64</v>
      </c>
      <c r="E19" s="11" t="s">
        <v>68</v>
      </c>
      <c r="F19" s="13" t="str">
        <f>IFERROR(__xludf.DUMMYFUNCTION("TO_PERCENT(IF(ISBLANK($G$513), """", (G19/$G$513)))
"),"#DIV/0!")</f>
        <v>#DIV/0!</v>
      </c>
      <c r="G19" s="12">
        <f t="shared" si="1"/>
        <v>0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>
      <c r="A20" s="17">
        <v>3.0</v>
      </c>
      <c r="B20" s="9" t="s">
        <v>41</v>
      </c>
      <c r="C20" s="20" t="s">
        <v>63</v>
      </c>
      <c r="D20" s="20" t="s">
        <v>64</v>
      </c>
      <c r="E20" s="11" t="s">
        <v>69</v>
      </c>
      <c r="F20" s="13" t="str">
        <f>IFERROR(__xludf.DUMMYFUNCTION("TO_PERCENT(IF(ISBLANK($G$513), """", (G20/$G$513)))
"),"#DIV/0!")</f>
        <v>#DIV/0!</v>
      </c>
      <c r="G20" s="12">
        <f t="shared" si="1"/>
        <v>0</v>
      </c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>
      <c r="A21" s="17">
        <v>3.0</v>
      </c>
      <c r="B21" s="9" t="s">
        <v>41</v>
      </c>
      <c r="C21" s="20" t="s">
        <v>63</v>
      </c>
      <c r="D21" s="20" t="s">
        <v>64</v>
      </c>
      <c r="E21" s="11" t="s">
        <v>70</v>
      </c>
      <c r="F21" s="13" t="str">
        <f>IFERROR(__xludf.DUMMYFUNCTION("TO_PERCENT(IF(ISBLANK($G$513), """", (G21/$G$513)))
"),"#DIV/0!")</f>
        <v>#DIV/0!</v>
      </c>
      <c r="G21" s="12">
        <f t="shared" si="1"/>
        <v>0</v>
      </c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>
      <c r="A22" s="17">
        <v>3.0</v>
      </c>
      <c r="B22" s="9" t="s">
        <v>41</v>
      </c>
      <c r="C22" s="20" t="s">
        <v>63</v>
      </c>
      <c r="D22" s="20" t="s">
        <v>64</v>
      </c>
      <c r="E22" s="11" t="s">
        <v>71</v>
      </c>
      <c r="F22" s="13" t="str">
        <f>IFERROR(__xludf.DUMMYFUNCTION("TO_PERCENT(IF(ISBLANK($G$513), """", (G22/$G$513)))
"),"#DIV/0!")</f>
        <v>#DIV/0!</v>
      </c>
      <c r="G22" s="12">
        <f t="shared" si="1"/>
        <v>0</v>
      </c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>
      <c r="A23" s="17">
        <v>3.0</v>
      </c>
      <c r="B23" s="9" t="s">
        <v>41</v>
      </c>
      <c r="C23" s="20" t="s">
        <v>63</v>
      </c>
      <c r="D23" s="20" t="s">
        <v>64</v>
      </c>
      <c r="E23" s="11" t="s">
        <v>72</v>
      </c>
      <c r="F23" s="13" t="str">
        <f>IFERROR(__xludf.DUMMYFUNCTION("TO_PERCENT(IF(ISBLANK($G$513), """", (G23/$G$513)))
"),"#DIV/0!")</f>
        <v>#DIV/0!</v>
      </c>
      <c r="G23" s="12">
        <f t="shared" si="1"/>
        <v>0</v>
      </c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>
      <c r="A24" s="17">
        <v>3.0</v>
      </c>
      <c r="B24" s="9" t="s">
        <v>41</v>
      </c>
      <c r="C24" s="20" t="s">
        <v>63</v>
      </c>
      <c r="D24" s="20" t="s">
        <v>64</v>
      </c>
      <c r="E24" s="11" t="s">
        <v>73</v>
      </c>
      <c r="F24" s="13" t="str">
        <f>IFERROR(__xludf.DUMMYFUNCTION("TO_PERCENT(IF(ISBLANK($G$513), """", (G24/$G$513)))
"),"#DIV/0!")</f>
        <v>#DIV/0!</v>
      </c>
      <c r="G24" s="12">
        <f t="shared" si="1"/>
        <v>0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>
      <c r="A25" s="17">
        <v>3.0</v>
      </c>
      <c r="B25" s="9" t="s">
        <v>41</v>
      </c>
      <c r="C25" s="20" t="s">
        <v>63</v>
      </c>
      <c r="D25" s="20" t="s">
        <v>64</v>
      </c>
      <c r="E25" s="11" t="s">
        <v>74</v>
      </c>
      <c r="F25" s="13" t="str">
        <f>IFERROR(__xludf.DUMMYFUNCTION("TO_PERCENT(IF(ISBLANK($G$513), """", (G25/$G$513)))
"),"#DIV/0!")</f>
        <v>#DIV/0!</v>
      </c>
      <c r="G25" s="12">
        <f t="shared" si="1"/>
        <v>0</v>
      </c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>
      <c r="A26" s="17">
        <v>3.0</v>
      </c>
      <c r="B26" s="9" t="s">
        <v>41</v>
      </c>
      <c r="C26" s="20" t="s">
        <v>63</v>
      </c>
      <c r="D26" s="20" t="s">
        <v>64</v>
      </c>
      <c r="E26" s="11" t="s">
        <v>75</v>
      </c>
      <c r="F26" s="13" t="str">
        <f>IFERROR(__xludf.DUMMYFUNCTION("TO_PERCENT(IF(ISBLANK($G$513), """", (G26/$G$513)))
"),"#DIV/0!")</f>
        <v>#DIV/0!</v>
      </c>
      <c r="G26" s="12">
        <f t="shared" si="1"/>
        <v>0</v>
      </c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>
      <c r="A27" s="17">
        <v>3.0</v>
      </c>
      <c r="B27" s="9" t="s">
        <v>41</v>
      </c>
      <c r="C27" s="20" t="s">
        <v>63</v>
      </c>
      <c r="D27" s="20" t="s">
        <v>64</v>
      </c>
      <c r="E27" s="19" t="s">
        <v>76</v>
      </c>
      <c r="F27" s="13" t="str">
        <f>IFERROR(__xludf.DUMMYFUNCTION("TO_PERCENT(IF(ISBLANK($G$513), """", (G27/$G$513)))
"),"#DIV/0!")</f>
        <v>#DIV/0!</v>
      </c>
      <c r="G27" s="12">
        <f t="shared" si="1"/>
        <v>0</v>
      </c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>
      <c r="A28" s="17">
        <v>3.0</v>
      </c>
      <c r="B28" s="9" t="s">
        <v>41</v>
      </c>
      <c r="C28" s="20" t="s">
        <v>63</v>
      </c>
      <c r="D28" s="20" t="s">
        <v>64</v>
      </c>
      <c r="E28" s="19" t="s">
        <v>77</v>
      </c>
      <c r="F28" s="13" t="str">
        <f>IFERROR(__xludf.DUMMYFUNCTION("TO_PERCENT(IF(ISBLANK($G$513), """", (G28/$G$513)))
"),"#DIV/0!")</f>
        <v>#DIV/0!</v>
      </c>
      <c r="G28" s="12">
        <f t="shared" si="1"/>
        <v>0</v>
      </c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</row>
    <row r="29">
      <c r="A29" s="17">
        <v>3.0</v>
      </c>
      <c r="B29" s="9" t="s">
        <v>41</v>
      </c>
      <c r="C29" s="20" t="s">
        <v>63</v>
      </c>
      <c r="D29" s="20" t="s">
        <v>64</v>
      </c>
      <c r="E29" s="19" t="s">
        <v>78</v>
      </c>
      <c r="F29" s="13" t="str">
        <f>IFERROR(__xludf.DUMMYFUNCTION("TO_PERCENT(IF(ISBLANK($G$513), """", (G29/$G$513)))
"),"#DIV/0!")</f>
        <v>#DIV/0!</v>
      </c>
      <c r="G29" s="12">
        <f t="shared" si="1"/>
        <v>0</v>
      </c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>
      <c r="A30" s="17">
        <v>3.0</v>
      </c>
      <c r="B30" s="9" t="s">
        <v>41</v>
      </c>
      <c r="C30" s="20" t="s">
        <v>63</v>
      </c>
      <c r="D30" s="20" t="s">
        <v>64</v>
      </c>
      <c r="E30" s="19" t="s">
        <v>79</v>
      </c>
      <c r="F30" s="13" t="str">
        <f>IFERROR(__xludf.DUMMYFUNCTION("TO_PERCENT(IF(ISBLANK($G$513), """", (G30/$G$513)))
"),"#DIV/0!")</f>
        <v>#DIV/0!</v>
      </c>
      <c r="G30" s="12">
        <f t="shared" si="1"/>
        <v>0</v>
      </c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>
      <c r="A31" s="17">
        <v>3.0</v>
      </c>
      <c r="B31" s="9" t="s">
        <v>41</v>
      </c>
      <c r="C31" s="20" t="s">
        <v>63</v>
      </c>
      <c r="D31" s="20" t="s">
        <v>64</v>
      </c>
      <c r="E31" s="19" t="s">
        <v>80</v>
      </c>
      <c r="F31" s="13" t="str">
        <f>IFERROR(__xludf.DUMMYFUNCTION("TO_PERCENT(IF(ISBLANK($G$513), """", (G31/$G$513)))
"),"#DIV/0!")</f>
        <v>#DIV/0!</v>
      </c>
      <c r="G31" s="12">
        <f t="shared" si="1"/>
        <v>0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>
      <c r="A32" s="17">
        <v>3.0</v>
      </c>
      <c r="B32" s="9" t="s">
        <v>41</v>
      </c>
      <c r="C32" s="20" t="s">
        <v>63</v>
      </c>
      <c r="D32" s="20" t="s">
        <v>64</v>
      </c>
      <c r="E32" s="11" t="s">
        <v>81</v>
      </c>
      <c r="F32" s="13" t="str">
        <f>IFERROR(__xludf.DUMMYFUNCTION("TO_PERCENT(IF(ISBLANK($G$513), """", (G32/$G$513)))
"),"#DIV/0!")</f>
        <v>#DIV/0!</v>
      </c>
      <c r="G32" s="12">
        <f t="shared" si="1"/>
        <v>0</v>
      </c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</row>
    <row r="33">
      <c r="A33" s="17">
        <v>4.0</v>
      </c>
      <c r="B33" s="9" t="s">
        <v>41</v>
      </c>
      <c r="C33" s="20" t="s">
        <v>63</v>
      </c>
      <c r="D33" s="20" t="s">
        <v>82</v>
      </c>
      <c r="E33" s="11" t="s">
        <v>83</v>
      </c>
      <c r="F33" s="13" t="str">
        <f>IFERROR(__xludf.DUMMYFUNCTION("TO_PERCENT(IF(ISBLANK($G$513), """", (G33/$G$513)))
"),"#DIV/0!")</f>
        <v>#DIV/0!</v>
      </c>
      <c r="G33" s="12">
        <f t="shared" si="1"/>
        <v>0</v>
      </c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>
      <c r="A34" s="17">
        <v>4.0</v>
      </c>
      <c r="B34" s="9" t="s">
        <v>41</v>
      </c>
      <c r="C34" s="20" t="s">
        <v>63</v>
      </c>
      <c r="D34" s="20" t="s">
        <v>82</v>
      </c>
      <c r="E34" s="19" t="s">
        <v>84</v>
      </c>
      <c r="F34" s="13" t="str">
        <f>IFERROR(__xludf.DUMMYFUNCTION("TO_PERCENT(IF(ISBLANK($G$513), """", (G34/$G$513)))
"),"#DIV/0!")</f>
        <v>#DIV/0!</v>
      </c>
      <c r="G34" s="12">
        <f t="shared" si="1"/>
        <v>0</v>
      </c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>
      <c r="A35" s="17">
        <v>4.0</v>
      </c>
      <c r="B35" s="9" t="s">
        <v>41</v>
      </c>
      <c r="C35" s="20" t="s">
        <v>63</v>
      </c>
      <c r="D35" s="20" t="s">
        <v>82</v>
      </c>
      <c r="E35" s="11" t="s">
        <v>85</v>
      </c>
      <c r="F35" s="13" t="str">
        <f>IFERROR(__xludf.DUMMYFUNCTION("TO_PERCENT(IF(ISBLANK($G$513), """", (G35/$G$513)))
"),"#DIV/0!")</f>
        <v>#DIV/0!</v>
      </c>
      <c r="G35" s="12">
        <f t="shared" si="1"/>
        <v>0</v>
      </c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>
      <c r="A36" s="17">
        <v>4.0</v>
      </c>
      <c r="B36" s="9" t="s">
        <v>41</v>
      </c>
      <c r="C36" s="20" t="s">
        <v>63</v>
      </c>
      <c r="D36" s="20" t="s">
        <v>82</v>
      </c>
      <c r="E36" s="11" t="s">
        <v>86</v>
      </c>
      <c r="F36" s="13" t="str">
        <f>IFERROR(__xludf.DUMMYFUNCTION("TO_PERCENT(IF(ISBLANK($G$513), """", (G36/$G$513)))
"),"#DIV/0!")</f>
        <v>#DIV/0!</v>
      </c>
      <c r="G36" s="12">
        <f t="shared" si="1"/>
        <v>0</v>
      </c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  <row r="37">
      <c r="A37" s="17">
        <v>4.0</v>
      </c>
      <c r="B37" s="9" t="s">
        <v>41</v>
      </c>
      <c r="C37" s="20" t="s">
        <v>63</v>
      </c>
      <c r="D37" s="20" t="s">
        <v>82</v>
      </c>
      <c r="E37" s="19" t="s">
        <v>87</v>
      </c>
      <c r="F37" s="13" t="str">
        <f>IFERROR(__xludf.DUMMYFUNCTION("TO_PERCENT(IF(ISBLANK($G$513), """", (G37/$G$513)))
"),"#DIV/0!")</f>
        <v>#DIV/0!</v>
      </c>
      <c r="G37" s="12">
        <f t="shared" si="1"/>
        <v>0</v>
      </c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</row>
    <row r="38">
      <c r="A38" s="17">
        <v>4.0</v>
      </c>
      <c r="B38" s="9" t="s">
        <v>41</v>
      </c>
      <c r="C38" s="20" t="s">
        <v>63</v>
      </c>
      <c r="D38" s="20" t="s">
        <v>82</v>
      </c>
      <c r="E38" s="19" t="s">
        <v>88</v>
      </c>
      <c r="F38" s="13" t="str">
        <f>IFERROR(__xludf.DUMMYFUNCTION("TO_PERCENT(IF(ISBLANK($G$513), """", (G38/$G$513)))
"),"#DIV/0!")</f>
        <v>#DIV/0!</v>
      </c>
      <c r="G38" s="12">
        <f t="shared" si="1"/>
        <v>0</v>
      </c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</row>
    <row r="39">
      <c r="A39" s="17">
        <v>4.0</v>
      </c>
      <c r="B39" s="9" t="s">
        <v>41</v>
      </c>
      <c r="C39" s="20" t="s">
        <v>63</v>
      </c>
      <c r="D39" s="20" t="s">
        <v>82</v>
      </c>
      <c r="E39" s="19" t="s">
        <v>89</v>
      </c>
      <c r="F39" s="13" t="str">
        <f>IFERROR(__xludf.DUMMYFUNCTION("TO_PERCENT(IF(ISBLANK($G$513), """", (G39/$G$513)))
"),"#DIV/0!")</f>
        <v>#DIV/0!</v>
      </c>
      <c r="G39" s="12">
        <f t="shared" si="1"/>
        <v>0</v>
      </c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</row>
    <row r="40">
      <c r="A40" s="17">
        <v>5.0</v>
      </c>
      <c r="B40" s="9" t="s">
        <v>41</v>
      </c>
      <c r="C40" s="20" t="s">
        <v>63</v>
      </c>
      <c r="D40" s="10" t="s">
        <v>90</v>
      </c>
      <c r="E40" s="11" t="s">
        <v>91</v>
      </c>
      <c r="F40" s="13" t="str">
        <f>IFERROR(__xludf.DUMMYFUNCTION("TO_PERCENT(IF(ISBLANK($G$513), """", (G40/$G$513)))
"),"#DIV/0!")</f>
        <v>#DIV/0!</v>
      </c>
      <c r="G40" s="12">
        <f t="shared" si="1"/>
        <v>0</v>
      </c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</row>
    <row r="41">
      <c r="A41" s="17">
        <v>5.0</v>
      </c>
      <c r="B41" s="9" t="s">
        <v>41</v>
      </c>
      <c r="C41" s="20" t="s">
        <v>63</v>
      </c>
      <c r="D41" s="10" t="s">
        <v>90</v>
      </c>
      <c r="E41" s="11" t="s">
        <v>92</v>
      </c>
      <c r="F41" s="13" t="str">
        <f>IFERROR(__xludf.DUMMYFUNCTION("TO_PERCENT(IF(ISBLANK($G$513), """", (G41/$G$513)))
"),"#DIV/0!")</f>
        <v>#DIV/0!</v>
      </c>
      <c r="G41" s="12">
        <f t="shared" si="1"/>
        <v>0</v>
      </c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</row>
    <row r="42">
      <c r="A42" s="17">
        <v>5.0</v>
      </c>
      <c r="B42" s="9" t="s">
        <v>41</v>
      </c>
      <c r="C42" s="20" t="s">
        <v>63</v>
      </c>
      <c r="D42" s="10" t="s">
        <v>90</v>
      </c>
      <c r="E42" s="19" t="s">
        <v>93</v>
      </c>
      <c r="F42" s="13" t="str">
        <f>IFERROR(__xludf.DUMMYFUNCTION("TO_PERCENT(IF(ISBLANK($G$513), """", (G42/$G$513)))
"),"#DIV/0!")</f>
        <v>#DIV/0!</v>
      </c>
      <c r="G42" s="12">
        <f t="shared" si="1"/>
        <v>0</v>
      </c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</row>
    <row r="43">
      <c r="A43" s="17">
        <v>5.0</v>
      </c>
      <c r="B43" s="9" t="s">
        <v>41</v>
      </c>
      <c r="C43" s="20" t="s">
        <v>63</v>
      </c>
      <c r="D43" s="10" t="s">
        <v>90</v>
      </c>
      <c r="E43" s="19" t="s">
        <v>94</v>
      </c>
      <c r="F43" s="13" t="str">
        <f>IFERROR(__xludf.DUMMYFUNCTION("TO_PERCENT(IF(ISBLANK($G$513), """", (G43/$G$513)))
"),"#DIV/0!")</f>
        <v>#DIV/0!</v>
      </c>
      <c r="G43" s="12">
        <f t="shared" si="1"/>
        <v>0</v>
      </c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</row>
    <row r="44">
      <c r="A44" s="17">
        <v>5.0</v>
      </c>
      <c r="B44" s="9" t="s">
        <v>41</v>
      </c>
      <c r="C44" s="20" t="s">
        <v>63</v>
      </c>
      <c r="D44" s="10" t="s">
        <v>90</v>
      </c>
      <c r="E44" s="19" t="s">
        <v>95</v>
      </c>
      <c r="F44" s="13" t="str">
        <f>IFERROR(__xludf.DUMMYFUNCTION("TO_PERCENT(IF(ISBLANK($G$513), """", (G44/$G$513)))
"),"#DIV/0!")</f>
        <v>#DIV/0!</v>
      </c>
      <c r="G44" s="12">
        <f t="shared" si="1"/>
        <v>0</v>
      </c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</row>
    <row r="45">
      <c r="A45" s="17">
        <v>5.0</v>
      </c>
      <c r="B45" s="9" t="s">
        <v>41</v>
      </c>
      <c r="C45" s="20" t="s">
        <v>63</v>
      </c>
      <c r="D45" s="10" t="s">
        <v>90</v>
      </c>
      <c r="E45" s="19" t="s">
        <v>96</v>
      </c>
      <c r="F45" s="13" t="str">
        <f>IFERROR(__xludf.DUMMYFUNCTION("TO_PERCENT(IF(ISBLANK($G$513), """", (G45/$G$513)))
"),"#DIV/0!")</f>
        <v>#DIV/0!</v>
      </c>
      <c r="G45" s="12">
        <f t="shared" si="1"/>
        <v>0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</row>
    <row r="46">
      <c r="A46" s="17">
        <v>6.0</v>
      </c>
      <c r="B46" s="9" t="s">
        <v>41</v>
      </c>
      <c r="C46" s="20" t="s">
        <v>63</v>
      </c>
      <c r="D46" s="10" t="s">
        <v>97</v>
      </c>
      <c r="E46" s="19" t="s">
        <v>98</v>
      </c>
      <c r="F46" s="13" t="str">
        <f>IFERROR(__xludf.DUMMYFUNCTION("TO_PERCENT(IF(ISBLANK($G$513), """", (G46/$G$513)))
"),"#DIV/0!")</f>
        <v>#DIV/0!</v>
      </c>
      <c r="G46" s="12">
        <f t="shared" si="1"/>
        <v>0</v>
      </c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</row>
    <row r="47">
      <c r="A47" s="17">
        <v>6.0</v>
      </c>
      <c r="B47" s="9" t="s">
        <v>41</v>
      </c>
      <c r="C47" s="20" t="s">
        <v>63</v>
      </c>
      <c r="D47" s="10" t="s">
        <v>97</v>
      </c>
      <c r="E47" s="19" t="s">
        <v>99</v>
      </c>
      <c r="F47" s="13" t="str">
        <f>IFERROR(__xludf.DUMMYFUNCTION("TO_PERCENT(IF(ISBLANK($G$513), """", (G47/$G$513)))
"),"#DIV/0!")</f>
        <v>#DIV/0!</v>
      </c>
      <c r="G47" s="12">
        <f t="shared" si="1"/>
        <v>0</v>
      </c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</row>
    <row r="48">
      <c r="A48" s="17">
        <v>6.0</v>
      </c>
      <c r="B48" s="9" t="s">
        <v>41</v>
      </c>
      <c r="C48" s="20" t="s">
        <v>63</v>
      </c>
      <c r="D48" s="10" t="s">
        <v>97</v>
      </c>
      <c r="E48" s="11" t="s">
        <v>100</v>
      </c>
      <c r="F48" s="13" t="str">
        <f>IFERROR(__xludf.DUMMYFUNCTION("TO_PERCENT(IF(ISBLANK($G$513), """", (G48/$G$513)))
"),"#DIV/0!")</f>
        <v>#DIV/0!</v>
      </c>
      <c r="G48" s="12">
        <f t="shared" si="1"/>
        <v>0</v>
      </c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</row>
    <row r="49">
      <c r="A49" s="17">
        <v>7.0</v>
      </c>
      <c r="B49" s="9" t="s">
        <v>41</v>
      </c>
      <c r="C49" s="20" t="s">
        <v>63</v>
      </c>
      <c r="D49" s="10" t="s">
        <v>101</v>
      </c>
      <c r="E49" s="11" t="s">
        <v>102</v>
      </c>
      <c r="F49" s="13" t="str">
        <f>IFERROR(__xludf.DUMMYFUNCTION("TO_PERCENT(IF(ISBLANK($G$513), """", (G49/$G$513)))
"),"#DIV/0!")</f>
        <v>#DIV/0!</v>
      </c>
      <c r="G49" s="12">
        <f t="shared" si="1"/>
        <v>0</v>
      </c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</row>
    <row r="50">
      <c r="A50" s="17">
        <v>7.0</v>
      </c>
      <c r="B50" s="9" t="s">
        <v>41</v>
      </c>
      <c r="C50" s="20" t="s">
        <v>63</v>
      </c>
      <c r="D50" s="10" t="s">
        <v>101</v>
      </c>
      <c r="E50" s="19" t="s">
        <v>103</v>
      </c>
      <c r="F50" s="13" t="str">
        <f>IFERROR(__xludf.DUMMYFUNCTION("TO_PERCENT(IF(ISBLANK($G$513), """", (G50/$G$513)))
"),"#DIV/0!")</f>
        <v>#DIV/0!</v>
      </c>
      <c r="G50" s="12">
        <f t="shared" si="1"/>
        <v>0</v>
      </c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</row>
    <row r="51">
      <c r="A51" s="17">
        <v>7.0</v>
      </c>
      <c r="B51" s="9" t="s">
        <v>41</v>
      </c>
      <c r="C51" s="20" t="s">
        <v>63</v>
      </c>
      <c r="D51" s="10" t="s">
        <v>101</v>
      </c>
      <c r="E51" s="19" t="s">
        <v>104</v>
      </c>
      <c r="F51" s="13" t="str">
        <f>IFERROR(__xludf.DUMMYFUNCTION("TO_PERCENT(IF(ISBLANK($G$513), """", (G51/$G$513)))
"),"#DIV/0!")</f>
        <v>#DIV/0!</v>
      </c>
      <c r="G51" s="12">
        <f t="shared" si="1"/>
        <v>0</v>
      </c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</row>
    <row r="52">
      <c r="A52" s="17">
        <v>8.0</v>
      </c>
      <c r="B52" s="9" t="s">
        <v>41</v>
      </c>
      <c r="C52" s="22" t="s">
        <v>105</v>
      </c>
      <c r="D52" s="22" t="s">
        <v>106</v>
      </c>
      <c r="E52" s="11" t="s">
        <v>107</v>
      </c>
      <c r="F52" s="13" t="str">
        <f>IFERROR(__xludf.DUMMYFUNCTION("TO_PERCENT(IF(ISBLANK($G$513), """", (G52/$G$513)))
"),"#DIV/0!")</f>
        <v>#DIV/0!</v>
      </c>
      <c r="G52" s="12">
        <f t="shared" si="1"/>
        <v>0</v>
      </c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>
      <c r="A53" s="17">
        <v>8.0</v>
      </c>
      <c r="B53" s="9" t="s">
        <v>41</v>
      </c>
      <c r="C53" s="22" t="s">
        <v>105</v>
      </c>
      <c r="D53" s="22" t="s">
        <v>106</v>
      </c>
      <c r="E53" s="11" t="s">
        <v>108</v>
      </c>
      <c r="F53" s="13" t="str">
        <f>IFERROR(__xludf.DUMMYFUNCTION("TO_PERCENT(IF(ISBLANK($G$513), """", (G53/$G$513)))
"),"#DIV/0!")</f>
        <v>#DIV/0!</v>
      </c>
      <c r="G53" s="12">
        <f t="shared" si="1"/>
        <v>0</v>
      </c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</row>
    <row r="54">
      <c r="A54" s="17">
        <v>8.0</v>
      </c>
      <c r="B54" s="9" t="s">
        <v>41</v>
      </c>
      <c r="C54" s="22" t="s">
        <v>105</v>
      </c>
      <c r="D54" s="22" t="s">
        <v>106</v>
      </c>
      <c r="E54" s="11" t="s">
        <v>109</v>
      </c>
      <c r="F54" s="13" t="str">
        <f>IFERROR(__xludf.DUMMYFUNCTION("TO_PERCENT(IF(ISBLANK($G$513), """", (G54/$G$513)))
"),"#DIV/0!")</f>
        <v>#DIV/0!</v>
      </c>
      <c r="G54" s="12">
        <f t="shared" si="1"/>
        <v>0</v>
      </c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</row>
    <row r="55">
      <c r="A55" s="17">
        <v>8.0</v>
      </c>
      <c r="B55" s="9" t="s">
        <v>41</v>
      </c>
      <c r="C55" s="22" t="s">
        <v>105</v>
      </c>
      <c r="D55" s="22" t="s">
        <v>106</v>
      </c>
      <c r="E55" s="11" t="s">
        <v>110</v>
      </c>
      <c r="F55" s="13" t="str">
        <f>IFERROR(__xludf.DUMMYFUNCTION("TO_PERCENT(IF(ISBLANK($G$513), """", (G55/$G$513)))
"),"#DIV/0!")</f>
        <v>#DIV/0!</v>
      </c>
      <c r="G55" s="12">
        <f t="shared" si="1"/>
        <v>0</v>
      </c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</row>
    <row r="56">
      <c r="A56" s="17">
        <v>8.0</v>
      </c>
      <c r="B56" s="9" t="s">
        <v>41</v>
      </c>
      <c r="C56" s="22" t="s">
        <v>105</v>
      </c>
      <c r="D56" s="22" t="s">
        <v>106</v>
      </c>
      <c r="E56" s="11" t="s">
        <v>111</v>
      </c>
      <c r="F56" s="13" t="str">
        <f>IFERROR(__xludf.DUMMYFUNCTION("TO_PERCENT(IF(ISBLANK($G$513), """", (G56/$G$513)))
"),"#DIV/0!")</f>
        <v>#DIV/0!</v>
      </c>
      <c r="G56" s="12">
        <f t="shared" si="1"/>
        <v>0</v>
      </c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</row>
    <row r="57">
      <c r="A57" s="17">
        <v>8.0</v>
      </c>
      <c r="B57" s="9" t="s">
        <v>41</v>
      </c>
      <c r="C57" s="22" t="s">
        <v>105</v>
      </c>
      <c r="D57" s="22" t="s">
        <v>106</v>
      </c>
      <c r="E57" s="11" t="s">
        <v>112</v>
      </c>
      <c r="F57" s="13" t="str">
        <f>IFERROR(__xludf.DUMMYFUNCTION("TO_PERCENT(IF(ISBLANK($G$513), """", (G57/$G$513)))
"),"#DIV/0!")</f>
        <v>#DIV/0!</v>
      </c>
      <c r="G57" s="12">
        <f t="shared" si="1"/>
        <v>0</v>
      </c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</row>
    <row r="58">
      <c r="A58" s="17">
        <v>8.0</v>
      </c>
      <c r="B58" s="9" t="s">
        <v>41</v>
      </c>
      <c r="C58" s="22" t="s">
        <v>105</v>
      </c>
      <c r="D58" s="22" t="s">
        <v>106</v>
      </c>
      <c r="E58" s="11" t="s">
        <v>113</v>
      </c>
      <c r="F58" s="13" t="str">
        <f>IFERROR(__xludf.DUMMYFUNCTION("TO_PERCENT(IF(ISBLANK($G$513), """", (G58/$G$513)))
"),"#DIV/0!")</f>
        <v>#DIV/0!</v>
      </c>
      <c r="G58" s="12">
        <f t="shared" si="1"/>
        <v>0</v>
      </c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</row>
    <row r="59">
      <c r="A59" s="17">
        <v>8.0</v>
      </c>
      <c r="B59" s="9" t="s">
        <v>41</v>
      </c>
      <c r="C59" s="22" t="s">
        <v>105</v>
      </c>
      <c r="D59" s="22" t="s">
        <v>106</v>
      </c>
      <c r="E59" s="11" t="s">
        <v>114</v>
      </c>
      <c r="F59" s="13" t="str">
        <f>IFERROR(__xludf.DUMMYFUNCTION("TO_PERCENT(IF(ISBLANK($G$513), """", (G59/$G$513)))
"),"#DIV/0!")</f>
        <v>#DIV/0!</v>
      </c>
      <c r="G59" s="12">
        <f t="shared" si="1"/>
        <v>0</v>
      </c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</row>
    <row r="60">
      <c r="A60" s="17">
        <v>8.0</v>
      </c>
      <c r="B60" s="9" t="s">
        <v>41</v>
      </c>
      <c r="C60" s="22" t="s">
        <v>105</v>
      </c>
      <c r="D60" s="22" t="s">
        <v>106</v>
      </c>
      <c r="E60" s="11" t="s">
        <v>115</v>
      </c>
      <c r="F60" s="13" t="str">
        <f>IFERROR(__xludf.DUMMYFUNCTION("TO_PERCENT(IF(ISBLANK($G$513), """", (G60/$G$513)))
"),"#DIV/0!")</f>
        <v>#DIV/0!</v>
      </c>
      <c r="G60" s="12">
        <f t="shared" si="1"/>
        <v>0</v>
      </c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</row>
    <row r="61">
      <c r="A61" s="17">
        <v>8.0</v>
      </c>
      <c r="B61" s="9" t="s">
        <v>41</v>
      </c>
      <c r="C61" s="22" t="s">
        <v>105</v>
      </c>
      <c r="D61" s="22" t="s">
        <v>106</v>
      </c>
      <c r="E61" s="11" t="s">
        <v>116</v>
      </c>
      <c r="F61" s="13" t="str">
        <f>IFERROR(__xludf.DUMMYFUNCTION("TO_PERCENT(IF(ISBLANK($G$513), """", (G61/$G$513)))
"),"#DIV/0!")</f>
        <v>#DIV/0!</v>
      </c>
      <c r="G61" s="12">
        <f t="shared" si="1"/>
        <v>0</v>
      </c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</row>
    <row r="62">
      <c r="A62" s="17">
        <v>8.0</v>
      </c>
      <c r="B62" s="9" t="s">
        <v>41</v>
      </c>
      <c r="C62" s="22" t="s">
        <v>105</v>
      </c>
      <c r="D62" s="22" t="s">
        <v>106</v>
      </c>
      <c r="E62" s="11" t="s">
        <v>117</v>
      </c>
      <c r="F62" s="13" t="str">
        <f>IFERROR(__xludf.DUMMYFUNCTION("TO_PERCENT(IF(ISBLANK($G$513), """", (G62/$G$513)))
"),"#DIV/0!")</f>
        <v>#DIV/0!</v>
      </c>
      <c r="G62" s="12">
        <f t="shared" si="1"/>
        <v>0</v>
      </c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</row>
    <row r="63">
      <c r="A63" s="17">
        <v>8.0</v>
      </c>
      <c r="B63" s="9" t="s">
        <v>41</v>
      </c>
      <c r="C63" s="22" t="s">
        <v>105</v>
      </c>
      <c r="D63" s="22" t="s">
        <v>106</v>
      </c>
      <c r="E63" s="11" t="s">
        <v>119</v>
      </c>
      <c r="F63" s="13" t="str">
        <f>IFERROR(__xludf.DUMMYFUNCTION("TO_PERCENT(IF(ISBLANK($G$513), """", (G63/$G$513)))
"),"#DIV/0!")</f>
        <v>#DIV/0!</v>
      </c>
      <c r="G63" s="12">
        <f t="shared" si="1"/>
        <v>0</v>
      </c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</row>
    <row r="64">
      <c r="A64" s="17">
        <v>8.0</v>
      </c>
      <c r="B64" s="9" t="s">
        <v>41</v>
      </c>
      <c r="C64" s="22" t="s">
        <v>105</v>
      </c>
      <c r="D64" s="22" t="s">
        <v>106</v>
      </c>
      <c r="E64" s="11" t="s">
        <v>120</v>
      </c>
      <c r="F64" s="13" t="str">
        <f>IFERROR(__xludf.DUMMYFUNCTION("TO_PERCENT(IF(ISBLANK($G$513), """", (G64/$G$513)))
"),"#DIV/0!")</f>
        <v>#DIV/0!</v>
      </c>
      <c r="G64" s="12">
        <f t="shared" si="1"/>
        <v>0</v>
      </c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</row>
    <row r="65">
      <c r="A65" s="17">
        <v>8.0</v>
      </c>
      <c r="B65" s="9" t="s">
        <v>41</v>
      </c>
      <c r="C65" s="22" t="s">
        <v>105</v>
      </c>
      <c r="D65" s="22" t="s">
        <v>106</v>
      </c>
      <c r="E65" s="11" t="s">
        <v>121</v>
      </c>
      <c r="F65" s="13" t="str">
        <f>IFERROR(__xludf.DUMMYFUNCTION("TO_PERCENT(IF(ISBLANK($G$513), """", (G65/$G$513)))
"),"#DIV/0!")</f>
        <v>#DIV/0!</v>
      </c>
      <c r="G65" s="12">
        <f t="shared" si="1"/>
        <v>0</v>
      </c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</row>
    <row r="66">
      <c r="A66" s="17">
        <v>8.0</v>
      </c>
      <c r="B66" s="9" t="s">
        <v>41</v>
      </c>
      <c r="C66" s="22" t="s">
        <v>105</v>
      </c>
      <c r="D66" s="22" t="s">
        <v>106</v>
      </c>
      <c r="E66" s="11" t="s">
        <v>122</v>
      </c>
      <c r="F66" s="13" t="str">
        <f>IFERROR(__xludf.DUMMYFUNCTION("TO_PERCENT(IF(ISBLANK($G$513), """", (G66/$G$513)))
"),"#DIV/0!")</f>
        <v>#DIV/0!</v>
      </c>
      <c r="G66" s="12">
        <f t="shared" si="1"/>
        <v>0</v>
      </c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</row>
    <row r="67">
      <c r="A67" s="17">
        <v>8.0</v>
      </c>
      <c r="B67" s="9" t="s">
        <v>41</v>
      </c>
      <c r="C67" s="22" t="s">
        <v>105</v>
      </c>
      <c r="D67" s="22" t="s">
        <v>106</v>
      </c>
      <c r="E67" s="11" t="s">
        <v>123</v>
      </c>
      <c r="F67" s="13" t="str">
        <f>IFERROR(__xludf.DUMMYFUNCTION("TO_PERCENT(IF(ISBLANK($G$513), """", (G67/$G$513)))
"),"#DIV/0!")</f>
        <v>#DIV/0!</v>
      </c>
      <c r="G67" s="12">
        <f t="shared" si="1"/>
        <v>0</v>
      </c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</row>
    <row r="68">
      <c r="A68" s="17">
        <v>8.0</v>
      </c>
      <c r="B68" s="9" t="s">
        <v>41</v>
      </c>
      <c r="C68" s="22" t="s">
        <v>105</v>
      </c>
      <c r="D68" s="22" t="s">
        <v>106</v>
      </c>
      <c r="E68" s="11" t="s">
        <v>124</v>
      </c>
      <c r="F68" s="13" t="str">
        <f>IFERROR(__xludf.DUMMYFUNCTION("TO_PERCENT(IF(ISBLANK($G$513), """", (G68/$G$513)))
"),"#DIV/0!")</f>
        <v>#DIV/0!</v>
      </c>
      <c r="G68" s="12">
        <f t="shared" si="1"/>
        <v>0</v>
      </c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</row>
    <row r="69">
      <c r="A69" s="17">
        <v>8.0</v>
      </c>
      <c r="B69" s="9" t="s">
        <v>41</v>
      </c>
      <c r="C69" s="22" t="s">
        <v>105</v>
      </c>
      <c r="D69" s="22" t="s">
        <v>106</v>
      </c>
      <c r="E69" s="11" t="s">
        <v>125</v>
      </c>
      <c r="F69" s="13" t="str">
        <f>IFERROR(__xludf.DUMMYFUNCTION("TO_PERCENT(IF(ISBLANK($G$513), """", (G69/$G$513)))
"),"#DIV/0!")</f>
        <v>#DIV/0!</v>
      </c>
      <c r="G69" s="12">
        <f t="shared" si="1"/>
        <v>0</v>
      </c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</row>
    <row r="70">
      <c r="A70" s="17">
        <v>8.0</v>
      </c>
      <c r="B70" s="9" t="s">
        <v>41</v>
      </c>
      <c r="C70" s="22" t="s">
        <v>105</v>
      </c>
      <c r="D70" s="22" t="s">
        <v>106</v>
      </c>
      <c r="E70" s="11" t="s">
        <v>126</v>
      </c>
      <c r="F70" s="13" t="str">
        <f>IFERROR(__xludf.DUMMYFUNCTION("TO_PERCENT(IF(ISBLANK($G$513), """", (G70/$G$513)))
"),"#DIV/0!")</f>
        <v>#DIV/0!</v>
      </c>
      <c r="G70" s="12">
        <f t="shared" si="1"/>
        <v>0</v>
      </c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</row>
    <row r="71">
      <c r="A71" s="17">
        <v>8.0</v>
      </c>
      <c r="B71" s="9" t="s">
        <v>41</v>
      </c>
      <c r="C71" s="22" t="s">
        <v>105</v>
      </c>
      <c r="D71" s="22" t="s">
        <v>106</v>
      </c>
      <c r="E71" s="11" t="s">
        <v>127</v>
      </c>
      <c r="F71" s="13" t="str">
        <f>IFERROR(__xludf.DUMMYFUNCTION("TO_PERCENT(IF(ISBLANK($G$513), """", (G71/$G$513)))
"),"#DIV/0!")</f>
        <v>#DIV/0!</v>
      </c>
      <c r="G71" s="12">
        <f t="shared" si="1"/>
        <v>0</v>
      </c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</row>
    <row r="72">
      <c r="A72" s="17">
        <v>9.0</v>
      </c>
      <c r="B72" s="9" t="s">
        <v>41</v>
      </c>
      <c r="C72" s="22" t="s">
        <v>105</v>
      </c>
      <c r="D72" s="22" t="s">
        <v>128</v>
      </c>
      <c r="E72" s="11" t="s">
        <v>129</v>
      </c>
      <c r="F72" s="13" t="str">
        <f>IFERROR(__xludf.DUMMYFUNCTION("TO_PERCENT(IF(ISBLANK($G$513), """", (G72/$G$513)))
"),"#DIV/0!")</f>
        <v>#DIV/0!</v>
      </c>
      <c r="G72" s="12">
        <f t="shared" si="1"/>
        <v>0</v>
      </c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</row>
    <row r="73">
      <c r="A73" s="17">
        <v>9.0</v>
      </c>
      <c r="B73" s="9" t="s">
        <v>41</v>
      </c>
      <c r="C73" s="22" t="s">
        <v>105</v>
      </c>
      <c r="D73" s="22" t="s">
        <v>128</v>
      </c>
      <c r="E73" s="11" t="s">
        <v>130</v>
      </c>
      <c r="F73" s="13" t="str">
        <f>IFERROR(__xludf.DUMMYFUNCTION("TO_PERCENT(IF(ISBLANK($G$513), """", (G73/$G$513)))
"),"#DIV/0!")</f>
        <v>#DIV/0!</v>
      </c>
      <c r="G73" s="12">
        <f t="shared" si="1"/>
        <v>0</v>
      </c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</row>
    <row r="74">
      <c r="A74" s="17">
        <v>9.0</v>
      </c>
      <c r="B74" s="9" t="s">
        <v>41</v>
      </c>
      <c r="C74" s="22" t="s">
        <v>105</v>
      </c>
      <c r="D74" s="22" t="s">
        <v>128</v>
      </c>
      <c r="E74" s="19" t="s">
        <v>131</v>
      </c>
      <c r="F74" s="13" t="str">
        <f>IFERROR(__xludf.DUMMYFUNCTION("TO_PERCENT(IF(ISBLANK($G$513), """", (G74/$G$513)))
"),"#DIV/0!")</f>
        <v>#DIV/0!</v>
      </c>
      <c r="G74" s="12">
        <f t="shared" si="1"/>
        <v>0</v>
      </c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</row>
    <row r="75">
      <c r="A75" s="17">
        <v>9.0</v>
      </c>
      <c r="B75" s="9" t="s">
        <v>41</v>
      </c>
      <c r="C75" s="22" t="s">
        <v>105</v>
      </c>
      <c r="D75" s="22" t="s">
        <v>128</v>
      </c>
      <c r="E75" s="19" t="s">
        <v>132</v>
      </c>
      <c r="F75" s="13" t="str">
        <f>IFERROR(__xludf.DUMMYFUNCTION("TO_PERCENT(IF(ISBLANK($G$513), """", (G75/$G$513)))
"),"#DIV/0!")</f>
        <v>#DIV/0!</v>
      </c>
      <c r="G75" s="12">
        <f t="shared" si="1"/>
        <v>0</v>
      </c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</row>
    <row r="76">
      <c r="A76" s="17">
        <v>9.0</v>
      </c>
      <c r="B76" s="9" t="s">
        <v>41</v>
      </c>
      <c r="C76" s="22" t="s">
        <v>105</v>
      </c>
      <c r="D76" s="22" t="s">
        <v>128</v>
      </c>
      <c r="E76" s="11" t="s">
        <v>133</v>
      </c>
      <c r="F76" s="13" t="str">
        <f>IFERROR(__xludf.DUMMYFUNCTION("TO_PERCENT(IF(ISBLANK($G$513), """", (G76/$G$513)))
"),"#DIV/0!")</f>
        <v>#DIV/0!</v>
      </c>
      <c r="G76" s="12">
        <f t="shared" si="1"/>
        <v>0</v>
      </c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</row>
    <row r="77">
      <c r="A77" s="17">
        <v>9.0</v>
      </c>
      <c r="B77" s="9" t="s">
        <v>41</v>
      </c>
      <c r="C77" s="22" t="s">
        <v>105</v>
      </c>
      <c r="D77" s="22" t="s">
        <v>128</v>
      </c>
      <c r="E77" s="11" t="s">
        <v>134</v>
      </c>
      <c r="F77" s="13" t="str">
        <f>IFERROR(__xludf.DUMMYFUNCTION("TO_PERCENT(IF(ISBLANK($G$513), """", (G77/$G$513)))
"),"#DIV/0!")</f>
        <v>#DIV/0!</v>
      </c>
      <c r="G77" s="12">
        <f t="shared" si="1"/>
        <v>0</v>
      </c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</row>
    <row r="78">
      <c r="A78" s="17">
        <v>9.0</v>
      </c>
      <c r="B78" s="9" t="s">
        <v>41</v>
      </c>
      <c r="C78" s="22" t="s">
        <v>105</v>
      </c>
      <c r="D78" s="22" t="s">
        <v>128</v>
      </c>
      <c r="E78" s="11" t="s">
        <v>135</v>
      </c>
      <c r="F78" s="13" t="str">
        <f>IFERROR(__xludf.DUMMYFUNCTION("TO_PERCENT(IF(ISBLANK($G$513), """", (G78/$G$513)))
"),"#DIV/0!")</f>
        <v>#DIV/0!</v>
      </c>
      <c r="G78" s="12">
        <f t="shared" si="1"/>
        <v>0</v>
      </c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</row>
    <row r="79">
      <c r="A79" s="17">
        <v>9.0</v>
      </c>
      <c r="B79" s="9" t="s">
        <v>41</v>
      </c>
      <c r="C79" s="22" t="s">
        <v>105</v>
      </c>
      <c r="D79" s="22" t="s">
        <v>128</v>
      </c>
      <c r="E79" s="19" t="s">
        <v>136</v>
      </c>
      <c r="F79" s="13" t="str">
        <f>IFERROR(__xludf.DUMMYFUNCTION("TO_PERCENT(IF(ISBLANK($G$513), """", (G79/$G$513)))
"),"#DIV/0!")</f>
        <v>#DIV/0!</v>
      </c>
      <c r="G79" s="12">
        <f t="shared" si="1"/>
        <v>0</v>
      </c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</row>
    <row r="80">
      <c r="A80" s="17">
        <v>9.0</v>
      </c>
      <c r="B80" s="9" t="s">
        <v>41</v>
      </c>
      <c r="C80" s="22" t="s">
        <v>105</v>
      </c>
      <c r="D80" s="22" t="s">
        <v>128</v>
      </c>
      <c r="E80" s="19" t="s">
        <v>137</v>
      </c>
      <c r="F80" s="13" t="str">
        <f>IFERROR(__xludf.DUMMYFUNCTION("TO_PERCENT(IF(ISBLANK($G$513), """", (G80/$G$513)))
"),"#DIV/0!")</f>
        <v>#DIV/0!</v>
      </c>
      <c r="G80" s="12">
        <f t="shared" si="1"/>
        <v>0</v>
      </c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</row>
    <row r="81">
      <c r="A81" s="17">
        <v>10.0</v>
      </c>
      <c r="B81" s="9" t="s">
        <v>41</v>
      </c>
      <c r="C81" s="10" t="s">
        <v>138</v>
      </c>
      <c r="D81" s="10" t="s">
        <v>139</v>
      </c>
      <c r="E81" s="11" t="s">
        <v>140</v>
      </c>
      <c r="F81" s="13" t="str">
        <f>IFERROR(__xludf.DUMMYFUNCTION("TO_PERCENT(IF(ISBLANK($G$513), """", (G81/$G$513)))
"),"#DIV/0!")</f>
        <v>#DIV/0!</v>
      </c>
      <c r="G81" s="12">
        <f t="shared" si="1"/>
        <v>0</v>
      </c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</row>
    <row r="82">
      <c r="A82" s="17">
        <v>10.0</v>
      </c>
      <c r="B82" s="9" t="s">
        <v>41</v>
      </c>
      <c r="C82" s="10" t="s">
        <v>138</v>
      </c>
      <c r="D82" s="10" t="s">
        <v>139</v>
      </c>
      <c r="E82" s="11" t="s">
        <v>141</v>
      </c>
      <c r="F82" s="13" t="str">
        <f>IFERROR(__xludf.DUMMYFUNCTION("TO_PERCENT(IF(ISBLANK($G$513), """", (G82/$G$513)))
"),"#DIV/0!")</f>
        <v>#DIV/0!</v>
      </c>
      <c r="G82" s="12">
        <f t="shared" si="1"/>
        <v>0</v>
      </c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</row>
    <row r="83">
      <c r="A83" s="17">
        <v>10.0</v>
      </c>
      <c r="B83" s="9" t="s">
        <v>41</v>
      </c>
      <c r="C83" s="10" t="s">
        <v>138</v>
      </c>
      <c r="D83" s="10" t="s">
        <v>139</v>
      </c>
      <c r="E83" s="11" t="s">
        <v>142</v>
      </c>
      <c r="F83" s="13" t="str">
        <f>IFERROR(__xludf.DUMMYFUNCTION("TO_PERCENT(IF(ISBLANK($G$513), """", (G83/$G$513)))
"),"#DIV/0!")</f>
        <v>#DIV/0!</v>
      </c>
      <c r="G83" s="12">
        <f t="shared" si="1"/>
        <v>0</v>
      </c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</row>
    <row r="84">
      <c r="A84" s="17">
        <v>10.0</v>
      </c>
      <c r="B84" s="9" t="s">
        <v>41</v>
      </c>
      <c r="C84" s="10" t="s">
        <v>138</v>
      </c>
      <c r="D84" s="10" t="s">
        <v>139</v>
      </c>
      <c r="E84" s="11" t="s">
        <v>143</v>
      </c>
      <c r="F84" s="13" t="str">
        <f>IFERROR(__xludf.DUMMYFUNCTION("TO_PERCENT(IF(ISBLANK($G$513), """", (G84/$G$513)))
"),"#DIV/0!")</f>
        <v>#DIV/0!</v>
      </c>
      <c r="G84" s="12">
        <f t="shared" si="1"/>
        <v>0</v>
      </c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</row>
    <row r="85">
      <c r="A85" s="17">
        <v>10.0</v>
      </c>
      <c r="B85" s="9" t="s">
        <v>41</v>
      </c>
      <c r="C85" s="10" t="s">
        <v>138</v>
      </c>
      <c r="D85" s="10" t="s">
        <v>139</v>
      </c>
      <c r="E85" s="11" t="s">
        <v>144</v>
      </c>
      <c r="F85" s="13" t="str">
        <f>IFERROR(__xludf.DUMMYFUNCTION("TO_PERCENT(IF(ISBLANK($G$513), """", (G85/$G$513)))
"),"#DIV/0!")</f>
        <v>#DIV/0!</v>
      </c>
      <c r="G85" s="12">
        <f t="shared" si="1"/>
        <v>0</v>
      </c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</row>
    <row r="86">
      <c r="A86" s="17">
        <v>10.0</v>
      </c>
      <c r="B86" s="9" t="s">
        <v>41</v>
      </c>
      <c r="C86" s="10" t="s">
        <v>138</v>
      </c>
      <c r="D86" s="10" t="s">
        <v>139</v>
      </c>
      <c r="E86" s="11" t="s">
        <v>145</v>
      </c>
      <c r="F86" s="13" t="str">
        <f>IFERROR(__xludf.DUMMYFUNCTION("TO_PERCENT(IF(ISBLANK($G$513), """", (G86/$G$513)))
"),"#DIV/0!")</f>
        <v>#DIV/0!</v>
      </c>
      <c r="G86" s="12">
        <f t="shared" si="1"/>
        <v>0</v>
      </c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</row>
    <row r="87">
      <c r="A87" s="17">
        <v>10.0</v>
      </c>
      <c r="B87" s="9" t="s">
        <v>41</v>
      </c>
      <c r="C87" s="10" t="s">
        <v>138</v>
      </c>
      <c r="D87" s="10" t="s">
        <v>139</v>
      </c>
      <c r="E87" s="11" t="s">
        <v>146</v>
      </c>
      <c r="F87" s="13" t="str">
        <f>IFERROR(__xludf.DUMMYFUNCTION("TO_PERCENT(IF(ISBLANK($G$513), """", (G87/$G$513)))
"),"#DIV/0!")</f>
        <v>#DIV/0!</v>
      </c>
      <c r="G87" s="12">
        <f t="shared" si="1"/>
        <v>0</v>
      </c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</row>
    <row r="88">
      <c r="A88" s="17">
        <v>10.0</v>
      </c>
      <c r="B88" s="9" t="s">
        <v>41</v>
      </c>
      <c r="C88" s="10" t="s">
        <v>138</v>
      </c>
      <c r="D88" s="10" t="s">
        <v>139</v>
      </c>
      <c r="E88" s="11" t="s">
        <v>147</v>
      </c>
      <c r="F88" s="13" t="str">
        <f>IFERROR(__xludf.DUMMYFUNCTION("TO_PERCENT(IF(ISBLANK($G$513), """", (G88/$G$513)))
"),"#DIV/0!")</f>
        <v>#DIV/0!</v>
      </c>
      <c r="G88" s="12">
        <f t="shared" si="1"/>
        <v>0</v>
      </c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</row>
    <row r="89">
      <c r="A89" s="17">
        <v>10.0</v>
      </c>
      <c r="B89" s="9" t="s">
        <v>41</v>
      </c>
      <c r="C89" s="10" t="s">
        <v>138</v>
      </c>
      <c r="D89" s="10" t="s">
        <v>139</v>
      </c>
      <c r="E89" s="11" t="s">
        <v>148</v>
      </c>
      <c r="F89" s="13" t="str">
        <f>IFERROR(__xludf.DUMMYFUNCTION("TO_PERCENT(IF(ISBLANK($G$513), """", (G89/$G$513)))
"),"#DIV/0!")</f>
        <v>#DIV/0!</v>
      </c>
      <c r="G89" s="12">
        <f t="shared" si="1"/>
        <v>0</v>
      </c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</row>
    <row r="90">
      <c r="A90" s="17">
        <v>10.0</v>
      </c>
      <c r="B90" s="9" t="s">
        <v>41</v>
      </c>
      <c r="C90" s="10" t="s">
        <v>138</v>
      </c>
      <c r="D90" s="10" t="s">
        <v>139</v>
      </c>
      <c r="E90" s="11" t="s">
        <v>149</v>
      </c>
      <c r="F90" s="13" t="str">
        <f>IFERROR(__xludf.DUMMYFUNCTION("TO_PERCENT(IF(ISBLANK($G$513), """", (G90/$G$513)))
"),"#DIV/0!")</f>
        <v>#DIV/0!</v>
      </c>
      <c r="G90" s="12">
        <f t="shared" si="1"/>
        <v>0</v>
      </c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</row>
    <row r="91">
      <c r="A91" s="17">
        <v>10.0</v>
      </c>
      <c r="B91" s="9" t="s">
        <v>41</v>
      </c>
      <c r="C91" s="10" t="s">
        <v>138</v>
      </c>
      <c r="D91" s="10" t="s">
        <v>139</v>
      </c>
      <c r="E91" s="11" t="s">
        <v>150</v>
      </c>
      <c r="F91" s="13" t="str">
        <f>IFERROR(__xludf.DUMMYFUNCTION("TO_PERCENT(IF(ISBLANK($G$513), """", (G91/$G$513)))
"),"#DIV/0!")</f>
        <v>#DIV/0!</v>
      </c>
      <c r="G91" s="12">
        <f t="shared" si="1"/>
        <v>0</v>
      </c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</row>
    <row r="92">
      <c r="A92" s="17">
        <v>10.0</v>
      </c>
      <c r="B92" s="9" t="s">
        <v>41</v>
      </c>
      <c r="C92" s="10" t="s">
        <v>138</v>
      </c>
      <c r="D92" s="10" t="s">
        <v>139</v>
      </c>
      <c r="E92" s="11" t="s">
        <v>151</v>
      </c>
      <c r="F92" s="13" t="str">
        <f>IFERROR(__xludf.DUMMYFUNCTION("TO_PERCENT(IF(ISBLANK($G$513), """", (G92/$G$513)))
"),"#DIV/0!")</f>
        <v>#DIV/0!</v>
      </c>
      <c r="G92" s="12">
        <f t="shared" si="1"/>
        <v>0</v>
      </c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</row>
    <row r="93">
      <c r="A93" s="17">
        <v>10.0</v>
      </c>
      <c r="B93" s="9" t="s">
        <v>41</v>
      </c>
      <c r="C93" s="10" t="s">
        <v>138</v>
      </c>
      <c r="D93" s="10" t="s">
        <v>139</v>
      </c>
      <c r="E93" s="11" t="s">
        <v>152</v>
      </c>
      <c r="F93" s="13" t="str">
        <f>IFERROR(__xludf.DUMMYFUNCTION("TO_PERCENT(IF(ISBLANK($G$513), """", (G93/$G$513)))
"),"#DIV/0!")</f>
        <v>#DIV/0!</v>
      </c>
      <c r="G93" s="12">
        <f t="shared" si="1"/>
        <v>0</v>
      </c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</row>
    <row r="94">
      <c r="A94" s="17">
        <v>10.0</v>
      </c>
      <c r="B94" s="9" t="s">
        <v>41</v>
      </c>
      <c r="C94" s="10" t="s">
        <v>138</v>
      </c>
      <c r="D94" s="10" t="s">
        <v>139</v>
      </c>
      <c r="E94" s="11" t="s">
        <v>153</v>
      </c>
      <c r="F94" s="13" t="str">
        <f>IFERROR(__xludf.DUMMYFUNCTION("TO_PERCENT(IF(ISBLANK($G$513), """", (G94/$G$513)))
"),"#DIV/0!")</f>
        <v>#DIV/0!</v>
      </c>
      <c r="G94" s="12">
        <f t="shared" si="1"/>
        <v>0</v>
      </c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</row>
    <row r="95">
      <c r="A95" s="17">
        <v>10.0</v>
      </c>
      <c r="B95" s="9" t="s">
        <v>41</v>
      </c>
      <c r="C95" s="10" t="s">
        <v>138</v>
      </c>
      <c r="D95" s="10" t="s">
        <v>139</v>
      </c>
      <c r="E95" s="11" t="s">
        <v>154</v>
      </c>
      <c r="F95" s="13" t="str">
        <f>IFERROR(__xludf.DUMMYFUNCTION("TO_PERCENT(IF(ISBLANK($G$513), """", (G95/$G$513)))
"),"#DIV/0!")</f>
        <v>#DIV/0!</v>
      </c>
      <c r="G95" s="12">
        <f t="shared" si="1"/>
        <v>0</v>
      </c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</row>
    <row r="96">
      <c r="A96" s="17">
        <v>10.0</v>
      </c>
      <c r="B96" s="9" t="s">
        <v>41</v>
      </c>
      <c r="C96" s="10" t="s">
        <v>138</v>
      </c>
      <c r="D96" s="10" t="s">
        <v>139</v>
      </c>
      <c r="E96" s="11" t="s">
        <v>155</v>
      </c>
      <c r="F96" s="13" t="str">
        <f>IFERROR(__xludf.DUMMYFUNCTION("TO_PERCENT(IF(ISBLANK($G$513), """", (G96/$G$513)))
"),"#DIV/0!")</f>
        <v>#DIV/0!</v>
      </c>
      <c r="G96" s="12">
        <f t="shared" si="1"/>
        <v>0</v>
      </c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</row>
    <row r="97">
      <c r="A97" s="17">
        <v>10.0</v>
      </c>
      <c r="B97" s="9" t="s">
        <v>41</v>
      </c>
      <c r="C97" s="10" t="s">
        <v>138</v>
      </c>
      <c r="D97" s="10" t="s">
        <v>139</v>
      </c>
      <c r="E97" s="11" t="s">
        <v>156</v>
      </c>
      <c r="F97" s="13" t="str">
        <f>IFERROR(__xludf.DUMMYFUNCTION("TO_PERCENT(IF(ISBLANK($G$513), """", (G97/$G$513)))
"),"#DIV/0!")</f>
        <v>#DIV/0!</v>
      </c>
      <c r="G97" s="12">
        <f t="shared" si="1"/>
        <v>0</v>
      </c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</row>
    <row r="98">
      <c r="A98" s="17">
        <v>10.0</v>
      </c>
      <c r="B98" s="9" t="s">
        <v>41</v>
      </c>
      <c r="C98" s="10" t="s">
        <v>138</v>
      </c>
      <c r="D98" s="10" t="s">
        <v>139</v>
      </c>
      <c r="E98" s="19" t="s">
        <v>157</v>
      </c>
      <c r="F98" s="13" t="str">
        <f>IFERROR(__xludf.DUMMYFUNCTION("TO_PERCENT(IF(ISBLANK($G$513), """", (G98/$G$513)))
"),"#DIV/0!")</f>
        <v>#DIV/0!</v>
      </c>
      <c r="G98" s="12">
        <f t="shared" si="1"/>
        <v>0</v>
      </c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</row>
    <row r="99">
      <c r="A99" s="17">
        <v>11.0</v>
      </c>
      <c r="B99" s="9" t="s">
        <v>41</v>
      </c>
      <c r="C99" s="22" t="s">
        <v>158</v>
      </c>
      <c r="D99" s="22" t="s">
        <v>159</v>
      </c>
      <c r="E99" s="11" t="s">
        <v>160</v>
      </c>
      <c r="F99" s="13" t="str">
        <f>IFERROR(__xludf.DUMMYFUNCTION("TO_PERCENT(IF(ISBLANK($G$513), """", (G99/$G$513)))
"),"#DIV/0!")</f>
        <v>#DIV/0!</v>
      </c>
      <c r="G99" s="12">
        <f t="shared" si="1"/>
        <v>0</v>
      </c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</row>
    <row r="100">
      <c r="A100" s="17">
        <v>11.0</v>
      </c>
      <c r="B100" s="9" t="s">
        <v>41</v>
      </c>
      <c r="C100" s="22" t="s">
        <v>158</v>
      </c>
      <c r="D100" s="22" t="s">
        <v>159</v>
      </c>
      <c r="E100" s="11" t="s">
        <v>161</v>
      </c>
      <c r="F100" s="13" t="str">
        <f>IFERROR(__xludf.DUMMYFUNCTION("TO_PERCENT(IF(ISBLANK($G$513), """", (G100/$G$513)))
"),"#DIV/0!")</f>
        <v>#DIV/0!</v>
      </c>
      <c r="G100" s="12">
        <f t="shared" si="1"/>
        <v>0</v>
      </c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</row>
    <row r="101">
      <c r="A101" s="17">
        <v>11.0</v>
      </c>
      <c r="B101" s="9" t="s">
        <v>41</v>
      </c>
      <c r="C101" s="22" t="s">
        <v>158</v>
      </c>
      <c r="D101" s="22" t="s">
        <v>159</v>
      </c>
      <c r="E101" s="11" t="s">
        <v>162</v>
      </c>
      <c r="F101" s="13" t="str">
        <f>IFERROR(__xludf.DUMMYFUNCTION("TO_PERCENT(IF(ISBLANK($G$513), """", (G101/$G$513)))
"),"#DIV/0!")</f>
        <v>#DIV/0!</v>
      </c>
      <c r="G101" s="12">
        <f t="shared" si="1"/>
        <v>0</v>
      </c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</row>
    <row r="102">
      <c r="A102" s="17">
        <v>11.0</v>
      </c>
      <c r="B102" s="9" t="s">
        <v>41</v>
      </c>
      <c r="C102" s="22" t="s">
        <v>158</v>
      </c>
      <c r="D102" s="22" t="s">
        <v>159</v>
      </c>
      <c r="E102" s="11" t="s">
        <v>163</v>
      </c>
      <c r="F102" s="13" t="str">
        <f>IFERROR(__xludf.DUMMYFUNCTION("TO_PERCENT(IF(ISBLANK($G$513), """", (G102/$G$513)))
"),"#DIV/0!")</f>
        <v>#DIV/0!</v>
      </c>
      <c r="G102" s="12">
        <f t="shared" si="1"/>
        <v>0</v>
      </c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</row>
    <row r="103">
      <c r="A103" s="17">
        <v>11.0</v>
      </c>
      <c r="B103" s="9" t="s">
        <v>41</v>
      </c>
      <c r="C103" s="22" t="s">
        <v>158</v>
      </c>
      <c r="D103" s="22" t="s">
        <v>159</v>
      </c>
      <c r="E103" s="11" t="s">
        <v>164</v>
      </c>
      <c r="F103" s="13" t="str">
        <f>IFERROR(__xludf.DUMMYFUNCTION("TO_PERCENT(IF(ISBLANK($G$513), """", (G103/$G$513)))
"),"#DIV/0!")</f>
        <v>#DIV/0!</v>
      </c>
      <c r="G103" s="12">
        <f t="shared" si="1"/>
        <v>0</v>
      </c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</row>
    <row r="104">
      <c r="A104" s="17">
        <v>11.0</v>
      </c>
      <c r="B104" s="9" t="s">
        <v>41</v>
      </c>
      <c r="C104" s="22" t="s">
        <v>158</v>
      </c>
      <c r="D104" s="22" t="s">
        <v>159</v>
      </c>
      <c r="E104" s="11" t="s">
        <v>165</v>
      </c>
      <c r="F104" s="13" t="str">
        <f>IFERROR(__xludf.DUMMYFUNCTION("TO_PERCENT(IF(ISBLANK($G$513), """", (G104/$G$513)))
"),"#DIV/0!")</f>
        <v>#DIV/0!</v>
      </c>
      <c r="G104" s="12">
        <f t="shared" si="1"/>
        <v>0</v>
      </c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</row>
    <row r="105">
      <c r="A105" s="9">
        <v>12.0</v>
      </c>
      <c r="B105" s="9" t="s">
        <v>41</v>
      </c>
      <c r="C105" s="22" t="s">
        <v>158</v>
      </c>
      <c r="D105" s="22" t="s">
        <v>166</v>
      </c>
      <c r="E105" s="11" t="s">
        <v>167</v>
      </c>
      <c r="F105" s="13" t="str">
        <f>IFERROR(__xludf.DUMMYFUNCTION("TO_PERCENT(IF(ISBLANK($G$513), """", (G105/$G$513)))
"),"#DIV/0!")</f>
        <v>#DIV/0!</v>
      </c>
      <c r="G105" s="12">
        <f t="shared" si="1"/>
        <v>0</v>
      </c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</row>
    <row r="106">
      <c r="A106" s="9">
        <v>12.0</v>
      </c>
      <c r="B106" s="9" t="s">
        <v>41</v>
      </c>
      <c r="C106" s="22" t="s">
        <v>158</v>
      </c>
      <c r="D106" s="22" t="s">
        <v>166</v>
      </c>
      <c r="E106" s="11" t="s">
        <v>168</v>
      </c>
      <c r="F106" s="13" t="str">
        <f>IFERROR(__xludf.DUMMYFUNCTION("TO_PERCENT(IF(ISBLANK($G$513), """", (G106/$G$513)))
"),"#DIV/0!")</f>
        <v>#DIV/0!</v>
      </c>
      <c r="G106" s="12">
        <f t="shared" si="1"/>
        <v>0</v>
      </c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</row>
    <row r="107">
      <c r="A107" s="9">
        <v>12.0</v>
      </c>
      <c r="B107" s="9" t="s">
        <v>41</v>
      </c>
      <c r="C107" s="22" t="s">
        <v>158</v>
      </c>
      <c r="D107" s="22" t="s">
        <v>166</v>
      </c>
      <c r="E107" s="11" t="s">
        <v>169</v>
      </c>
      <c r="F107" s="13" t="str">
        <f>IFERROR(__xludf.DUMMYFUNCTION("TO_PERCENT(IF(ISBLANK($G$513), """", (G107/$G$513)))
"),"#DIV/0!")</f>
        <v>#DIV/0!</v>
      </c>
      <c r="G107" s="12">
        <f t="shared" si="1"/>
        <v>0</v>
      </c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</row>
    <row r="108">
      <c r="A108" s="9">
        <v>12.0</v>
      </c>
      <c r="B108" s="9" t="s">
        <v>41</v>
      </c>
      <c r="C108" s="22" t="s">
        <v>158</v>
      </c>
      <c r="D108" s="22" t="s">
        <v>166</v>
      </c>
      <c r="E108" s="11" t="s">
        <v>170</v>
      </c>
      <c r="F108" s="13" t="str">
        <f>IFERROR(__xludf.DUMMYFUNCTION("TO_PERCENT(IF(ISBLANK($G$513), """", (G108/$G$513)))
"),"#DIV/0!")</f>
        <v>#DIV/0!</v>
      </c>
      <c r="G108" s="12">
        <f t="shared" si="1"/>
        <v>0</v>
      </c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</row>
    <row r="109">
      <c r="A109" s="9">
        <v>12.0</v>
      </c>
      <c r="B109" s="9" t="s">
        <v>41</v>
      </c>
      <c r="C109" s="22" t="s">
        <v>158</v>
      </c>
      <c r="D109" s="22" t="s">
        <v>166</v>
      </c>
      <c r="E109" s="11" t="s">
        <v>171</v>
      </c>
      <c r="F109" s="13" t="str">
        <f>IFERROR(__xludf.DUMMYFUNCTION("TO_PERCENT(IF(ISBLANK($G$513), """", (G109/$G$513)))
"),"#DIV/0!")</f>
        <v>#DIV/0!</v>
      </c>
      <c r="G109" s="12">
        <f t="shared" si="1"/>
        <v>0</v>
      </c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</row>
    <row r="110">
      <c r="A110" s="9">
        <v>12.0</v>
      </c>
      <c r="B110" s="9" t="s">
        <v>41</v>
      </c>
      <c r="C110" s="22" t="s">
        <v>158</v>
      </c>
      <c r="D110" s="22" t="s">
        <v>166</v>
      </c>
      <c r="E110" s="11" t="s">
        <v>172</v>
      </c>
      <c r="F110" s="13" t="str">
        <f>IFERROR(__xludf.DUMMYFUNCTION("TO_PERCENT(IF(ISBLANK($G$513), """", (G110/$G$513)))
"),"#DIV/0!")</f>
        <v>#DIV/0!</v>
      </c>
      <c r="G110" s="12">
        <f t="shared" si="1"/>
        <v>0</v>
      </c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</row>
    <row r="111">
      <c r="A111" s="9">
        <v>12.0</v>
      </c>
      <c r="B111" s="9" t="s">
        <v>41</v>
      </c>
      <c r="C111" s="22" t="s">
        <v>158</v>
      </c>
      <c r="D111" s="22" t="s">
        <v>166</v>
      </c>
      <c r="E111" s="11" t="s">
        <v>173</v>
      </c>
      <c r="F111" s="13" t="str">
        <f>IFERROR(__xludf.DUMMYFUNCTION("TO_PERCENT(IF(ISBLANK($G$513), """", (G111/$G$513)))
"),"#DIV/0!")</f>
        <v>#DIV/0!</v>
      </c>
      <c r="G111" s="12">
        <f t="shared" si="1"/>
        <v>0</v>
      </c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</row>
    <row r="112">
      <c r="A112" s="9">
        <v>13.0</v>
      </c>
      <c r="B112" s="9" t="s">
        <v>41</v>
      </c>
      <c r="C112" s="10" t="s">
        <v>174</v>
      </c>
      <c r="D112" s="10" t="s">
        <v>175</v>
      </c>
      <c r="E112" s="11" t="s">
        <v>176</v>
      </c>
      <c r="F112" s="13" t="str">
        <f>IFERROR(__xludf.DUMMYFUNCTION("TO_PERCENT(IF(ISBLANK($G$513), """", (G112/$G$513)))
"),"#DIV/0!")</f>
        <v>#DIV/0!</v>
      </c>
      <c r="G112" s="12">
        <f t="shared" si="1"/>
        <v>0</v>
      </c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</row>
    <row r="113">
      <c r="A113" s="9">
        <v>13.0</v>
      </c>
      <c r="B113" s="9" t="s">
        <v>41</v>
      </c>
      <c r="C113" s="10" t="s">
        <v>174</v>
      </c>
      <c r="D113" s="10" t="s">
        <v>175</v>
      </c>
      <c r="E113" s="19" t="s">
        <v>177</v>
      </c>
      <c r="F113" s="13" t="str">
        <f>IFERROR(__xludf.DUMMYFUNCTION("TO_PERCENT(IF(ISBLANK($G$513), """", (G113/$G$513)))
"),"#DIV/0!")</f>
        <v>#DIV/0!</v>
      </c>
      <c r="G113" s="12">
        <f t="shared" si="1"/>
        <v>0</v>
      </c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</row>
    <row r="114">
      <c r="A114" s="9">
        <v>13.0</v>
      </c>
      <c r="B114" s="9" t="s">
        <v>41</v>
      </c>
      <c r="C114" s="10" t="s">
        <v>174</v>
      </c>
      <c r="D114" s="10" t="s">
        <v>175</v>
      </c>
      <c r="E114" s="19" t="s">
        <v>178</v>
      </c>
      <c r="F114" s="13" t="str">
        <f>IFERROR(__xludf.DUMMYFUNCTION("TO_PERCENT(IF(ISBLANK($G$513), """", (G114/$G$513)))
"),"#DIV/0!")</f>
        <v>#DIV/0!</v>
      </c>
      <c r="G114" s="12">
        <f t="shared" si="1"/>
        <v>0</v>
      </c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</row>
    <row r="115">
      <c r="A115" s="9">
        <v>13.0</v>
      </c>
      <c r="B115" s="9" t="s">
        <v>41</v>
      </c>
      <c r="C115" s="10" t="s">
        <v>174</v>
      </c>
      <c r="D115" s="10" t="s">
        <v>175</v>
      </c>
      <c r="E115" s="19" t="s">
        <v>179</v>
      </c>
      <c r="F115" s="13" t="str">
        <f>IFERROR(__xludf.DUMMYFUNCTION("TO_PERCENT(IF(ISBLANK($G$513), """", (G115/$G$513)))
"),"#DIV/0!")</f>
        <v>#DIV/0!</v>
      </c>
      <c r="G115" s="12">
        <f t="shared" si="1"/>
        <v>0</v>
      </c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</row>
    <row r="116">
      <c r="A116" s="9">
        <v>13.0</v>
      </c>
      <c r="B116" s="9" t="s">
        <v>41</v>
      </c>
      <c r="C116" s="10" t="s">
        <v>174</v>
      </c>
      <c r="D116" s="10" t="s">
        <v>175</v>
      </c>
      <c r="E116" s="19" t="s">
        <v>180</v>
      </c>
      <c r="F116" s="13" t="str">
        <f>IFERROR(__xludf.DUMMYFUNCTION("TO_PERCENT(IF(ISBLANK($G$513), """", (G116/$G$513)))
"),"#DIV/0!")</f>
        <v>#DIV/0!</v>
      </c>
      <c r="G116" s="12">
        <f t="shared" si="1"/>
        <v>0</v>
      </c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</row>
    <row r="117">
      <c r="A117" s="9">
        <v>13.0</v>
      </c>
      <c r="B117" s="9" t="s">
        <v>41</v>
      </c>
      <c r="C117" s="10" t="s">
        <v>174</v>
      </c>
      <c r="D117" s="10" t="s">
        <v>175</v>
      </c>
      <c r="E117" s="19" t="s">
        <v>181</v>
      </c>
      <c r="F117" s="13" t="str">
        <f>IFERROR(__xludf.DUMMYFUNCTION("TO_PERCENT(IF(ISBLANK($G$513), """", (G117/$G$513)))
"),"#DIV/0!")</f>
        <v>#DIV/0!</v>
      </c>
      <c r="G117" s="12">
        <f t="shared" si="1"/>
        <v>0</v>
      </c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</row>
    <row r="118">
      <c r="A118" s="9">
        <v>13.0</v>
      </c>
      <c r="B118" s="9" t="s">
        <v>41</v>
      </c>
      <c r="C118" s="10" t="s">
        <v>174</v>
      </c>
      <c r="D118" s="10" t="s">
        <v>175</v>
      </c>
      <c r="E118" s="19" t="s">
        <v>182</v>
      </c>
      <c r="F118" s="13" t="str">
        <f>IFERROR(__xludf.DUMMYFUNCTION("TO_PERCENT(IF(ISBLANK($G$513), """", (G118/$G$513)))
"),"#DIV/0!")</f>
        <v>#DIV/0!</v>
      </c>
      <c r="G118" s="12">
        <f t="shared" si="1"/>
        <v>0</v>
      </c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</row>
    <row r="119">
      <c r="A119" s="23" t="s">
        <v>183</v>
      </c>
      <c r="B119" s="9" t="s">
        <v>41</v>
      </c>
      <c r="C119" s="22" t="s">
        <v>184</v>
      </c>
      <c r="D119" s="22" t="s">
        <v>185</v>
      </c>
      <c r="E119" s="24" t="s">
        <v>186</v>
      </c>
      <c r="F119" s="13" t="str">
        <f>IFERROR(__xludf.DUMMYFUNCTION("TO_PERCENT(IF(ISBLANK($G$513), """", (G119/$G$513)))
"),"#DIV/0!")</f>
        <v>#DIV/0!</v>
      </c>
      <c r="G119" s="12">
        <f t="shared" si="1"/>
        <v>0</v>
      </c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</row>
    <row r="120">
      <c r="A120" s="23" t="s">
        <v>183</v>
      </c>
      <c r="B120" s="9" t="s">
        <v>41</v>
      </c>
      <c r="C120" s="22" t="s">
        <v>184</v>
      </c>
      <c r="D120" s="22" t="s">
        <v>185</v>
      </c>
      <c r="E120" s="24" t="s">
        <v>187</v>
      </c>
      <c r="F120" s="13" t="str">
        <f>IFERROR(__xludf.DUMMYFUNCTION("TO_PERCENT(IF(ISBLANK($G$513), """", (G120/$G$513)))
"),"#DIV/0!")</f>
        <v>#DIV/0!</v>
      </c>
      <c r="G120" s="12">
        <f t="shared" si="1"/>
        <v>0</v>
      </c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</row>
    <row r="121">
      <c r="A121" s="23" t="s">
        <v>183</v>
      </c>
      <c r="B121" s="9" t="s">
        <v>41</v>
      </c>
      <c r="C121" s="22" t="s">
        <v>184</v>
      </c>
      <c r="D121" s="22" t="s">
        <v>185</v>
      </c>
      <c r="E121" s="24" t="s">
        <v>188</v>
      </c>
      <c r="F121" s="13" t="str">
        <f>IFERROR(__xludf.DUMMYFUNCTION("TO_PERCENT(IF(ISBLANK($G$513), """", (G121/$G$513)))
"),"#DIV/0!")</f>
        <v>#DIV/0!</v>
      </c>
      <c r="G121" s="12">
        <f t="shared" si="1"/>
        <v>0</v>
      </c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</row>
    <row r="122">
      <c r="A122" s="23" t="s">
        <v>183</v>
      </c>
      <c r="B122" s="9" t="s">
        <v>41</v>
      </c>
      <c r="C122" s="22" t="s">
        <v>184</v>
      </c>
      <c r="D122" s="22" t="s">
        <v>185</v>
      </c>
      <c r="E122" s="24" t="s">
        <v>189</v>
      </c>
      <c r="F122" s="13" t="str">
        <f>IFERROR(__xludf.DUMMYFUNCTION("TO_PERCENT(IF(ISBLANK($G$513), """", (G122/$G$513)))
"),"#DIV/0!")</f>
        <v>#DIV/0!</v>
      </c>
      <c r="G122" s="12">
        <f t="shared" si="1"/>
        <v>0</v>
      </c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</row>
    <row r="123">
      <c r="A123" s="9">
        <v>15.0</v>
      </c>
      <c r="B123" s="9" t="s">
        <v>41</v>
      </c>
      <c r="C123" s="10" t="s">
        <v>190</v>
      </c>
      <c r="D123" s="10" t="s">
        <v>191</v>
      </c>
      <c r="E123" s="11" t="s">
        <v>192</v>
      </c>
      <c r="F123" s="13" t="str">
        <f>IFERROR(__xludf.DUMMYFUNCTION("TO_PERCENT(IF(ISBLANK($G$513), """", (G123/$G$513)))
"),"#DIV/0!")</f>
        <v>#DIV/0!</v>
      </c>
      <c r="G123" s="12">
        <f t="shared" si="1"/>
        <v>0</v>
      </c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</row>
    <row r="124">
      <c r="A124" s="9">
        <v>15.0</v>
      </c>
      <c r="B124" s="9" t="s">
        <v>41</v>
      </c>
      <c r="C124" s="10" t="s">
        <v>190</v>
      </c>
      <c r="D124" s="10" t="s">
        <v>191</v>
      </c>
      <c r="E124" s="19" t="s">
        <v>193</v>
      </c>
      <c r="F124" s="13" t="str">
        <f>IFERROR(__xludf.DUMMYFUNCTION("TO_PERCENT(IF(ISBLANK($G$513), """", (G124/$G$513)))
"),"#DIV/0!")</f>
        <v>#DIV/0!</v>
      </c>
      <c r="G124" s="12">
        <f t="shared" si="1"/>
        <v>0</v>
      </c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</row>
    <row r="125">
      <c r="A125" s="9">
        <v>15.0</v>
      </c>
      <c r="B125" s="9" t="s">
        <v>41</v>
      </c>
      <c r="C125" s="10" t="s">
        <v>190</v>
      </c>
      <c r="D125" s="10" t="s">
        <v>191</v>
      </c>
      <c r="E125" s="19" t="s">
        <v>194</v>
      </c>
      <c r="F125" s="13" t="str">
        <f>IFERROR(__xludf.DUMMYFUNCTION("TO_PERCENT(IF(ISBLANK($G$513), """", (G125/$G$513)))
"),"#DIV/0!")</f>
        <v>#DIV/0!</v>
      </c>
      <c r="G125" s="12">
        <f t="shared" si="1"/>
        <v>0</v>
      </c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</row>
    <row r="126">
      <c r="A126" s="9">
        <v>15.0</v>
      </c>
      <c r="B126" s="9" t="s">
        <v>41</v>
      </c>
      <c r="C126" s="10" t="s">
        <v>190</v>
      </c>
      <c r="D126" s="10" t="s">
        <v>191</v>
      </c>
      <c r="E126" s="19" t="s">
        <v>195</v>
      </c>
      <c r="F126" s="13" t="str">
        <f>IFERROR(__xludf.DUMMYFUNCTION("TO_PERCENT(IF(ISBLANK($G$513), """", (G126/$G$513)))
"),"#DIV/0!")</f>
        <v>#DIV/0!</v>
      </c>
      <c r="G126" s="12">
        <f t="shared" si="1"/>
        <v>0</v>
      </c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</row>
    <row r="127">
      <c r="A127" s="9">
        <v>15.0</v>
      </c>
      <c r="B127" s="9" t="s">
        <v>41</v>
      </c>
      <c r="C127" s="10" t="s">
        <v>190</v>
      </c>
      <c r="D127" s="10" t="s">
        <v>191</v>
      </c>
      <c r="E127" s="19" t="s">
        <v>196</v>
      </c>
      <c r="F127" s="13" t="str">
        <f>IFERROR(__xludf.DUMMYFUNCTION("TO_PERCENT(IF(ISBLANK($G$513), """", (G127/$G$513)))
"),"#DIV/0!")</f>
        <v>#DIV/0!</v>
      </c>
      <c r="G127" s="12">
        <f t="shared" si="1"/>
        <v>0</v>
      </c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</row>
    <row r="128">
      <c r="A128" s="9">
        <v>15.0</v>
      </c>
      <c r="B128" s="9" t="s">
        <v>41</v>
      </c>
      <c r="C128" s="10" t="s">
        <v>190</v>
      </c>
      <c r="D128" s="10" t="s">
        <v>191</v>
      </c>
      <c r="E128" s="19" t="s">
        <v>197</v>
      </c>
      <c r="F128" s="13" t="str">
        <f>IFERROR(__xludf.DUMMYFUNCTION("TO_PERCENT(IF(ISBLANK($G$513), """", (G128/$G$513)))
"),"#DIV/0!")</f>
        <v>#DIV/0!</v>
      </c>
      <c r="G128" s="12">
        <f t="shared" si="1"/>
        <v>0</v>
      </c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</row>
    <row r="129">
      <c r="A129" s="9">
        <v>15.0</v>
      </c>
      <c r="B129" s="9" t="s">
        <v>41</v>
      </c>
      <c r="C129" s="10" t="s">
        <v>190</v>
      </c>
      <c r="D129" s="10" t="s">
        <v>191</v>
      </c>
      <c r="E129" s="19" t="s">
        <v>198</v>
      </c>
      <c r="F129" s="13" t="str">
        <f>IFERROR(__xludf.DUMMYFUNCTION("TO_PERCENT(IF(ISBLANK($G$513), """", (G129/$G$513)))
"),"#DIV/0!")</f>
        <v>#DIV/0!</v>
      </c>
      <c r="G129" s="12">
        <f t="shared" si="1"/>
        <v>0</v>
      </c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</row>
    <row r="130">
      <c r="A130" s="9">
        <v>15.0</v>
      </c>
      <c r="B130" s="9" t="s">
        <v>41</v>
      </c>
      <c r="C130" s="10" t="s">
        <v>190</v>
      </c>
      <c r="D130" s="10" t="s">
        <v>191</v>
      </c>
      <c r="E130" s="19" t="s">
        <v>199</v>
      </c>
      <c r="F130" s="13" t="str">
        <f>IFERROR(__xludf.DUMMYFUNCTION("TO_PERCENT(IF(ISBLANK($G$513), """", (G130/$G$513)))
"),"#DIV/0!")</f>
        <v>#DIV/0!</v>
      </c>
      <c r="G130" s="12">
        <f t="shared" si="1"/>
        <v>0</v>
      </c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</row>
    <row r="131">
      <c r="A131" s="9">
        <v>15.0</v>
      </c>
      <c r="B131" s="9" t="s">
        <v>41</v>
      </c>
      <c r="C131" s="10" t="s">
        <v>190</v>
      </c>
      <c r="D131" s="10" t="s">
        <v>191</v>
      </c>
      <c r="E131" s="19" t="s">
        <v>200</v>
      </c>
      <c r="F131" s="13" t="str">
        <f>IFERROR(__xludf.DUMMYFUNCTION("TO_PERCENT(IF(ISBLANK($G$513), """", (G131/$G$513)))
"),"#DIV/0!")</f>
        <v>#DIV/0!</v>
      </c>
      <c r="G131" s="12">
        <f t="shared" si="1"/>
        <v>0</v>
      </c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</row>
    <row r="132">
      <c r="A132" s="9">
        <v>15.0</v>
      </c>
      <c r="B132" s="9" t="s">
        <v>41</v>
      </c>
      <c r="C132" s="10" t="s">
        <v>190</v>
      </c>
      <c r="D132" s="10" t="s">
        <v>191</v>
      </c>
      <c r="E132" s="19" t="s">
        <v>201</v>
      </c>
      <c r="F132" s="13" t="str">
        <f>IFERROR(__xludf.DUMMYFUNCTION("TO_PERCENT(IF(ISBLANK($G$513), """", (G132/$G$513)))
"),"#DIV/0!")</f>
        <v>#DIV/0!</v>
      </c>
      <c r="G132" s="12">
        <f t="shared" si="1"/>
        <v>0</v>
      </c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</row>
    <row r="133">
      <c r="A133" s="9">
        <v>15.0</v>
      </c>
      <c r="B133" s="9" t="s">
        <v>41</v>
      </c>
      <c r="C133" s="10" t="s">
        <v>190</v>
      </c>
      <c r="D133" s="10" t="s">
        <v>191</v>
      </c>
      <c r="E133" s="19" t="s">
        <v>202</v>
      </c>
      <c r="F133" s="13" t="str">
        <f>IFERROR(__xludf.DUMMYFUNCTION("TO_PERCENT(IF(ISBLANK($G$513), """", (G133/$G$513)))
"),"#DIV/0!")</f>
        <v>#DIV/0!</v>
      </c>
      <c r="G133" s="12">
        <f t="shared" si="1"/>
        <v>0</v>
      </c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</row>
    <row r="134">
      <c r="A134" s="9">
        <v>15.0</v>
      </c>
      <c r="B134" s="9" t="s">
        <v>41</v>
      </c>
      <c r="C134" s="10" t="s">
        <v>190</v>
      </c>
      <c r="D134" s="10" t="s">
        <v>191</v>
      </c>
      <c r="E134" s="19" t="s">
        <v>203</v>
      </c>
      <c r="F134" s="13" t="str">
        <f>IFERROR(__xludf.DUMMYFUNCTION("TO_PERCENT(IF(ISBLANK($G$513), """", (G134/$G$513)))
"),"#DIV/0!")</f>
        <v>#DIV/0!</v>
      </c>
      <c r="G134" s="12">
        <f t="shared" si="1"/>
        <v>0</v>
      </c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</row>
    <row r="135">
      <c r="A135" s="9">
        <v>15.0</v>
      </c>
      <c r="B135" s="9" t="s">
        <v>41</v>
      </c>
      <c r="C135" s="10" t="s">
        <v>190</v>
      </c>
      <c r="D135" s="10" t="s">
        <v>191</v>
      </c>
      <c r="E135" s="19" t="s">
        <v>204</v>
      </c>
      <c r="F135" s="13" t="str">
        <f>IFERROR(__xludf.DUMMYFUNCTION("TO_PERCENT(IF(ISBLANK($G$513), """", (G135/$G$513)))
"),"#DIV/0!")</f>
        <v>#DIV/0!</v>
      </c>
      <c r="G135" s="12">
        <f t="shared" si="1"/>
        <v>0</v>
      </c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</row>
    <row r="136">
      <c r="A136" s="9">
        <v>16.0</v>
      </c>
      <c r="B136" s="9" t="s">
        <v>41</v>
      </c>
      <c r="C136" s="22" t="s">
        <v>205</v>
      </c>
      <c r="D136" s="22" t="s">
        <v>206</v>
      </c>
      <c r="E136" s="11" t="s">
        <v>207</v>
      </c>
      <c r="F136" s="13" t="str">
        <f>IFERROR(__xludf.DUMMYFUNCTION("TO_PERCENT(IF(ISBLANK($G$513), """", (G136/$G$513)))
"),"#DIV/0!")</f>
        <v>#DIV/0!</v>
      </c>
      <c r="G136" s="12">
        <f t="shared" si="1"/>
        <v>0</v>
      </c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</row>
    <row r="137">
      <c r="A137" s="9">
        <v>16.0</v>
      </c>
      <c r="B137" s="9" t="s">
        <v>41</v>
      </c>
      <c r="C137" s="22" t="s">
        <v>205</v>
      </c>
      <c r="D137" s="22" t="s">
        <v>206</v>
      </c>
      <c r="E137" s="11" t="s">
        <v>208</v>
      </c>
      <c r="F137" s="13" t="str">
        <f>IFERROR(__xludf.DUMMYFUNCTION("TO_PERCENT(IF(ISBLANK($G$513), """", (G137/$G$513)))
"),"#DIV/0!")</f>
        <v>#DIV/0!</v>
      </c>
      <c r="G137" s="12">
        <f t="shared" si="1"/>
        <v>0</v>
      </c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</row>
    <row r="138">
      <c r="A138" s="9">
        <v>16.0</v>
      </c>
      <c r="B138" s="9" t="s">
        <v>41</v>
      </c>
      <c r="C138" s="22" t="s">
        <v>205</v>
      </c>
      <c r="D138" s="22" t="s">
        <v>206</v>
      </c>
      <c r="E138" s="11" t="s">
        <v>209</v>
      </c>
      <c r="F138" s="13" t="str">
        <f>IFERROR(__xludf.DUMMYFUNCTION("TO_PERCENT(IF(ISBLANK($G$513), """", (G138/$G$513)))
"),"#DIV/0!")</f>
        <v>#DIV/0!</v>
      </c>
      <c r="G138" s="12">
        <f t="shared" si="1"/>
        <v>0</v>
      </c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</row>
    <row r="139">
      <c r="A139" s="9">
        <v>16.0</v>
      </c>
      <c r="B139" s="9" t="s">
        <v>41</v>
      </c>
      <c r="C139" s="22" t="s">
        <v>205</v>
      </c>
      <c r="D139" s="22" t="s">
        <v>206</v>
      </c>
      <c r="E139" s="11" t="s">
        <v>210</v>
      </c>
      <c r="F139" s="13" t="str">
        <f>IFERROR(__xludf.DUMMYFUNCTION("TO_PERCENT(IF(ISBLANK($G$513), """", (G139/$G$513)))
"),"#DIV/0!")</f>
        <v>#DIV/0!</v>
      </c>
      <c r="G139" s="12">
        <f t="shared" si="1"/>
        <v>0</v>
      </c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</row>
    <row r="140">
      <c r="A140" s="9">
        <v>16.0</v>
      </c>
      <c r="B140" s="9" t="s">
        <v>41</v>
      </c>
      <c r="C140" s="22" t="s">
        <v>205</v>
      </c>
      <c r="D140" s="22" t="s">
        <v>206</v>
      </c>
      <c r="E140" s="11" t="s">
        <v>211</v>
      </c>
      <c r="F140" s="13" t="str">
        <f>IFERROR(__xludf.DUMMYFUNCTION("TO_PERCENT(IF(ISBLANK($G$513), """", (G140/$G$513)))
"),"#DIV/0!")</f>
        <v>#DIV/0!</v>
      </c>
      <c r="G140" s="12">
        <f t="shared" si="1"/>
        <v>0</v>
      </c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</row>
    <row r="141">
      <c r="A141" s="9">
        <v>16.0</v>
      </c>
      <c r="B141" s="9" t="s">
        <v>41</v>
      </c>
      <c r="C141" s="22" t="s">
        <v>205</v>
      </c>
      <c r="D141" s="22" t="s">
        <v>206</v>
      </c>
      <c r="E141" s="11" t="s">
        <v>212</v>
      </c>
      <c r="F141" s="13" t="str">
        <f>IFERROR(__xludf.DUMMYFUNCTION("TO_PERCENT(IF(ISBLANK($G$513), """", (G141/$G$513)))
"),"#DIV/0!")</f>
        <v>#DIV/0!</v>
      </c>
      <c r="G141" s="12">
        <f t="shared" si="1"/>
        <v>0</v>
      </c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</row>
    <row r="142">
      <c r="A142" s="9">
        <v>16.0</v>
      </c>
      <c r="B142" s="9" t="s">
        <v>41</v>
      </c>
      <c r="C142" s="22" t="s">
        <v>205</v>
      </c>
      <c r="D142" s="22" t="s">
        <v>206</v>
      </c>
      <c r="E142" s="11" t="s">
        <v>213</v>
      </c>
      <c r="F142" s="13" t="str">
        <f>IFERROR(__xludf.DUMMYFUNCTION("TO_PERCENT(IF(ISBLANK($G$513), """", (G142/$G$513)))
"),"#DIV/0!")</f>
        <v>#DIV/0!</v>
      </c>
      <c r="G142" s="12">
        <f t="shared" si="1"/>
        <v>0</v>
      </c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</row>
    <row r="143">
      <c r="A143" s="9">
        <v>16.0</v>
      </c>
      <c r="B143" s="9" t="s">
        <v>41</v>
      </c>
      <c r="C143" s="22" t="s">
        <v>205</v>
      </c>
      <c r="D143" s="22" t="s">
        <v>206</v>
      </c>
      <c r="E143" s="11" t="s">
        <v>214</v>
      </c>
      <c r="F143" s="13" t="str">
        <f>IFERROR(__xludf.DUMMYFUNCTION("TO_PERCENT(IF(ISBLANK($G$513), """", (G143/$G$513)))
"),"#DIV/0!")</f>
        <v>#DIV/0!</v>
      </c>
      <c r="G143" s="12">
        <f t="shared" si="1"/>
        <v>0</v>
      </c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</row>
    <row r="144">
      <c r="A144" s="9">
        <v>16.0</v>
      </c>
      <c r="B144" s="9" t="s">
        <v>41</v>
      </c>
      <c r="C144" s="22" t="s">
        <v>205</v>
      </c>
      <c r="D144" s="22" t="s">
        <v>206</v>
      </c>
      <c r="E144" s="11" t="s">
        <v>215</v>
      </c>
      <c r="F144" s="13" t="str">
        <f>IFERROR(__xludf.DUMMYFUNCTION("TO_PERCENT(IF(ISBLANK($G$513), """", (G144/$G$513)))
"),"#DIV/0!")</f>
        <v>#DIV/0!</v>
      </c>
      <c r="G144" s="12">
        <f t="shared" si="1"/>
        <v>0</v>
      </c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</row>
    <row r="145">
      <c r="A145" s="9">
        <v>16.0</v>
      </c>
      <c r="B145" s="9" t="s">
        <v>41</v>
      </c>
      <c r="C145" s="22" t="s">
        <v>205</v>
      </c>
      <c r="D145" s="22" t="s">
        <v>206</v>
      </c>
      <c r="E145" s="11" t="s">
        <v>216</v>
      </c>
      <c r="F145" s="13" t="str">
        <f>IFERROR(__xludf.DUMMYFUNCTION("TO_PERCENT(IF(ISBLANK($G$513), """", (G145/$G$513)))
"),"#DIV/0!")</f>
        <v>#DIV/0!</v>
      </c>
      <c r="G145" s="12">
        <f t="shared" si="1"/>
        <v>0</v>
      </c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</row>
    <row r="146">
      <c r="A146" s="9">
        <v>16.0</v>
      </c>
      <c r="B146" s="9" t="s">
        <v>41</v>
      </c>
      <c r="C146" s="22" t="s">
        <v>205</v>
      </c>
      <c r="D146" s="22" t="s">
        <v>206</v>
      </c>
      <c r="E146" s="11" t="s">
        <v>217</v>
      </c>
      <c r="F146" s="13" t="str">
        <f>IFERROR(__xludf.DUMMYFUNCTION("TO_PERCENT(IF(ISBLANK($G$513), """", (G146/$G$513)))
"),"#DIV/0!")</f>
        <v>#DIV/0!</v>
      </c>
      <c r="G146" s="12">
        <f t="shared" si="1"/>
        <v>0</v>
      </c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</row>
    <row r="147">
      <c r="A147" s="9">
        <v>16.0</v>
      </c>
      <c r="B147" s="9" t="s">
        <v>41</v>
      </c>
      <c r="C147" s="22" t="s">
        <v>205</v>
      </c>
      <c r="D147" s="22" t="s">
        <v>206</v>
      </c>
      <c r="E147" s="11" t="s">
        <v>218</v>
      </c>
      <c r="F147" s="13" t="str">
        <f>IFERROR(__xludf.DUMMYFUNCTION("TO_PERCENT(IF(ISBLANK($G$513), """", (G147/$G$513)))
"),"#DIV/0!")</f>
        <v>#DIV/0!</v>
      </c>
      <c r="G147" s="12">
        <f t="shared" si="1"/>
        <v>0</v>
      </c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</row>
    <row r="148">
      <c r="A148" s="9">
        <v>17.0</v>
      </c>
      <c r="B148" s="9" t="s">
        <v>41</v>
      </c>
      <c r="C148" s="10" t="s">
        <v>219</v>
      </c>
      <c r="D148" s="10" t="s">
        <v>220</v>
      </c>
      <c r="E148" s="11" t="s">
        <v>221</v>
      </c>
      <c r="F148" s="13" t="str">
        <f>IFERROR(__xludf.DUMMYFUNCTION("TO_PERCENT(IF(ISBLANK($G$513), """", (G148/$G$513)))
"),"#DIV/0!")</f>
        <v>#DIV/0!</v>
      </c>
      <c r="G148" s="12">
        <f t="shared" si="1"/>
        <v>0</v>
      </c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</row>
    <row r="149">
      <c r="A149" s="9">
        <v>17.0</v>
      </c>
      <c r="B149" s="9" t="s">
        <v>41</v>
      </c>
      <c r="C149" s="10" t="s">
        <v>219</v>
      </c>
      <c r="D149" s="10" t="s">
        <v>220</v>
      </c>
      <c r="E149" s="11" t="s">
        <v>222</v>
      </c>
      <c r="F149" s="13" t="str">
        <f>IFERROR(__xludf.DUMMYFUNCTION("TO_PERCENT(IF(ISBLANK($G$513), """", (G149/$G$513)))
"),"#DIV/0!")</f>
        <v>#DIV/0!</v>
      </c>
      <c r="G149" s="12">
        <f t="shared" si="1"/>
        <v>0</v>
      </c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</row>
    <row r="150">
      <c r="A150" s="9">
        <v>17.0</v>
      </c>
      <c r="B150" s="9" t="s">
        <v>41</v>
      </c>
      <c r="C150" s="10" t="s">
        <v>219</v>
      </c>
      <c r="D150" s="10" t="s">
        <v>220</v>
      </c>
      <c r="E150" s="11" t="s">
        <v>223</v>
      </c>
      <c r="F150" s="13" t="str">
        <f>IFERROR(__xludf.DUMMYFUNCTION("TO_PERCENT(IF(ISBLANK($G$513), """", (G150/$G$513)))
"),"#DIV/0!")</f>
        <v>#DIV/0!</v>
      </c>
      <c r="G150" s="12">
        <f t="shared" si="1"/>
        <v>0</v>
      </c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</row>
    <row r="151">
      <c r="A151" s="9">
        <v>17.0</v>
      </c>
      <c r="B151" s="9" t="s">
        <v>41</v>
      </c>
      <c r="C151" s="10" t="s">
        <v>219</v>
      </c>
      <c r="D151" s="10" t="s">
        <v>220</v>
      </c>
      <c r="E151" s="11" t="s">
        <v>224</v>
      </c>
      <c r="F151" s="13" t="str">
        <f>IFERROR(__xludf.DUMMYFUNCTION("TO_PERCENT(IF(ISBLANK($G$513), """", (G151/$G$513)))
"),"#DIV/0!")</f>
        <v>#DIV/0!</v>
      </c>
      <c r="G151" s="12">
        <f t="shared" si="1"/>
        <v>0</v>
      </c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</row>
    <row r="152">
      <c r="A152" s="9">
        <v>17.0</v>
      </c>
      <c r="B152" s="9" t="s">
        <v>41</v>
      </c>
      <c r="C152" s="10" t="s">
        <v>219</v>
      </c>
      <c r="D152" s="10" t="s">
        <v>220</v>
      </c>
      <c r="E152" s="11" t="s">
        <v>225</v>
      </c>
      <c r="F152" s="13" t="str">
        <f>IFERROR(__xludf.DUMMYFUNCTION("TO_PERCENT(IF(ISBLANK($G$513), """", (G152/$G$513)))
"),"#DIV/0!")</f>
        <v>#DIV/0!</v>
      </c>
      <c r="G152" s="12">
        <f t="shared" si="1"/>
        <v>0</v>
      </c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</row>
    <row r="153">
      <c r="A153" s="9">
        <v>17.0</v>
      </c>
      <c r="B153" s="9" t="s">
        <v>41</v>
      </c>
      <c r="C153" s="10" t="s">
        <v>219</v>
      </c>
      <c r="D153" s="10" t="s">
        <v>220</v>
      </c>
      <c r="E153" s="11" t="s">
        <v>226</v>
      </c>
      <c r="F153" s="13" t="str">
        <f>IFERROR(__xludf.DUMMYFUNCTION("TO_PERCENT(IF(ISBLANK($G$513), """", (G153/$G$513)))
"),"#DIV/0!")</f>
        <v>#DIV/0!</v>
      </c>
      <c r="G153" s="12">
        <f t="shared" si="1"/>
        <v>0</v>
      </c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</row>
    <row r="154">
      <c r="A154" s="9">
        <v>17.0</v>
      </c>
      <c r="B154" s="9" t="s">
        <v>41</v>
      </c>
      <c r="C154" s="10" t="s">
        <v>219</v>
      </c>
      <c r="D154" s="10" t="s">
        <v>220</v>
      </c>
      <c r="E154" s="11" t="s">
        <v>227</v>
      </c>
      <c r="F154" s="13" t="str">
        <f>IFERROR(__xludf.DUMMYFUNCTION("TO_PERCENT(IF(ISBLANK($G$513), """", (G154/$G$513)))
"),"#DIV/0!")</f>
        <v>#DIV/0!</v>
      </c>
      <c r="G154" s="12">
        <f t="shared" si="1"/>
        <v>0</v>
      </c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</row>
    <row r="155">
      <c r="A155" s="9">
        <v>17.0</v>
      </c>
      <c r="B155" s="9" t="s">
        <v>41</v>
      </c>
      <c r="C155" s="10" t="s">
        <v>219</v>
      </c>
      <c r="D155" s="10" t="s">
        <v>220</v>
      </c>
      <c r="E155" s="11" t="s">
        <v>228</v>
      </c>
      <c r="F155" s="13" t="str">
        <f>IFERROR(__xludf.DUMMYFUNCTION("TO_PERCENT(IF(ISBLANK($G$513), """", (G155/$G$513)))
"),"#DIV/0!")</f>
        <v>#DIV/0!</v>
      </c>
      <c r="G155" s="12">
        <f t="shared" si="1"/>
        <v>0</v>
      </c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</row>
    <row r="156">
      <c r="A156" s="25">
        <v>18.0</v>
      </c>
      <c r="B156" s="9" t="s">
        <v>41</v>
      </c>
      <c r="C156" s="26" t="s">
        <v>229</v>
      </c>
      <c r="D156" s="26" t="s">
        <v>230</v>
      </c>
      <c r="E156" s="27" t="s">
        <v>231</v>
      </c>
      <c r="F156" s="13" t="str">
        <f>IFERROR(__xludf.DUMMYFUNCTION("TO_PERCENT(IF(ISBLANK($G$513), """", (G156/$G$513)))
"),"#DIV/0!")</f>
        <v>#DIV/0!</v>
      </c>
      <c r="G156" s="12">
        <f t="shared" si="1"/>
        <v>0</v>
      </c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</row>
    <row r="157">
      <c r="A157" s="25">
        <v>18.0</v>
      </c>
      <c r="B157" s="9" t="s">
        <v>41</v>
      </c>
      <c r="C157" s="26" t="s">
        <v>229</v>
      </c>
      <c r="D157" s="26" t="s">
        <v>230</v>
      </c>
      <c r="E157" s="27" t="s">
        <v>232</v>
      </c>
      <c r="F157" s="13" t="str">
        <f>IFERROR(__xludf.DUMMYFUNCTION("TO_PERCENT(IF(ISBLANK($G$513), """", (G157/$G$513)))
"),"#DIV/0!")</f>
        <v>#DIV/0!</v>
      </c>
      <c r="G157" s="12">
        <f t="shared" si="1"/>
        <v>0</v>
      </c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</row>
    <row r="158">
      <c r="A158" s="25">
        <v>18.0</v>
      </c>
      <c r="B158" s="9" t="s">
        <v>41</v>
      </c>
      <c r="C158" s="26" t="s">
        <v>229</v>
      </c>
      <c r="D158" s="26" t="s">
        <v>230</v>
      </c>
      <c r="E158" s="27" t="s">
        <v>233</v>
      </c>
      <c r="F158" s="13" t="str">
        <f>IFERROR(__xludf.DUMMYFUNCTION("TO_PERCENT(IF(ISBLANK($G$513), """", (G158/$G$513)))
"),"#DIV/0!")</f>
        <v>#DIV/0!</v>
      </c>
      <c r="G158" s="12">
        <f t="shared" si="1"/>
        <v>0</v>
      </c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</row>
    <row r="159">
      <c r="A159" s="25">
        <v>18.0</v>
      </c>
      <c r="B159" s="9" t="s">
        <v>41</v>
      </c>
      <c r="C159" s="26" t="s">
        <v>229</v>
      </c>
      <c r="D159" s="26" t="s">
        <v>230</v>
      </c>
      <c r="E159" s="27" t="s">
        <v>234</v>
      </c>
      <c r="F159" s="13" t="str">
        <f>IFERROR(__xludf.DUMMYFUNCTION("TO_PERCENT(IF(ISBLANK($G$513), """", (G159/$G$513)))
"),"#DIV/0!")</f>
        <v>#DIV/0!</v>
      </c>
      <c r="G159" s="12">
        <f t="shared" si="1"/>
        <v>0</v>
      </c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</row>
    <row r="160">
      <c r="A160" s="25">
        <v>18.0</v>
      </c>
      <c r="B160" s="9" t="s">
        <v>41</v>
      </c>
      <c r="C160" s="26" t="s">
        <v>229</v>
      </c>
      <c r="D160" s="26" t="s">
        <v>230</v>
      </c>
      <c r="E160" s="27" t="s">
        <v>235</v>
      </c>
      <c r="F160" s="13" t="str">
        <f>IFERROR(__xludf.DUMMYFUNCTION("TO_PERCENT(IF(ISBLANK($G$513), """", (G160/$G$513)))
"),"#DIV/0!")</f>
        <v>#DIV/0!</v>
      </c>
      <c r="G160" s="12">
        <f t="shared" si="1"/>
        <v>0</v>
      </c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</row>
    <row r="161">
      <c r="A161" s="25">
        <v>18.0</v>
      </c>
      <c r="B161" s="9" t="s">
        <v>41</v>
      </c>
      <c r="C161" s="26" t="s">
        <v>229</v>
      </c>
      <c r="D161" s="26" t="s">
        <v>230</v>
      </c>
      <c r="E161" s="27" t="s">
        <v>236</v>
      </c>
      <c r="F161" s="13" t="str">
        <f>IFERROR(__xludf.DUMMYFUNCTION("TO_PERCENT(IF(ISBLANK($G$513), """", (G161/$G$513)))
"),"#DIV/0!")</f>
        <v>#DIV/0!</v>
      </c>
      <c r="G161" s="12">
        <f t="shared" si="1"/>
        <v>0</v>
      </c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</row>
    <row r="162">
      <c r="A162" s="25">
        <v>18.0</v>
      </c>
      <c r="B162" s="9" t="s">
        <v>41</v>
      </c>
      <c r="C162" s="26" t="s">
        <v>229</v>
      </c>
      <c r="D162" s="26" t="s">
        <v>230</v>
      </c>
      <c r="E162" s="27" t="s">
        <v>237</v>
      </c>
      <c r="F162" s="13" t="str">
        <f>IFERROR(__xludf.DUMMYFUNCTION("TO_PERCENT(IF(ISBLANK($G$513), """", (G162/$G$513)))
"),"#DIV/0!")</f>
        <v>#DIV/0!</v>
      </c>
      <c r="G162" s="12">
        <f t="shared" si="1"/>
        <v>0</v>
      </c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</row>
    <row r="163">
      <c r="A163" s="25">
        <v>18.0</v>
      </c>
      <c r="B163" s="9" t="s">
        <v>41</v>
      </c>
      <c r="C163" s="26" t="s">
        <v>229</v>
      </c>
      <c r="D163" s="26" t="s">
        <v>230</v>
      </c>
      <c r="E163" s="27" t="s">
        <v>238</v>
      </c>
      <c r="F163" s="13" t="str">
        <f>IFERROR(__xludf.DUMMYFUNCTION("TO_PERCENT(IF(ISBLANK($G$513), """", (G163/$G$513)))
"),"#DIV/0!")</f>
        <v>#DIV/0!</v>
      </c>
      <c r="G163" s="12">
        <f t="shared" si="1"/>
        <v>0</v>
      </c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</row>
    <row r="164">
      <c r="A164" s="25">
        <v>18.0</v>
      </c>
      <c r="B164" s="9" t="s">
        <v>41</v>
      </c>
      <c r="C164" s="26" t="s">
        <v>229</v>
      </c>
      <c r="D164" s="26" t="s">
        <v>230</v>
      </c>
      <c r="E164" s="27" t="s">
        <v>239</v>
      </c>
      <c r="F164" s="13" t="str">
        <f>IFERROR(__xludf.DUMMYFUNCTION("TO_PERCENT(IF(ISBLANK($G$513), """", (G164/$G$513)))
"),"#DIV/0!")</f>
        <v>#DIV/0!</v>
      </c>
      <c r="G164" s="12">
        <f t="shared" si="1"/>
        <v>0</v>
      </c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</row>
    <row r="165">
      <c r="A165" s="25">
        <v>18.0</v>
      </c>
      <c r="B165" s="9" t="s">
        <v>41</v>
      </c>
      <c r="C165" s="26" t="s">
        <v>229</v>
      </c>
      <c r="D165" s="26" t="s">
        <v>230</v>
      </c>
      <c r="E165" s="27" t="s">
        <v>240</v>
      </c>
      <c r="F165" s="13" t="str">
        <f>IFERROR(__xludf.DUMMYFUNCTION("TO_PERCENT(IF(ISBLANK($G$513), """", (G165/$G$513)))
"),"#DIV/0!")</f>
        <v>#DIV/0!</v>
      </c>
      <c r="G165" s="12">
        <f t="shared" si="1"/>
        <v>0</v>
      </c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</row>
    <row r="166">
      <c r="A166" s="25">
        <v>19.0</v>
      </c>
      <c r="B166" s="9" t="s">
        <v>41</v>
      </c>
      <c r="C166" s="26" t="s">
        <v>229</v>
      </c>
      <c r="D166" s="26" t="s">
        <v>241</v>
      </c>
      <c r="E166" s="27" t="s">
        <v>242</v>
      </c>
      <c r="F166" s="13" t="str">
        <f>IFERROR(__xludf.DUMMYFUNCTION("TO_PERCENT(IF(ISBLANK($G$513), """", (G166/$G$513)))
"),"#DIV/0!")</f>
        <v>#DIV/0!</v>
      </c>
      <c r="G166" s="12">
        <f t="shared" si="1"/>
        <v>0</v>
      </c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</row>
    <row r="167">
      <c r="A167" s="25">
        <v>19.0</v>
      </c>
      <c r="B167" s="9" t="s">
        <v>41</v>
      </c>
      <c r="C167" s="26" t="s">
        <v>229</v>
      </c>
      <c r="D167" s="26" t="s">
        <v>241</v>
      </c>
      <c r="E167" s="27" t="s">
        <v>243</v>
      </c>
      <c r="F167" s="13" t="str">
        <f>IFERROR(__xludf.DUMMYFUNCTION("TO_PERCENT(IF(ISBLANK($G$513), """", (G167/$G$513)))
"),"#DIV/0!")</f>
        <v>#DIV/0!</v>
      </c>
      <c r="G167" s="12">
        <f t="shared" si="1"/>
        <v>0</v>
      </c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</row>
    <row r="168">
      <c r="A168" s="25">
        <v>19.0</v>
      </c>
      <c r="B168" s="9" t="s">
        <v>41</v>
      </c>
      <c r="C168" s="26" t="s">
        <v>229</v>
      </c>
      <c r="D168" s="26" t="s">
        <v>241</v>
      </c>
      <c r="E168" s="27" t="s">
        <v>244</v>
      </c>
      <c r="F168" s="13" t="str">
        <f>IFERROR(__xludf.DUMMYFUNCTION("TO_PERCENT(IF(ISBLANK($G$513), """", (G168/$G$513)))
"),"#DIV/0!")</f>
        <v>#DIV/0!</v>
      </c>
      <c r="G168" s="12">
        <f t="shared" si="1"/>
        <v>0</v>
      </c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</row>
    <row r="169">
      <c r="A169" s="25">
        <v>19.0</v>
      </c>
      <c r="B169" s="9" t="s">
        <v>41</v>
      </c>
      <c r="C169" s="26" t="s">
        <v>229</v>
      </c>
      <c r="D169" s="26" t="s">
        <v>241</v>
      </c>
      <c r="E169" s="27" t="s">
        <v>245</v>
      </c>
      <c r="F169" s="13" t="str">
        <f>IFERROR(__xludf.DUMMYFUNCTION("TO_PERCENT(IF(ISBLANK($G$513), """", (G169/$G$513)))
"),"#DIV/0!")</f>
        <v>#DIV/0!</v>
      </c>
      <c r="G169" s="12">
        <f t="shared" si="1"/>
        <v>0</v>
      </c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</row>
    <row r="170">
      <c r="A170" s="25">
        <v>19.0</v>
      </c>
      <c r="B170" s="9" t="s">
        <v>41</v>
      </c>
      <c r="C170" s="26" t="s">
        <v>229</v>
      </c>
      <c r="D170" s="26" t="s">
        <v>241</v>
      </c>
      <c r="E170" s="27" t="s">
        <v>246</v>
      </c>
      <c r="F170" s="13" t="str">
        <f>IFERROR(__xludf.DUMMYFUNCTION("TO_PERCENT(IF(ISBLANK($G$513), """", (G170/$G$513)))
"),"#DIV/0!")</f>
        <v>#DIV/0!</v>
      </c>
      <c r="G170" s="12">
        <f t="shared" si="1"/>
        <v>0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</row>
    <row r="171">
      <c r="A171" s="25">
        <v>19.0</v>
      </c>
      <c r="B171" s="9" t="s">
        <v>41</v>
      </c>
      <c r="C171" s="26" t="s">
        <v>229</v>
      </c>
      <c r="D171" s="26" t="s">
        <v>241</v>
      </c>
      <c r="E171" s="27" t="s">
        <v>247</v>
      </c>
      <c r="F171" s="13" t="str">
        <f>IFERROR(__xludf.DUMMYFUNCTION("TO_PERCENT(IF(ISBLANK($G$513), """", (G171/$G$513)))
"),"#DIV/0!")</f>
        <v>#DIV/0!</v>
      </c>
      <c r="G171" s="12">
        <f t="shared" si="1"/>
        <v>0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</row>
    <row r="172">
      <c r="A172" s="25">
        <v>19.0</v>
      </c>
      <c r="B172" s="9" t="s">
        <v>41</v>
      </c>
      <c r="C172" s="26" t="s">
        <v>229</v>
      </c>
      <c r="D172" s="26" t="s">
        <v>241</v>
      </c>
      <c r="E172" s="27" t="s">
        <v>248</v>
      </c>
      <c r="F172" s="13" t="str">
        <f>IFERROR(__xludf.DUMMYFUNCTION("TO_PERCENT(IF(ISBLANK($G$513), """", (G172/$G$513)))
"),"#DIV/0!")</f>
        <v>#DIV/0!</v>
      </c>
      <c r="G172" s="12">
        <f t="shared" si="1"/>
        <v>0</v>
      </c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</row>
    <row r="173">
      <c r="A173" s="25">
        <v>19.0</v>
      </c>
      <c r="B173" s="9" t="s">
        <v>41</v>
      </c>
      <c r="C173" s="26" t="s">
        <v>229</v>
      </c>
      <c r="D173" s="26" t="s">
        <v>241</v>
      </c>
      <c r="E173" s="27" t="s">
        <v>249</v>
      </c>
      <c r="F173" s="13" t="str">
        <f>IFERROR(__xludf.DUMMYFUNCTION("TO_PERCENT(IF(ISBLANK($G$513), """", (G173/$G$513)))
"),"#DIV/0!")</f>
        <v>#DIV/0!</v>
      </c>
      <c r="G173" s="12">
        <f t="shared" si="1"/>
        <v>0</v>
      </c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</row>
    <row r="174">
      <c r="A174" s="25">
        <v>19.0</v>
      </c>
      <c r="B174" s="9" t="s">
        <v>41</v>
      </c>
      <c r="C174" s="26" t="s">
        <v>229</v>
      </c>
      <c r="D174" s="26" t="s">
        <v>241</v>
      </c>
      <c r="E174" s="27" t="s">
        <v>250</v>
      </c>
      <c r="F174" s="13" t="str">
        <f>IFERROR(__xludf.DUMMYFUNCTION("TO_PERCENT(IF(ISBLANK($G$513), """", (G174/$G$513)))
"),"#DIV/0!")</f>
        <v>#DIV/0!</v>
      </c>
      <c r="G174" s="12">
        <f t="shared" si="1"/>
        <v>0</v>
      </c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</row>
    <row r="175">
      <c r="A175" s="25">
        <v>20.0</v>
      </c>
      <c r="B175" s="9" t="s">
        <v>41</v>
      </c>
      <c r="C175" s="26" t="s">
        <v>229</v>
      </c>
      <c r="D175" s="26" t="s">
        <v>251</v>
      </c>
      <c r="E175" s="27" t="s">
        <v>252</v>
      </c>
      <c r="F175" s="13" t="str">
        <f>IFERROR(__xludf.DUMMYFUNCTION("TO_PERCENT(IF(ISBLANK($G$513), """", (G175/$G$513)))
"),"#DIV/0!")</f>
        <v>#DIV/0!</v>
      </c>
      <c r="G175" s="12">
        <f t="shared" si="1"/>
        <v>0</v>
      </c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</row>
    <row r="176">
      <c r="A176" s="25">
        <v>20.0</v>
      </c>
      <c r="B176" s="9" t="s">
        <v>41</v>
      </c>
      <c r="C176" s="26" t="s">
        <v>229</v>
      </c>
      <c r="D176" s="26" t="s">
        <v>251</v>
      </c>
      <c r="E176" s="27" t="s">
        <v>253</v>
      </c>
      <c r="F176" s="13" t="str">
        <f>IFERROR(__xludf.DUMMYFUNCTION("TO_PERCENT(IF(ISBLANK($G$513), """", (G176/$G$513)))
"),"#DIV/0!")</f>
        <v>#DIV/0!</v>
      </c>
      <c r="G176" s="12">
        <f t="shared" si="1"/>
        <v>0</v>
      </c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</row>
    <row r="177">
      <c r="A177" s="25">
        <v>20.0</v>
      </c>
      <c r="B177" s="9" t="s">
        <v>41</v>
      </c>
      <c r="C177" s="26" t="s">
        <v>229</v>
      </c>
      <c r="D177" s="26" t="s">
        <v>251</v>
      </c>
      <c r="E177" s="27" t="s">
        <v>254</v>
      </c>
      <c r="F177" s="13" t="str">
        <f>IFERROR(__xludf.DUMMYFUNCTION("TO_PERCENT(IF(ISBLANK($G$513), """", (G177/$G$513)))
"),"#DIV/0!")</f>
        <v>#DIV/0!</v>
      </c>
      <c r="G177" s="12">
        <f t="shared" si="1"/>
        <v>0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</row>
    <row r="178">
      <c r="A178" s="25">
        <v>20.0</v>
      </c>
      <c r="B178" s="9" t="s">
        <v>41</v>
      </c>
      <c r="C178" s="26" t="s">
        <v>229</v>
      </c>
      <c r="D178" s="26" t="s">
        <v>251</v>
      </c>
      <c r="E178" s="27" t="s">
        <v>255</v>
      </c>
      <c r="F178" s="13" t="str">
        <f>IFERROR(__xludf.DUMMYFUNCTION("TO_PERCENT(IF(ISBLANK($G$513), """", (G178/$G$513)))
"),"#DIV/0!")</f>
        <v>#DIV/0!</v>
      </c>
      <c r="G178" s="12">
        <f t="shared" si="1"/>
        <v>0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</row>
    <row r="179">
      <c r="A179" s="25">
        <v>20.0</v>
      </c>
      <c r="B179" s="9" t="s">
        <v>41</v>
      </c>
      <c r="C179" s="26" t="s">
        <v>229</v>
      </c>
      <c r="D179" s="26" t="s">
        <v>251</v>
      </c>
      <c r="E179" s="27" t="s">
        <v>256</v>
      </c>
      <c r="F179" s="13" t="str">
        <f>IFERROR(__xludf.DUMMYFUNCTION("TO_PERCENT(IF(ISBLANK($G$513), """", (G179/$G$513)))
"),"#DIV/0!")</f>
        <v>#DIV/0!</v>
      </c>
      <c r="G179" s="12">
        <f t="shared" si="1"/>
        <v>0</v>
      </c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</row>
    <row r="180">
      <c r="A180" s="25">
        <v>20.0</v>
      </c>
      <c r="B180" s="9" t="s">
        <v>41</v>
      </c>
      <c r="C180" s="26" t="s">
        <v>229</v>
      </c>
      <c r="D180" s="26" t="s">
        <v>251</v>
      </c>
      <c r="E180" s="27" t="s">
        <v>257</v>
      </c>
      <c r="F180" s="13" t="str">
        <f>IFERROR(__xludf.DUMMYFUNCTION("TO_PERCENT(IF(ISBLANK($G$513), """", (G180/$G$513)))
"),"#DIV/0!")</f>
        <v>#DIV/0!</v>
      </c>
      <c r="G180" s="12">
        <f t="shared" si="1"/>
        <v>0</v>
      </c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</row>
    <row r="181">
      <c r="A181" s="25">
        <v>20.0</v>
      </c>
      <c r="B181" s="9" t="s">
        <v>41</v>
      </c>
      <c r="C181" s="26" t="s">
        <v>229</v>
      </c>
      <c r="D181" s="26" t="s">
        <v>251</v>
      </c>
      <c r="E181" s="27" t="s">
        <v>258</v>
      </c>
      <c r="F181" s="13" t="str">
        <f>IFERROR(__xludf.DUMMYFUNCTION("TO_PERCENT(IF(ISBLANK($G$513), """", (G181/$G$513)))
"),"#DIV/0!")</f>
        <v>#DIV/0!</v>
      </c>
      <c r="G181" s="12">
        <f t="shared" si="1"/>
        <v>0</v>
      </c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</row>
    <row r="182">
      <c r="A182" s="25">
        <v>20.0</v>
      </c>
      <c r="B182" s="9" t="s">
        <v>41</v>
      </c>
      <c r="C182" s="26" t="s">
        <v>229</v>
      </c>
      <c r="D182" s="26" t="s">
        <v>251</v>
      </c>
      <c r="E182" s="27" t="s">
        <v>259</v>
      </c>
      <c r="F182" s="13" t="str">
        <f>IFERROR(__xludf.DUMMYFUNCTION("TO_PERCENT(IF(ISBLANK($G$513), """", (G182/$G$513)))
"),"#DIV/0!")</f>
        <v>#DIV/0!</v>
      </c>
      <c r="G182" s="12">
        <f t="shared" si="1"/>
        <v>0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</row>
    <row r="183">
      <c r="A183" s="25">
        <v>20.0</v>
      </c>
      <c r="B183" s="9" t="s">
        <v>41</v>
      </c>
      <c r="C183" s="26" t="s">
        <v>229</v>
      </c>
      <c r="D183" s="26" t="s">
        <v>251</v>
      </c>
      <c r="E183" s="27" t="s">
        <v>260</v>
      </c>
      <c r="F183" s="13" t="str">
        <f>IFERROR(__xludf.DUMMYFUNCTION("TO_PERCENT(IF(ISBLANK($G$513), """", (G183/$G$513)))
"),"#DIV/0!")</f>
        <v>#DIV/0!</v>
      </c>
      <c r="G183" s="12">
        <f t="shared" si="1"/>
        <v>0</v>
      </c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</row>
    <row r="184">
      <c r="A184" s="25">
        <v>20.0</v>
      </c>
      <c r="B184" s="9" t="s">
        <v>41</v>
      </c>
      <c r="C184" s="26" t="s">
        <v>229</v>
      </c>
      <c r="D184" s="26" t="s">
        <v>251</v>
      </c>
      <c r="E184" s="27" t="s">
        <v>261</v>
      </c>
      <c r="F184" s="13" t="str">
        <f>IFERROR(__xludf.DUMMYFUNCTION("TO_PERCENT(IF(ISBLANK($G$513), """", (G184/$G$513)))
"),"#DIV/0!")</f>
        <v>#DIV/0!</v>
      </c>
      <c r="G184" s="12">
        <f t="shared" si="1"/>
        <v>0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</row>
    <row r="185">
      <c r="A185" s="25">
        <v>20.0</v>
      </c>
      <c r="B185" s="9" t="s">
        <v>41</v>
      </c>
      <c r="C185" s="26" t="s">
        <v>229</v>
      </c>
      <c r="D185" s="26" t="s">
        <v>251</v>
      </c>
      <c r="E185" s="27" t="s">
        <v>262</v>
      </c>
      <c r="F185" s="13" t="str">
        <f>IFERROR(__xludf.DUMMYFUNCTION("TO_PERCENT(IF(ISBLANK($G$513), """", (G185/$G$513)))
"),"#DIV/0!")</f>
        <v>#DIV/0!</v>
      </c>
      <c r="G185" s="12">
        <f t="shared" si="1"/>
        <v>0</v>
      </c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</row>
    <row r="186">
      <c r="A186" s="25">
        <v>20.0</v>
      </c>
      <c r="B186" s="9" t="s">
        <v>41</v>
      </c>
      <c r="C186" s="26" t="s">
        <v>229</v>
      </c>
      <c r="D186" s="26" t="s">
        <v>251</v>
      </c>
      <c r="E186" s="27" t="s">
        <v>263</v>
      </c>
      <c r="F186" s="13" t="str">
        <f>IFERROR(__xludf.DUMMYFUNCTION("TO_PERCENT(IF(ISBLANK($G$513), """", (G186/$G$513)))
"),"#DIV/0!")</f>
        <v>#DIV/0!</v>
      </c>
      <c r="G186" s="12">
        <f t="shared" si="1"/>
        <v>0</v>
      </c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</row>
    <row r="187">
      <c r="A187" s="25">
        <v>20.0</v>
      </c>
      <c r="B187" s="9" t="s">
        <v>41</v>
      </c>
      <c r="C187" s="26" t="s">
        <v>229</v>
      </c>
      <c r="D187" s="26" t="s">
        <v>251</v>
      </c>
      <c r="E187" s="27" t="s">
        <v>264</v>
      </c>
      <c r="F187" s="13" t="str">
        <f>IFERROR(__xludf.DUMMYFUNCTION("TO_PERCENT(IF(ISBLANK($G$513), """", (G187/$G$513)))
"),"#DIV/0!")</f>
        <v>#DIV/0!</v>
      </c>
      <c r="G187" s="12">
        <f t="shared" si="1"/>
        <v>0</v>
      </c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</row>
    <row r="188">
      <c r="A188" s="25">
        <v>20.0</v>
      </c>
      <c r="B188" s="9" t="s">
        <v>41</v>
      </c>
      <c r="C188" s="26" t="s">
        <v>229</v>
      </c>
      <c r="D188" s="26" t="s">
        <v>251</v>
      </c>
      <c r="E188" s="27" t="s">
        <v>265</v>
      </c>
      <c r="F188" s="13" t="str">
        <f>IFERROR(__xludf.DUMMYFUNCTION("TO_PERCENT(IF(ISBLANK($G$513), """", (G188/$G$513)))
"),"#DIV/0!")</f>
        <v>#DIV/0!</v>
      </c>
      <c r="G188" s="12">
        <f t="shared" si="1"/>
        <v>0</v>
      </c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</row>
    <row r="189">
      <c r="A189" s="25">
        <v>21.0</v>
      </c>
      <c r="B189" s="9" t="s">
        <v>41</v>
      </c>
      <c r="C189" s="26" t="s">
        <v>229</v>
      </c>
      <c r="D189" s="26" t="s">
        <v>266</v>
      </c>
      <c r="E189" s="27" t="s">
        <v>267</v>
      </c>
      <c r="F189" s="13" t="str">
        <f>IFERROR(__xludf.DUMMYFUNCTION("TO_PERCENT(IF(ISBLANK($G$513), """", (G189/$G$513)))
"),"#DIV/0!")</f>
        <v>#DIV/0!</v>
      </c>
      <c r="G189" s="12">
        <f t="shared" si="1"/>
        <v>0</v>
      </c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</row>
    <row r="190">
      <c r="A190" s="25">
        <v>21.0</v>
      </c>
      <c r="B190" s="9" t="s">
        <v>41</v>
      </c>
      <c r="C190" s="26" t="s">
        <v>229</v>
      </c>
      <c r="D190" s="26" t="s">
        <v>266</v>
      </c>
      <c r="E190" s="27" t="s">
        <v>268</v>
      </c>
      <c r="F190" s="13" t="str">
        <f>IFERROR(__xludf.DUMMYFUNCTION("TO_PERCENT(IF(ISBLANK($G$513), """", (G190/$G$513)))
"),"#DIV/0!")</f>
        <v>#DIV/0!</v>
      </c>
      <c r="G190" s="12">
        <f t="shared" si="1"/>
        <v>0</v>
      </c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</row>
    <row r="191">
      <c r="A191" s="25">
        <v>21.0</v>
      </c>
      <c r="B191" s="9" t="s">
        <v>41</v>
      </c>
      <c r="C191" s="26" t="s">
        <v>229</v>
      </c>
      <c r="D191" s="26" t="s">
        <v>266</v>
      </c>
      <c r="E191" s="27" t="s">
        <v>269</v>
      </c>
      <c r="F191" s="13" t="str">
        <f>IFERROR(__xludf.DUMMYFUNCTION("TO_PERCENT(IF(ISBLANK($G$513), """", (G191/$G$513)))
"),"#DIV/0!")</f>
        <v>#DIV/0!</v>
      </c>
      <c r="G191" s="12">
        <f t="shared" si="1"/>
        <v>0</v>
      </c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</row>
    <row r="192">
      <c r="A192" s="25">
        <v>21.0</v>
      </c>
      <c r="B192" s="9" t="s">
        <v>41</v>
      </c>
      <c r="C192" s="26" t="s">
        <v>229</v>
      </c>
      <c r="D192" s="26" t="s">
        <v>266</v>
      </c>
      <c r="E192" s="27" t="s">
        <v>270</v>
      </c>
      <c r="F192" s="13" t="str">
        <f>IFERROR(__xludf.DUMMYFUNCTION("TO_PERCENT(IF(ISBLANK($G$513), """", (G192/$G$513)))
"),"#DIV/0!")</f>
        <v>#DIV/0!</v>
      </c>
      <c r="G192" s="12">
        <f t="shared" si="1"/>
        <v>0</v>
      </c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</row>
    <row r="193">
      <c r="A193" s="25">
        <v>21.0</v>
      </c>
      <c r="B193" s="9" t="s">
        <v>41</v>
      </c>
      <c r="C193" s="26" t="s">
        <v>229</v>
      </c>
      <c r="D193" s="26" t="s">
        <v>266</v>
      </c>
      <c r="E193" s="27" t="s">
        <v>271</v>
      </c>
      <c r="F193" s="13" t="str">
        <f>IFERROR(__xludf.DUMMYFUNCTION("TO_PERCENT(IF(ISBLANK($G$513), """", (G193/$G$513)))
"),"#DIV/0!")</f>
        <v>#DIV/0!</v>
      </c>
      <c r="G193" s="12">
        <f t="shared" si="1"/>
        <v>0</v>
      </c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</row>
    <row r="194">
      <c r="A194" s="25">
        <v>21.0</v>
      </c>
      <c r="B194" s="9" t="s">
        <v>41</v>
      </c>
      <c r="C194" s="26" t="s">
        <v>229</v>
      </c>
      <c r="D194" s="26" t="s">
        <v>266</v>
      </c>
      <c r="E194" s="27" t="s">
        <v>272</v>
      </c>
      <c r="F194" s="13" t="str">
        <f>IFERROR(__xludf.DUMMYFUNCTION("TO_PERCENT(IF(ISBLANK($G$513), """", (G194/$G$513)))
"),"#DIV/0!")</f>
        <v>#DIV/0!</v>
      </c>
      <c r="G194" s="12">
        <f t="shared" si="1"/>
        <v>0</v>
      </c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</row>
    <row r="195">
      <c r="A195" s="25">
        <v>21.0</v>
      </c>
      <c r="B195" s="9" t="s">
        <v>41</v>
      </c>
      <c r="C195" s="26" t="s">
        <v>229</v>
      </c>
      <c r="D195" s="26" t="s">
        <v>266</v>
      </c>
      <c r="E195" s="27" t="s">
        <v>273</v>
      </c>
      <c r="F195" s="13" t="str">
        <f>IFERROR(__xludf.DUMMYFUNCTION("TO_PERCENT(IF(ISBLANK($G$513), """", (G195/$G$513)))
"),"#DIV/0!")</f>
        <v>#DIV/0!</v>
      </c>
      <c r="G195" s="12">
        <f t="shared" si="1"/>
        <v>0</v>
      </c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</row>
    <row r="196">
      <c r="A196" s="25">
        <v>21.0</v>
      </c>
      <c r="B196" s="9" t="s">
        <v>41</v>
      </c>
      <c r="C196" s="26" t="s">
        <v>229</v>
      </c>
      <c r="D196" s="26" t="s">
        <v>266</v>
      </c>
      <c r="E196" s="27" t="s">
        <v>274</v>
      </c>
      <c r="F196" s="13" t="str">
        <f>IFERROR(__xludf.DUMMYFUNCTION("TO_PERCENT(IF(ISBLANK($G$513), """", (G196/$G$513)))
"),"#DIV/0!")</f>
        <v>#DIV/0!</v>
      </c>
      <c r="G196" s="12">
        <f t="shared" si="1"/>
        <v>0</v>
      </c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</row>
    <row r="197">
      <c r="A197" s="25">
        <v>21.0</v>
      </c>
      <c r="B197" s="9" t="s">
        <v>41</v>
      </c>
      <c r="C197" s="26" t="s">
        <v>229</v>
      </c>
      <c r="D197" s="26" t="s">
        <v>266</v>
      </c>
      <c r="E197" s="27" t="s">
        <v>275</v>
      </c>
      <c r="F197" s="13" t="str">
        <f>IFERROR(__xludf.DUMMYFUNCTION("TO_PERCENT(IF(ISBLANK($G$513), """", (G197/$G$513)))
"),"#DIV/0!")</f>
        <v>#DIV/0!</v>
      </c>
      <c r="G197" s="12">
        <f t="shared" si="1"/>
        <v>0</v>
      </c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</row>
    <row r="198">
      <c r="A198" s="25">
        <v>21.0</v>
      </c>
      <c r="B198" s="9" t="s">
        <v>41</v>
      </c>
      <c r="C198" s="26" t="s">
        <v>229</v>
      </c>
      <c r="D198" s="26" t="s">
        <v>266</v>
      </c>
      <c r="E198" s="27" t="s">
        <v>276</v>
      </c>
      <c r="F198" s="13" t="str">
        <f>IFERROR(__xludf.DUMMYFUNCTION("TO_PERCENT(IF(ISBLANK($G$513), """", (G198/$G$513)))
"),"#DIV/0!")</f>
        <v>#DIV/0!</v>
      </c>
      <c r="G198" s="12">
        <f t="shared" si="1"/>
        <v>0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</row>
    <row r="199">
      <c r="A199" s="25">
        <v>21.0</v>
      </c>
      <c r="B199" s="9" t="s">
        <v>41</v>
      </c>
      <c r="C199" s="26" t="s">
        <v>229</v>
      </c>
      <c r="D199" s="26" t="s">
        <v>266</v>
      </c>
      <c r="E199" s="27" t="s">
        <v>277</v>
      </c>
      <c r="F199" s="13" t="str">
        <f>IFERROR(__xludf.DUMMYFUNCTION("TO_PERCENT(IF(ISBLANK($G$513), """", (G199/$G$513)))
"),"#DIV/0!")</f>
        <v>#DIV/0!</v>
      </c>
      <c r="G199" s="12">
        <f t="shared" si="1"/>
        <v>0</v>
      </c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</row>
    <row r="200">
      <c r="A200" s="25">
        <v>21.0</v>
      </c>
      <c r="B200" s="9" t="s">
        <v>41</v>
      </c>
      <c r="C200" s="26" t="s">
        <v>229</v>
      </c>
      <c r="D200" s="26" t="s">
        <v>266</v>
      </c>
      <c r="E200" s="27" t="s">
        <v>278</v>
      </c>
      <c r="F200" s="13" t="str">
        <f>IFERROR(__xludf.DUMMYFUNCTION("TO_PERCENT(IF(ISBLANK($G$513), """", (G200/$G$513)))
"),"#DIV/0!")</f>
        <v>#DIV/0!</v>
      </c>
      <c r="G200" s="12">
        <f t="shared" si="1"/>
        <v>0</v>
      </c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</row>
    <row r="201">
      <c r="A201" s="25">
        <v>21.0</v>
      </c>
      <c r="B201" s="9" t="s">
        <v>41</v>
      </c>
      <c r="C201" s="26" t="s">
        <v>229</v>
      </c>
      <c r="D201" s="26" t="s">
        <v>266</v>
      </c>
      <c r="E201" s="27" t="s">
        <v>279</v>
      </c>
      <c r="F201" s="13" t="str">
        <f>IFERROR(__xludf.DUMMYFUNCTION("TO_PERCENT(IF(ISBLANK($G$513), """", (G201/$G$513)))
"),"#DIV/0!")</f>
        <v>#DIV/0!</v>
      </c>
      <c r="G201" s="12">
        <f t="shared" si="1"/>
        <v>0</v>
      </c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</row>
    <row r="202">
      <c r="A202" s="25">
        <v>21.0</v>
      </c>
      <c r="B202" s="9" t="s">
        <v>41</v>
      </c>
      <c r="C202" s="26" t="s">
        <v>229</v>
      </c>
      <c r="D202" s="26" t="s">
        <v>266</v>
      </c>
      <c r="E202" s="27" t="s">
        <v>280</v>
      </c>
      <c r="F202" s="13" t="str">
        <f>IFERROR(__xludf.DUMMYFUNCTION("TO_PERCENT(IF(ISBLANK($G$513), """", (G202/$G$513)))
"),"#DIV/0!")</f>
        <v>#DIV/0!</v>
      </c>
      <c r="G202" s="12">
        <f t="shared" si="1"/>
        <v>0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</row>
    <row r="203">
      <c r="A203" s="25">
        <v>21.0</v>
      </c>
      <c r="B203" s="9" t="s">
        <v>41</v>
      </c>
      <c r="C203" s="26" t="s">
        <v>229</v>
      </c>
      <c r="D203" s="26" t="s">
        <v>266</v>
      </c>
      <c r="E203" s="27" t="s">
        <v>281</v>
      </c>
      <c r="F203" s="13" t="str">
        <f>IFERROR(__xludf.DUMMYFUNCTION("TO_PERCENT(IF(ISBLANK($G$513), """", (G203/$G$513)))
"),"#DIV/0!")</f>
        <v>#DIV/0!</v>
      </c>
      <c r="G203" s="12">
        <f t="shared" si="1"/>
        <v>0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</row>
    <row r="204">
      <c r="A204" s="25">
        <v>22.0</v>
      </c>
      <c r="B204" s="9" t="s">
        <v>41</v>
      </c>
      <c r="C204" s="26" t="s">
        <v>229</v>
      </c>
      <c r="D204" s="26" t="s">
        <v>282</v>
      </c>
      <c r="E204" s="27" t="s">
        <v>283</v>
      </c>
      <c r="F204" s="13" t="str">
        <f>IFERROR(__xludf.DUMMYFUNCTION("TO_PERCENT(IF(ISBLANK($G$513), """", (G204/$G$513)))
"),"#DIV/0!")</f>
        <v>#DIV/0!</v>
      </c>
      <c r="G204" s="12">
        <f t="shared" si="1"/>
        <v>0</v>
      </c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</row>
    <row r="205">
      <c r="A205" s="25">
        <v>22.0</v>
      </c>
      <c r="B205" s="9" t="s">
        <v>41</v>
      </c>
      <c r="C205" s="26" t="s">
        <v>229</v>
      </c>
      <c r="D205" s="26" t="s">
        <v>282</v>
      </c>
      <c r="E205" s="27" t="s">
        <v>284</v>
      </c>
      <c r="F205" s="13" t="str">
        <f>IFERROR(__xludf.DUMMYFUNCTION("TO_PERCENT(IF(ISBLANK($G$513), """", (G205/$G$513)))
"),"#DIV/0!")</f>
        <v>#DIV/0!</v>
      </c>
      <c r="G205" s="12">
        <f t="shared" si="1"/>
        <v>0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</row>
    <row r="206">
      <c r="A206" s="25">
        <v>22.0</v>
      </c>
      <c r="B206" s="9" t="s">
        <v>41</v>
      </c>
      <c r="C206" s="26" t="s">
        <v>229</v>
      </c>
      <c r="D206" s="26" t="s">
        <v>282</v>
      </c>
      <c r="E206" s="27" t="s">
        <v>285</v>
      </c>
      <c r="F206" s="13" t="str">
        <f>IFERROR(__xludf.DUMMYFUNCTION("TO_PERCENT(IF(ISBLANK($G$513), """", (G206/$G$513)))
"),"#DIV/0!")</f>
        <v>#DIV/0!</v>
      </c>
      <c r="G206" s="12">
        <f t="shared" si="1"/>
        <v>0</v>
      </c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</row>
    <row r="207">
      <c r="A207" s="25">
        <v>22.0</v>
      </c>
      <c r="B207" s="9" t="s">
        <v>41</v>
      </c>
      <c r="C207" s="26" t="s">
        <v>229</v>
      </c>
      <c r="D207" s="26" t="s">
        <v>282</v>
      </c>
      <c r="E207" s="27" t="s">
        <v>286</v>
      </c>
      <c r="F207" s="13" t="str">
        <f>IFERROR(__xludf.DUMMYFUNCTION("TO_PERCENT(IF(ISBLANK($G$513), """", (G207/$G$513)))
"),"#DIV/0!")</f>
        <v>#DIV/0!</v>
      </c>
      <c r="G207" s="12">
        <f t="shared" si="1"/>
        <v>0</v>
      </c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</row>
    <row r="208">
      <c r="A208" s="25">
        <v>22.0</v>
      </c>
      <c r="B208" s="9" t="s">
        <v>41</v>
      </c>
      <c r="C208" s="26" t="s">
        <v>229</v>
      </c>
      <c r="D208" s="26" t="s">
        <v>282</v>
      </c>
      <c r="E208" s="27" t="s">
        <v>287</v>
      </c>
      <c r="F208" s="13" t="str">
        <f>IFERROR(__xludf.DUMMYFUNCTION("TO_PERCENT(IF(ISBLANK($G$513), """", (G208/$G$513)))
"),"#DIV/0!")</f>
        <v>#DIV/0!</v>
      </c>
      <c r="G208" s="12">
        <f t="shared" si="1"/>
        <v>0</v>
      </c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</row>
    <row r="209">
      <c r="A209" s="25">
        <v>22.0</v>
      </c>
      <c r="B209" s="9" t="s">
        <v>41</v>
      </c>
      <c r="C209" s="26" t="s">
        <v>229</v>
      </c>
      <c r="D209" s="26" t="s">
        <v>282</v>
      </c>
      <c r="E209" s="27" t="s">
        <v>288</v>
      </c>
      <c r="F209" s="13" t="str">
        <f>IFERROR(__xludf.DUMMYFUNCTION("TO_PERCENT(IF(ISBLANK($G$513), """", (G209/$G$513)))
"),"#DIV/0!")</f>
        <v>#DIV/0!</v>
      </c>
      <c r="G209" s="12">
        <f t="shared" si="1"/>
        <v>0</v>
      </c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</row>
    <row r="210">
      <c r="A210" s="25">
        <v>22.0</v>
      </c>
      <c r="B210" s="9" t="s">
        <v>41</v>
      </c>
      <c r="C210" s="26" t="s">
        <v>229</v>
      </c>
      <c r="D210" s="26" t="s">
        <v>282</v>
      </c>
      <c r="E210" s="27" t="s">
        <v>289</v>
      </c>
      <c r="F210" s="13" t="str">
        <f>IFERROR(__xludf.DUMMYFUNCTION("TO_PERCENT(IF(ISBLANK($G$513), """", (G210/$G$513)))
"),"#DIV/0!")</f>
        <v>#DIV/0!</v>
      </c>
      <c r="G210" s="12">
        <f t="shared" si="1"/>
        <v>0</v>
      </c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</row>
    <row r="211">
      <c r="A211" s="25">
        <v>22.0</v>
      </c>
      <c r="B211" s="9" t="s">
        <v>41</v>
      </c>
      <c r="C211" s="26" t="s">
        <v>229</v>
      </c>
      <c r="D211" s="26" t="s">
        <v>282</v>
      </c>
      <c r="E211" s="27" t="s">
        <v>290</v>
      </c>
      <c r="F211" s="13" t="str">
        <f>IFERROR(__xludf.DUMMYFUNCTION("TO_PERCENT(IF(ISBLANK($G$513), """", (G211/$G$513)))
"),"#DIV/0!")</f>
        <v>#DIV/0!</v>
      </c>
      <c r="G211" s="12">
        <f t="shared" si="1"/>
        <v>0</v>
      </c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</row>
    <row r="212">
      <c r="A212" s="25">
        <v>22.0</v>
      </c>
      <c r="B212" s="9" t="s">
        <v>41</v>
      </c>
      <c r="C212" s="26" t="s">
        <v>229</v>
      </c>
      <c r="D212" s="26" t="s">
        <v>282</v>
      </c>
      <c r="E212" s="27" t="s">
        <v>291</v>
      </c>
      <c r="F212" s="13" t="str">
        <f>IFERROR(__xludf.DUMMYFUNCTION("TO_PERCENT(IF(ISBLANK($G$513), """", (G212/$G$513)))
"),"#DIV/0!")</f>
        <v>#DIV/0!</v>
      </c>
      <c r="G212" s="12">
        <f t="shared" si="1"/>
        <v>0</v>
      </c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</row>
    <row r="213">
      <c r="A213" s="25">
        <v>22.0</v>
      </c>
      <c r="B213" s="9" t="s">
        <v>41</v>
      </c>
      <c r="C213" s="26" t="s">
        <v>229</v>
      </c>
      <c r="D213" s="26" t="s">
        <v>282</v>
      </c>
      <c r="E213" s="27" t="s">
        <v>292</v>
      </c>
      <c r="F213" s="13" t="str">
        <f>IFERROR(__xludf.DUMMYFUNCTION("TO_PERCENT(IF(ISBLANK($G$513), """", (G213/$G$513)))
"),"#DIV/0!")</f>
        <v>#DIV/0!</v>
      </c>
      <c r="G213" s="12">
        <f t="shared" si="1"/>
        <v>0</v>
      </c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</row>
    <row r="214">
      <c r="A214" s="25">
        <v>22.0</v>
      </c>
      <c r="B214" s="9" t="s">
        <v>41</v>
      </c>
      <c r="C214" s="26" t="s">
        <v>229</v>
      </c>
      <c r="D214" s="26" t="s">
        <v>282</v>
      </c>
      <c r="E214" s="27" t="s">
        <v>293</v>
      </c>
      <c r="F214" s="13" t="str">
        <f>IFERROR(__xludf.DUMMYFUNCTION("TO_PERCENT(IF(ISBLANK($G$513), """", (G214/$G$513)))
"),"#DIV/0!")</f>
        <v>#DIV/0!</v>
      </c>
      <c r="G214" s="12">
        <f t="shared" si="1"/>
        <v>0</v>
      </c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</row>
    <row r="215">
      <c r="A215" s="25">
        <v>22.0</v>
      </c>
      <c r="B215" s="9" t="s">
        <v>41</v>
      </c>
      <c r="C215" s="26" t="s">
        <v>229</v>
      </c>
      <c r="D215" s="26" t="s">
        <v>282</v>
      </c>
      <c r="E215" s="27" t="s">
        <v>294</v>
      </c>
      <c r="F215" s="13" t="str">
        <f>IFERROR(__xludf.DUMMYFUNCTION("TO_PERCENT(IF(ISBLANK($G$513), """", (G215/$G$513)))
"),"#DIV/0!")</f>
        <v>#DIV/0!</v>
      </c>
      <c r="G215" s="12">
        <f t="shared" si="1"/>
        <v>0</v>
      </c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</row>
    <row r="216">
      <c r="A216" s="25">
        <v>22.0</v>
      </c>
      <c r="B216" s="9" t="s">
        <v>41</v>
      </c>
      <c r="C216" s="26" t="s">
        <v>229</v>
      </c>
      <c r="D216" s="26" t="s">
        <v>282</v>
      </c>
      <c r="E216" s="27" t="s">
        <v>295</v>
      </c>
      <c r="F216" s="13" t="str">
        <f>IFERROR(__xludf.DUMMYFUNCTION("TO_PERCENT(IF(ISBLANK($G$513), """", (G216/$G$513)))
"),"#DIV/0!")</f>
        <v>#DIV/0!</v>
      </c>
      <c r="G216" s="12">
        <f t="shared" si="1"/>
        <v>0</v>
      </c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</row>
    <row r="217">
      <c r="A217" s="25">
        <v>22.0</v>
      </c>
      <c r="B217" s="9" t="s">
        <v>41</v>
      </c>
      <c r="C217" s="26" t="s">
        <v>229</v>
      </c>
      <c r="D217" s="26" t="s">
        <v>282</v>
      </c>
      <c r="E217" s="27" t="s">
        <v>296</v>
      </c>
      <c r="F217" s="13" t="str">
        <f>IFERROR(__xludf.DUMMYFUNCTION("TO_PERCENT(IF(ISBLANK($G$513), """", (G217/$G$513)))
"),"#DIV/0!")</f>
        <v>#DIV/0!</v>
      </c>
      <c r="G217" s="12">
        <f t="shared" si="1"/>
        <v>0</v>
      </c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</row>
    <row r="218">
      <c r="A218" s="25">
        <v>22.0</v>
      </c>
      <c r="B218" s="9" t="s">
        <v>41</v>
      </c>
      <c r="C218" s="26" t="s">
        <v>229</v>
      </c>
      <c r="D218" s="26" t="s">
        <v>282</v>
      </c>
      <c r="E218" s="27" t="s">
        <v>297</v>
      </c>
      <c r="F218" s="13" t="str">
        <f>IFERROR(__xludf.DUMMYFUNCTION("TO_PERCENT(IF(ISBLANK($G$513), """", (G218/$G$513)))
"),"#DIV/0!")</f>
        <v>#DIV/0!</v>
      </c>
      <c r="G218" s="12">
        <f t="shared" si="1"/>
        <v>0</v>
      </c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</row>
    <row r="219">
      <c r="A219" s="25">
        <v>22.0</v>
      </c>
      <c r="B219" s="9" t="s">
        <v>41</v>
      </c>
      <c r="C219" s="26" t="s">
        <v>229</v>
      </c>
      <c r="D219" s="26" t="s">
        <v>282</v>
      </c>
      <c r="E219" s="27" t="s">
        <v>298</v>
      </c>
      <c r="F219" s="13" t="str">
        <f>IFERROR(__xludf.DUMMYFUNCTION("TO_PERCENT(IF(ISBLANK($G$513), """", (G219/$G$513)))
"),"#DIV/0!")</f>
        <v>#DIV/0!</v>
      </c>
      <c r="G219" s="12">
        <f t="shared" si="1"/>
        <v>0</v>
      </c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</row>
    <row r="220">
      <c r="A220" s="25">
        <v>22.0</v>
      </c>
      <c r="B220" s="9" t="s">
        <v>41</v>
      </c>
      <c r="C220" s="26" t="s">
        <v>229</v>
      </c>
      <c r="D220" s="26" t="s">
        <v>282</v>
      </c>
      <c r="E220" s="27" t="s">
        <v>299</v>
      </c>
      <c r="F220" s="13" t="str">
        <f>IFERROR(__xludf.DUMMYFUNCTION("TO_PERCENT(IF(ISBLANK($G$513), """", (G220/$G$513)))
"),"#DIV/0!")</f>
        <v>#DIV/0!</v>
      </c>
      <c r="G220" s="12">
        <f t="shared" si="1"/>
        <v>0</v>
      </c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</row>
    <row r="221">
      <c r="A221" s="25">
        <v>22.0</v>
      </c>
      <c r="B221" s="9" t="s">
        <v>41</v>
      </c>
      <c r="C221" s="26" t="s">
        <v>229</v>
      </c>
      <c r="D221" s="26" t="s">
        <v>282</v>
      </c>
      <c r="E221" s="27" t="s">
        <v>300</v>
      </c>
      <c r="F221" s="13" t="str">
        <f>IFERROR(__xludf.DUMMYFUNCTION("TO_PERCENT(IF(ISBLANK($G$513), """", (G221/$G$513)))
"),"#DIV/0!")</f>
        <v>#DIV/0!</v>
      </c>
      <c r="G221" s="12">
        <f t="shared" si="1"/>
        <v>0</v>
      </c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</row>
    <row r="222">
      <c r="A222" s="25">
        <v>23.0</v>
      </c>
      <c r="B222" s="9" t="s">
        <v>41</v>
      </c>
      <c r="C222" s="26" t="s">
        <v>229</v>
      </c>
      <c r="D222" s="26" t="s">
        <v>301</v>
      </c>
      <c r="E222" s="27" t="s">
        <v>302</v>
      </c>
      <c r="F222" s="13" t="str">
        <f>IFERROR(__xludf.DUMMYFUNCTION("TO_PERCENT(IF(ISBLANK($G$513), """", (G222/$G$513)))
"),"#DIV/0!")</f>
        <v>#DIV/0!</v>
      </c>
      <c r="G222" s="12">
        <f t="shared" si="1"/>
        <v>0</v>
      </c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</row>
    <row r="223">
      <c r="A223" s="25">
        <v>23.0</v>
      </c>
      <c r="B223" s="9" t="s">
        <v>41</v>
      </c>
      <c r="C223" s="26" t="s">
        <v>229</v>
      </c>
      <c r="D223" s="26" t="s">
        <v>301</v>
      </c>
      <c r="E223" s="27" t="s">
        <v>303</v>
      </c>
      <c r="F223" s="13" t="str">
        <f>IFERROR(__xludf.DUMMYFUNCTION("TO_PERCENT(IF(ISBLANK($G$513), """", (G223/$G$513)))
"),"#DIV/0!")</f>
        <v>#DIV/0!</v>
      </c>
      <c r="G223" s="12">
        <f t="shared" si="1"/>
        <v>0</v>
      </c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</row>
    <row r="224">
      <c r="A224" s="25">
        <v>23.0</v>
      </c>
      <c r="B224" s="9" t="s">
        <v>41</v>
      </c>
      <c r="C224" s="26" t="s">
        <v>229</v>
      </c>
      <c r="D224" s="26" t="s">
        <v>301</v>
      </c>
      <c r="E224" s="27" t="s">
        <v>304</v>
      </c>
      <c r="F224" s="13" t="str">
        <f>IFERROR(__xludf.DUMMYFUNCTION("TO_PERCENT(IF(ISBLANK($G$513), """", (G224/$G$513)))
"),"#DIV/0!")</f>
        <v>#DIV/0!</v>
      </c>
      <c r="G224" s="12">
        <f t="shared" si="1"/>
        <v>0</v>
      </c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</row>
    <row r="225">
      <c r="A225" s="25">
        <v>23.0</v>
      </c>
      <c r="B225" s="9" t="s">
        <v>41</v>
      </c>
      <c r="C225" s="26" t="s">
        <v>229</v>
      </c>
      <c r="D225" s="26" t="s">
        <v>301</v>
      </c>
      <c r="E225" s="27" t="s">
        <v>305</v>
      </c>
      <c r="F225" s="13" t="str">
        <f>IFERROR(__xludf.DUMMYFUNCTION("TO_PERCENT(IF(ISBLANK($G$513), """", (G225/$G$513)))
"),"#DIV/0!")</f>
        <v>#DIV/0!</v>
      </c>
      <c r="G225" s="12">
        <f t="shared" si="1"/>
        <v>0</v>
      </c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</row>
    <row r="226">
      <c r="A226" s="25">
        <v>23.0</v>
      </c>
      <c r="B226" s="9" t="s">
        <v>41</v>
      </c>
      <c r="C226" s="26" t="s">
        <v>229</v>
      </c>
      <c r="D226" s="26" t="s">
        <v>301</v>
      </c>
      <c r="E226" s="27" t="s">
        <v>306</v>
      </c>
      <c r="F226" s="13" t="str">
        <f>IFERROR(__xludf.DUMMYFUNCTION("TO_PERCENT(IF(ISBLANK($G$513), """", (G226/$G$513)))
"),"#DIV/0!")</f>
        <v>#DIV/0!</v>
      </c>
      <c r="G226" s="12">
        <f t="shared" si="1"/>
        <v>0</v>
      </c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</row>
    <row r="227">
      <c r="A227" s="25">
        <v>23.0</v>
      </c>
      <c r="B227" s="9" t="s">
        <v>41</v>
      </c>
      <c r="C227" s="26" t="s">
        <v>229</v>
      </c>
      <c r="D227" s="26" t="s">
        <v>301</v>
      </c>
      <c r="E227" s="27" t="s">
        <v>307</v>
      </c>
      <c r="F227" s="13" t="str">
        <f>IFERROR(__xludf.DUMMYFUNCTION("TO_PERCENT(IF(ISBLANK($G$513), """", (G227/$G$513)))
"),"#DIV/0!")</f>
        <v>#DIV/0!</v>
      </c>
      <c r="G227" s="12">
        <f t="shared" si="1"/>
        <v>0</v>
      </c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</row>
    <row r="228">
      <c r="A228" s="25">
        <v>23.0</v>
      </c>
      <c r="B228" s="9" t="s">
        <v>41</v>
      </c>
      <c r="C228" s="26" t="s">
        <v>229</v>
      </c>
      <c r="D228" s="26" t="s">
        <v>301</v>
      </c>
      <c r="E228" s="27" t="s">
        <v>308</v>
      </c>
      <c r="F228" s="13" t="str">
        <f>IFERROR(__xludf.DUMMYFUNCTION("TO_PERCENT(IF(ISBLANK($G$513), """", (G228/$G$513)))
"),"#DIV/0!")</f>
        <v>#DIV/0!</v>
      </c>
      <c r="G228" s="12">
        <f t="shared" si="1"/>
        <v>0</v>
      </c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</row>
    <row r="229">
      <c r="A229" s="25">
        <v>24.0</v>
      </c>
      <c r="B229" s="9" t="s">
        <v>41</v>
      </c>
      <c r="C229" s="26" t="s">
        <v>229</v>
      </c>
      <c r="D229" s="26" t="s">
        <v>309</v>
      </c>
      <c r="E229" s="27" t="s">
        <v>310</v>
      </c>
      <c r="F229" s="13" t="str">
        <f>IFERROR(__xludf.DUMMYFUNCTION("TO_PERCENT(IF(ISBLANK($G$513), """", (G229/$G$513)))
"),"#DIV/0!")</f>
        <v>#DIV/0!</v>
      </c>
      <c r="G229" s="12">
        <f t="shared" si="1"/>
        <v>0</v>
      </c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</row>
    <row r="230">
      <c r="A230" s="25">
        <v>24.0</v>
      </c>
      <c r="B230" s="9" t="s">
        <v>41</v>
      </c>
      <c r="C230" s="26" t="s">
        <v>229</v>
      </c>
      <c r="D230" s="26" t="s">
        <v>309</v>
      </c>
      <c r="E230" s="27" t="s">
        <v>311</v>
      </c>
      <c r="F230" s="13" t="str">
        <f>IFERROR(__xludf.DUMMYFUNCTION("TO_PERCENT(IF(ISBLANK($G$513), """", (G230/$G$513)))
"),"#DIV/0!")</f>
        <v>#DIV/0!</v>
      </c>
      <c r="G230" s="12">
        <f t="shared" si="1"/>
        <v>0</v>
      </c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</row>
    <row r="231">
      <c r="A231" s="25">
        <v>24.0</v>
      </c>
      <c r="B231" s="9" t="s">
        <v>41</v>
      </c>
      <c r="C231" s="26" t="s">
        <v>229</v>
      </c>
      <c r="D231" s="26" t="s">
        <v>309</v>
      </c>
      <c r="E231" s="27" t="s">
        <v>312</v>
      </c>
      <c r="F231" s="13" t="str">
        <f>IFERROR(__xludf.DUMMYFUNCTION("TO_PERCENT(IF(ISBLANK($G$513), """", (G231/$G$513)))
"),"#DIV/0!")</f>
        <v>#DIV/0!</v>
      </c>
      <c r="G231" s="12">
        <f t="shared" si="1"/>
        <v>0</v>
      </c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</row>
    <row r="232">
      <c r="A232" s="25">
        <v>24.0</v>
      </c>
      <c r="B232" s="9" t="s">
        <v>41</v>
      </c>
      <c r="C232" s="26" t="s">
        <v>229</v>
      </c>
      <c r="D232" s="26" t="s">
        <v>309</v>
      </c>
      <c r="E232" s="27" t="s">
        <v>313</v>
      </c>
      <c r="F232" s="13" t="str">
        <f>IFERROR(__xludf.DUMMYFUNCTION("TO_PERCENT(IF(ISBLANK($G$513), """", (G232/$G$513)))
"),"#DIV/0!")</f>
        <v>#DIV/0!</v>
      </c>
      <c r="G232" s="12">
        <f t="shared" si="1"/>
        <v>0</v>
      </c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</row>
    <row r="233">
      <c r="A233" s="25">
        <v>24.0</v>
      </c>
      <c r="B233" s="9" t="s">
        <v>41</v>
      </c>
      <c r="C233" s="26" t="s">
        <v>229</v>
      </c>
      <c r="D233" s="26" t="s">
        <v>309</v>
      </c>
      <c r="E233" s="27" t="s">
        <v>314</v>
      </c>
      <c r="F233" s="13" t="str">
        <f>IFERROR(__xludf.DUMMYFUNCTION("TO_PERCENT(IF(ISBLANK($G$513), """", (G233/$G$513)))
"),"#DIV/0!")</f>
        <v>#DIV/0!</v>
      </c>
      <c r="G233" s="12">
        <f t="shared" si="1"/>
        <v>0</v>
      </c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</row>
    <row r="234">
      <c r="A234" s="25">
        <v>24.0</v>
      </c>
      <c r="B234" s="9" t="s">
        <v>41</v>
      </c>
      <c r="C234" s="26" t="s">
        <v>229</v>
      </c>
      <c r="D234" s="26" t="s">
        <v>309</v>
      </c>
      <c r="E234" s="27" t="s">
        <v>315</v>
      </c>
      <c r="F234" s="13" t="str">
        <f>IFERROR(__xludf.DUMMYFUNCTION("TO_PERCENT(IF(ISBLANK($G$513), """", (G234/$G$513)))
"),"#DIV/0!")</f>
        <v>#DIV/0!</v>
      </c>
      <c r="G234" s="12">
        <f t="shared" si="1"/>
        <v>0</v>
      </c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</row>
    <row r="235">
      <c r="A235" s="25">
        <v>24.0</v>
      </c>
      <c r="B235" s="9" t="s">
        <v>41</v>
      </c>
      <c r="C235" s="26" t="s">
        <v>229</v>
      </c>
      <c r="D235" s="26" t="s">
        <v>309</v>
      </c>
      <c r="E235" s="27" t="s">
        <v>316</v>
      </c>
      <c r="F235" s="13" t="str">
        <f>IFERROR(__xludf.DUMMYFUNCTION("TO_PERCENT(IF(ISBLANK($G$513), """", (G235/$G$513)))
"),"#DIV/0!")</f>
        <v>#DIV/0!</v>
      </c>
      <c r="G235" s="12">
        <f t="shared" si="1"/>
        <v>0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</row>
    <row r="236">
      <c r="A236" s="25">
        <v>24.0</v>
      </c>
      <c r="B236" s="9" t="s">
        <v>41</v>
      </c>
      <c r="C236" s="26" t="s">
        <v>229</v>
      </c>
      <c r="D236" s="26" t="s">
        <v>309</v>
      </c>
      <c r="E236" s="27" t="s">
        <v>317</v>
      </c>
      <c r="F236" s="13" t="str">
        <f>IFERROR(__xludf.DUMMYFUNCTION("TO_PERCENT(IF(ISBLANK($G$513), """", (G236/$G$513)))
"),"#DIV/0!")</f>
        <v>#DIV/0!</v>
      </c>
      <c r="G236" s="12">
        <f t="shared" si="1"/>
        <v>0</v>
      </c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</row>
    <row r="237">
      <c r="A237" s="25">
        <v>24.0</v>
      </c>
      <c r="B237" s="9" t="s">
        <v>41</v>
      </c>
      <c r="C237" s="26" t="s">
        <v>229</v>
      </c>
      <c r="D237" s="26" t="s">
        <v>309</v>
      </c>
      <c r="E237" s="27" t="s">
        <v>318</v>
      </c>
      <c r="F237" s="13" t="str">
        <f>IFERROR(__xludf.DUMMYFUNCTION("TO_PERCENT(IF(ISBLANK($G$513), """", (G237/$G$513)))
"),"#DIV/0!")</f>
        <v>#DIV/0!</v>
      </c>
      <c r="G237" s="12">
        <f t="shared" si="1"/>
        <v>0</v>
      </c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</row>
    <row r="238">
      <c r="A238" s="25">
        <v>24.0</v>
      </c>
      <c r="B238" s="9" t="s">
        <v>41</v>
      </c>
      <c r="C238" s="26" t="s">
        <v>229</v>
      </c>
      <c r="D238" s="26" t="s">
        <v>309</v>
      </c>
      <c r="E238" s="27" t="s">
        <v>319</v>
      </c>
      <c r="F238" s="13" t="str">
        <f>IFERROR(__xludf.DUMMYFUNCTION("TO_PERCENT(IF(ISBLANK($G$513), """", (G238/$G$513)))
"),"#DIV/0!")</f>
        <v>#DIV/0!</v>
      </c>
      <c r="G238" s="12">
        <f t="shared" si="1"/>
        <v>0</v>
      </c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</row>
    <row r="239">
      <c r="A239" s="28">
        <v>25.0</v>
      </c>
      <c r="B239" s="28" t="s">
        <v>320</v>
      </c>
      <c r="C239" s="29" t="s">
        <v>321</v>
      </c>
      <c r="D239" s="10" t="s">
        <v>322</v>
      </c>
      <c r="E239" s="19" t="s">
        <v>323</v>
      </c>
      <c r="F239" s="13" t="str">
        <f>IFERROR(__xludf.DUMMYFUNCTION("TO_PERCENT(IF(ISBLANK($G$513), """", (G239/$G$513)))
"),"#DIV/0!")</f>
        <v>#DIV/0!</v>
      </c>
      <c r="G239" s="12">
        <f t="shared" si="1"/>
        <v>0</v>
      </c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</row>
    <row r="240">
      <c r="A240" s="28">
        <v>25.0</v>
      </c>
      <c r="B240" s="28" t="s">
        <v>320</v>
      </c>
      <c r="C240" s="29" t="s">
        <v>321</v>
      </c>
      <c r="D240" s="10" t="s">
        <v>322</v>
      </c>
      <c r="E240" s="19" t="s">
        <v>324</v>
      </c>
      <c r="F240" s="13" t="str">
        <f>IFERROR(__xludf.DUMMYFUNCTION("TO_PERCENT(IF(ISBLANK($G$513), """", (G240/$G$513)))
"),"#DIV/0!")</f>
        <v>#DIV/0!</v>
      </c>
      <c r="G240" s="12">
        <f t="shared" si="1"/>
        <v>0</v>
      </c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</row>
    <row r="241">
      <c r="A241" s="28">
        <v>25.0</v>
      </c>
      <c r="B241" s="28" t="s">
        <v>320</v>
      </c>
      <c r="C241" s="29" t="s">
        <v>321</v>
      </c>
      <c r="D241" s="10" t="s">
        <v>322</v>
      </c>
      <c r="E241" s="19" t="s">
        <v>325</v>
      </c>
      <c r="F241" s="13" t="str">
        <f>IFERROR(__xludf.DUMMYFUNCTION("TO_PERCENT(IF(ISBLANK($G$513), """", (G241/$G$513)))
"),"#DIV/0!")</f>
        <v>#DIV/0!</v>
      </c>
      <c r="G241" s="12">
        <f t="shared" si="1"/>
        <v>0</v>
      </c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</row>
    <row r="242">
      <c r="A242" s="28">
        <v>25.0</v>
      </c>
      <c r="B242" s="28" t="s">
        <v>320</v>
      </c>
      <c r="C242" s="29" t="s">
        <v>321</v>
      </c>
      <c r="D242" s="10" t="s">
        <v>322</v>
      </c>
      <c r="E242" s="19" t="s">
        <v>326</v>
      </c>
      <c r="F242" s="13" t="str">
        <f>IFERROR(__xludf.DUMMYFUNCTION("TO_PERCENT(IF(ISBLANK($G$513), """", (G242/$G$513)))
"),"#DIV/0!")</f>
        <v>#DIV/0!</v>
      </c>
      <c r="G242" s="12">
        <f t="shared" si="1"/>
        <v>0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</row>
    <row r="243">
      <c r="A243" s="28">
        <v>25.0</v>
      </c>
      <c r="B243" s="28" t="s">
        <v>320</v>
      </c>
      <c r="C243" s="29" t="s">
        <v>321</v>
      </c>
      <c r="D243" s="10" t="s">
        <v>322</v>
      </c>
      <c r="E243" s="19" t="s">
        <v>327</v>
      </c>
      <c r="F243" s="13" t="str">
        <f>IFERROR(__xludf.DUMMYFUNCTION("TO_PERCENT(IF(ISBLANK($G$513), """", (G243/$G$513)))
"),"#DIV/0!")</f>
        <v>#DIV/0!</v>
      </c>
      <c r="G243" s="12">
        <f t="shared" si="1"/>
        <v>0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</row>
    <row r="244">
      <c r="A244" s="9">
        <v>26.0</v>
      </c>
      <c r="B244" s="28" t="s">
        <v>320</v>
      </c>
      <c r="C244" s="26" t="s">
        <v>328</v>
      </c>
      <c r="D244" s="22" t="s">
        <v>329</v>
      </c>
      <c r="E244" s="11" t="s">
        <v>330</v>
      </c>
      <c r="F244" s="13" t="str">
        <f>IFERROR(__xludf.DUMMYFUNCTION("TO_PERCENT(IF(ISBLANK($G$513), """", (G244/$G$513)))
"),"#DIV/0!")</f>
        <v>#DIV/0!</v>
      </c>
      <c r="G244" s="12">
        <f t="shared" si="1"/>
        <v>0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</row>
    <row r="245">
      <c r="A245" s="9">
        <v>26.0</v>
      </c>
      <c r="B245" s="28" t="s">
        <v>320</v>
      </c>
      <c r="C245" s="26" t="s">
        <v>328</v>
      </c>
      <c r="D245" s="22" t="s">
        <v>329</v>
      </c>
      <c r="E245" s="11" t="s">
        <v>331</v>
      </c>
      <c r="F245" s="13" t="str">
        <f>IFERROR(__xludf.DUMMYFUNCTION("TO_PERCENT(IF(ISBLANK($G$513), """", (G245/$G$513)))
"),"#DIV/0!")</f>
        <v>#DIV/0!</v>
      </c>
      <c r="G245" s="12">
        <f t="shared" si="1"/>
        <v>0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</row>
    <row r="246">
      <c r="A246" s="9">
        <v>26.0</v>
      </c>
      <c r="B246" s="28" t="s">
        <v>320</v>
      </c>
      <c r="C246" s="26" t="s">
        <v>328</v>
      </c>
      <c r="D246" s="22" t="s">
        <v>329</v>
      </c>
      <c r="E246" s="11" t="s">
        <v>332</v>
      </c>
      <c r="F246" s="13" t="str">
        <f>IFERROR(__xludf.DUMMYFUNCTION("TO_PERCENT(IF(ISBLANK($G$513), """", (G246/$G$513)))
"),"#DIV/0!")</f>
        <v>#DIV/0!</v>
      </c>
      <c r="G246" s="12">
        <f t="shared" si="1"/>
        <v>0</v>
      </c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</row>
    <row r="247">
      <c r="A247" s="9">
        <v>26.0</v>
      </c>
      <c r="B247" s="28" t="s">
        <v>320</v>
      </c>
      <c r="C247" s="26" t="s">
        <v>328</v>
      </c>
      <c r="D247" s="22" t="s">
        <v>329</v>
      </c>
      <c r="E247" s="11" t="s">
        <v>333</v>
      </c>
      <c r="F247" s="13" t="str">
        <f>IFERROR(__xludf.DUMMYFUNCTION("TO_PERCENT(IF(ISBLANK($G$513), """", (G247/$G$513)))
"),"#DIV/0!")</f>
        <v>#DIV/0!</v>
      </c>
      <c r="G247" s="12">
        <f t="shared" si="1"/>
        <v>0</v>
      </c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</row>
    <row r="248">
      <c r="A248" s="9">
        <v>26.0</v>
      </c>
      <c r="B248" s="28" t="s">
        <v>320</v>
      </c>
      <c r="C248" s="26" t="s">
        <v>328</v>
      </c>
      <c r="D248" s="22" t="s">
        <v>329</v>
      </c>
      <c r="E248" s="11" t="s">
        <v>334</v>
      </c>
      <c r="F248" s="13" t="str">
        <f>IFERROR(__xludf.DUMMYFUNCTION("TO_PERCENT(IF(ISBLANK($G$513), """", (G248/$G$513)))
"),"#DIV/0!")</f>
        <v>#DIV/0!</v>
      </c>
      <c r="G248" s="12">
        <f t="shared" si="1"/>
        <v>0</v>
      </c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</row>
    <row r="249">
      <c r="A249" s="9">
        <v>26.0</v>
      </c>
      <c r="B249" s="28" t="s">
        <v>320</v>
      </c>
      <c r="C249" s="26" t="s">
        <v>328</v>
      </c>
      <c r="D249" s="22" t="s">
        <v>329</v>
      </c>
      <c r="E249" s="11" t="s">
        <v>335</v>
      </c>
      <c r="F249" s="13" t="str">
        <f>IFERROR(__xludf.DUMMYFUNCTION("TO_PERCENT(IF(ISBLANK($G$513), """", (G249/$G$513)))
"),"#DIV/0!")</f>
        <v>#DIV/0!</v>
      </c>
      <c r="G249" s="12">
        <f t="shared" si="1"/>
        <v>0</v>
      </c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</row>
    <row r="250">
      <c r="A250" s="9">
        <v>26.0</v>
      </c>
      <c r="B250" s="28" t="s">
        <v>320</v>
      </c>
      <c r="C250" s="26" t="s">
        <v>328</v>
      </c>
      <c r="D250" s="22" t="s">
        <v>329</v>
      </c>
      <c r="E250" s="11" t="s">
        <v>336</v>
      </c>
      <c r="F250" s="13" t="str">
        <f>IFERROR(__xludf.DUMMYFUNCTION("TO_PERCENT(IF(ISBLANK($G$513), """", (G250/$G$513)))
"),"#DIV/0!")</f>
        <v>#DIV/0!</v>
      </c>
      <c r="G250" s="12">
        <f t="shared" si="1"/>
        <v>0</v>
      </c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</row>
    <row r="251">
      <c r="A251" s="9">
        <v>26.0</v>
      </c>
      <c r="B251" s="28" t="s">
        <v>320</v>
      </c>
      <c r="C251" s="26" t="s">
        <v>328</v>
      </c>
      <c r="D251" s="22" t="s">
        <v>329</v>
      </c>
      <c r="E251" s="11" t="s">
        <v>337</v>
      </c>
      <c r="F251" s="13" t="str">
        <f>IFERROR(__xludf.DUMMYFUNCTION("TO_PERCENT(IF(ISBLANK($G$513), """", (G251/$G$513)))
"),"#DIV/0!")</f>
        <v>#DIV/0!</v>
      </c>
      <c r="G251" s="12">
        <f t="shared" si="1"/>
        <v>0</v>
      </c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</row>
    <row r="252">
      <c r="A252" s="9">
        <v>27.0</v>
      </c>
      <c r="B252" s="28" t="s">
        <v>320</v>
      </c>
      <c r="C252" s="29" t="s">
        <v>338</v>
      </c>
      <c r="D252" s="10" t="s">
        <v>339</v>
      </c>
      <c r="E252" s="11" t="s">
        <v>340</v>
      </c>
      <c r="F252" s="13" t="str">
        <f>IFERROR(__xludf.DUMMYFUNCTION("TO_PERCENT(IF(ISBLANK($G$513), """", (G252/$G$513)))
"),"#DIV/0!")</f>
        <v>#DIV/0!</v>
      </c>
      <c r="G252" s="12">
        <f t="shared" si="1"/>
        <v>0</v>
      </c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</row>
    <row r="253">
      <c r="A253" s="9">
        <v>27.0</v>
      </c>
      <c r="B253" s="28" t="s">
        <v>320</v>
      </c>
      <c r="C253" s="29" t="s">
        <v>338</v>
      </c>
      <c r="D253" s="10" t="s">
        <v>339</v>
      </c>
      <c r="E253" s="11" t="s">
        <v>341</v>
      </c>
      <c r="F253" s="13" t="str">
        <f>IFERROR(__xludf.DUMMYFUNCTION("TO_PERCENT(IF(ISBLANK($G$513), """", (G253/$G$513)))
"),"#DIV/0!")</f>
        <v>#DIV/0!</v>
      </c>
      <c r="G253" s="12">
        <f t="shared" si="1"/>
        <v>0</v>
      </c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</row>
    <row r="254">
      <c r="A254" s="9">
        <v>27.0</v>
      </c>
      <c r="B254" s="28" t="s">
        <v>320</v>
      </c>
      <c r="C254" s="29" t="s">
        <v>338</v>
      </c>
      <c r="D254" s="10" t="s">
        <v>339</v>
      </c>
      <c r="E254" s="11" t="s">
        <v>342</v>
      </c>
      <c r="F254" s="13" t="str">
        <f>IFERROR(__xludf.DUMMYFUNCTION("TO_PERCENT(IF(ISBLANK($G$513), """", (G254/$G$513)))
"),"#DIV/0!")</f>
        <v>#DIV/0!</v>
      </c>
      <c r="G254" s="12">
        <f t="shared" si="1"/>
        <v>0</v>
      </c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</row>
    <row r="255">
      <c r="A255" s="9">
        <v>27.0</v>
      </c>
      <c r="B255" s="28" t="s">
        <v>320</v>
      </c>
      <c r="C255" s="29" t="s">
        <v>338</v>
      </c>
      <c r="D255" s="10" t="s">
        <v>339</v>
      </c>
      <c r="E255" s="11" t="s">
        <v>343</v>
      </c>
      <c r="F255" s="13" t="str">
        <f>IFERROR(__xludf.DUMMYFUNCTION("TO_PERCENT(IF(ISBLANK($G$513), """", (G255/$G$513)))
"),"#DIV/0!")</f>
        <v>#DIV/0!</v>
      </c>
      <c r="G255" s="12">
        <f t="shared" si="1"/>
        <v>0</v>
      </c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</row>
    <row r="256">
      <c r="A256" s="9">
        <v>27.0</v>
      </c>
      <c r="B256" s="28" t="s">
        <v>320</v>
      </c>
      <c r="C256" s="29" t="s">
        <v>338</v>
      </c>
      <c r="D256" s="10" t="s">
        <v>339</v>
      </c>
      <c r="E256" s="11" t="s">
        <v>344</v>
      </c>
      <c r="F256" s="13" t="str">
        <f>IFERROR(__xludf.DUMMYFUNCTION("TO_PERCENT(IF(ISBLANK($G$513), """", (G256/$G$513)))
"),"#DIV/0!")</f>
        <v>#DIV/0!</v>
      </c>
      <c r="G256" s="12">
        <f t="shared" si="1"/>
        <v>0</v>
      </c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</row>
    <row r="257">
      <c r="A257" s="9">
        <v>27.0</v>
      </c>
      <c r="B257" s="28" t="s">
        <v>320</v>
      </c>
      <c r="C257" s="29" t="s">
        <v>338</v>
      </c>
      <c r="D257" s="10" t="s">
        <v>339</v>
      </c>
      <c r="E257" s="11" t="s">
        <v>345</v>
      </c>
      <c r="F257" s="13" t="str">
        <f>IFERROR(__xludf.DUMMYFUNCTION("TO_PERCENT(IF(ISBLANK($G$513), """", (G257/$G$513)))
"),"#DIV/0!")</f>
        <v>#DIV/0!</v>
      </c>
      <c r="G257" s="12">
        <f t="shared" si="1"/>
        <v>0</v>
      </c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</row>
    <row r="258">
      <c r="A258" s="9">
        <v>27.0</v>
      </c>
      <c r="B258" s="28" t="s">
        <v>320</v>
      </c>
      <c r="C258" s="29" t="s">
        <v>338</v>
      </c>
      <c r="D258" s="10" t="s">
        <v>339</v>
      </c>
      <c r="E258" s="11" t="s">
        <v>346</v>
      </c>
      <c r="F258" s="13" t="str">
        <f>IFERROR(__xludf.DUMMYFUNCTION("TO_PERCENT(IF(ISBLANK($G$513), """", (G258/$G$513)))
"),"#DIV/0!")</f>
        <v>#DIV/0!</v>
      </c>
      <c r="G258" s="12">
        <f t="shared" si="1"/>
        <v>0</v>
      </c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</row>
    <row r="259">
      <c r="A259" s="9">
        <v>27.0</v>
      </c>
      <c r="B259" s="28" t="s">
        <v>320</v>
      </c>
      <c r="C259" s="29" t="s">
        <v>338</v>
      </c>
      <c r="D259" s="10" t="s">
        <v>339</v>
      </c>
      <c r="E259" s="11" t="s">
        <v>347</v>
      </c>
      <c r="F259" s="13" t="str">
        <f>IFERROR(__xludf.DUMMYFUNCTION("TO_PERCENT(IF(ISBLANK($G$513), """", (G259/$G$513)))
"),"#DIV/0!")</f>
        <v>#DIV/0!</v>
      </c>
      <c r="G259" s="12">
        <f t="shared" si="1"/>
        <v>0</v>
      </c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</row>
    <row r="260">
      <c r="A260" s="9">
        <v>27.0</v>
      </c>
      <c r="B260" s="28" t="s">
        <v>320</v>
      </c>
      <c r="C260" s="29" t="s">
        <v>338</v>
      </c>
      <c r="D260" s="10" t="s">
        <v>339</v>
      </c>
      <c r="E260" s="11" t="s">
        <v>348</v>
      </c>
      <c r="F260" s="13" t="str">
        <f>IFERROR(__xludf.DUMMYFUNCTION("TO_PERCENT(IF(ISBLANK($G$513), """", (G260/$G$513)))
"),"#DIV/0!")</f>
        <v>#DIV/0!</v>
      </c>
      <c r="G260" s="12">
        <f t="shared" si="1"/>
        <v>0</v>
      </c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</row>
    <row r="261">
      <c r="A261" s="9">
        <v>27.0</v>
      </c>
      <c r="B261" s="28" t="s">
        <v>320</v>
      </c>
      <c r="C261" s="29" t="s">
        <v>338</v>
      </c>
      <c r="D261" s="10" t="s">
        <v>339</v>
      </c>
      <c r="E261" s="11" t="s">
        <v>349</v>
      </c>
      <c r="F261" s="13" t="str">
        <f>IFERROR(__xludf.DUMMYFUNCTION("TO_PERCENT(IF(ISBLANK($G$513), """", (G261/$G$513)))
"),"#DIV/0!")</f>
        <v>#DIV/0!</v>
      </c>
      <c r="G261" s="12">
        <f t="shared" si="1"/>
        <v>0</v>
      </c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</row>
    <row r="262">
      <c r="A262" s="9">
        <v>28.0</v>
      </c>
      <c r="B262" s="28" t="s">
        <v>320</v>
      </c>
      <c r="C262" s="26" t="s">
        <v>350</v>
      </c>
      <c r="D262" s="22" t="s">
        <v>351</v>
      </c>
      <c r="E262" s="11" t="s">
        <v>352</v>
      </c>
      <c r="F262" s="13" t="str">
        <f>IFERROR(__xludf.DUMMYFUNCTION("TO_PERCENT(IF(ISBLANK($G$513), """", (G262/$G$513)))
"),"#DIV/0!")</f>
        <v>#DIV/0!</v>
      </c>
      <c r="G262" s="12">
        <f t="shared" si="1"/>
        <v>0</v>
      </c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</row>
    <row r="263">
      <c r="A263" s="9">
        <v>28.0</v>
      </c>
      <c r="B263" s="28" t="s">
        <v>320</v>
      </c>
      <c r="C263" s="26" t="s">
        <v>350</v>
      </c>
      <c r="D263" s="22" t="s">
        <v>351</v>
      </c>
      <c r="E263" s="19" t="s">
        <v>353</v>
      </c>
      <c r="F263" s="13" t="str">
        <f>IFERROR(__xludf.DUMMYFUNCTION("TO_PERCENT(IF(ISBLANK($G$513), """", (G263/$G$513)))
"),"#DIV/0!")</f>
        <v>#DIV/0!</v>
      </c>
      <c r="G263" s="12">
        <f t="shared" si="1"/>
        <v>0</v>
      </c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</row>
    <row r="264">
      <c r="A264" s="9">
        <v>28.0</v>
      </c>
      <c r="B264" s="28" t="s">
        <v>320</v>
      </c>
      <c r="C264" s="26" t="s">
        <v>350</v>
      </c>
      <c r="D264" s="22" t="s">
        <v>351</v>
      </c>
      <c r="E264" s="11" t="s">
        <v>354</v>
      </c>
      <c r="F264" s="13" t="str">
        <f>IFERROR(__xludf.DUMMYFUNCTION("TO_PERCENT(IF(ISBLANK($G$513), """", (G264/$G$513)))
"),"#DIV/0!")</f>
        <v>#DIV/0!</v>
      </c>
      <c r="G264" s="12">
        <f t="shared" si="1"/>
        <v>0</v>
      </c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</row>
    <row r="265">
      <c r="A265" s="9">
        <v>28.0</v>
      </c>
      <c r="B265" s="28" t="s">
        <v>320</v>
      </c>
      <c r="C265" s="26" t="s">
        <v>350</v>
      </c>
      <c r="D265" s="22" t="s">
        <v>351</v>
      </c>
      <c r="E265" s="11" t="s">
        <v>355</v>
      </c>
      <c r="F265" s="13" t="str">
        <f>IFERROR(__xludf.DUMMYFUNCTION("TO_PERCENT(IF(ISBLANK($G$513), """", (G265/$G$513)))
"),"#DIV/0!")</f>
        <v>#DIV/0!</v>
      </c>
      <c r="G265" s="12">
        <f t="shared" si="1"/>
        <v>0</v>
      </c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</row>
    <row r="266">
      <c r="A266" s="9">
        <v>28.0</v>
      </c>
      <c r="B266" s="28" t="s">
        <v>320</v>
      </c>
      <c r="C266" s="26" t="s">
        <v>350</v>
      </c>
      <c r="D266" s="22" t="s">
        <v>351</v>
      </c>
      <c r="E266" s="19" t="s">
        <v>356</v>
      </c>
      <c r="F266" s="13" t="str">
        <f>IFERROR(__xludf.DUMMYFUNCTION("TO_PERCENT(IF(ISBLANK($G$513), """", (G266/$G$513)))
"),"#DIV/0!")</f>
        <v>#DIV/0!</v>
      </c>
      <c r="G266" s="12">
        <f t="shared" si="1"/>
        <v>0</v>
      </c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</row>
    <row r="267">
      <c r="A267" s="9">
        <v>28.0</v>
      </c>
      <c r="B267" s="28" t="s">
        <v>320</v>
      </c>
      <c r="C267" s="26" t="s">
        <v>350</v>
      </c>
      <c r="D267" s="22" t="s">
        <v>351</v>
      </c>
      <c r="E267" s="19" t="s">
        <v>357</v>
      </c>
      <c r="F267" s="13" t="str">
        <f>IFERROR(__xludf.DUMMYFUNCTION("TO_PERCENT(IF(ISBLANK($G$513), """", (G267/$G$513)))
"),"#DIV/0!")</f>
        <v>#DIV/0!</v>
      </c>
      <c r="G267" s="12">
        <f t="shared" si="1"/>
        <v>0</v>
      </c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</row>
    <row r="268">
      <c r="A268" s="9">
        <v>28.0</v>
      </c>
      <c r="B268" s="28" t="s">
        <v>320</v>
      </c>
      <c r="C268" s="26" t="s">
        <v>350</v>
      </c>
      <c r="D268" s="22" t="s">
        <v>351</v>
      </c>
      <c r="E268" s="19" t="s">
        <v>358</v>
      </c>
      <c r="F268" s="13" t="str">
        <f>IFERROR(__xludf.DUMMYFUNCTION("TO_PERCENT(IF(ISBLANK($G$513), """", (G268/$G$513)))
"),"#DIV/0!")</f>
        <v>#DIV/0!</v>
      </c>
      <c r="G268" s="12">
        <f t="shared" si="1"/>
        <v>0</v>
      </c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</row>
    <row r="269">
      <c r="A269" s="9">
        <v>28.0</v>
      </c>
      <c r="B269" s="28" t="s">
        <v>320</v>
      </c>
      <c r="C269" s="26" t="s">
        <v>350</v>
      </c>
      <c r="D269" s="22" t="s">
        <v>351</v>
      </c>
      <c r="E269" s="19" t="s">
        <v>359</v>
      </c>
      <c r="F269" s="13" t="str">
        <f>IFERROR(__xludf.DUMMYFUNCTION("TO_PERCENT(IF(ISBLANK($G$513), """", (G269/$G$513)))
"),"#DIV/0!")</f>
        <v>#DIV/0!</v>
      </c>
      <c r="G269" s="12">
        <f t="shared" si="1"/>
        <v>0</v>
      </c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</row>
    <row r="270">
      <c r="A270" s="9">
        <v>29.0</v>
      </c>
      <c r="B270" s="28" t="s">
        <v>320</v>
      </c>
      <c r="C270" s="29" t="s">
        <v>360</v>
      </c>
      <c r="D270" s="10" t="s">
        <v>361</v>
      </c>
      <c r="E270" s="11" t="s">
        <v>362</v>
      </c>
      <c r="F270" s="13" t="str">
        <f>IFERROR(__xludf.DUMMYFUNCTION("TO_PERCENT(IF(ISBLANK($G$513), """", (G270/$G$513)))
"),"#DIV/0!")</f>
        <v>#DIV/0!</v>
      </c>
      <c r="G270" s="12">
        <f t="shared" si="1"/>
        <v>0</v>
      </c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</row>
    <row r="271">
      <c r="A271" s="9">
        <v>29.0</v>
      </c>
      <c r="B271" s="28" t="s">
        <v>320</v>
      </c>
      <c r="C271" s="29" t="s">
        <v>360</v>
      </c>
      <c r="D271" s="10" t="s">
        <v>361</v>
      </c>
      <c r="E271" s="11" t="s">
        <v>363</v>
      </c>
      <c r="F271" s="13" t="str">
        <f>IFERROR(__xludf.DUMMYFUNCTION("TO_PERCENT(IF(ISBLANK($G$513), """", (G271/$G$513)))
"),"#DIV/0!")</f>
        <v>#DIV/0!</v>
      </c>
      <c r="G271" s="12">
        <f t="shared" si="1"/>
        <v>0</v>
      </c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</row>
    <row r="272">
      <c r="A272" s="9">
        <v>29.0</v>
      </c>
      <c r="B272" s="28" t="s">
        <v>320</v>
      </c>
      <c r="C272" s="29" t="s">
        <v>360</v>
      </c>
      <c r="D272" s="10" t="s">
        <v>361</v>
      </c>
      <c r="E272" s="11" t="s">
        <v>364</v>
      </c>
      <c r="F272" s="13" t="str">
        <f>IFERROR(__xludf.DUMMYFUNCTION("TO_PERCENT(IF(ISBLANK($G$513), """", (G272/$G$513)))
"),"#DIV/0!")</f>
        <v>#DIV/0!</v>
      </c>
      <c r="G272" s="12">
        <f t="shared" si="1"/>
        <v>0</v>
      </c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</row>
    <row r="273">
      <c r="A273" s="9">
        <v>29.0</v>
      </c>
      <c r="B273" s="28" t="s">
        <v>320</v>
      </c>
      <c r="C273" s="29" t="s">
        <v>360</v>
      </c>
      <c r="D273" s="10" t="s">
        <v>361</v>
      </c>
      <c r="E273" s="19" t="s">
        <v>365</v>
      </c>
      <c r="F273" s="13" t="str">
        <f>IFERROR(__xludf.DUMMYFUNCTION("TO_PERCENT(IF(ISBLANK($G$513), """", (G273/$G$513)))
"),"#DIV/0!")</f>
        <v>#DIV/0!</v>
      </c>
      <c r="G273" s="12">
        <f t="shared" si="1"/>
        <v>0</v>
      </c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</row>
    <row r="274">
      <c r="A274" s="9">
        <v>29.0</v>
      </c>
      <c r="B274" s="28" t="s">
        <v>320</v>
      </c>
      <c r="C274" s="29" t="s">
        <v>360</v>
      </c>
      <c r="D274" s="10" t="s">
        <v>361</v>
      </c>
      <c r="E274" s="19" t="s">
        <v>366</v>
      </c>
      <c r="F274" s="13" t="str">
        <f>IFERROR(__xludf.DUMMYFUNCTION("TO_PERCENT(IF(ISBLANK($G$513), """", (G274/$G$513)))
"),"#DIV/0!")</f>
        <v>#DIV/0!</v>
      </c>
      <c r="G274" s="12">
        <f t="shared" si="1"/>
        <v>0</v>
      </c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</row>
    <row r="275">
      <c r="A275" s="9">
        <v>29.0</v>
      </c>
      <c r="B275" s="28" t="s">
        <v>320</v>
      </c>
      <c r="C275" s="29" t="s">
        <v>360</v>
      </c>
      <c r="D275" s="10" t="s">
        <v>361</v>
      </c>
      <c r="E275" s="19" t="s">
        <v>367</v>
      </c>
      <c r="F275" s="13" t="str">
        <f>IFERROR(__xludf.DUMMYFUNCTION("TO_PERCENT(IF(ISBLANK($G$513), """", (G275/$G$513)))
"),"#DIV/0!")</f>
        <v>#DIV/0!</v>
      </c>
      <c r="G275" s="12">
        <f t="shared" si="1"/>
        <v>0</v>
      </c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</row>
    <row r="276">
      <c r="A276" s="28">
        <v>30.0</v>
      </c>
      <c r="B276" s="28" t="s">
        <v>320</v>
      </c>
      <c r="C276" s="26" t="s">
        <v>368</v>
      </c>
      <c r="D276" s="22" t="s">
        <v>369</v>
      </c>
      <c r="E276" s="19" t="s">
        <v>370</v>
      </c>
      <c r="F276" s="13" t="str">
        <f>IFERROR(__xludf.DUMMYFUNCTION("TO_PERCENT(IF(ISBLANK($G$513), """", (G276/$G$513)))
"),"#DIV/0!")</f>
        <v>#DIV/0!</v>
      </c>
      <c r="G276" s="12">
        <f t="shared" si="1"/>
        <v>0</v>
      </c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</row>
    <row r="277">
      <c r="A277" s="28">
        <v>30.0</v>
      </c>
      <c r="B277" s="28" t="s">
        <v>320</v>
      </c>
      <c r="C277" s="26" t="s">
        <v>368</v>
      </c>
      <c r="D277" s="22" t="s">
        <v>369</v>
      </c>
      <c r="E277" s="19" t="s">
        <v>371</v>
      </c>
      <c r="F277" s="13" t="str">
        <f>IFERROR(__xludf.DUMMYFUNCTION("TO_PERCENT(IF(ISBLANK($G$513), """", (G277/$G$513)))
"),"#DIV/0!")</f>
        <v>#DIV/0!</v>
      </c>
      <c r="G277" s="12">
        <f t="shared" si="1"/>
        <v>0</v>
      </c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</row>
    <row r="278">
      <c r="A278" s="28">
        <v>30.0</v>
      </c>
      <c r="B278" s="28" t="s">
        <v>320</v>
      </c>
      <c r="C278" s="26" t="s">
        <v>368</v>
      </c>
      <c r="D278" s="22" t="s">
        <v>369</v>
      </c>
      <c r="E278" s="11" t="s">
        <v>372</v>
      </c>
      <c r="F278" s="13" t="str">
        <f>IFERROR(__xludf.DUMMYFUNCTION("TO_PERCENT(IF(ISBLANK($G$513), """", (G278/$G$513)))
"),"#DIV/0!")</f>
        <v>#DIV/0!</v>
      </c>
      <c r="G278" s="12">
        <f t="shared" si="1"/>
        <v>0</v>
      </c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</row>
    <row r="279">
      <c r="A279" s="28">
        <v>30.0</v>
      </c>
      <c r="B279" s="28" t="s">
        <v>320</v>
      </c>
      <c r="C279" s="26" t="s">
        <v>368</v>
      </c>
      <c r="D279" s="22" t="s">
        <v>369</v>
      </c>
      <c r="E279" s="19" t="s">
        <v>373</v>
      </c>
      <c r="F279" s="13" t="str">
        <f>IFERROR(__xludf.DUMMYFUNCTION("TO_PERCENT(IF(ISBLANK($G$513), """", (G279/$G$513)))
"),"#DIV/0!")</f>
        <v>#DIV/0!</v>
      </c>
      <c r="G279" s="12">
        <f t="shared" si="1"/>
        <v>0</v>
      </c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</row>
    <row r="280">
      <c r="A280" s="28">
        <v>30.0</v>
      </c>
      <c r="B280" s="28" t="s">
        <v>320</v>
      </c>
      <c r="C280" s="26" t="s">
        <v>368</v>
      </c>
      <c r="D280" s="22" t="s">
        <v>369</v>
      </c>
      <c r="E280" s="19" t="s">
        <v>374</v>
      </c>
      <c r="F280" s="13" t="str">
        <f>IFERROR(__xludf.DUMMYFUNCTION("TO_PERCENT(IF(ISBLANK($G$513), """", (G280/$G$513)))
"),"#DIV/0!")</f>
        <v>#DIV/0!</v>
      </c>
      <c r="G280" s="12">
        <f t="shared" si="1"/>
        <v>0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</row>
    <row r="281">
      <c r="A281" s="28">
        <v>30.0</v>
      </c>
      <c r="B281" s="28" t="s">
        <v>320</v>
      </c>
      <c r="C281" s="26" t="s">
        <v>368</v>
      </c>
      <c r="D281" s="22" t="s">
        <v>369</v>
      </c>
      <c r="E281" s="11" t="s">
        <v>375</v>
      </c>
      <c r="F281" s="13" t="str">
        <f>IFERROR(__xludf.DUMMYFUNCTION("TO_PERCENT(IF(ISBLANK($G$513), """", (G281/$G$513)))
"),"#DIV/0!")</f>
        <v>#DIV/0!</v>
      </c>
      <c r="G281" s="12">
        <f t="shared" si="1"/>
        <v>0</v>
      </c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</row>
    <row r="282">
      <c r="A282" s="28">
        <v>30.0</v>
      </c>
      <c r="B282" s="28" t="s">
        <v>320</v>
      </c>
      <c r="C282" s="26" t="s">
        <v>368</v>
      </c>
      <c r="D282" s="22" t="s">
        <v>369</v>
      </c>
      <c r="E282" s="19" t="s">
        <v>376</v>
      </c>
      <c r="F282" s="13" t="str">
        <f>IFERROR(__xludf.DUMMYFUNCTION("TO_PERCENT(IF(ISBLANK($G$513), """", (G282/$G$513)))
"),"#DIV/0!")</f>
        <v>#DIV/0!</v>
      </c>
      <c r="G282" s="12">
        <f t="shared" si="1"/>
        <v>0</v>
      </c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</row>
    <row r="283">
      <c r="A283" s="28">
        <v>30.0</v>
      </c>
      <c r="B283" s="28" t="s">
        <v>320</v>
      </c>
      <c r="C283" s="26" t="s">
        <v>368</v>
      </c>
      <c r="D283" s="22" t="s">
        <v>369</v>
      </c>
      <c r="E283" s="19" t="s">
        <v>377</v>
      </c>
      <c r="F283" s="13" t="str">
        <f>IFERROR(__xludf.DUMMYFUNCTION("TO_PERCENT(IF(ISBLANK($G$513), """", (G283/$G$513)))
"),"#DIV/0!")</f>
        <v>#DIV/0!</v>
      </c>
      <c r="G283" s="12">
        <f t="shared" si="1"/>
        <v>0</v>
      </c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</row>
    <row r="284">
      <c r="A284" s="28">
        <v>30.0</v>
      </c>
      <c r="B284" s="28" t="s">
        <v>320</v>
      </c>
      <c r="C284" s="26" t="s">
        <v>368</v>
      </c>
      <c r="D284" s="22" t="s">
        <v>369</v>
      </c>
      <c r="E284" s="19" t="s">
        <v>378</v>
      </c>
      <c r="F284" s="13" t="str">
        <f>IFERROR(__xludf.DUMMYFUNCTION("TO_PERCENT(IF(ISBLANK($G$513), """", (G284/$G$513)))
"),"#DIV/0!")</f>
        <v>#DIV/0!</v>
      </c>
      <c r="G284" s="12">
        <f t="shared" si="1"/>
        <v>0</v>
      </c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</row>
    <row r="285">
      <c r="A285" s="28">
        <v>30.0</v>
      </c>
      <c r="B285" s="28" t="s">
        <v>320</v>
      </c>
      <c r="C285" s="26" t="s">
        <v>368</v>
      </c>
      <c r="D285" s="22" t="s">
        <v>369</v>
      </c>
      <c r="E285" s="19" t="s">
        <v>379</v>
      </c>
      <c r="F285" s="13" t="str">
        <f>IFERROR(__xludf.DUMMYFUNCTION("TO_PERCENT(IF(ISBLANK($G$513), """", (G285/$G$513)))
"),"#DIV/0!")</f>
        <v>#DIV/0!</v>
      </c>
      <c r="G285" s="12">
        <f t="shared" si="1"/>
        <v>0</v>
      </c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</row>
    <row r="286">
      <c r="A286" s="28">
        <v>30.0</v>
      </c>
      <c r="B286" s="28" t="s">
        <v>320</v>
      </c>
      <c r="C286" s="26" t="s">
        <v>368</v>
      </c>
      <c r="D286" s="22" t="s">
        <v>369</v>
      </c>
      <c r="E286" s="11" t="s">
        <v>380</v>
      </c>
      <c r="F286" s="13" t="str">
        <f>IFERROR(__xludf.DUMMYFUNCTION("TO_PERCENT(IF(ISBLANK($G$513), """", (G286/$G$513)))
"),"#DIV/0!")</f>
        <v>#DIV/0!</v>
      </c>
      <c r="G286" s="12">
        <f t="shared" si="1"/>
        <v>0</v>
      </c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</row>
    <row r="287">
      <c r="A287" s="28">
        <v>30.0</v>
      </c>
      <c r="B287" s="28" t="s">
        <v>320</v>
      </c>
      <c r="C287" s="26" t="s">
        <v>368</v>
      </c>
      <c r="D287" s="22" t="s">
        <v>369</v>
      </c>
      <c r="E287" s="11" t="s">
        <v>381</v>
      </c>
      <c r="F287" s="13" t="str">
        <f>IFERROR(__xludf.DUMMYFUNCTION("TO_PERCENT(IF(ISBLANK($G$513), """", (G287/$G$513)))
"),"#DIV/0!")</f>
        <v>#DIV/0!</v>
      </c>
      <c r="G287" s="12">
        <f t="shared" si="1"/>
        <v>0</v>
      </c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</row>
    <row r="288">
      <c r="A288" s="28">
        <v>30.0</v>
      </c>
      <c r="B288" s="28" t="s">
        <v>320</v>
      </c>
      <c r="C288" s="26" t="s">
        <v>368</v>
      </c>
      <c r="D288" s="22" t="s">
        <v>369</v>
      </c>
      <c r="E288" s="11" t="s">
        <v>382</v>
      </c>
      <c r="F288" s="13" t="str">
        <f>IFERROR(__xludf.DUMMYFUNCTION("TO_PERCENT(IF(ISBLANK($G$513), """", (G288/$G$513)))
"),"#DIV/0!")</f>
        <v>#DIV/0!</v>
      </c>
      <c r="G288" s="12">
        <f t="shared" si="1"/>
        <v>0</v>
      </c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</row>
    <row r="289">
      <c r="A289" s="28">
        <v>30.0</v>
      </c>
      <c r="B289" s="28" t="s">
        <v>320</v>
      </c>
      <c r="C289" s="26" t="s">
        <v>368</v>
      </c>
      <c r="D289" s="22" t="s">
        <v>369</v>
      </c>
      <c r="E289" s="11" t="s">
        <v>383</v>
      </c>
      <c r="F289" s="13" t="str">
        <f>IFERROR(__xludf.DUMMYFUNCTION("TO_PERCENT(IF(ISBLANK($G$513), """", (G289/$G$513)))
"),"#DIV/0!")</f>
        <v>#DIV/0!</v>
      </c>
      <c r="G289" s="12">
        <f t="shared" si="1"/>
        <v>0</v>
      </c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</row>
    <row r="290">
      <c r="A290" s="9">
        <v>31.0</v>
      </c>
      <c r="B290" s="28" t="s">
        <v>320</v>
      </c>
      <c r="C290" s="26" t="s">
        <v>368</v>
      </c>
      <c r="D290" s="22" t="s">
        <v>384</v>
      </c>
      <c r="E290" s="11" t="s">
        <v>385</v>
      </c>
      <c r="F290" s="13" t="str">
        <f>IFERROR(__xludf.DUMMYFUNCTION("TO_PERCENT(IF(ISBLANK($G$513), """", (G290/$G$513)))
"),"#DIV/0!")</f>
        <v>#DIV/0!</v>
      </c>
      <c r="G290" s="12">
        <f t="shared" si="1"/>
        <v>0</v>
      </c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</row>
    <row r="291">
      <c r="A291" s="9">
        <v>31.0</v>
      </c>
      <c r="B291" s="28" t="s">
        <v>320</v>
      </c>
      <c r="C291" s="26" t="s">
        <v>368</v>
      </c>
      <c r="D291" s="22" t="s">
        <v>384</v>
      </c>
      <c r="E291" s="11" t="s">
        <v>386</v>
      </c>
      <c r="F291" s="13" t="str">
        <f>IFERROR(__xludf.DUMMYFUNCTION("TO_PERCENT(IF(ISBLANK($G$513), """", (G291/$G$513)))
"),"#DIV/0!")</f>
        <v>#DIV/0!</v>
      </c>
      <c r="G291" s="12">
        <f t="shared" si="1"/>
        <v>0</v>
      </c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</row>
    <row r="292">
      <c r="A292" s="9">
        <v>31.0</v>
      </c>
      <c r="B292" s="28" t="s">
        <v>320</v>
      </c>
      <c r="C292" s="26" t="s">
        <v>368</v>
      </c>
      <c r="D292" s="22" t="s">
        <v>384</v>
      </c>
      <c r="E292" s="11" t="s">
        <v>387</v>
      </c>
      <c r="F292" s="13" t="str">
        <f>IFERROR(__xludf.DUMMYFUNCTION("TO_PERCENT(IF(ISBLANK($G$513), """", (G292/$G$513)))
"),"#DIV/0!")</f>
        <v>#DIV/0!</v>
      </c>
      <c r="G292" s="12">
        <f t="shared" si="1"/>
        <v>0</v>
      </c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</row>
    <row r="293">
      <c r="A293" s="9">
        <v>31.0</v>
      </c>
      <c r="B293" s="28" t="s">
        <v>320</v>
      </c>
      <c r="C293" s="26" t="s">
        <v>368</v>
      </c>
      <c r="D293" s="22" t="s">
        <v>384</v>
      </c>
      <c r="E293" s="11" t="s">
        <v>388</v>
      </c>
      <c r="F293" s="13" t="str">
        <f>IFERROR(__xludf.DUMMYFUNCTION("TO_PERCENT(IF(ISBLANK($G$513), """", (G293/$G$513)))
"),"#DIV/0!")</f>
        <v>#DIV/0!</v>
      </c>
      <c r="G293" s="12">
        <f t="shared" si="1"/>
        <v>0</v>
      </c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</row>
    <row r="294">
      <c r="A294" s="9">
        <v>31.0</v>
      </c>
      <c r="B294" s="28" t="s">
        <v>320</v>
      </c>
      <c r="C294" s="26" t="s">
        <v>368</v>
      </c>
      <c r="D294" s="22" t="s">
        <v>384</v>
      </c>
      <c r="E294" s="11" t="s">
        <v>389</v>
      </c>
      <c r="F294" s="13" t="str">
        <f>IFERROR(__xludf.DUMMYFUNCTION("TO_PERCENT(IF(ISBLANK($G$513), """", (G294/$G$513)))
"),"#DIV/0!")</f>
        <v>#DIV/0!</v>
      </c>
      <c r="G294" s="12">
        <f t="shared" si="1"/>
        <v>0</v>
      </c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</row>
    <row r="295">
      <c r="A295" s="9">
        <v>31.0</v>
      </c>
      <c r="B295" s="28" t="s">
        <v>320</v>
      </c>
      <c r="C295" s="26" t="s">
        <v>368</v>
      </c>
      <c r="D295" s="22" t="s">
        <v>384</v>
      </c>
      <c r="E295" s="11" t="s">
        <v>390</v>
      </c>
      <c r="F295" s="13" t="str">
        <f>IFERROR(__xludf.DUMMYFUNCTION("TO_PERCENT(IF(ISBLANK($G$513), """", (G295/$G$513)))
"),"#DIV/0!")</f>
        <v>#DIV/0!</v>
      </c>
      <c r="G295" s="12">
        <f t="shared" si="1"/>
        <v>0</v>
      </c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</row>
    <row r="296">
      <c r="A296" s="9">
        <v>31.0</v>
      </c>
      <c r="B296" s="28" t="s">
        <v>320</v>
      </c>
      <c r="C296" s="26" t="s">
        <v>368</v>
      </c>
      <c r="D296" s="22" t="s">
        <v>384</v>
      </c>
      <c r="E296" s="11" t="s">
        <v>391</v>
      </c>
      <c r="F296" s="13" t="str">
        <f>IFERROR(__xludf.DUMMYFUNCTION("TO_PERCENT(IF(ISBLANK($G$513), """", (G296/$G$513)))
"),"#DIV/0!")</f>
        <v>#DIV/0!</v>
      </c>
      <c r="G296" s="12">
        <f t="shared" si="1"/>
        <v>0</v>
      </c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</row>
    <row r="297">
      <c r="A297" s="9">
        <v>31.0</v>
      </c>
      <c r="B297" s="28" t="s">
        <v>320</v>
      </c>
      <c r="C297" s="26" t="s">
        <v>368</v>
      </c>
      <c r="D297" s="22" t="s">
        <v>384</v>
      </c>
      <c r="E297" s="11" t="s">
        <v>392</v>
      </c>
      <c r="F297" s="13" t="str">
        <f>IFERROR(__xludf.DUMMYFUNCTION("TO_PERCENT(IF(ISBLANK($G$513), """", (G297/$G$513)))
"),"#DIV/0!")</f>
        <v>#DIV/0!</v>
      </c>
      <c r="G297" s="12">
        <f t="shared" si="1"/>
        <v>0</v>
      </c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</row>
    <row r="298">
      <c r="A298" s="9">
        <v>31.0</v>
      </c>
      <c r="B298" s="28" t="s">
        <v>320</v>
      </c>
      <c r="C298" s="26" t="s">
        <v>368</v>
      </c>
      <c r="D298" s="22" t="s">
        <v>384</v>
      </c>
      <c r="E298" s="11" t="s">
        <v>393</v>
      </c>
      <c r="F298" s="13" t="str">
        <f>IFERROR(__xludf.DUMMYFUNCTION("TO_PERCENT(IF(ISBLANK($G$513), """", (G298/$G$513)))
"),"#DIV/0!")</f>
        <v>#DIV/0!</v>
      </c>
      <c r="G298" s="12">
        <f t="shared" si="1"/>
        <v>0</v>
      </c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</row>
    <row r="299">
      <c r="A299" s="9">
        <v>31.0</v>
      </c>
      <c r="B299" s="28" t="s">
        <v>320</v>
      </c>
      <c r="C299" s="26" t="s">
        <v>368</v>
      </c>
      <c r="D299" s="22" t="s">
        <v>384</v>
      </c>
      <c r="E299" s="11" t="s">
        <v>394</v>
      </c>
      <c r="F299" s="13" t="str">
        <f>IFERROR(__xludf.DUMMYFUNCTION("TO_PERCENT(IF(ISBLANK($G$513), """", (G299/$G$513)))
"),"#DIV/0!")</f>
        <v>#DIV/0!</v>
      </c>
      <c r="G299" s="12">
        <f t="shared" si="1"/>
        <v>0</v>
      </c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</row>
    <row r="300">
      <c r="A300" s="9">
        <v>31.0</v>
      </c>
      <c r="B300" s="28" t="s">
        <v>320</v>
      </c>
      <c r="C300" s="26" t="s">
        <v>368</v>
      </c>
      <c r="D300" s="22" t="s">
        <v>384</v>
      </c>
      <c r="E300" s="11" t="s">
        <v>395</v>
      </c>
      <c r="F300" s="13" t="str">
        <f>IFERROR(__xludf.DUMMYFUNCTION("TO_PERCENT(IF(ISBLANK($G$513), """", (G300/$G$513)))
"),"#DIV/0!")</f>
        <v>#DIV/0!</v>
      </c>
      <c r="G300" s="12">
        <f t="shared" si="1"/>
        <v>0</v>
      </c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</row>
    <row r="301">
      <c r="A301" s="9">
        <v>31.0</v>
      </c>
      <c r="B301" s="28" t="s">
        <v>320</v>
      </c>
      <c r="C301" s="26" t="s">
        <v>368</v>
      </c>
      <c r="D301" s="22" t="s">
        <v>384</v>
      </c>
      <c r="E301" s="11" t="s">
        <v>396</v>
      </c>
      <c r="F301" s="13" t="str">
        <f>IFERROR(__xludf.DUMMYFUNCTION("TO_PERCENT(IF(ISBLANK($G$513), """", (G301/$G$513)))
"),"#DIV/0!")</f>
        <v>#DIV/0!</v>
      </c>
      <c r="G301" s="12">
        <f t="shared" si="1"/>
        <v>0</v>
      </c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</row>
    <row r="302">
      <c r="A302" s="9">
        <v>31.0</v>
      </c>
      <c r="B302" s="28" t="s">
        <v>320</v>
      </c>
      <c r="C302" s="26" t="s">
        <v>368</v>
      </c>
      <c r="D302" s="22" t="s">
        <v>384</v>
      </c>
      <c r="E302" s="11" t="s">
        <v>397</v>
      </c>
      <c r="F302" s="13" t="str">
        <f>IFERROR(__xludf.DUMMYFUNCTION("TO_PERCENT(IF(ISBLANK($G$513), """", (G302/$G$513)))
"),"#DIV/0!")</f>
        <v>#DIV/0!</v>
      </c>
      <c r="G302" s="12">
        <f t="shared" si="1"/>
        <v>0</v>
      </c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</row>
    <row r="303">
      <c r="A303" s="9">
        <v>31.0</v>
      </c>
      <c r="B303" s="28" t="s">
        <v>320</v>
      </c>
      <c r="C303" s="26" t="s">
        <v>368</v>
      </c>
      <c r="D303" s="22" t="s">
        <v>384</v>
      </c>
      <c r="E303" s="11" t="s">
        <v>398</v>
      </c>
      <c r="F303" s="13" t="str">
        <f>IFERROR(__xludf.DUMMYFUNCTION("TO_PERCENT(IF(ISBLANK($G$513), """", (G303/$G$513)))
"),"#DIV/0!")</f>
        <v>#DIV/0!</v>
      </c>
      <c r="G303" s="12">
        <f t="shared" si="1"/>
        <v>0</v>
      </c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</row>
    <row r="304">
      <c r="A304" s="9">
        <v>31.0</v>
      </c>
      <c r="B304" s="28" t="s">
        <v>320</v>
      </c>
      <c r="C304" s="26" t="s">
        <v>368</v>
      </c>
      <c r="D304" s="22" t="s">
        <v>384</v>
      </c>
      <c r="E304" s="11" t="s">
        <v>399</v>
      </c>
      <c r="F304" s="13" t="str">
        <f>IFERROR(__xludf.DUMMYFUNCTION("TO_PERCENT(IF(ISBLANK($G$513), """", (G304/$G$513)))
"),"#DIV/0!")</f>
        <v>#DIV/0!</v>
      </c>
      <c r="G304" s="12">
        <f t="shared" si="1"/>
        <v>0</v>
      </c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</row>
    <row r="305">
      <c r="A305" s="25">
        <v>32.0</v>
      </c>
      <c r="B305" s="28" t="s">
        <v>320</v>
      </c>
      <c r="C305" s="29" t="s">
        <v>400</v>
      </c>
      <c r="D305" s="29" t="s">
        <v>401</v>
      </c>
      <c r="E305" s="27" t="s">
        <v>402</v>
      </c>
      <c r="F305" s="13" t="str">
        <f>IFERROR(__xludf.DUMMYFUNCTION("TO_PERCENT(IF(ISBLANK($G$513), """", (G305/$G$513)))
"),"#DIV/0!")</f>
        <v>#DIV/0!</v>
      </c>
      <c r="G305" s="12">
        <f t="shared" si="1"/>
        <v>0</v>
      </c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</row>
    <row r="306">
      <c r="A306" s="25">
        <v>32.0</v>
      </c>
      <c r="B306" s="28" t="s">
        <v>320</v>
      </c>
      <c r="C306" s="29" t="s">
        <v>400</v>
      </c>
      <c r="D306" s="29" t="s">
        <v>401</v>
      </c>
      <c r="E306" s="27" t="s">
        <v>403</v>
      </c>
      <c r="F306" s="13" t="str">
        <f>IFERROR(__xludf.DUMMYFUNCTION("TO_PERCENT(IF(ISBLANK($G$513), """", (G306/$G$513)))
"),"#DIV/0!")</f>
        <v>#DIV/0!</v>
      </c>
      <c r="G306" s="12">
        <f t="shared" si="1"/>
        <v>0</v>
      </c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</row>
    <row r="307">
      <c r="A307" s="25">
        <v>32.0</v>
      </c>
      <c r="B307" s="28" t="s">
        <v>320</v>
      </c>
      <c r="C307" s="29" t="s">
        <v>400</v>
      </c>
      <c r="D307" s="29" t="s">
        <v>401</v>
      </c>
      <c r="E307" s="27" t="s">
        <v>404</v>
      </c>
      <c r="F307" s="13" t="str">
        <f>IFERROR(__xludf.DUMMYFUNCTION("TO_PERCENT(IF(ISBLANK($G$513), """", (G307/$G$513)))
"),"#DIV/0!")</f>
        <v>#DIV/0!</v>
      </c>
      <c r="G307" s="12">
        <f t="shared" si="1"/>
        <v>0</v>
      </c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</row>
    <row r="308">
      <c r="A308" s="25">
        <v>32.0</v>
      </c>
      <c r="B308" s="28" t="s">
        <v>320</v>
      </c>
      <c r="C308" s="29" t="s">
        <v>400</v>
      </c>
      <c r="D308" s="29" t="s">
        <v>401</v>
      </c>
      <c r="E308" s="27" t="s">
        <v>405</v>
      </c>
      <c r="F308" s="13" t="str">
        <f>IFERROR(__xludf.DUMMYFUNCTION("TO_PERCENT(IF(ISBLANK($G$513), """", (G308/$G$513)))
"),"#DIV/0!")</f>
        <v>#DIV/0!</v>
      </c>
      <c r="G308" s="12">
        <f t="shared" si="1"/>
        <v>0</v>
      </c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</row>
    <row r="309">
      <c r="A309" s="25">
        <v>32.0</v>
      </c>
      <c r="B309" s="28" t="s">
        <v>320</v>
      </c>
      <c r="C309" s="29" t="s">
        <v>400</v>
      </c>
      <c r="D309" s="29" t="s">
        <v>401</v>
      </c>
      <c r="E309" s="27" t="s">
        <v>406</v>
      </c>
      <c r="F309" s="13" t="str">
        <f>IFERROR(__xludf.DUMMYFUNCTION("TO_PERCENT(IF(ISBLANK($G$513), """", (G309/$G$513)))
"),"#DIV/0!")</f>
        <v>#DIV/0!</v>
      </c>
      <c r="G309" s="12">
        <f t="shared" si="1"/>
        <v>0</v>
      </c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</row>
    <row r="310">
      <c r="A310" s="25">
        <v>32.0</v>
      </c>
      <c r="B310" s="28" t="s">
        <v>320</v>
      </c>
      <c r="C310" s="29" t="s">
        <v>400</v>
      </c>
      <c r="D310" s="29" t="s">
        <v>401</v>
      </c>
      <c r="E310" s="27" t="s">
        <v>407</v>
      </c>
      <c r="F310" s="13" t="str">
        <f>IFERROR(__xludf.DUMMYFUNCTION("TO_PERCENT(IF(ISBLANK($G$513), """", (G310/$G$513)))
"),"#DIV/0!")</f>
        <v>#DIV/0!</v>
      </c>
      <c r="G310" s="12">
        <f t="shared" si="1"/>
        <v>0</v>
      </c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</row>
    <row r="311">
      <c r="A311" s="25">
        <v>32.0</v>
      </c>
      <c r="B311" s="28" t="s">
        <v>320</v>
      </c>
      <c r="C311" s="29" t="s">
        <v>400</v>
      </c>
      <c r="D311" s="29" t="s">
        <v>401</v>
      </c>
      <c r="E311" s="27" t="s">
        <v>408</v>
      </c>
      <c r="F311" s="13" t="str">
        <f>IFERROR(__xludf.DUMMYFUNCTION("TO_PERCENT(IF(ISBLANK($G$513), """", (G311/$G$513)))
"),"#DIV/0!")</f>
        <v>#DIV/0!</v>
      </c>
      <c r="G311" s="12">
        <f t="shared" si="1"/>
        <v>0</v>
      </c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</row>
    <row r="312">
      <c r="A312" s="25">
        <v>32.0</v>
      </c>
      <c r="B312" s="28" t="s">
        <v>320</v>
      </c>
      <c r="C312" s="29" t="s">
        <v>400</v>
      </c>
      <c r="D312" s="29" t="s">
        <v>401</v>
      </c>
      <c r="E312" s="27" t="s">
        <v>409</v>
      </c>
      <c r="F312" s="13" t="str">
        <f>IFERROR(__xludf.DUMMYFUNCTION("TO_PERCENT(IF(ISBLANK($G$513), """", (G312/$G$513)))
"),"#DIV/0!")</f>
        <v>#DIV/0!</v>
      </c>
      <c r="G312" s="12">
        <f t="shared" si="1"/>
        <v>0</v>
      </c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</row>
    <row r="313">
      <c r="A313" s="25">
        <v>32.0</v>
      </c>
      <c r="B313" s="28" t="s">
        <v>320</v>
      </c>
      <c r="C313" s="29" t="s">
        <v>400</v>
      </c>
      <c r="D313" s="29" t="s">
        <v>401</v>
      </c>
      <c r="E313" s="27" t="s">
        <v>410</v>
      </c>
      <c r="F313" s="13" t="str">
        <f>IFERROR(__xludf.DUMMYFUNCTION("TO_PERCENT(IF(ISBLANK($G$513), """", (G313/$G$513)))
"),"#DIV/0!")</f>
        <v>#DIV/0!</v>
      </c>
      <c r="G313" s="12">
        <f t="shared" si="1"/>
        <v>0</v>
      </c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</row>
    <row r="314">
      <c r="A314" s="25">
        <v>32.0</v>
      </c>
      <c r="B314" s="28" t="s">
        <v>320</v>
      </c>
      <c r="C314" s="29" t="s">
        <v>400</v>
      </c>
      <c r="D314" s="29" t="s">
        <v>401</v>
      </c>
      <c r="E314" s="27" t="s">
        <v>411</v>
      </c>
      <c r="F314" s="13" t="str">
        <f>IFERROR(__xludf.DUMMYFUNCTION("TO_PERCENT(IF(ISBLANK($G$513), """", (G314/$G$513)))
"),"#DIV/0!")</f>
        <v>#DIV/0!</v>
      </c>
      <c r="G314" s="12">
        <f t="shared" si="1"/>
        <v>0</v>
      </c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</row>
    <row r="315">
      <c r="A315" s="25">
        <v>32.0</v>
      </c>
      <c r="B315" s="28" t="s">
        <v>320</v>
      </c>
      <c r="C315" s="29" t="s">
        <v>400</v>
      </c>
      <c r="D315" s="29" t="s">
        <v>401</v>
      </c>
      <c r="E315" s="27" t="s">
        <v>412</v>
      </c>
      <c r="F315" s="13" t="str">
        <f>IFERROR(__xludf.DUMMYFUNCTION("TO_PERCENT(IF(ISBLANK($G$513), """", (G315/$G$513)))
"),"#DIV/0!")</f>
        <v>#DIV/0!</v>
      </c>
      <c r="G315" s="12">
        <f t="shared" si="1"/>
        <v>0</v>
      </c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</row>
    <row r="316">
      <c r="A316" s="25">
        <v>33.0</v>
      </c>
      <c r="B316" s="28" t="s">
        <v>320</v>
      </c>
      <c r="C316" s="26" t="s">
        <v>413</v>
      </c>
      <c r="D316" s="26" t="s">
        <v>414</v>
      </c>
      <c r="E316" s="27" t="s">
        <v>415</v>
      </c>
      <c r="F316" s="13" t="str">
        <f>IFERROR(__xludf.DUMMYFUNCTION("TO_PERCENT(IF(ISBLANK($G$513), """", (G316/$G$513)))
"),"#DIV/0!")</f>
        <v>#DIV/0!</v>
      </c>
      <c r="G316" s="12">
        <f t="shared" si="1"/>
        <v>0</v>
      </c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</row>
    <row r="317">
      <c r="A317" s="25">
        <v>33.0</v>
      </c>
      <c r="B317" s="28" t="s">
        <v>320</v>
      </c>
      <c r="C317" s="26" t="s">
        <v>413</v>
      </c>
      <c r="D317" s="26" t="s">
        <v>414</v>
      </c>
      <c r="E317" s="27" t="s">
        <v>416</v>
      </c>
      <c r="F317" s="13" t="str">
        <f>IFERROR(__xludf.DUMMYFUNCTION("TO_PERCENT(IF(ISBLANK($G$513), """", (G317/$G$513)))
"),"#DIV/0!")</f>
        <v>#DIV/0!</v>
      </c>
      <c r="G317" s="12">
        <f t="shared" si="1"/>
        <v>0</v>
      </c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</row>
    <row r="318">
      <c r="A318" s="25">
        <v>33.0</v>
      </c>
      <c r="B318" s="28" t="s">
        <v>320</v>
      </c>
      <c r="C318" s="26" t="s">
        <v>413</v>
      </c>
      <c r="D318" s="26" t="s">
        <v>414</v>
      </c>
      <c r="E318" s="27" t="s">
        <v>417</v>
      </c>
      <c r="F318" s="13" t="str">
        <f>IFERROR(__xludf.DUMMYFUNCTION("TO_PERCENT(IF(ISBLANK($G$513), """", (G318/$G$513)))
"),"#DIV/0!")</f>
        <v>#DIV/0!</v>
      </c>
      <c r="G318" s="12">
        <f t="shared" si="1"/>
        <v>0</v>
      </c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</row>
    <row r="319">
      <c r="A319" s="25">
        <v>33.0</v>
      </c>
      <c r="B319" s="28" t="s">
        <v>320</v>
      </c>
      <c r="C319" s="26" t="s">
        <v>413</v>
      </c>
      <c r="D319" s="26" t="s">
        <v>414</v>
      </c>
      <c r="E319" s="27" t="s">
        <v>418</v>
      </c>
      <c r="F319" s="13" t="str">
        <f>IFERROR(__xludf.DUMMYFUNCTION("TO_PERCENT(IF(ISBLANK($G$513), """", (G319/$G$513)))
"),"#DIV/0!")</f>
        <v>#DIV/0!</v>
      </c>
      <c r="G319" s="12">
        <f t="shared" si="1"/>
        <v>0</v>
      </c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</row>
    <row r="320">
      <c r="A320" s="25">
        <v>33.0</v>
      </c>
      <c r="B320" s="28" t="s">
        <v>320</v>
      </c>
      <c r="C320" s="26" t="s">
        <v>413</v>
      </c>
      <c r="D320" s="26" t="s">
        <v>414</v>
      </c>
      <c r="E320" s="27" t="s">
        <v>419</v>
      </c>
      <c r="F320" s="13" t="str">
        <f>IFERROR(__xludf.DUMMYFUNCTION("TO_PERCENT(IF(ISBLANK($G$513), """", (G320/$G$513)))
"),"#DIV/0!")</f>
        <v>#DIV/0!</v>
      </c>
      <c r="G320" s="12">
        <f t="shared" si="1"/>
        <v>0</v>
      </c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</row>
    <row r="321">
      <c r="A321" s="25">
        <v>33.0</v>
      </c>
      <c r="B321" s="28" t="s">
        <v>320</v>
      </c>
      <c r="C321" s="26" t="s">
        <v>413</v>
      </c>
      <c r="D321" s="26" t="s">
        <v>414</v>
      </c>
      <c r="E321" s="27" t="s">
        <v>420</v>
      </c>
      <c r="F321" s="13" t="str">
        <f>IFERROR(__xludf.DUMMYFUNCTION("TO_PERCENT(IF(ISBLANK($G$513), """", (G321/$G$513)))
"),"#DIV/0!")</f>
        <v>#DIV/0!</v>
      </c>
      <c r="G321" s="12">
        <f t="shared" si="1"/>
        <v>0</v>
      </c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</row>
    <row r="322">
      <c r="A322" s="25">
        <v>33.0</v>
      </c>
      <c r="B322" s="28" t="s">
        <v>320</v>
      </c>
      <c r="C322" s="26" t="s">
        <v>413</v>
      </c>
      <c r="D322" s="26" t="s">
        <v>414</v>
      </c>
      <c r="E322" s="27" t="s">
        <v>421</v>
      </c>
      <c r="F322" s="13" t="str">
        <f>IFERROR(__xludf.DUMMYFUNCTION("TO_PERCENT(IF(ISBLANK($G$513), """", (G322/$G$513)))
"),"#DIV/0!")</f>
        <v>#DIV/0!</v>
      </c>
      <c r="G322" s="12">
        <f t="shared" si="1"/>
        <v>0</v>
      </c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</row>
    <row r="323">
      <c r="A323" s="25">
        <v>33.0</v>
      </c>
      <c r="B323" s="28" t="s">
        <v>320</v>
      </c>
      <c r="C323" s="26" t="s">
        <v>413</v>
      </c>
      <c r="D323" s="26" t="s">
        <v>414</v>
      </c>
      <c r="E323" s="27" t="s">
        <v>422</v>
      </c>
      <c r="F323" s="13" t="str">
        <f>IFERROR(__xludf.DUMMYFUNCTION("TO_PERCENT(IF(ISBLANK($G$513), """", (G323/$G$513)))
"),"#DIV/0!")</f>
        <v>#DIV/0!</v>
      </c>
      <c r="G323" s="12">
        <f t="shared" si="1"/>
        <v>0</v>
      </c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</row>
    <row r="324">
      <c r="A324" s="25">
        <v>33.0</v>
      </c>
      <c r="B324" s="28" t="s">
        <v>320</v>
      </c>
      <c r="C324" s="26" t="s">
        <v>413</v>
      </c>
      <c r="D324" s="26" t="s">
        <v>414</v>
      </c>
      <c r="E324" s="27" t="s">
        <v>423</v>
      </c>
      <c r="F324" s="13" t="str">
        <f>IFERROR(__xludf.DUMMYFUNCTION("TO_PERCENT(IF(ISBLANK($G$513), """", (G324/$G$513)))
"),"#DIV/0!")</f>
        <v>#DIV/0!</v>
      </c>
      <c r="G324" s="12">
        <f t="shared" si="1"/>
        <v>0</v>
      </c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</row>
    <row r="325">
      <c r="A325" s="25">
        <v>33.0</v>
      </c>
      <c r="B325" s="28" t="s">
        <v>320</v>
      </c>
      <c r="C325" s="26" t="s">
        <v>413</v>
      </c>
      <c r="D325" s="26" t="s">
        <v>414</v>
      </c>
      <c r="E325" s="27" t="s">
        <v>424</v>
      </c>
      <c r="F325" s="13" t="str">
        <f>IFERROR(__xludf.DUMMYFUNCTION("TO_PERCENT(IF(ISBLANK($G$513), """", (G325/$G$513)))
"),"#DIV/0!")</f>
        <v>#DIV/0!</v>
      </c>
      <c r="G325" s="12">
        <f t="shared" si="1"/>
        <v>0</v>
      </c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</row>
    <row r="326">
      <c r="A326" s="25">
        <v>33.0</v>
      </c>
      <c r="B326" s="28" t="s">
        <v>320</v>
      </c>
      <c r="C326" s="26" t="s">
        <v>413</v>
      </c>
      <c r="D326" s="26" t="s">
        <v>414</v>
      </c>
      <c r="E326" s="27" t="s">
        <v>425</v>
      </c>
      <c r="F326" s="13" t="str">
        <f>IFERROR(__xludf.DUMMYFUNCTION("TO_PERCENT(IF(ISBLANK($G$513), """", (G326/$G$513)))
"),"#DIV/0!")</f>
        <v>#DIV/0!</v>
      </c>
      <c r="G326" s="12">
        <f t="shared" si="1"/>
        <v>0</v>
      </c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</row>
    <row r="327">
      <c r="A327" s="25">
        <v>33.0</v>
      </c>
      <c r="B327" s="28" t="s">
        <v>320</v>
      </c>
      <c r="C327" s="26" t="s">
        <v>413</v>
      </c>
      <c r="D327" s="26" t="s">
        <v>414</v>
      </c>
      <c r="E327" s="27" t="s">
        <v>426</v>
      </c>
      <c r="F327" s="13" t="str">
        <f>IFERROR(__xludf.DUMMYFUNCTION("TO_PERCENT(IF(ISBLANK($G$513), """", (G327/$G$513)))
"),"#DIV/0!")</f>
        <v>#DIV/0!</v>
      </c>
      <c r="G327" s="12">
        <f t="shared" si="1"/>
        <v>0</v>
      </c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</row>
    <row r="328">
      <c r="A328" s="25">
        <v>33.0</v>
      </c>
      <c r="B328" s="28" t="s">
        <v>320</v>
      </c>
      <c r="C328" s="26" t="s">
        <v>413</v>
      </c>
      <c r="D328" s="26" t="s">
        <v>414</v>
      </c>
      <c r="E328" s="27" t="s">
        <v>427</v>
      </c>
      <c r="F328" s="13" t="str">
        <f>IFERROR(__xludf.DUMMYFUNCTION("TO_PERCENT(IF(ISBLANK($G$513), """", (G328/$G$513)))
"),"#DIV/0!")</f>
        <v>#DIV/0!</v>
      </c>
      <c r="G328" s="12">
        <f t="shared" si="1"/>
        <v>0</v>
      </c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</row>
    <row r="329">
      <c r="A329" s="25">
        <v>33.0</v>
      </c>
      <c r="B329" s="28" t="s">
        <v>320</v>
      </c>
      <c r="C329" s="26" t="s">
        <v>413</v>
      </c>
      <c r="D329" s="26" t="s">
        <v>414</v>
      </c>
      <c r="E329" s="27" t="s">
        <v>428</v>
      </c>
      <c r="F329" s="13" t="str">
        <f>IFERROR(__xludf.DUMMYFUNCTION("TO_PERCENT(IF(ISBLANK($G$513), """", (G329/$G$513)))
"),"#DIV/0!")</f>
        <v>#DIV/0!</v>
      </c>
      <c r="G329" s="12">
        <f t="shared" si="1"/>
        <v>0</v>
      </c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</row>
    <row r="330">
      <c r="A330" s="25">
        <v>33.0</v>
      </c>
      <c r="B330" s="28" t="s">
        <v>320</v>
      </c>
      <c r="C330" s="26" t="s">
        <v>413</v>
      </c>
      <c r="D330" s="26" t="s">
        <v>414</v>
      </c>
      <c r="E330" s="27" t="s">
        <v>429</v>
      </c>
      <c r="F330" s="13" t="str">
        <f>IFERROR(__xludf.DUMMYFUNCTION("TO_PERCENT(IF(ISBLANK($G$513), """", (G330/$G$513)))
"),"#DIV/0!")</f>
        <v>#DIV/0!</v>
      </c>
      <c r="G330" s="12">
        <f t="shared" si="1"/>
        <v>0</v>
      </c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</row>
    <row r="331">
      <c r="A331" s="25">
        <v>33.0</v>
      </c>
      <c r="B331" s="28" t="s">
        <v>320</v>
      </c>
      <c r="C331" s="26" t="s">
        <v>413</v>
      </c>
      <c r="D331" s="26" t="s">
        <v>414</v>
      </c>
      <c r="E331" s="27" t="s">
        <v>430</v>
      </c>
      <c r="F331" s="13" t="str">
        <f>IFERROR(__xludf.DUMMYFUNCTION("TO_PERCENT(IF(ISBLANK($G$513), """", (G331/$G$513)))
"),"#DIV/0!")</f>
        <v>#DIV/0!</v>
      </c>
      <c r="G331" s="12">
        <f t="shared" si="1"/>
        <v>0</v>
      </c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</row>
    <row r="332">
      <c r="A332" s="25">
        <v>33.0</v>
      </c>
      <c r="B332" s="28" t="s">
        <v>320</v>
      </c>
      <c r="C332" s="26" t="s">
        <v>413</v>
      </c>
      <c r="D332" s="26" t="s">
        <v>414</v>
      </c>
      <c r="E332" s="27" t="s">
        <v>431</v>
      </c>
      <c r="F332" s="13" t="str">
        <f>IFERROR(__xludf.DUMMYFUNCTION("TO_PERCENT(IF(ISBLANK($G$513), """", (G332/$G$513)))
"),"#DIV/0!")</f>
        <v>#DIV/0!</v>
      </c>
      <c r="G332" s="12">
        <f t="shared" si="1"/>
        <v>0</v>
      </c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</row>
    <row r="333">
      <c r="A333" s="25">
        <v>33.0</v>
      </c>
      <c r="B333" s="28" t="s">
        <v>320</v>
      </c>
      <c r="C333" s="26" t="s">
        <v>413</v>
      </c>
      <c r="D333" s="26" t="s">
        <v>414</v>
      </c>
      <c r="E333" s="27" t="s">
        <v>432</v>
      </c>
      <c r="F333" s="13" t="str">
        <f>IFERROR(__xludf.DUMMYFUNCTION("TO_PERCENT(IF(ISBLANK($G$513), """", (G333/$G$513)))
"),"#DIV/0!")</f>
        <v>#DIV/0!</v>
      </c>
      <c r="G333" s="12">
        <f t="shared" si="1"/>
        <v>0</v>
      </c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</row>
    <row r="334">
      <c r="A334" s="25">
        <v>33.0</v>
      </c>
      <c r="B334" s="28" t="s">
        <v>320</v>
      </c>
      <c r="C334" s="26" t="s">
        <v>413</v>
      </c>
      <c r="D334" s="26" t="s">
        <v>414</v>
      </c>
      <c r="E334" s="27" t="s">
        <v>433</v>
      </c>
      <c r="F334" s="13" t="str">
        <f>IFERROR(__xludf.DUMMYFUNCTION("TO_PERCENT(IF(ISBLANK($G$513), """", (G334/$G$513)))
"),"#DIV/0!")</f>
        <v>#DIV/0!</v>
      </c>
      <c r="G334" s="12">
        <f t="shared" si="1"/>
        <v>0</v>
      </c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</row>
    <row r="335">
      <c r="A335" s="25">
        <v>34.0</v>
      </c>
      <c r="B335" s="28" t="s">
        <v>320</v>
      </c>
      <c r="C335" s="26" t="s">
        <v>413</v>
      </c>
      <c r="D335" s="26" t="s">
        <v>434</v>
      </c>
      <c r="E335" s="27" t="s">
        <v>435</v>
      </c>
      <c r="F335" s="13" t="str">
        <f>IFERROR(__xludf.DUMMYFUNCTION("TO_PERCENT(IF(ISBLANK($G$513), """", (G335/$G$513)))
"),"#DIV/0!")</f>
        <v>#DIV/0!</v>
      </c>
      <c r="G335" s="12">
        <f t="shared" si="1"/>
        <v>0</v>
      </c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</row>
    <row r="336">
      <c r="A336" s="25">
        <v>34.0</v>
      </c>
      <c r="B336" s="28" t="s">
        <v>320</v>
      </c>
      <c r="C336" s="26" t="s">
        <v>413</v>
      </c>
      <c r="D336" s="26" t="s">
        <v>434</v>
      </c>
      <c r="E336" s="27" t="s">
        <v>436</v>
      </c>
      <c r="F336" s="13" t="str">
        <f>IFERROR(__xludf.DUMMYFUNCTION("TO_PERCENT(IF(ISBLANK($G$513), """", (G336/$G$513)))
"),"#DIV/0!")</f>
        <v>#DIV/0!</v>
      </c>
      <c r="G336" s="12">
        <f t="shared" si="1"/>
        <v>0</v>
      </c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</row>
    <row r="337">
      <c r="A337" s="25">
        <v>34.0</v>
      </c>
      <c r="B337" s="28" t="s">
        <v>320</v>
      </c>
      <c r="C337" s="26" t="s">
        <v>413</v>
      </c>
      <c r="D337" s="26" t="s">
        <v>434</v>
      </c>
      <c r="E337" s="27" t="s">
        <v>437</v>
      </c>
      <c r="F337" s="13" t="str">
        <f>IFERROR(__xludf.DUMMYFUNCTION("TO_PERCENT(IF(ISBLANK($G$513), """", (G337/$G$513)))
"),"#DIV/0!")</f>
        <v>#DIV/0!</v>
      </c>
      <c r="G337" s="12">
        <f t="shared" si="1"/>
        <v>0</v>
      </c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</row>
    <row r="338">
      <c r="A338" s="25">
        <v>34.0</v>
      </c>
      <c r="B338" s="28" t="s">
        <v>320</v>
      </c>
      <c r="C338" s="26" t="s">
        <v>413</v>
      </c>
      <c r="D338" s="26" t="s">
        <v>434</v>
      </c>
      <c r="E338" s="27" t="s">
        <v>438</v>
      </c>
      <c r="F338" s="13" t="str">
        <f>IFERROR(__xludf.DUMMYFUNCTION("TO_PERCENT(IF(ISBLANK($G$513), """", (G338/$G$513)))
"),"#DIV/0!")</f>
        <v>#DIV/0!</v>
      </c>
      <c r="G338" s="12">
        <f t="shared" si="1"/>
        <v>0</v>
      </c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</row>
    <row r="339">
      <c r="A339" s="25">
        <v>34.0</v>
      </c>
      <c r="B339" s="28" t="s">
        <v>320</v>
      </c>
      <c r="C339" s="26" t="s">
        <v>413</v>
      </c>
      <c r="D339" s="26" t="s">
        <v>434</v>
      </c>
      <c r="E339" s="27" t="s">
        <v>439</v>
      </c>
      <c r="F339" s="13" t="str">
        <f>IFERROR(__xludf.DUMMYFUNCTION("TO_PERCENT(IF(ISBLANK($G$513), """", (G339/$G$513)))
"),"#DIV/0!")</f>
        <v>#DIV/0!</v>
      </c>
      <c r="G339" s="12">
        <f t="shared" si="1"/>
        <v>0</v>
      </c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</row>
    <row r="340">
      <c r="A340" s="25">
        <v>34.0</v>
      </c>
      <c r="B340" s="28" t="s">
        <v>320</v>
      </c>
      <c r="C340" s="26" t="s">
        <v>413</v>
      </c>
      <c r="D340" s="26" t="s">
        <v>434</v>
      </c>
      <c r="E340" s="27" t="s">
        <v>440</v>
      </c>
      <c r="F340" s="13" t="str">
        <f>IFERROR(__xludf.DUMMYFUNCTION("TO_PERCENT(IF(ISBLANK($G$513), """", (G340/$G$513)))
"),"#DIV/0!")</f>
        <v>#DIV/0!</v>
      </c>
      <c r="G340" s="12">
        <f t="shared" si="1"/>
        <v>0</v>
      </c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</row>
    <row r="341">
      <c r="A341" s="25">
        <v>34.0</v>
      </c>
      <c r="B341" s="28" t="s">
        <v>320</v>
      </c>
      <c r="C341" s="26" t="s">
        <v>413</v>
      </c>
      <c r="D341" s="26" t="s">
        <v>434</v>
      </c>
      <c r="E341" s="27" t="s">
        <v>441</v>
      </c>
      <c r="F341" s="13" t="str">
        <f>IFERROR(__xludf.DUMMYFUNCTION("TO_PERCENT(IF(ISBLANK($G$513), """", (G341/$G$513)))
"),"#DIV/0!")</f>
        <v>#DIV/0!</v>
      </c>
      <c r="G341" s="12">
        <f t="shared" si="1"/>
        <v>0</v>
      </c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</row>
    <row r="342">
      <c r="A342" s="25">
        <v>34.0</v>
      </c>
      <c r="B342" s="28" t="s">
        <v>320</v>
      </c>
      <c r="C342" s="26" t="s">
        <v>413</v>
      </c>
      <c r="D342" s="26" t="s">
        <v>434</v>
      </c>
      <c r="E342" s="27" t="s">
        <v>442</v>
      </c>
      <c r="F342" s="13" t="str">
        <f>IFERROR(__xludf.DUMMYFUNCTION("TO_PERCENT(IF(ISBLANK($G$513), """", (G342/$G$513)))
"),"#DIV/0!")</f>
        <v>#DIV/0!</v>
      </c>
      <c r="G342" s="12">
        <f t="shared" si="1"/>
        <v>0</v>
      </c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</row>
    <row r="343">
      <c r="A343" s="25">
        <v>34.0</v>
      </c>
      <c r="B343" s="28" t="s">
        <v>320</v>
      </c>
      <c r="C343" s="26" t="s">
        <v>413</v>
      </c>
      <c r="D343" s="26" t="s">
        <v>434</v>
      </c>
      <c r="E343" s="27" t="s">
        <v>443</v>
      </c>
      <c r="F343" s="13" t="str">
        <f>IFERROR(__xludf.DUMMYFUNCTION("TO_PERCENT(IF(ISBLANK($G$513), """", (G343/$G$513)))
"),"#DIV/0!")</f>
        <v>#DIV/0!</v>
      </c>
      <c r="G343" s="12">
        <f t="shared" si="1"/>
        <v>0</v>
      </c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</row>
    <row r="344">
      <c r="A344" s="25">
        <v>34.0</v>
      </c>
      <c r="B344" s="28" t="s">
        <v>320</v>
      </c>
      <c r="C344" s="26" t="s">
        <v>413</v>
      </c>
      <c r="D344" s="26" t="s">
        <v>434</v>
      </c>
      <c r="E344" s="27" t="s">
        <v>444</v>
      </c>
      <c r="F344" s="13" t="str">
        <f>IFERROR(__xludf.DUMMYFUNCTION("TO_PERCENT(IF(ISBLANK($G$513), """", (G344/$G$513)))
"),"#DIV/0!")</f>
        <v>#DIV/0!</v>
      </c>
      <c r="G344" s="12">
        <f t="shared" si="1"/>
        <v>0</v>
      </c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</row>
    <row r="345">
      <c r="A345" s="25">
        <v>34.0</v>
      </c>
      <c r="B345" s="28" t="s">
        <v>320</v>
      </c>
      <c r="C345" s="26" t="s">
        <v>413</v>
      </c>
      <c r="D345" s="26" t="s">
        <v>434</v>
      </c>
      <c r="E345" s="27" t="s">
        <v>445</v>
      </c>
      <c r="F345" s="13" t="str">
        <f>IFERROR(__xludf.DUMMYFUNCTION("TO_PERCENT(IF(ISBLANK($G$513), """", (G345/$G$513)))
"),"#DIV/0!")</f>
        <v>#DIV/0!</v>
      </c>
      <c r="G345" s="12">
        <f t="shared" si="1"/>
        <v>0</v>
      </c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</row>
    <row r="346">
      <c r="A346" s="25">
        <v>34.0</v>
      </c>
      <c r="B346" s="28" t="s">
        <v>320</v>
      </c>
      <c r="C346" s="26" t="s">
        <v>413</v>
      </c>
      <c r="D346" s="26" t="s">
        <v>434</v>
      </c>
      <c r="E346" s="27" t="s">
        <v>446</v>
      </c>
      <c r="F346" s="13" t="str">
        <f>IFERROR(__xludf.DUMMYFUNCTION("TO_PERCENT(IF(ISBLANK($G$513), """", (G346/$G$513)))
"),"#DIV/0!")</f>
        <v>#DIV/0!</v>
      </c>
      <c r="G346" s="12">
        <f t="shared" si="1"/>
        <v>0</v>
      </c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</row>
    <row r="347">
      <c r="A347" s="25">
        <v>34.0</v>
      </c>
      <c r="B347" s="28" t="s">
        <v>320</v>
      </c>
      <c r="C347" s="26" t="s">
        <v>413</v>
      </c>
      <c r="D347" s="26" t="s">
        <v>434</v>
      </c>
      <c r="E347" s="27" t="s">
        <v>447</v>
      </c>
      <c r="F347" s="13" t="str">
        <f>IFERROR(__xludf.DUMMYFUNCTION("TO_PERCENT(IF(ISBLANK($G$513), """", (G347/$G$513)))
"),"#DIV/0!")</f>
        <v>#DIV/0!</v>
      </c>
      <c r="G347" s="12">
        <f t="shared" si="1"/>
        <v>0</v>
      </c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</row>
    <row r="348">
      <c r="A348" s="25">
        <v>34.0</v>
      </c>
      <c r="B348" s="28" t="s">
        <v>320</v>
      </c>
      <c r="C348" s="26" t="s">
        <v>413</v>
      </c>
      <c r="D348" s="26" t="s">
        <v>434</v>
      </c>
      <c r="E348" s="11" t="s">
        <v>448</v>
      </c>
      <c r="F348" s="13" t="str">
        <f>IFERROR(__xludf.DUMMYFUNCTION("TO_PERCENT(IF(ISBLANK($G$513), """", (G348/$G$513)))
"),"#DIV/0!")</f>
        <v>#DIV/0!</v>
      </c>
      <c r="G348" s="12">
        <f t="shared" si="1"/>
        <v>0</v>
      </c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</row>
    <row r="349">
      <c r="A349" s="25">
        <v>34.0</v>
      </c>
      <c r="B349" s="28" t="s">
        <v>320</v>
      </c>
      <c r="C349" s="26" t="s">
        <v>413</v>
      </c>
      <c r="D349" s="26" t="s">
        <v>434</v>
      </c>
      <c r="E349" s="11" t="s">
        <v>449</v>
      </c>
      <c r="F349" s="13" t="str">
        <f>IFERROR(__xludf.DUMMYFUNCTION("TO_PERCENT(IF(ISBLANK($G$513), """", (G349/$G$513)))
"),"#DIV/0!")</f>
        <v>#DIV/0!</v>
      </c>
      <c r="G349" s="12">
        <f t="shared" si="1"/>
        <v>0</v>
      </c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</row>
    <row r="350">
      <c r="A350" s="25">
        <v>34.0</v>
      </c>
      <c r="B350" s="28" t="s">
        <v>320</v>
      </c>
      <c r="C350" s="26" t="s">
        <v>413</v>
      </c>
      <c r="D350" s="26" t="s">
        <v>434</v>
      </c>
      <c r="E350" s="11" t="s">
        <v>450</v>
      </c>
      <c r="F350" s="13" t="str">
        <f>IFERROR(__xludf.DUMMYFUNCTION("TO_PERCENT(IF(ISBLANK($G$513), """", (G350/$G$513)))
"),"#DIV/0!")</f>
        <v>#DIV/0!</v>
      </c>
      <c r="G350" s="12">
        <f t="shared" si="1"/>
        <v>0</v>
      </c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</row>
    <row r="351">
      <c r="A351" s="9">
        <v>35.0</v>
      </c>
      <c r="B351" s="9" t="s">
        <v>451</v>
      </c>
      <c r="C351" s="29" t="s">
        <v>452</v>
      </c>
      <c r="D351" s="10" t="s">
        <v>453</v>
      </c>
      <c r="E351" s="11" t="s">
        <v>454</v>
      </c>
      <c r="F351" s="13" t="str">
        <f>IFERROR(__xludf.DUMMYFUNCTION("TO_PERCENT(IF(ISBLANK($G$513), """", (G351/$G$513)))
"),"#DIV/0!")</f>
        <v>#DIV/0!</v>
      </c>
      <c r="G351" s="12">
        <f t="shared" si="1"/>
        <v>0</v>
      </c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</row>
    <row r="352">
      <c r="A352" s="9">
        <v>35.0</v>
      </c>
      <c r="B352" s="9" t="s">
        <v>451</v>
      </c>
      <c r="C352" s="29" t="s">
        <v>452</v>
      </c>
      <c r="D352" s="10" t="s">
        <v>453</v>
      </c>
      <c r="E352" s="11" t="s">
        <v>455</v>
      </c>
      <c r="F352" s="13" t="str">
        <f>IFERROR(__xludf.DUMMYFUNCTION("TO_PERCENT(IF(ISBLANK($G$513), """", (G352/$G$513)))
"),"#DIV/0!")</f>
        <v>#DIV/0!</v>
      </c>
      <c r="G352" s="12">
        <f t="shared" si="1"/>
        <v>0</v>
      </c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</row>
    <row r="353">
      <c r="A353" s="9">
        <v>35.0</v>
      </c>
      <c r="B353" s="9" t="s">
        <v>451</v>
      </c>
      <c r="C353" s="29" t="s">
        <v>452</v>
      </c>
      <c r="D353" s="10" t="s">
        <v>453</v>
      </c>
      <c r="E353" s="11" t="s">
        <v>456</v>
      </c>
      <c r="F353" s="13" t="str">
        <f>IFERROR(__xludf.DUMMYFUNCTION("TO_PERCENT(IF(ISBLANK($G$513), """", (G353/$G$513)))
"),"#DIV/0!")</f>
        <v>#DIV/0!</v>
      </c>
      <c r="G353" s="12">
        <f t="shared" si="1"/>
        <v>0</v>
      </c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</row>
    <row r="354">
      <c r="A354" s="9">
        <v>36.0</v>
      </c>
      <c r="B354" s="9" t="s">
        <v>451</v>
      </c>
      <c r="C354" s="29" t="s">
        <v>452</v>
      </c>
      <c r="D354" s="10" t="s">
        <v>457</v>
      </c>
      <c r="E354" s="11" t="s">
        <v>458</v>
      </c>
      <c r="F354" s="13" t="str">
        <f>IFERROR(__xludf.DUMMYFUNCTION("TO_PERCENT(IF(ISBLANK($G$513), """", (G354/$G$513)))
"),"#DIV/0!")</f>
        <v>#DIV/0!</v>
      </c>
      <c r="G354" s="12">
        <f t="shared" si="1"/>
        <v>0</v>
      </c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</row>
    <row r="355">
      <c r="A355" s="9">
        <v>36.0</v>
      </c>
      <c r="B355" s="9" t="s">
        <v>451</v>
      </c>
      <c r="C355" s="29" t="s">
        <v>452</v>
      </c>
      <c r="D355" s="10" t="s">
        <v>457</v>
      </c>
      <c r="E355" s="11" t="s">
        <v>459</v>
      </c>
      <c r="F355" s="13" t="str">
        <f>IFERROR(__xludf.DUMMYFUNCTION("TO_PERCENT(IF(ISBLANK($G$513), """", (G355/$G$513)))
"),"#DIV/0!")</f>
        <v>#DIV/0!</v>
      </c>
      <c r="G355" s="12">
        <f t="shared" si="1"/>
        <v>0</v>
      </c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</row>
    <row r="356">
      <c r="A356" s="9">
        <v>36.0</v>
      </c>
      <c r="B356" s="9" t="s">
        <v>451</v>
      </c>
      <c r="C356" s="29" t="s">
        <v>452</v>
      </c>
      <c r="D356" s="10" t="s">
        <v>457</v>
      </c>
      <c r="E356" s="11" t="s">
        <v>460</v>
      </c>
      <c r="F356" s="13" t="str">
        <f>IFERROR(__xludf.DUMMYFUNCTION("TO_PERCENT(IF(ISBLANK($G$513), """", (G356/$G$513)))
"),"#DIV/0!")</f>
        <v>#DIV/0!</v>
      </c>
      <c r="G356" s="12">
        <f t="shared" si="1"/>
        <v>0</v>
      </c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</row>
    <row r="357">
      <c r="A357" s="9">
        <v>36.0</v>
      </c>
      <c r="B357" s="9" t="s">
        <v>451</v>
      </c>
      <c r="C357" s="29" t="s">
        <v>452</v>
      </c>
      <c r="D357" s="10" t="s">
        <v>457</v>
      </c>
      <c r="E357" s="11" t="s">
        <v>461</v>
      </c>
      <c r="F357" s="13" t="str">
        <f>IFERROR(__xludf.DUMMYFUNCTION("TO_PERCENT(IF(ISBLANK($G$513), """", (G357/$G$513)))
"),"#DIV/0!")</f>
        <v>#DIV/0!</v>
      </c>
      <c r="G357" s="12">
        <f t="shared" si="1"/>
        <v>0</v>
      </c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</row>
    <row r="358">
      <c r="A358" s="9">
        <v>36.0</v>
      </c>
      <c r="B358" s="9" t="s">
        <v>451</v>
      </c>
      <c r="C358" s="29" t="s">
        <v>452</v>
      </c>
      <c r="D358" s="10" t="s">
        <v>457</v>
      </c>
      <c r="E358" s="11" t="s">
        <v>462</v>
      </c>
      <c r="F358" s="13" t="str">
        <f>IFERROR(__xludf.DUMMYFUNCTION("TO_PERCENT(IF(ISBLANK($G$513), """", (G358/$G$513)))
"),"#DIV/0!")</f>
        <v>#DIV/0!</v>
      </c>
      <c r="G358" s="12">
        <f t="shared" si="1"/>
        <v>0</v>
      </c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</row>
    <row r="359">
      <c r="A359" s="9">
        <v>36.0</v>
      </c>
      <c r="B359" s="9" t="s">
        <v>451</v>
      </c>
      <c r="C359" s="29" t="s">
        <v>452</v>
      </c>
      <c r="D359" s="10" t="s">
        <v>457</v>
      </c>
      <c r="E359" s="11" t="s">
        <v>463</v>
      </c>
      <c r="F359" s="13" t="str">
        <f>IFERROR(__xludf.DUMMYFUNCTION("TO_PERCENT(IF(ISBLANK($G$513), """", (G359/$G$513)))
"),"#DIV/0!")</f>
        <v>#DIV/0!</v>
      </c>
      <c r="G359" s="12">
        <f t="shared" si="1"/>
        <v>0</v>
      </c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</row>
    <row r="360">
      <c r="A360" s="9">
        <v>36.0</v>
      </c>
      <c r="B360" s="9" t="s">
        <v>451</v>
      </c>
      <c r="C360" s="29" t="s">
        <v>452</v>
      </c>
      <c r="D360" s="10" t="s">
        <v>457</v>
      </c>
      <c r="E360" s="11" t="s">
        <v>464</v>
      </c>
      <c r="F360" s="13" t="str">
        <f>IFERROR(__xludf.DUMMYFUNCTION("TO_PERCENT(IF(ISBLANK($G$513), """", (G360/$G$513)))
"),"#DIV/0!")</f>
        <v>#DIV/0!</v>
      </c>
      <c r="G360" s="12">
        <f t="shared" si="1"/>
        <v>0</v>
      </c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</row>
    <row r="361">
      <c r="A361" s="9">
        <v>36.0</v>
      </c>
      <c r="B361" s="9" t="s">
        <v>451</v>
      </c>
      <c r="C361" s="29" t="s">
        <v>452</v>
      </c>
      <c r="D361" s="10" t="s">
        <v>457</v>
      </c>
      <c r="E361" s="19" t="s">
        <v>465</v>
      </c>
      <c r="F361" s="13" t="str">
        <f>IFERROR(__xludf.DUMMYFUNCTION("TO_PERCENT(IF(ISBLANK($G$513), """", (G361/$G$513)))
"),"#DIV/0!")</f>
        <v>#DIV/0!</v>
      </c>
      <c r="G361" s="12">
        <f t="shared" si="1"/>
        <v>0</v>
      </c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</row>
    <row r="362">
      <c r="A362" s="9">
        <v>37.0</v>
      </c>
      <c r="B362" s="9" t="s">
        <v>451</v>
      </c>
      <c r="C362" s="29" t="s">
        <v>452</v>
      </c>
      <c r="D362" s="10" t="s">
        <v>466</v>
      </c>
      <c r="E362" s="11" t="s">
        <v>467</v>
      </c>
      <c r="F362" s="13" t="str">
        <f>IFERROR(__xludf.DUMMYFUNCTION("TO_PERCENT(IF(ISBLANK($G$513), """", (G362/$G$513)))
"),"#DIV/0!")</f>
        <v>#DIV/0!</v>
      </c>
      <c r="G362" s="12">
        <f t="shared" si="1"/>
        <v>0</v>
      </c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</row>
    <row r="363">
      <c r="A363" s="9">
        <v>37.0</v>
      </c>
      <c r="B363" s="9" t="s">
        <v>451</v>
      </c>
      <c r="C363" s="29" t="s">
        <v>452</v>
      </c>
      <c r="D363" s="10" t="s">
        <v>466</v>
      </c>
      <c r="E363" s="11" t="s">
        <v>468</v>
      </c>
      <c r="F363" s="13" t="str">
        <f>IFERROR(__xludf.DUMMYFUNCTION("TO_PERCENT(IF(ISBLANK($G$513), """", (G363/$G$513)))
"),"#DIV/0!")</f>
        <v>#DIV/0!</v>
      </c>
      <c r="G363" s="12">
        <f t="shared" si="1"/>
        <v>0</v>
      </c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</row>
    <row r="364">
      <c r="A364" s="9">
        <v>37.0</v>
      </c>
      <c r="B364" s="9" t="s">
        <v>451</v>
      </c>
      <c r="C364" s="29" t="s">
        <v>452</v>
      </c>
      <c r="D364" s="10" t="s">
        <v>466</v>
      </c>
      <c r="E364" s="11" t="s">
        <v>469</v>
      </c>
      <c r="F364" s="13" t="str">
        <f>IFERROR(__xludf.DUMMYFUNCTION("TO_PERCENT(IF(ISBLANK($G$513), """", (G364/$G$513)))
"),"#DIV/0!")</f>
        <v>#DIV/0!</v>
      </c>
      <c r="G364" s="12">
        <f t="shared" si="1"/>
        <v>0</v>
      </c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</row>
    <row r="365">
      <c r="A365" s="9">
        <v>37.0</v>
      </c>
      <c r="B365" s="9" t="s">
        <v>451</v>
      </c>
      <c r="C365" s="29" t="s">
        <v>452</v>
      </c>
      <c r="D365" s="10" t="s">
        <v>466</v>
      </c>
      <c r="E365" s="11" t="s">
        <v>470</v>
      </c>
      <c r="F365" s="13" t="str">
        <f>IFERROR(__xludf.DUMMYFUNCTION("TO_PERCENT(IF(ISBLANK($G$513), """", (G365/$G$513)))
"),"#DIV/0!")</f>
        <v>#DIV/0!</v>
      </c>
      <c r="G365" s="12">
        <f t="shared" si="1"/>
        <v>0</v>
      </c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</row>
    <row r="366">
      <c r="A366" s="9">
        <v>37.0</v>
      </c>
      <c r="B366" s="9" t="s">
        <v>451</v>
      </c>
      <c r="C366" s="29" t="s">
        <v>452</v>
      </c>
      <c r="D366" s="10" t="s">
        <v>466</v>
      </c>
      <c r="E366" s="11" t="s">
        <v>471</v>
      </c>
      <c r="F366" s="13" t="str">
        <f>IFERROR(__xludf.DUMMYFUNCTION("TO_PERCENT(IF(ISBLANK($G$513), """", (G366/$G$513)))
"),"#DIV/0!")</f>
        <v>#DIV/0!</v>
      </c>
      <c r="G366" s="12">
        <f t="shared" si="1"/>
        <v>0</v>
      </c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</row>
    <row r="367">
      <c r="A367" s="9">
        <v>37.0</v>
      </c>
      <c r="B367" s="9" t="s">
        <v>451</v>
      </c>
      <c r="C367" s="29" t="s">
        <v>452</v>
      </c>
      <c r="D367" s="10" t="s">
        <v>466</v>
      </c>
      <c r="E367" s="11" t="s">
        <v>472</v>
      </c>
      <c r="F367" s="13" t="str">
        <f>IFERROR(__xludf.DUMMYFUNCTION("TO_PERCENT(IF(ISBLANK($G$513), """", (G367/$G$513)))
"),"#DIV/0!")</f>
        <v>#DIV/0!</v>
      </c>
      <c r="G367" s="12">
        <f t="shared" si="1"/>
        <v>0</v>
      </c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</row>
    <row r="368">
      <c r="A368" s="9">
        <v>37.0</v>
      </c>
      <c r="B368" s="9" t="s">
        <v>451</v>
      </c>
      <c r="C368" s="29" t="s">
        <v>452</v>
      </c>
      <c r="D368" s="10" t="s">
        <v>466</v>
      </c>
      <c r="E368" s="11" t="s">
        <v>473</v>
      </c>
      <c r="F368" s="13" t="str">
        <f>IFERROR(__xludf.DUMMYFUNCTION("TO_PERCENT(IF(ISBLANK($G$513), """", (G368/$G$513)))
"),"#DIV/0!")</f>
        <v>#DIV/0!</v>
      </c>
      <c r="G368" s="12">
        <f t="shared" si="1"/>
        <v>0</v>
      </c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</row>
    <row r="369">
      <c r="A369" s="9">
        <v>37.0</v>
      </c>
      <c r="B369" s="9" t="s">
        <v>451</v>
      </c>
      <c r="C369" s="29" t="s">
        <v>452</v>
      </c>
      <c r="D369" s="10" t="s">
        <v>466</v>
      </c>
      <c r="E369" s="11" t="s">
        <v>474</v>
      </c>
      <c r="F369" s="13" t="str">
        <f>IFERROR(__xludf.DUMMYFUNCTION("TO_PERCENT(IF(ISBLANK($G$513), """", (G369/$G$513)))
"),"#DIV/0!")</f>
        <v>#DIV/0!</v>
      </c>
      <c r="G369" s="12">
        <f t="shared" si="1"/>
        <v>0</v>
      </c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</row>
    <row r="370">
      <c r="A370" s="9">
        <v>37.0</v>
      </c>
      <c r="B370" s="9" t="s">
        <v>451</v>
      </c>
      <c r="C370" s="29" t="s">
        <v>452</v>
      </c>
      <c r="D370" s="10" t="s">
        <v>466</v>
      </c>
      <c r="E370" s="11" t="s">
        <v>475</v>
      </c>
      <c r="F370" s="13" t="str">
        <f>IFERROR(__xludf.DUMMYFUNCTION("TO_PERCENT(IF(ISBLANK($G$513), """", (G370/$G$513)))
"),"#DIV/0!")</f>
        <v>#DIV/0!</v>
      </c>
      <c r="G370" s="12">
        <f t="shared" si="1"/>
        <v>0</v>
      </c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</row>
    <row r="371">
      <c r="A371" s="9">
        <v>37.0</v>
      </c>
      <c r="B371" s="9" t="s">
        <v>451</v>
      </c>
      <c r="C371" s="29" t="s">
        <v>452</v>
      </c>
      <c r="D371" s="10" t="s">
        <v>466</v>
      </c>
      <c r="E371" s="11" t="s">
        <v>476</v>
      </c>
      <c r="F371" s="13" t="str">
        <f>IFERROR(__xludf.DUMMYFUNCTION("TO_PERCENT(IF(ISBLANK($G$513), """", (G371/$G$513)))
"),"#DIV/0!")</f>
        <v>#DIV/0!</v>
      </c>
      <c r="G371" s="12">
        <f t="shared" si="1"/>
        <v>0</v>
      </c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</row>
    <row r="372">
      <c r="A372" s="9">
        <v>37.0</v>
      </c>
      <c r="B372" s="9" t="s">
        <v>451</v>
      </c>
      <c r="C372" s="29" t="s">
        <v>452</v>
      </c>
      <c r="D372" s="10" t="s">
        <v>466</v>
      </c>
      <c r="E372" s="11" t="s">
        <v>477</v>
      </c>
      <c r="F372" s="13" t="str">
        <f>IFERROR(__xludf.DUMMYFUNCTION("TO_PERCENT(IF(ISBLANK($G$513), """", (G372/$G$513)))
"),"#DIV/0!")</f>
        <v>#DIV/0!</v>
      </c>
      <c r="G372" s="12">
        <f t="shared" si="1"/>
        <v>0</v>
      </c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</row>
    <row r="373">
      <c r="A373" s="9">
        <v>37.0</v>
      </c>
      <c r="B373" s="9" t="s">
        <v>451</v>
      </c>
      <c r="C373" s="29" t="s">
        <v>452</v>
      </c>
      <c r="D373" s="10" t="s">
        <v>466</v>
      </c>
      <c r="E373" s="19" t="s">
        <v>478</v>
      </c>
      <c r="F373" s="13" t="str">
        <f>IFERROR(__xludf.DUMMYFUNCTION("TO_PERCENT(IF(ISBLANK($G$513), """", (G373/$G$513)))
"),"#DIV/0!")</f>
        <v>#DIV/0!</v>
      </c>
      <c r="G373" s="12">
        <f t="shared" si="1"/>
        <v>0</v>
      </c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</row>
    <row r="374">
      <c r="A374" s="9">
        <v>37.0</v>
      </c>
      <c r="B374" s="9" t="s">
        <v>451</v>
      </c>
      <c r="C374" s="29" t="s">
        <v>452</v>
      </c>
      <c r="D374" s="10" t="s">
        <v>466</v>
      </c>
      <c r="E374" s="19" t="s">
        <v>479</v>
      </c>
      <c r="F374" s="13" t="str">
        <f>IFERROR(__xludf.DUMMYFUNCTION("TO_PERCENT(IF(ISBLANK($G$513), """", (G374/$G$513)))
"),"#DIV/0!")</f>
        <v>#DIV/0!</v>
      </c>
      <c r="G374" s="12">
        <f t="shared" si="1"/>
        <v>0</v>
      </c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</row>
    <row r="375">
      <c r="A375" s="9">
        <v>37.0</v>
      </c>
      <c r="B375" s="9" t="s">
        <v>451</v>
      </c>
      <c r="C375" s="29" t="s">
        <v>452</v>
      </c>
      <c r="D375" s="10" t="s">
        <v>466</v>
      </c>
      <c r="E375" s="19" t="s">
        <v>480</v>
      </c>
      <c r="F375" s="13" t="str">
        <f>IFERROR(__xludf.DUMMYFUNCTION("TO_PERCENT(IF(ISBLANK($G$513), """", (G375/$G$513)))
"),"#DIV/0!")</f>
        <v>#DIV/0!</v>
      </c>
      <c r="G375" s="12">
        <f t="shared" si="1"/>
        <v>0</v>
      </c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</row>
    <row r="376">
      <c r="A376" s="9">
        <v>37.0</v>
      </c>
      <c r="B376" s="9" t="s">
        <v>451</v>
      </c>
      <c r="C376" s="29" t="s">
        <v>452</v>
      </c>
      <c r="D376" s="10" t="s">
        <v>466</v>
      </c>
      <c r="E376" s="19" t="s">
        <v>481</v>
      </c>
      <c r="F376" s="13" t="str">
        <f>IFERROR(__xludf.DUMMYFUNCTION("TO_PERCENT(IF(ISBLANK($G$513), """", (G376/$G$513)))
"),"#DIV/0!")</f>
        <v>#DIV/0!</v>
      </c>
      <c r="G376" s="12">
        <f t="shared" si="1"/>
        <v>0</v>
      </c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</row>
    <row r="377">
      <c r="A377" s="9">
        <v>37.0</v>
      </c>
      <c r="B377" s="9" t="s">
        <v>451</v>
      </c>
      <c r="C377" s="29" t="s">
        <v>452</v>
      </c>
      <c r="D377" s="10" t="s">
        <v>466</v>
      </c>
      <c r="E377" s="19" t="s">
        <v>482</v>
      </c>
      <c r="F377" s="13" t="str">
        <f>IFERROR(__xludf.DUMMYFUNCTION("TO_PERCENT(IF(ISBLANK($G$513), """", (G377/$G$513)))
"),"#DIV/0!")</f>
        <v>#DIV/0!</v>
      </c>
      <c r="G377" s="12">
        <f t="shared" si="1"/>
        <v>0</v>
      </c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</row>
    <row r="378">
      <c r="A378" s="9">
        <v>37.0</v>
      </c>
      <c r="B378" s="9" t="s">
        <v>451</v>
      </c>
      <c r="C378" s="29" t="s">
        <v>452</v>
      </c>
      <c r="D378" s="10" t="s">
        <v>466</v>
      </c>
      <c r="E378" s="19" t="s">
        <v>483</v>
      </c>
      <c r="F378" s="13" t="str">
        <f>IFERROR(__xludf.DUMMYFUNCTION("TO_PERCENT(IF(ISBLANK($G$513), """", (G378/$G$513)))
"),"#DIV/0!")</f>
        <v>#DIV/0!</v>
      </c>
      <c r="G378" s="12">
        <f t="shared" si="1"/>
        <v>0</v>
      </c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</row>
    <row r="379">
      <c r="A379" s="9">
        <v>37.0</v>
      </c>
      <c r="B379" s="9" t="s">
        <v>451</v>
      </c>
      <c r="C379" s="29" t="s">
        <v>452</v>
      </c>
      <c r="D379" s="10" t="s">
        <v>466</v>
      </c>
      <c r="E379" s="19" t="s">
        <v>484</v>
      </c>
      <c r="F379" s="13" t="str">
        <f>IFERROR(__xludf.DUMMYFUNCTION("TO_PERCENT(IF(ISBLANK($G$513), """", (G379/$G$513)))
"),"#DIV/0!")</f>
        <v>#DIV/0!</v>
      </c>
      <c r="G379" s="12">
        <f t="shared" si="1"/>
        <v>0</v>
      </c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</row>
    <row r="380">
      <c r="A380" s="9">
        <v>37.0</v>
      </c>
      <c r="B380" s="9" t="s">
        <v>451</v>
      </c>
      <c r="C380" s="29" t="s">
        <v>452</v>
      </c>
      <c r="D380" s="10" t="s">
        <v>466</v>
      </c>
      <c r="E380" s="11" t="s">
        <v>485</v>
      </c>
      <c r="F380" s="13" t="str">
        <f>IFERROR(__xludf.DUMMYFUNCTION("TO_PERCENT(IF(ISBLANK($G$513), """", (G380/$G$513)))
"),"#DIV/0!")</f>
        <v>#DIV/0!</v>
      </c>
      <c r="G380" s="12">
        <f t="shared" si="1"/>
        <v>0</v>
      </c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</row>
    <row r="381">
      <c r="A381" s="9">
        <v>38.0</v>
      </c>
      <c r="B381" s="9" t="s">
        <v>451</v>
      </c>
      <c r="C381" s="22" t="s">
        <v>486</v>
      </c>
      <c r="D381" s="22" t="s">
        <v>487</v>
      </c>
      <c r="E381" s="11" t="s">
        <v>488</v>
      </c>
      <c r="F381" s="13" t="str">
        <f>IFERROR(__xludf.DUMMYFUNCTION("TO_PERCENT(IF(ISBLANK($G$513), """", (G381/$G$513)))
"),"#DIV/0!")</f>
        <v>#DIV/0!</v>
      </c>
      <c r="G381" s="12">
        <f t="shared" si="1"/>
        <v>0</v>
      </c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</row>
    <row r="382">
      <c r="A382" s="9">
        <v>38.0</v>
      </c>
      <c r="B382" s="9" t="s">
        <v>451</v>
      </c>
      <c r="C382" s="22" t="s">
        <v>486</v>
      </c>
      <c r="D382" s="22" t="s">
        <v>487</v>
      </c>
      <c r="E382" s="19" t="s">
        <v>489</v>
      </c>
      <c r="F382" s="13" t="str">
        <f>IFERROR(__xludf.DUMMYFUNCTION("TO_PERCENT(IF(ISBLANK($G$513), """", (G382/$G$513)))
"),"#DIV/0!")</f>
        <v>#DIV/0!</v>
      </c>
      <c r="G382" s="12">
        <f t="shared" si="1"/>
        <v>0</v>
      </c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</row>
    <row r="383">
      <c r="A383" s="9">
        <v>38.0</v>
      </c>
      <c r="B383" s="9" t="s">
        <v>451</v>
      </c>
      <c r="C383" s="22" t="s">
        <v>486</v>
      </c>
      <c r="D383" s="22" t="s">
        <v>487</v>
      </c>
      <c r="E383" s="11" t="s">
        <v>490</v>
      </c>
      <c r="F383" s="13" t="str">
        <f>IFERROR(__xludf.DUMMYFUNCTION("TO_PERCENT(IF(ISBLANK($G$513), """", (G383/$G$513)))
"),"#DIV/0!")</f>
        <v>#DIV/0!</v>
      </c>
      <c r="G383" s="12">
        <f t="shared" si="1"/>
        <v>0</v>
      </c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</row>
    <row r="384">
      <c r="A384" s="9">
        <v>38.0</v>
      </c>
      <c r="B384" s="9" t="s">
        <v>451</v>
      </c>
      <c r="C384" s="22" t="s">
        <v>486</v>
      </c>
      <c r="D384" s="22" t="s">
        <v>487</v>
      </c>
      <c r="E384" s="11" t="s">
        <v>491</v>
      </c>
      <c r="F384" s="13" t="str">
        <f>IFERROR(__xludf.DUMMYFUNCTION("TO_PERCENT(IF(ISBLANK($G$513), """", (G384/$G$513)))
"),"#DIV/0!")</f>
        <v>#DIV/0!</v>
      </c>
      <c r="G384" s="12">
        <f t="shared" si="1"/>
        <v>0</v>
      </c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</row>
    <row r="385">
      <c r="A385" s="9">
        <v>38.0</v>
      </c>
      <c r="B385" s="9" t="s">
        <v>451</v>
      </c>
      <c r="C385" s="22" t="s">
        <v>486</v>
      </c>
      <c r="D385" s="22" t="s">
        <v>487</v>
      </c>
      <c r="E385" s="19" t="s">
        <v>492</v>
      </c>
      <c r="F385" s="13" t="str">
        <f>IFERROR(__xludf.DUMMYFUNCTION("TO_PERCENT(IF(ISBLANK($G$513), """", (G385/$G$513)))
"),"#DIV/0!")</f>
        <v>#DIV/0!</v>
      </c>
      <c r="G385" s="12">
        <f t="shared" si="1"/>
        <v>0</v>
      </c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</row>
    <row r="386">
      <c r="A386" s="9">
        <v>38.0</v>
      </c>
      <c r="B386" s="9" t="s">
        <v>451</v>
      </c>
      <c r="C386" s="22" t="s">
        <v>486</v>
      </c>
      <c r="D386" s="22" t="s">
        <v>487</v>
      </c>
      <c r="E386" s="19" t="s">
        <v>493</v>
      </c>
      <c r="F386" s="13" t="str">
        <f>IFERROR(__xludf.DUMMYFUNCTION("TO_PERCENT(IF(ISBLANK($G$513), """", (G386/$G$513)))
"),"#DIV/0!")</f>
        <v>#DIV/0!</v>
      </c>
      <c r="G386" s="12">
        <f t="shared" si="1"/>
        <v>0</v>
      </c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</row>
    <row r="387">
      <c r="A387" s="9">
        <v>38.0</v>
      </c>
      <c r="B387" s="9" t="s">
        <v>451</v>
      </c>
      <c r="C387" s="22" t="s">
        <v>486</v>
      </c>
      <c r="D387" s="22" t="s">
        <v>487</v>
      </c>
      <c r="E387" s="19" t="s">
        <v>494</v>
      </c>
      <c r="F387" s="13" t="str">
        <f>IFERROR(__xludf.DUMMYFUNCTION("TO_PERCENT(IF(ISBLANK($G$513), """", (G387/$G$513)))
"),"#DIV/0!")</f>
        <v>#DIV/0!</v>
      </c>
      <c r="G387" s="12">
        <f t="shared" si="1"/>
        <v>0</v>
      </c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</row>
    <row r="388">
      <c r="A388" s="9">
        <v>38.0</v>
      </c>
      <c r="B388" s="9" t="s">
        <v>451</v>
      </c>
      <c r="C388" s="22" t="s">
        <v>486</v>
      </c>
      <c r="D388" s="22" t="s">
        <v>487</v>
      </c>
      <c r="E388" s="19" t="s">
        <v>495</v>
      </c>
      <c r="F388" s="13" t="str">
        <f>IFERROR(__xludf.DUMMYFUNCTION("TO_PERCENT(IF(ISBLANK($G$513), """", (G388/$G$513)))
"),"#DIV/0!")</f>
        <v>#DIV/0!</v>
      </c>
      <c r="G388" s="12">
        <f t="shared" si="1"/>
        <v>0</v>
      </c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</row>
    <row r="389">
      <c r="A389" s="9">
        <v>38.0</v>
      </c>
      <c r="B389" s="9" t="s">
        <v>451</v>
      </c>
      <c r="C389" s="22" t="s">
        <v>486</v>
      </c>
      <c r="D389" s="22" t="s">
        <v>487</v>
      </c>
      <c r="E389" s="19" t="s">
        <v>496</v>
      </c>
      <c r="F389" s="13" t="str">
        <f>IFERROR(__xludf.DUMMYFUNCTION("TO_PERCENT(IF(ISBLANK($G$513), """", (G389/$G$513)))
"),"#DIV/0!")</f>
        <v>#DIV/0!</v>
      </c>
      <c r="G389" s="12">
        <f t="shared" si="1"/>
        <v>0</v>
      </c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</row>
    <row r="390">
      <c r="A390" s="9">
        <v>38.0</v>
      </c>
      <c r="B390" s="9" t="s">
        <v>451</v>
      </c>
      <c r="C390" s="22" t="s">
        <v>486</v>
      </c>
      <c r="D390" s="22" t="s">
        <v>487</v>
      </c>
      <c r="E390" s="19" t="s">
        <v>497</v>
      </c>
      <c r="F390" s="13" t="str">
        <f>IFERROR(__xludf.DUMMYFUNCTION("TO_PERCENT(IF(ISBLANK($G$513), """", (G390/$G$513)))
"),"#DIV/0!")</f>
        <v>#DIV/0!</v>
      </c>
      <c r="G390" s="12">
        <f t="shared" si="1"/>
        <v>0</v>
      </c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</row>
    <row r="391">
      <c r="A391" s="9">
        <v>39.0</v>
      </c>
      <c r="B391" s="9" t="s">
        <v>451</v>
      </c>
      <c r="C391" s="22" t="s">
        <v>486</v>
      </c>
      <c r="D391" s="30" t="s">
        <v>498</v>
      </c>
      <c r="E391" s="11" t="s">
        <v>499</v>
      </c>
      <c r="F391" s="13" t="str">
        <f>IFERROR(__xludf.DUMMYFUNCTION("TO_PERCENT(IF(ISBLANK($G$513), """", (G391/$G$513)))
"),"#DIV/0!")</f>
        <v>#DIV/0!</v>
      </c>
      <c r="G391" s="12">
        <f t="shared" si="1"/>
        <v>0</v>
      </c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</row>
    <row r="392">
      <c r="A392" s="9">
        <v>39.0</v>
      </c>
      <c r="B392" s="9" t="s">
        <v>451</v>
      </c>
      <c r="C392" s="22" t="s">
        <v>486</v>
      </c>
      <c r="D392" s="30" t="s">
        <v>498</v>
      </c>
      <c r="E392" s="19" t="s">
        <v>500</v>
      </c>
      <c r="F392" s="13" t="str">
        <f>IFERROR(__xludf.DUMMYFUNCTION("TO_PERCENT(IF(ISBLANK($G$513), """", (G392/$G$513)))
"),"#DIV/0!")</f>
        <v>#DIV/0!</v>
      </c>
      <c r="G392" s="12">
        <f t="shared" si="1"/>
        <v>0</v>
      </c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</row>
    <row r="393">
      <c r="A393" s="9">
        <v>39.0</v>
      </c>
      <c r="B393" s="9" t="s">
        <v>451</v>
      </c>
      <c r="C393" s="22" t="s">
        <v>486</v>
      </c>
      <c r="D393" s="30" t="s">
        <v>498</v>
      </c>
      <c r="E393" s="19" t="s">
        <v>501</v>
      </c>
      <c r="F393" s="13" t="str">
        <f>IFERROR(__xludf.DUMMYFUNCTION("TO_PERCENT(IF(ISBLANK($G$513), """", (G393/$G$513)))
"),"#DIV/0!")</f>
        <v>#DIV/0!</v>
      </c>
      <c r="G393" s="12">
        <f t="shared" si="1"/>
        <v>0</v>
      </c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</row>
    <row r="394">
      <c r="A394" s="9">
        <v>39.0</v>
      </c>
      <c r="B394" s="9" t="s">
        <v>451</v>
      </c>
      <c r="C394" s="22" t="s">
        <v>486</v>
      </c>
      <c r="D394" s="30" t="s">
        <v>498</v>
      </c>
      <c r="E394" s="19" t="s">
        <v>502</v>
      </c>
      <c r="F394" s="13" t="str">
        <f>IFERROR(__xludf.DUMMYFUNCTION("TO_PERCENT(IF(ISBLANK($G$513), """", (G394/$G$513)))
"),"#DIV/0!")</f>
        <v>#DIV/0!</v>
      </c>
      <c r="G394" s="12">
        <f t="shared" si="1"/>
        <v>0</v>
      </c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</row>
    <row r="395">
      <c r="A395" s="9">
        <v>39.0</v>
      </c>
      <c r="B395" s="9" t="s">
        <v>451</v>
      </c>
      <c r="C395" s="22" t="s">
        <v>486</v>
      </c>
      <c r="D395" s="30" t="s">
        <v>498</v>
      </c>
      <c r="E395" s="19" t="s">
        <v>503</v>
      </c>
      <c r="F395" s="13" t="str">
        <f>IFERROR(__xludf.DUMMYFUNCTION("TO_PERCENT(IF(ISBLANK($G$513), """", (G395/$G$513)))
"),"#DIV/0!")</f>
        <v>#DIV/0!</v>
      </c>
      <c r="G395" s="12">
        <f t="shared" si="1"/>
        <v>0</v>
      </c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</row>
    <row r="396">
      <c r="A396" s="9">
        <v>39.0</v>
      </c>
      <c r="B396" s="9" t="s">
        <v>451</v>
      </c>
      <c r="C396" s="22" t="s">
        <v>486</v>
      </c>
      <c r="D396" s="30" t="s">
        <v>498</v>
      </c>
      <c r="E396" s="19" t="s">
        <v>504</v>
      </c>
      <c r="F396" s="13" t="str">
        <f>IFERROR(__xludf.DUMMYFUNCTION("TO_PERCENT(IF(ISBLANK($G$513), """", (G396/$G$513)))
"),"#DIV/0!")</f>
        <v>#DIV/0!</v>
      </c>
      <c r="G396" s="12">
        <f t="shared" si="1"/>
        <v>0</v>
      </c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</row>
    <row r="397">
      <c r="A397" s="9">
        <v>39.0</v>
      </c>
      <c r="B397" s="9" t="s">
        <v>451</v>
      </c>
      <c r="C397" s="22" t="s">
        <v>486</v>
      </c>
      <c r="D397" s="30" t="s">
        <v>498</v>
      </c>
      <c r="E397" s="19" t="s">
        <v>505</v>
      </c>
      <c r="F397" s="13" t="str">
        <f>IFERROR(__xludf.DUMMYFUNCTION("TO_PERCENT(IF(ISBLANK($G$513), """", (G397/$G$513)))
"),"#DIV/0!")</f>
        <v>#DIV/0!</v>
      </c>
      <c r="G397" s="12">
        <f t="shared" si="1"/>
        <v>0</v>
      </c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</row>
    <row r="398">
      <c r="A398" s="9">
        <v>39.0</v>
      </c>
      <c r="B398" s="9" t="s">
        <v>451</v>
      </c>
      <c r="C398" s="22" t="s">
        <v>486</v>
      </c>
      <c r="D398" s="30" t="s">
        <v>498</v>
      </c>
      <c r="E398" s="19" t="s">
        <v>506</v>
      </c>
      <c r="F398" s="13" t="str">
        <f>IFERROR(__xludf.DUMMYFUNCTION("TO_PERCENT(IF(ISBLANK($G$513), """", (G398/$G$513)))
"),"#DIV/0!")</f>
        <v>#DIV/0!</v>
      </c>
      <c r="G398" s="12">
        <f t="shared" si="1"/>
        <v>0</v>
      </c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</row>
    <row r="399">
      <c r="A399" s="9">
        <v>39.0</v>
      </c>
      <c r="B399" s="9" t="s">
        <v>451</v>
      </c>
      <c r="C399" s="22" t="s">
        <v>486</v>
      </c>
      <c r="D399" s="30" t="s">
        <v>498</v>
      </c>
      <c r="E399" s="19" t="s">
        <v>507</v>
      </c>
      <c r="F399" s="13" t="str">
        <f>IFERROR(__xludf.DUMMYFUNCTION("TO_PERCENT(IF(ISBLANK($G$513), """", (G399/$G$513)))
"),"#DIV/0!")</f>
        <v>#DIV/0!</v>
      </c>
      <c r="G399" s="12">
        <f t="shared" si="1"/>
        <v>0</v>
      </c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</row>
    <row r="400">
      <c r="A400" s="9">
        <v>39.0</v>
      </c>
      <c r="B400" s="9" t="s">
        <v>451</v>
      </c>
      <c r="C400" s="22" t="s">
        <v>486</v>
      </c>
      <c r="D400" s="30" t="s">
        <v>498</v>
      </c>
      <c r="E400" s="19" t="s">
        <v>508</v>
      </c>
      <c r="F400" s="13" t="str">
        <f>IFERROR(__xludf.DUMMYFUNCTION("TO_PERCENT(IF(ISBLANK($G$513), """", (G400/$G$513)))
"),"#DIV/0!")</f>
        <v>#DIV/0!</v>
      </c>
      <c r="G400" s="12">
        <f t="shared" si="1"/>
        <v>0</v>
      </c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</row>
    <row r="401">
      <c r="A401" s="9">
        <v>39.0</v>
      </c>
      <c r="B401" s="9" t="s">
        <v>451</v>
      </c>
      <c r="C401" s="22" t="s">
        <v>486</v>
      </c>
      <c r="D401" s="30" t="s">
        <v>498</v>
      </c>
      <c r="E401" s="19" t="s">
        <v>509</v>
      </c>
      <c r="F401" s="13" t="str">
        <f>IFERROR(__xludf.DUMMYFUNCTION("TO_PERCENT(IF(ISBLANK($G$513), """", (G401/$G$513)))
"),"#DIV/0!")</f>
        <v>#DIV/0!</v>
      </c>
      <c r="G401" s="12">
        <f t="shared" si="1"/>
        <v>0</v>
      </c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</row>
    <row r="402">
      <c r="A402" s="9">
        <v>39.0</v>
      </c>
      <c r="B402" s="9" t="s">
        <v>451</v>
      </c>
      <c r="C402" s="22" t="s">
        <v>486</v>
      </c>
      <c r="D402" s="30" t="s">
        <v>498</v>
      </c>
      <c r="E402" s="19" t="s">
        <v>510</v>
      </c>
      <c r="F402" s="13" t="str">
        <f>IFERROR(__xludf.DUMMYFUNCTION("TO_PERCENT(IF(ISBLANK($G$513), """", (G402/$G$513)))
"),"#DIV/0!")</f>
        <v>#DIV/0!</v>
      </c>
      <c r="G402" s="12">
        <f t="shared" si="1"/>
        <v>0</v>
      </c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</row>
    <row r="403">
      <c r="A403" s="9">
        <v>39.0</v>
      </c>
      <c r="B403" s="9" t="s">
        <v>451</v>
      </c>
      <c r="C403" s="22" t="s">
        <v>486</v>
      </c>
      <c r="D403" s="30" t="s">
        <v>498</v>
      </c>
      <c r="E403" s="19" t="s">
        <v>511</v>
      </c>
      <c r="F403" s="13" t="str">
        <f>IFERROR(__xludf.DUMMYFUNCTION("TO_PERCENT(IF(ISBLANK($G$513), """", (G403/$G$513)))
"),"#DIV/0!")</f>
        <v>#DIV/0!</v>
      </c>
      <c r="G403" s="12">
        <f t="shared" si="1"/>
        <v>0</v>
      </c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</row>
    <row r="404">
      <c r="A404" s="9">
        <v>39.0</v>
      </c>
      <c r="B404" s="9" t="s">
        <v>451</v>
      </c>
      <c r="C404" s="22" t="s">
        <v>486</v>
      </c>
      <c r="D404" s="30" t="s">
        <v>498</v>
      </c>
      <c r="E404" s="19" t="s">
        <v>512</v>
      </c>
      <c r="F404" s="13" t="str">
        <f>IFERROR(__xludf.DUMMYFUNCTION("TO_PERCENT(IF(ISBLANK($G$513), """", (G404/$G$513)))
"),"#DIV/0!")</f>
        <v>#DIV/0!</v>
      </c>
      <c r="G404" s="12">
        <f t="shared" si="1"/>
        <v>0</v>
      </c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</row>
    <row r="405">
      <c r="A405" s="9">
        <v>39.0</v>
      </c>
      <c r="B405" s="9" t="s">
        <v>451</v>
      </c>
      <c r="C405" s="22" t="s">
        <v>486</v>
      </c>
      <c r="D405" s="30" t="s">
        <v>498</v>
      </c>
      <c r="E405" s="19" t="s">
        <v>513</v>
      </c>
      <c r="F405" s="13" t="str">
        <f>IFERROR(__xludf.DUMMYFUNCTION("TO_PERCENT(IF(ISBLANK($G$513), """", (G405/$G$513)))
"),"#DIV/0!")</f>
        <v>#DIV/0!</v>
      </c>
      <c r="G405" s="12">
        <f t="shared" si="1"/>
        <v>0</v>
      </c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</row>
    <row r="406">
      <c r="A406" s="9">
        <v>39.0</v>
      </c>
      <c r="B406" s="9" t="s">
        <v>451</v>
      </c>
      <c r="C406" s="22" t="s">
        <v>486</v>
      </c>
      <c r="D406" s="30" t="s">
        <v>498</v>
      </c>
      <c r="E406" s="19" t="s">
        <v>514</v>
      </c>
      <c r="F406" s="13" t="str">
        <f>IFERROR(__xludf.DUMMYFUNCTION("TO_PERCENT(IF(ISBLANK($G$513), """", (G406/$G$513)))
"),"#DIV/0!")</f>
        <v>#DIV/0!</v>
      </c>
      <c r="G406" s="12">
        <f t="shared" si="1"/>
        <v>0</v>
      </c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</row>
    <row r="407">
      <c r="A407" s="9">
        <v>39.0</v>
      </c>
      <c r="B407" s="9" t="s">
        <v>451</v>
      </c>
      <c r="C407" s="22" t="s">
        <v>486</v>
      </c>
      <c r="D407" s="30" t="s">
        <v>498</v>
      </c>
      <c r="E407" s="19" t="s">
        <v>515</v>
      </c>
      <c r="F407" s="13" t="str">
        <f>IFERROR(__xludf.DUMMYFUNCTION("TO_PERCENT(IF(ISBLANK($G$513), """", (G407/$G$513)))
"),"#DIV/0!")</f>
        <v>#DIV/0!</v>
      </c>
      <c r="G407" s="12">
        <f t="shared" si="1"/>
        <v>0</v>
      </c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</row>
    <row r="408">
      <c r="A408" s="9">
        <v>39.0</v>
      </c>
      <c r="B408" s="9" t="s">
        <v>451</v>
      </c>
      <c r="C408" s="22" t="s">
        <v>486</v>
      </c>
      <c r="D408" s="30" t="s">
        <v>498</v>
      </c>
      <c r="E408" s="19" t="s">
        <v>516</v>
      </c>
      <c r="F408" s="13" t="str">
        <f>IFERROR(__xludf.DUMMYFUNCTION("TO_PERCENT(IF(ISBLANK($G$513), """", (G408/$G$513)))
"),"#DIV/0!")</f>
        <v>#DIV/0!</v>
      </c>
      <c r="G408" s="12">
        <f t="shared" si="1"/>
        <v>0</v>
      </c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</row>
    <row r="409">
      <c r="A409" s="9">
        <v>39.0</v>
      </c>
      <c r="B409" s="9" t="s">
        <v>451</v>
      </c>
      <c r="C409" s="22" t="s">
        <v>486</v>
      </c>
      <c r="D409" s="30" t="s">
        <v>498</v>
      </c>
      <c r="E409" s="19" t="s">
        <v>517</v>
      </c>
      <c r="F409" s="13" t="str">
        <f>IFERROR(__xludf.DUMMYFUNCTION("TO_PERCENT(IF(ISBLANK($G$513), """", (G409/$G$513)))
"),"#DIV/0!")</f>
        <v>#DIV/0!</v>
      </c>
      <c r="G409" s="12">
        <f t="shared" si="1"/>
        <v>0</v>
      </c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</row>
    <row r="410">
      <c r="A410" s="9">
        <v>39.0</v>
      </c>
      <c r="B410" s="9" t="s">
        <v>451</v>
      </c>
      <c r="C410" s="22" t="s">
        <v>486</v>
      </c>
      <c r="D410" s="30" t="s">
        <v>498</v>
      </c>
      <c r="E410" s="19" t="s">
        <v>518</v>
      </c>
      <c r="F410" s="13" t="str">
        <f>IFERROR(__xludf.DUMMYFUNCTION("TO_PERCENT(IF(ISBLANK($G$513), """", (G410/$G$513)))
"),"#DIV/0!")</f>
        <v>#DIV/0!</v>
      </c>
      <c r="G410" s="12">
        <f t="shared" si="1"/>
        <v>0</v>
      </c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</row>
    <row r="411">
      <c r="A411" s="9">
        <v>39.0</v>
      </c>
      <c r="B411" s="9" t="s">
        <v>451</v>
      </c>
      <c r="C411" s="22" t="s">
        <v>486</v>
      </c>
      <c r="D411" s="30" t="s">
        <v>498</v>
      </c>
      <c r="E411" s="19" t="s">
        <v>519</v>
      </c>
      <c r="F411" s="13" t="str">
        <f>IFERROR(__xludf.DUMMYFUNCTION("TO_PERCENT(IF(ISBLANK($G$513), """", (G411/$G$513)))
"),"#DIV/0!")</f>
        <v>#DIV/0!</v>
      </c>
      <c r="G411" s="12">
        <f t="shared" si="1"/>
        <v>0</v>
      </c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</row>
    <row r="412">
      <c r="A412" s="9">
        <v>39.0</v>
      </c>
      <c r="B412" s="9" t="s">
        <v>451</v>
      </c>
      <c r="C412" s="22" t="s">
        <v>486</v>
      </c>
      <c r="D412" s="30" t="s">
        <v>498</v>
      </c>
      <c r="E412" s="19" t="s">
        <v>520</v>
      </c>
      <c r="F412" s="13" t="str">
        <f>IFERROR(__xludf.DUMMYFUNCTION("TO_PERCENT(IF(ISBLANK($G$513), """", (G412/$G$513)))
"),"#DIV/0!")</f>
        <v>#DIV/0!</v>
      </c>
      <c r="G412" s="12">
        <f t="shared" si="1"/>
        <v>0</v>
      </c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</row>
    <row r="413">
      <c r="A413" s="9">
        <v>39.0</v>
      </c>
      <c r="B413" s="9" t="s">
        <v>451</v>
      </c>
      <c r="C413" s="22" t="s">
        <v>486</v>
      </c>
      <c r="D413" s="30" t="s">
        <v>498</v>
      </c>
      <c r="E413" s="19" t="s">
        <v>521</v>
      </c>
      <c r="F413" s="13" t="str">
        <f>IFERROR(__xludf.DUMMYFUNCTION("TO_PERCENT(IF(ISBLANK($G$513), """", (G413/$G$513)))
"),"#DIV/0!")</f>
        <v>#DIV/0!</v>
      </c>
      <c r="G413" s="12">
        <f t="shared" si="1"/>
        <v>0</v>
      </c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</row>
    <row r="414">
      <c r="A414" s="9">
        <v>39.0</v>
      </c>
      <c r="B414" s="9" t="s">
        <v>451</v>
      </c>
      <c r="C414" s="22" t="s">
        <v>486</v>
      </c>
      <c r="D414" s="30" t="s">
        <v>498</v>
      </c>
      <c r="E414" s="19" t="s">
        <v>522</v>
      </c>
      <c r="F414" s="13" t="str">
        <f>IFERROR(__xludf.DUMMYFUNCTION("TO_PERCENT(IF(ISBLANK($G$513), """", (G414/$G$513)))
"),"#DIV/0!")</f>
        <v>#DIV/0!</v>
      </c>
      <c r="G414" s="12">
        <f t="shared" si="1"/>
        <v>0</v>
      </c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</row>
    <row r="415">
      <c r="A415" s="9">
        <v>39.0</v>
      </c>
      <c r="B415" s="9" t="s">
        <v>451</v>
      </c>
      <c r="C415" s="22" t="s">
        <v>486</v>
      </c>
      <c r="D415" s="30" t="s">
        <v>498</v>
      </c>
      <c r="E415" s="19" t="s">
        <v>523</v>
      </c>
      <c r="F415" s="13" t="str">
        <f>IFERROR(__xludf.DUMMYFUNCTION("TO_PERCENT(IF(ISBLANK($G$513), """", (G415/$G$513)))
"),"#DIV/0!")</f>
        <v>#DIV/0!</v>
      </c>
      <c r="G415" s="12">
        <f t="shared" si="1"/>
        <v>0</v>
      </c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</row>
    <row r="416">
      <c r="A416" s="9">
        <v>39.0</v>
      </c>
      <c r="B416" s="9" t="s">
        <v>451</v>
      </c>
      <c r="C416" s="22" t="s">
        <v>486</v>
      </c>
      <c r="D416" s="30" t="s">
        <v>498</v>
      </c>
      <c r="E416" s="19" t="s">
        <v>524</v>
      </c>
      <c r="F416" s="13" t="str">
        <f>IFERROR(__xludf.DUMMYFUNCTION("TO_PERCENT(IF(ISBLANK($G$513), """", (G416/$G$513)))
"),"#DIV/0!")</f>
        <v>#DIV/0!</v>
      </c>
      <c r="G416" s="12">
        <f t="shared" si="1"/>
        <v>0</v>
      </c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</row>
    <row r="417">
      <c r="A417" s="9">
        <v>39.0</v>
      </c>
      <c r="B417" s="9" t="s">
        <v>451</v>
      </c>
      <c r="C417" s="22" t="s">
        <v>486</v>
      </c>
      <c r="D417" s="30" t="s">
        <v>498</v>
      </c>
      <c r="E417" s="19" t="s">
        <v>525</v>
      </c>
      <c r="F417" s="13" t="str">
        <f>IFERROR(__xludf.DUMMYFUNCTION("TO_PERCENT(IF(ISBLANK($G$513), """", (G417/$G$513)))
"),"#DIV/0!")</f>
        <v>#DIV/0!</v>
      </c>
      <c r="G417" s="12">
        <f t="shared" si="1"/>
        <v>0</v>
      </c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</row>
    <row r="418">
      <c r="A418" s="9">
        <v>39.0</v>
      </c>
      <c r="B418" s="9" t="s">
        <v>451</v>
      </c>
      <c r="C418" s="22" t="s">
        <v>486</v>
      </c>
      <c r="D418" s="30" t="s">
        <v>498</v>
      </c>
      <c r="E418" s="19" t="s">
        <v>526</v>
      </c>
      <c r="F418" s="13" t="str">
        <f>IFERROR(__xludf.DUMMYFUNCTION("TO_PERCENT(IF(ISBLANK($G$513), """", (G418/$G$513)))
"),"#DIV/0!")</f>
        <v>#DIV/0!</v>
      </c>
      <c r="G418" s="12">
        <f t="shared" si="1"/>
        <v>0</v>
      </c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</row>
    <row r="419">
      <c r="A419" s="9">
        <v>39.0</v>
      </c>
      <c r="B419" s="9" t="s">
        <v>451</v>
      </c>
      <c r="C419" s="22" t="s">
        <v>486</v>
      </c>
      <c r="D419" s="30" t="s">
        <v>498</v>
      </c>
      <c r="E419" s="19" t="s">
        <v>527</v>
      </c>
      <c r="F419" s="13" t="str">
        <f>IFERROR(__xludf.DUMMYFUNCTION("TO_PERCENT(IF(ISBLANK($G$513), """", (G419/$G$513)))
"),"#DIV/0!")</f>
        <v>#DIV/0!</v>
      </c>
      <c r="G419" s="12">
        <f t="shared" si="1"/>
        <v>0</v>
      </c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</row>
    <row r="420">
      <c r="A420" s="9">
        <v>39.0</v>
      </c>
      <c r="B420" s="9" t="s">
        <v>451</v>
      </c>
      <c r="C420" s="22" t="s">
        <v>486</v>
      </c>
      <c r="D420" s="30" t="s">
        <v>498</v>
      </c>
      <c r="E420" s="19" t="s">
        <v>528</v>
      </c>
      <c r="F420" s="13" t="str">
        <f>IFERROR(__xludf.DUMMYFUNCTION("TO_PERCENT(IF(ISBLANK($G$513), """", (G420/$G$513)))
"),"#DIV/0!")</f>
        <v>#DIV/0!</v>
      </c>
      <c r="G420" s="12">
        <f t="shared" si="1"/>
        <v>0</v>
      </c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</row>
    <row r="421">
      <c r="A421" s="28">
        <v>40.0</v>
      </c>
      <c r="B421" s="9" t="s">
        <v>451</v>
      </c>
      <c r="C421" s="10" t="s">
        <v>529</v>
      </c>
      <c r="D421" s="10" t="s">
        <v>530</v>
      </c>
      <c r="E421" s="19" t="s">
        <v>531</v>
      </c>
      <c r="F421" s="13" t="str">
        <f>IFERROR(__xludf.DUMMYFUNCTION("TO_PERCENT(IF(ISBLANK($G$513), """", (G421/$G$513)))
"),"#DIV/0!")</f>
        <v>#DIV/0!</v>
      </c>
      <c r="G421" s="12">
        <f t="shared" si="1"/>
        <v>0</v>
      </c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</row>
    <row r="422">
      <c r="A422" s="28">
        <v>40.0</v>
      </c>
      <c r="B422" s="9" t="s">
        <v>451</v>
      </c>
      <c r="C422" s="10" t="s">
        <v>529</v>
      </c>
      <c r="D422" s="10" t="s">
        <v>530</v>
      </c>
      <c r="E422" s="19" t="s">
        <v>532</v>
      </c>
      <c r="F422" s="13" t="str">
        <f>IFERROR(__xludf.DUMMYFUNCTION("TO_PERCENT(IF(ISBLANK($G$513), """", (G422/$G$513)))
"),"#DIV/0!")</f>
        <v>#DIV/0!</v>
      </c>
      <c r="G422" s="12">
        <f t="shared" si="1"/>
        <v>0</v>
      </c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</row>
    <row r="423">
      <c r="A423" s="28">
        <v>40.0</v>
      </c>
      <c r="B423" s="9" t="s">
        <v>451</v>
      </c>
      <c r="C423" s="10" t="s">
        <v>529</v>
      </c>
      <c r="D423" s="10" t="s">
        <v>530</v>
      </c>
      <c r="E423" s="19" t="s">
        <v>533</v>
      </c>
      <c r="F423" s="13" t="str">
        <f>IFERROR(__xludf.DUMMYFUNCTION("TO_PERCENT(IF(ISBLANK($G$513), """", (G423/$G$513)))
"),"#DIV/0!")</f>
        <v>#DIV/0!</v>
      </c>
      <c r="G423" s="12">
        <f t="shared" si="1"/>
        <v>0</v>
      </c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</row>
    <row r="424">
      <c r="A424" s="28">
        <v>40.0</v>
      </c>
      <c r="B424" s="9" t="s">
        <v>451</v>
      </c>
      <c r="C424" s="10" t="s">
        <v>529</v>
      </c>
      <c r="D424" s="10" t="s">
        <v>530</v>
      </c>
      <c r="E424" s="19" t="s">
        <v>534</v>
      </c>
      <c r="F424" s="13" t="str">
        <f>IFERROR(__xludf.DUMMYFUNCTION("TO_PERCENT(IF(ISBLANK($G$513), """", (G424/$G$513)))
"),"#DIV/0!")</f>
        <v>#DIV/0!</v>
      </c>
      <c r="G424" s="12">
        <f t="shared" si="1"/>
        <v>0</v>
      </c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</row>
    <row r="425">
      <c r="A425" s="28">
        <v>40.0</v>
      </c>
      <c r="B425" s="9" t="s">
        <v>451</v>
      </c>
      <c r="C425" s="10" t="s">
        <v>529</v>
      </c>
      <c r="D425" s="10" t="s">
        <v>530</v>
      </c>
      <c r="E425" s="19" t="s">
        <v>535</v>
      </c>
      <c r="F425" s="13" t="str">
        <f>IFERROR(__xludf.DUMMYFUNCTION("TO_PERCENT(IF(ISBLANK($G$513), """", (G425/$G$513)))
"),"#DIV/0!")</f>
        <v>#DIV/0!</v>
      </c>
      <c r="G425" s="12">
        <f t="shared" si="1"/>
        <v>0</v>
      </c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</row>
    <row r="426">
      <c r="A426" s="28">
        <v>40.0</v>
      </c>
      <c r="B426" s="9" t="s">
        <v>451</v>
      </c>
      <c r="C426" s="10" t="s">
        <v>529</v>
      </c>
      <c r="D426" s="10" t="s">
        <v>530</v>
      </c>
      <c r="E426" s="19" t="s">
        <v>536</v>
      </c>
      <c r="F426" s="13" t="str">
        <f>IFERROR(__xludf.DUMMYFUNCTION("TO_PERCENT(IF(ISBLANK($G$513), """", (G426/$G$513)))
"),"#DIV/0!")</f>
        <v>#DIV/0!</v>
      </c>
      <c r="G426" s="12">
        <f t="shared" si="1"/>
        <v>0</v>
      </c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</row>
    <row r="427">
      <c r="A427" s="28">
        <v>40.0</v>
      </c>
      <c r="B427" s="9" t="s">
        <v>451</v>
      </c>
      <c r="C427" s="10" t="s">
        <v>529</v>
      </c>
      <c r="D427" s="10" t="s">
        <v>530</v>
      </c>
      <c r="E427" s="19" t="s">
        <v>537</v>
      </c>
      <c r="F427" s="13" t="str">
        <f>IFERROR(__xludf.DUMMYFUNCTION("TO_PERCENT(IF(ISBLANK($G$513), """", (G427/$G$513)))
"),"#DIV/0!")</f>
        <v>#DIV/0!</v>
      </c>
      <c r="G427" s="12">
        <f t="shared" si="1"/>
        <v>0</v>
      </c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</row>
    <row r="428">
      <c r="A428" s="28">
        <v>40.0</v>
      </c>
      <c r="B428" s="9" t="s">
        <v>451</v>
      </c>
      <c r="C428" s="10" t="s">
        <v>529</v>
      </c>
      <c r="D428" s="10" t="s">
        <v>530</v>
      </c>
      <c r="E428" s="19" t="s">
        <v>538</v>
      </c>
      <c r="F428" s="13" t="str">
        <f>IFERROR(__xludf.DUMMYFUNCTION("TO_PERCENT(IF(ISBLANK($G$513), """", (G428/$G$513)))
"),"#DIV/0!")</f>
        <v>#DIV/0!</v>
      </c>
      <c r="G428" s="12">
        <f t="shared" si="1"/>
        <v>0</v>
      </c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</row>
    <row r="429">
      <c r="A429" s="28">
        <v>40.0</v>
      </c>
      <c r="B429" s="9" t="s">
        <v>451</v>
      </c>
      <c r="C429" s="10" t="s">
        <v>529</v>
      </c>
      <c r="D429" s="10" t="s">
        <v>530</v>
      </c>
      <c r="E429" s="19" t="s">
        <v>539</v>
      </c>
      <c r="F429" s="13" t="str">
        <f>IFERROR(__xludf.DUMMYFUNCTION("TO_PERCENT(IF(ISBLANK($G$513), """", (G429/$G$513)))
"),"#DIV/0!")</f>
        <v>#DIV/0!</v>
      </c>
      <c r="G429" s="12">
        <f t="shared" si="1"/>
        <v>0</v>
      </c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</row>
    <row r="430">
      <c r="A430" s="28">
        <v>40.0</v>
      </c>
      <c r="B430" s="9" t="s">
        <v>451</v>
      </c>
      <c r="C430" s="10" t="s">
        <v>529</v>
      </c>
      <c r="D430" s="10" t="s">
        <v>530</v>
      </c>
      <c r="E430" s="19" t="s">
        <v>540</v>
      </c>
      <c r="F430" s="13" t="str">
        <f>IFERROR(__xludf.DUMMYFUNCTION("TO_PERCENT(IF(ISBLANK($G$513), """", (G430/$G$513)))
"),"#DIV/0!")</f>
        <v>#DIV/0!</v>
      </c>
      <c r="G430" s="12">
        <f t="shared" si="1"/>
        <v>0</v>
      </c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</row>
    <row r="431">
      <c r="A431" s="28">
        <v>40.0</v>
      </c>
      <c r="B431" s="9" t="s">
        <v>451</v>
      </c>
      <c r="C431" s="10" t="s">
        <v>529</v>
      </c>
      <c r="D431" s="10" t="s">
        <v>530</v>
      </c>
      <c r="E431" s="19" t="s">
        <v>541</v>
      </c>
      <c r="F431" s="13" t="str">
        <f>IFERROR(__xludf.DUMMYFUNCTION("TO_PERCENT(IF(ISBLANK($G$513), """", (G431/$G$513)))
"),"#DIV/0!")</f>
        <v>#DIV/0!</v>
      </c>
      <c r="G431" s="12">
        <f t="shared" si="1"/>
        <v>0</v>
      </c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</row>
    <row r="432">
      <c r="A432" s="28">
        <v>40.0</v>
      </c>
      <c r="B432" s="9" t="s">
        <v>451</v>
      </c>
      <c r="C432" s="10" t="s">
        <v>529</v>
      </c>
      <c r="D432" s="10" t="s">
        <v>530</v>
      </c>
      <c r="E432" s="19" t="s">
        <v>542</v>
      </c>
      <c r="F432" s="13" t="str">
        <f>IFERROR(__xludf.DUMMYFUNCTION("TO_PERCENT(IF(ISBLANK($G$513), """", (G432/$G$513)))
"),"#DIV/0!")</f>
        <v>#DIV/0!</v>
      </c>
      <c r="G432" s="12">
        <f t="shared" si="1"/>
        <v>0</v>
      </c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</row>
    <row r="433">
      <c r="A433" s="28">
        <v>41.0</v>
      </c>
      <c r="B433" s="9" t="s">
        <v>451</v>
      </c>
      <c r="C433" s="22" t="s">
        <v>543</v>
      </c>
      <c r="D433" s="22" t="s">
        <v>544</v>
      </c>
      <c r="E433" s="19" t="s">
        <v>545</v>
      </c>
      <c r="F433" s="13" t="str">
        <f>IFERROR(__xludf.DUMMYFUNCTION("TO_PERCENT(IF(ISBLANK($G$513), """", (G433/$G$513)))
"),"#DIV/0!")</f>
        <v>#DIV/0!</v>
      </c>
      <c r="G433" s="12">
        <f t="shared" si="1"/>
        <v>0</v>
      </c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</row>
    <row r="434">
      <c r="A434" s="28">
        <v>41.0</v>
      </c>
      <c r="B434" s="9" t="s">
        <v>451</v>
      </c>
      <c r="C434" s="22" t="s">
        <v>543</v>
      </c>
      <c r="D434" s="22" t="s">
        <v>544</v>
      </c>
      <c r="E434" s="19" t="s">
        <v>546</v>
      </c>
      <c r="F434" s="13" t="str">
        <f>IFERROR(__xludf.DUMMYFUNCTION("TO_PERCENT(IF(ISBLANK($G$513), """", (G434/$G$513)))
"),"#DIV/0!")</f>
        <v>#DIV/0!</v>
      </c>
      <c r="G434" s="12">
        <f t="shared" si="1"/>
        <v>0</v>
      </c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</row>
    <row r="435">
      <c r="A435" s="28">
        <v>41.0</v>
      </c>
      <c r="B435" s="9" t="s">
        <v>451</v>
      </c>
      <c r="C435" s="22" t="s">
        <v>543</v>
      </c>
      <c r="D435" s="22" t="s">
        <v>544</v>
      </c>
      <c r="E435" s="19" t="s">
        <v>547</v>
      </c>
      <c r="F435" s="13" t="str">
        <f>IFERROR(__xludf.DUMMYFUNCTION("TO_PERCENT(IF(ISBLANK($G$513), """", (G435/$G$513)))
"),"#DIV/0!")</f>
        <v>#DIV/0!</v>
      </c>
      <c r="G435" s="12">
        <f t="shared" si="1"/>
        <v>0</v>
      </c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</row>
    <row r="436">
      <c r="A436" s="28">
        <v>41.0</v>
      </c>
      <c r="B436" s="9" t="s">
        <v>451</v>
      </c>
      <c r="C436" s="22" t="s">
        <v>543</v>
      </c>
      <c r="D436" s="22" t="s">
        <v>544</v>
      </c>
      <c r="E436" s="19" t="s">
        <v>548</v>
      </c>
      <c r="F436" s="13" t="str">
        <f>IFERROR(__xludf.DUMMYFUNCTION("TO_PERCENT(IF(ISBLANK($G$513), """", (G436/$G$513)))
"),"#DIV/0!")</f>
        <v>#DIV/0!</v>
      </c>
      <c r="G436" s="12">
        <f t="shared" si="1"/>
        <v>0</v>
      </c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</row>
    <row r="437">
      <c r="A437" s="28">
        <v>41.0</v>
      </c>
      <c r="B437" s="9" t="s">
        <v>451</v>
      </c>
      <c r="C437" s="22" t="s">
        <v>543</v>
      </c>
      <c r="D437" s="22" t="s">
        <v>544</v>
      </c>
      <c r="E437" s="19" t="s">
        <v>549</v>
      </c>
      <c r="F437" s="13" t="str">
        <f>IFERROR(__xludf.DUMMYFUNCTION("TO_PERCENT(IF(ISBLANK($G$513), """", (G437/$G$513)))
"),"#DIV/0!")</f>
        <v>#DIV/0!</v>
      </c>
      <c r="G437" s="12">
        <f t="shared" si="1"/>
        <v>0</v>
      </c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</row>
    <row r="438">
      <c r="A438" s="28">
        <v>41.0</v>
      </c>
      <c r="B438" s="9" t="s">
        <v>451</v>
      </c>
      <c r="C438" s="22" t="s">
        <v>543</v>
      </c>
      <c r="D438" s="22" t="s">
        <v>544</v>
      </c>
      <c r="E438" s="19" t="s">
        <v>550</v>
      </c>
      <c r="F438" s="13" t="str">
        <f>IFERROR(__xludf.DUMMYFUNCTION("TO_PERCENT(IF(ISBLANK($G$513), """", (G438/$G$513)))
"),"#DIV/0!")</f>
        <v>#DIV/0!</v>
      </c>
      <c r="G438" s="12">
        <f t="shared" si="1"/>
        <v>0</v>
      </c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</row>
    <row r="439">
      <c r="A439" s="28">
        <v>41.0</v>
      </c>
      <c r="B439" s="9" t="s">
        <v>451</v>
      </c>
      <c r="C439" s="22" t="s">
        <v>543</v>
      </c>
      <c r="D439" s="22" t="s">
        <v>544</v>
      </c>
      <c r="E439" s="19" t="s">
        <v>551</v>
      </c>
      <c r="F439" s="13" t="str">
        <f>IFERROR(__xludf.DUMMYFUNCTION("TO_PERCENT(IF(ISBLANK($G$513), """", (G439/$G$513)))
"),"#DIV/0!")</f>
        <v>#DIV/0!</v>
      </c>
      <c r="G439" s="12">
        <f t="shared" si="1"/>
        <v>0</v>
      </c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</row>
    <row r="440">
      <c r="A440" s="28">
        <v>41.0</v>
      </c>
      <c r="B440" s="9" t="s">
        <v>451</v>
      </c>
      <c r="C440" s="22" t="s">
        <v>543</v>
      </c>
      <c r="D440" s="22" t="s">
        <v>544</v>
      </c>
      <c r="E440" s="19" t="s">
        <v>552</v>
      </c>
      <c r="F440" s="13" t="str">
        <f>IFERROR(__xludf.DUMMYFUNCTION("TO_PERCENT(IF(ISBLANK($G$513), """", (G440/$G$513)))
"),"#DIV/0!")</f>
        <v>#DIV/0!</v>
      </c>
      <c r="G440" s="12">
        <f t="shared" si="1"/>
        <v>0</v>
      </c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</row>
    <row r="441">
      <c r="A441" s="28">
        <v>41.0</v>
      </c>
      <c r="B441" s="9" t="s">
        <v>451</v>
      </c>
      <c r="C441" s="22" t="s">
        <v>543</v>
      </c>
      <c r="D441" s="22" t="s">
        <v>544</v>
      </c>
      <c r="E441" s="19" t="s">
        <v>553</v>
      </c>
      <c r="F441" s="13" t="str">
        <f>IFERROR(__xludf.DUMMYFUNCTION("TO_PERCENT(IF(ISBLANK($G$513), """", (G441/$G$513)))
"),"#DIV/0!")</f>
        <v>#DIV/0!</v>
      </c>
      <c r="G441" s="12">
        <f t="shared" si="1"/>
        <v>0</v>
      </c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</row>
    <row r="442">
      <c r="A442" s="28">
        <v>41.0</v>
      </c>
      <c r="B442" s="9" t="s">
        <v>451</v>
      </c>
      <c r="C442" s="22" t="s">
        <v>543</v>
      </c>
      <c r="D442" s="22" t="s">
        <v>544</v>
      </c>
      <c r="E442" s="19" t="s">
        <v>554</v>
      </c>
      <c r="F442" s="13" t="str">
        <f>IFERROR(__xludf.DUMMYFUNCTION("TO_PERCENT(IF(ISBLANK($G$513), """", (G442/$G$513)))
"),"#DIV/0!")</f>
        <v>#DIV/0!</v>
      </c>
      <c r="G442" s="12">
        <f t="shared" si="1"/>
        <v>0</v>
      </c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</row>
    <row r="443">
      <c r="A443" s="28">
        <v>41.0</v>
      </c>
      <c r="B443" s="9" t="s">
        <v>451</v>
      </c>
      <c r="C443" s="22" t="s">
        <v>543</v>
      </c>
      <c r="D443" s="22" t="s">
        <v>544</v>
      </c>
      <c r="E443" s="19" t="s">
        <v>555</v>
      </c>
      <c r="F443" s="13" t="str">
        <f>IFERROR(__xludf.DUMMYFUNCTION("TO_PERCENT(IF(ISBLANK($G$513), """", (G443/$G$513)))
"),"#DIV/0!")</f>
        <v>#DIV/0!</v>
      </c>
      <c r="G443" s="12">
        <f t="shared" si="1"/>
        <v>0</v>
      </c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</row>
    <row r="444">
      <c r="A444" s="28">
        <v>41.0</v>
      </c>
      <c r="B444" s="9" t="s">
        <v>451</v>
      </c>
      <c r="C444" s="22" t="s">
        <v>543</v>
      </c>
      <c r="D444" s="22" t="s">
        <v>544</v>
      </c>
      <c r="E444" s="19" t="s">
        <v>556</v>
      </c>
      <c r="F444" s="13" t="str">
        <f>IFERROR(__xludf.DUMMYFUNCTION("TO_PERCENT(IF(ISBLANK($G$513), """", (G444/$G$513)))
"),"#DIV/0!")</f>
        <v>#DIV/0!</v>
      </c>
      <c r="G444" s="12">
        <f t="shared" si="1"/>
        <v>0</v>
      </c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</row>
    <row r="445">
      <c r="A445" s="28">
        <v>41.0</v>
      </c>
      <c r="B445" s="9" t="s">
        <v>451</v>
      </c>
      <c r="C445" s="22" t="s">
        <v>543</v>
      </c>
      <c r="D445" s="22" t="s">
        <v>544</v>
      </c>
      <c r="E445" s="19" t="s">
        <v>557</v>
      </c>
      <c r="F445" s="13" t="str">
        <f>IFERROR(__xludf.DUMMYFUNCTION("TO_PERCENT(IF(ISBLANK($G$513), """", (G445/$G$513)))
"),"#DIV/0!")</f>
        <v>#DIV/0!</v>
      </c>
      <c r="G445" s="12">
        <f t="shared" si="1"/>
        <v>0</v>
      </c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</row>
    <row r="446">
      <c r="A446" s="9">
        <v>41.0</v>
      </c>
      <c r="B446" s="9" t="s">
        <v>451</v>
      </c>
      <c r="C446" s="22" t="s">
        <v>543</v>
      </c>
      <c r="D446" s="22" t="s">
        <v>544</v>
      </c>
      <c r="E446" s="11" t="s">
        <v>558</v>
      </c>
      <c r="F446" s="13" t="str">
        <f>IFERROR(__xludf.DUMMYFUNCTION("TO_PERCENT(IF(ISBLANK($G$513), """", (G446/$G$513)))
"),"#DIV/0!")</f>
        <v>#DIV/0!</v>
      </c>
      <c r="G446" s="12">
        <f t="shared" si="1"/>
        <v>0</v>
      </c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</row>
    <row r="447">
      <c r="A447" s="9">
        <v>41.0</v>
      </c>
      <c r="B447" s="9" t="s">
        <v>451</v>
      </c>
      <c r="C447" s="22" t="s">
        <v>543</v>
      </c>
      <c r="D447" s="22" t="s">
        <v>544</v>
      </c>
      <c r="E447" s="11" t="s">
        <v>559</v>
      </c>
      <c r="F447" s="13" t="str">
        <f>IFERROR(__xludf.DUMMYFUNCTION("TO_PERCENT(IF(ISBLANK($G$513), """", (G447/$G$513)))
"),"#DIV/0!")</f>
        <v>#DIV/0!</v>
      </c>
      <c r="G447" s="12">
        <f t="shared" si="1"/>
        <v>0</v>
      </c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</row>
    <row r="448">
      <c r="A448" s="9">
        <v>41.0</v>
      </c>
      <c r="B448" s="9" t="s">
        <v>451</v>
      </c>
      <c r="C448" s="22" t="s">
        <v>543</v>
      </c>
      <c r="D448" s="22" t="s">
        <v>544</v>
      </c>
      <c r="E448" s="11" t="s">
        <v>561</v>
      </c>
      <c r="F448" s="13" t="str">
        <f>IFERROR(__xludf.DUMMYFUNCTION("TO_PERCENT(IF(ISBLANK($G$513), """", (G448/$G$513)))
"),"#DIV/0!")</f>
        <v>#DIV/0!</v>
      </c>
      <c r="G448" s="12">
        <f t="shared" si="1"/>
        <v>0</v>
      </c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</row>
    <row r="449">
      <c r="A449" s="9">
        <v>41.0</v>
      </c>
      <c r="B449" s="9" t="s">
        <v>451</v>
      </c>
      <c r="C449" s="22" t="s">
        <v>543</v>
      </c>
      <c r="D449" s="22" t="s">
        <v>544</v>
      </c>
      <c r="E449" s="11" t="s">
        <v>562</v>
      </c>
      <c r="F449" s="13" t="str">
        <f>IFERROR(__xludf.DUMMYFUNCTION("TO_PERCENT(IF(ISBLANK($G$513), """", (G449/$G$513)))
"),"#DIV/0!")</f>
        <v>#DIV/0!</v>
      </c>
      <c r="G449" s="12">
        <f t="shared" si="1"/>
        <v>0</v>
      </c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</row>
    <row r="450">
      <c r="A450" s="9">
        <v>41.0</v>
      </c>
      <c r="B450" s="9" t="s">
        <v>451</v>
      </c>
      <c r="C450" s="22" t="s">
        <v>543</v>
      </c>
      <c r="D450" s="22" t="s">
        <v>544</v>
      </c>
      <c r="E450" s="11" t="s">
        <v>563</v>
      </c>
      <c r="F450" s="13" t="str">
        <f>IFERROR(__xludf.DUMMYFUNCTION("TO_PERCENT(IF(ISBLANK($G$513), """", (G450/$G$513)))
"),"#DIV/0!")</f>
        <v>#DIV/0!</v>
      </c>
      <c r="G450" s="12">
        <f t="shared" si="1"/>
        <v>0</v>
      </c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</row>
    <row r="451">
      <c r="A451" s="9">
        <v>41.0</v>
      </c>
      <c r="B451" s="9" t="s">
        <v>451</v>
      </c>
      <c r="C451" s="22" t="s">
        <v>543</v>
      </c>
      <c r="D451" s="22" t="s">
        <v>544</v>
      </c>
      <c r="E451" s="11" t="s">
        <v>564</v>
      </c>
      <c r="F451" s="13" t="str">
        <f>IFERROR(__xludf.DUMMYFUNCTION("TO_PERCENT(IF(ISBLANK($G$513), """", (G451/$G$513)))
"),"#DIV/0!")</f>
        <v>#DIV/0!</v>
      </c>
      <c r="G451" s="12">
        <f t="shared" si="1"/>
        <v>0</v>
      </c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</row>
    <row r="452">
      <c r="A452" s="9">
        <v>41.0</v>
      </c>
      <c r="B452" s="9" t="s">
        <v>451</v>
      </c>
      <c r="C452" s="22" t="s">
        <v>543</v>
      </c>
      <c r="D452" s="22" t="s">
        <v>544</v>
      </c>
      <c r="E452" s="11" t="s">
        <v>565</v>
      </c>
      <c r="F452" s="13" t="str">
        <f>IFERROR(__xludf.DUMMYFUNCTION("TO_PERCENT(IF(ISBLANK($G$513), """", (G452/$G$513)))
"),"#DIV/0!")</f>
        <v>#DIV/0!</v>
      </c>
      <c r="G452" s="12">
        <f t="shared" si="1"/>
        <v>0</v>
      </c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</row>
    <row r="453">
      <c r="A453" s="9">
        <v>41.0</v>
      </c>
      <c r="B453" s="9" t="s">
        <v>451</v>
      </c>
      <c r="C453" s="22" t="s">
        <v>543</v>
      </c>
      <c r="D453" s="22" t="s">
        <v>544</v>
      </c>
      <c r="E453" s="11" t="s">
        <v>566</v>
      </c>
      <c r="F453" s="13" t="str">
        <f>IFERROR(__xludf.DUMMYFUNCTION("TO_PERCENT(IF(ISBLANK($G$513), """", (G453/$G$513)))
"),"#DIV/0!")</f>
        <v>#DIV/0!</v>
      </c>
      <c r="G453" s="12">
        <f t="shared" si="1"/>
        <v>0</v>
      </c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</row>
    <row r="454">
      <c r="A454" s="9">
        <v>41.0</v>
      </c>
      <c r="B454" s="9" t="s">
        <v>451</v>
      </c>
      <c r="C454" s="22" t="s">
        <v>543</v>
      </c>
      <c r="D454" s="22" t="s">
        <v>544</v>
      </c>
      <c r="E454" s="19" t="s">
        <v>567</v>
      </c>
      <c r="F454" s="13" t="str">
        <f>IFERROR(__xludf.DUMMYFUNCTION("TO_PERCENT(IF(ISBLANK($G$513), """", (G454/$G$513)))
"),"#DIV/0!")</f>
        <v>#DIV/0!</v>
      </c>
      <c r="G454" s="12">
        <f t="shared" si="1"/>
        <v>0</v>
      </c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</row>
    <row r="455">
      <c r="A455" s="9">
        <v>41.0</v>
      </c>
      <c r="B455" s="9" t="s">
        <v>451</v>
      </c>
      <c r="C455" s="22" t="s">
        <v>543</v>
      </c>
      <c r="D455" s="22" t="s">
        <v>544</v>
      </c>
      <c r="E455" s="19" t="s">
        <v>568</v>
      </c>
      <c r="F455" s="13" t="str">
        <f>IFERROR(__xludf.DUMMYFUNCTION("TO_PERCENT(IF(ISBLANK($G$513), """", (G455/$G$513)))
"),"#DIV/0!")</f>
        <v>#DIV/0!</v>
      </c>
      <c r="G455" s="12">
        <f t="shared" si="1"/>
        <v>0</v>
      </c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</row>
    <row r="456">
      <c r="A456" s="9">
        <v>41.0</v>
      </c>
      <c r="B456" s="9" t="s">
        <v>451</v>
      </c>
      <c r="C456" s="22" t="s">
        <v>543</v>
      </c>
      <c r="D456" s="22" t="s">
        <v>544</v>
      </c>
      <c r="E456" s="19" t="s">
        <v>569</v>
      </c>
      <c r="F456" s="13" t="str">
        <f>IFERROR(__xludf.DUMMYFUNCTION("TO_PERCENT(IF(ISBLANK($G$513), """", (G456/$G$513)))
"),"#DIV/0!")</f>
        <v>#DIV/0!</v>
      </c>
      <c r="G456" s="12">
        <f t="shared" si="1"/>
        <v>0</v>
      </c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</row>
    <row r="457">
      <c r="A457" s="9">
        <v>41.0</v>
      </c>
      <c r="B457" s="9" t="s">
        <v>451</v>
      </c>
      <c r="C457" s="22" t="s">
        <v>543</v>
      </c>
      <c r="D457" s="22" t="s">
        <v>544</v>
      </c>
      <c r="E457" s="19" t="s">
        <v>570</v>
      </c>
      <c r="F457" s="13" t="str">
        <f>IFERROR(__xludf.DUMMYFUNCTION("TO_PERCENT(IF(ISBLANK($G$513), """", (G457/$G$513)))
"),"#DIV/0!")</f>
        <v>#DIV/0!</v>
      </c>
      <c r="G457" s="12">
        <f t="shared" si="1"/>
        <v>0</v>
      </c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</row>
    <row r="458">
      <c r="A458" s="9">
        <v>41.0</v>
      </c>
      <c r="B458" s="9" t="s">
        <v>451</v>
      </c>
      <c r="C458" s="22" t="s">
        <v>543</v>
      </c>
      <c r="D458" s="22" t="s">
        <v>544</v>
      </c>
      <c r="E458" s="19" t="s">
        <v>571</v>
      </c>
      <c r="F458" s="13" t="str">
        <f>IFERROR(__xludf.DUMMYFUNCTION("TO_PERCENT(IF(ISBLANK($G$513), """", (G458/$G$513)))
"),"#DIV/0!")</f>
        <v>#DIV/0!</v>
      </c>
      <c r="G458" s="12">
        <f t="shared" si="1"/>
        <v>0</v>
      </c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</row>
    <row r="459">
      <c r="A459" s="9">
        <v>41.0</v>
      </c>
      <c r="B459" s="9" t="s">
        <v>451</v>
      </c>
      <c r="C459" s="22" t="s">
        <v>543</v>
      </c>
      <c r="D459" s="22" t="s">
        <v>544</v>
      </c>
      <c r="E459" s="19" t="s">
        <v>572</v>
      </c>
      <c r="F459" s="13" t="str">
        <f>IFERROR(__xludf.DUMMYFUNCTION("TO_PERCENT(IF(ISBLANK($G$513), """", (G459/$G$513)))
"),"#DIV/0!")</f>
        <v>#DIV/0!</v>
      </c>
      <c r="G459" s="12">
        <f t="shared" si="1"/>
        <v>0</v>
      </c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</row>
    <row r="460">
      <c r="A460" s="9">
        <v>41.0</v>
      </c>
      <c r="B460" s="9" t="s">
        <v>451</v>
      </c>
      <c r="C460" s="22" t="s">
        <v>543</v>
      </c>
      <c r="D460" s="22" t="s">
        <v>544</v>
      </c>
      <c r="E460" s="19" t="s">
        <v>573</v>
      </c>
      <c r="F460" s="13" t="str">
        <f>IFERROR(__xludf.DUMMYFUNCTION("TO_PERCENT(IF(ISBLANK($G$513), """", (G460/$G$513)))
"),"#DIV/0!")</f>
        <v>#DIV/0!</v>
      </c>
      <c r="G460" s="12">
        <f t="shared" si="1"/>
        <v>0</v>
      </c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</row>
    <row r="461">
      <c r="A461" s="9">
        <v>41.0</v>
      </c>
      <c r="B461" s="9" t="s">
        <v>451</v>
      </c>
      <c r="C461" s="22" t="s">
        <v>543</v>
      </c>
      <c r="D461" s="22" t="s">
        <v>544</v>
      </c>
      <c r="E461" s="19" t="s">
        <v>574</v>
      </c>
      <c r="F461" s="13" t="str">
        <f>IFERROR(__xludf.DUMMYFUNCTION("TO_PERCENT(IF(ISBLANK($G$513), """", (G461/$G$513)))
"),"#DIV/0!")</f>
        <v>#DIV/0!</v>
      </c>
      <c r="G461" s="12">
        <f t="shared" si="1"/>
        <v>0</v>
      </c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</row>
    <row r="462">
      <c r="A462" s="9">
        <v>41.0</v>
      </c>
      <c r="B462" s="9" t="s">
        <v>451</v>
      </c>
      <c r="C462" s="22" t="s">
        <v>543</v>
      </c>
      <c r="D462" s="22" t="s">
        <v>544</v>
      </c>
      <c r="E462" s="19" t="s">
        <v>575</v>
      </c>
      <c r="F462" s="13" t="str">
        <f>IFERROR(__xludf.DUMMYFUNCTION("TO_PERCENT(IF(ISBLANK($G$513), """", (G462/$G$513)))
"),"#DIV/0!")</f>
        <v>#DIV/0!</v>
      </c>
      <c r="G462" s="12">
        <f t="shared" si="1"/>
        <v>0</v>
      </c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</row>
    <row r="463">
      <c r="A463" s="9">
        <v>41.0</v>
      </c>
      <c r="B463" s="9" t="s">
        <v>451</v>
      </c>
      <c r="C463" s="22" t="s">
        <v>543</v>
      </c>
      <c r="D463" s="22" t="s">
        <v>544</v>
      </c>
      <c r="E463" s="19" t="s">
        <v>576</v>
      </c>
      <c r="F463" s="13" t="str">
        <f>IFERROR(__xludf.DUMMYFUNCTION("TO_PERCENT(IF(ISBLANK($G$513), """", (G463/$G$513)))
"),"#DIV/0!")</f>
        <v>#DIV/0!</v>
      </c>
      <c r="G463" s="12">
        <f t="shared" si="1"/>
        <v>0</v>
      </c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</row>
    <row r="464">
      <c r="A464" s="9">
        <v>41.0</v>
      </c>
      <c r="B464" s="9" t="s">
        <v>451</v>
      </c>
      <c r="C464" s="22" t="s">
        <v>543</v>
      </c>
      <c r="D464" s="22" t="s">
        <v>544</v>
      </c>
      <c r="E464" s="19" t="s">
        <v>577</v>
      </c>
      <c r="F464" s="13" t="str">
        <f>IFERROR(__xludf.DUMMYFUNCTION("TO_PERCENT(IF(ISBLANK($G$513), """", (G464/$G$513)))
"),"#DIV/0!")</f>
        <v>#DIV/0!</v>
      </c>
      <c r="G464" s="12">
        <f t="shared" si="1"/>
        <v>0</v>
      </c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</row>
    <row r="465">
      <c r="A465" s="9">
        <v>41.0</v>
      </c>
      <c r="B465" s="9" t="s">
        <v>451</v>
      </c>
      <c r="C465" s="22" t="s">
        <v>543</v>
      </c>
      <c r="D465" s="22" t="s">
        <v>544</v>
      </c>
      <c r="E465" s="19" t="s">
        <v>578</v>
      </c>
      <c r="F465" s="13" t="str">
        <f>IFERROR(__xludf.DUMMYFUNCTION("TO_PERCENT(IF(ISBLANK($G$513), """", (G465/$G$513)))
"),"#DIV/0!")</f>
        <v>#DIV/0!</v>
      </c>
      <c r="G465" s="12">
        <f t="shared" si="1"/>
        <v>0</v>
      </c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</row>
    <row r="466">
      <c r="A466" s="9">
        <v>41.0</v>
      </c>
      <c r="B466" s="9" t="s">
        <v>451</v>
      </c>
      <c r="C466" s="22" t="s">
        <v>543</v>
      </c>
      <c r="D466" s="22" t="s">
        <v>544</v>
      </c>
      <c r="E466" s="19" t="s">
        <v>579</v>
      </c>
      <c r="F466" s="13" t="str">
        <f>IFERROR(__xludf.DUMMYFUNCTION("TO_PERCENT(IF(ISBLANK($G$513), """", (G466/$G$513)))
"),"#DIV/0!")</f>
        <v>#DIV/0!</v>
      </c>
      <c r="G466" s="12">
        <f t="shared" si="1"/>
        <v>0</v>
      </c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</row>
    <row r="467">
      <c r="A467" s="9">
        <v>41.0</v>
      </c>
      <c r="B467" s="9" t="s">
        <v>451</v>
      </c>
      <c r="C467" s="22" t="s">
        <v>543</v>
      </c>
      <c r="D467" s="22" t="s">
        <v>544</v>
      </c>
      <c r="E467" s="19" t="s">
        <v>580</v>
      </c>
      <c r="F467" s="13" t="str">
        <f>IFERROR(__xludf.DUMMYFUNCTION("TO_PERCENT(IF(ISBLANK($G$513), """", (G467/$G$513)))
"),"#DIV/0!")</f>
        <v>#DIV/0!</v>
      </c>
      <c r="G467" s="12">
        <f t="shared" si="1"/>
        <v>0</v>
      </c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</row>
    <row r="468">
      <c r="A468" s="9">
        <v>41.0</v>
      </c>
      <c r="B468" s="9" t="s">
        <v>451</v>
      </c>
      <c r="C468" s="22" t="s">
        <v>543</v>
      </c>
      <c r="D468" s="22" t="s">
        <v>544</v>
      </c>
      <c r="E468" s="19" t="s">
        <v>581</v>
      </c>
      <c r="F468" s="13" t="str">
        <f>IFERROR(__xludf.DUMMYFUNCTION("TO_PERCENT(IF(ISBLANK($G$513), """", (G468/$G$513)))
"),"#DIV/0!")</f>
        <v>#DIV/0!</v>
      </c>
      <c r="G468" s="12">
        <f t="shared" si="1"/>
        <v>0</v>
      </c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</row>
    <row r="469">
      <c r="A469" s="9">
        <v>42.0</v>
      </c>
      <c r="B469" s="9" t="s">
        <v>451</v>
      </c>
      <c r="C469" s="10" t="s">
        <v>582</v>
      </c>
      <c r="D469" s="10" t="s">
        <v>583</v>
      </c>
      <c r="E469" s="11" t="s">
        <v>584</v>
      </c>
      <c r="F469" s="13" t="str">
        <f>IFERROR(__xludf.DUMMYFUNCTION("TO_PERCENT(IF(ISBLANK($G$513), """", (G469/$G$513)))
"),"#DIV/0!")</f>
        <v>#DIV/0!</v>
      </c>
      <c r="G469" s="12">
        <f t="shared" si="1"/>
        <v>0</v>
      </c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</row>
    <row r="470">
      <c r="A470" s="9">
        <v>42.0</v>
      </c>
      <c r="B470" s="9" t="s">
        <v>451</v>
      </c>
      <c r="C470" s="10" t="s">
        <v>582</v>
      </c>
      <c r="D470" s="10" t="s">
        <v>583</v>
      </c>
      <c r="E470" s="11" t="s">
        <v>585</v>
      </c>
      <c r="F470" s="13" t="str">
        <f>IFERROR(__xludf.DUMMYFUNCTION("TO_PERCENT(IF(ISBLANK($G$513), """", (G470/$G$513)))
"),"#DIV/0!")</f>
        <v>#DIV/0!</v>
      </c>
      <c r="G470" s="12">
        <f t="shared" si="1"/>
        <v>0</v>
      </c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</row>
    <row r="471">
      <c r="A471" s="9">
        <v>42.0</v>
      </c>
      <c r="B471" s="9" t="s">
        <v>451</v>
      </c>
      <c r="C471" s="10" t="s">
        <v>582</v>
      </c>
      <c r="D471" s="10" t="s">
        <v>583</v>
      </c>
      <c r="E471" s="11" t="s">
        <v>586</v>
      </c>
      <c r="F471" s="13" t="str">
        <f>IFERROR(__xludf.DUMMYFUNCTION("TO_PERCENT(IF(ISBLANK($G$513), """", (G471/$G$513)))
"),"#DIV/0!")</f>
        <v>#DIV/0!</v>
      </c>
      <c r="G471" s="12">
        <f t="shared" si="1"/>
        <v>0</v>
      </c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</row>
    <row r="472">
      <c r="A472" s="9">
        <v>42.0</v>
      </c>
      <c r="B472" s="9" t="s">
        <v>451</v>
      </c>
      <c r="C472" s="10" t="s">
        <v>582</v>
      </c>
      <c r="D472" s="10" t="s">
        <v>583</v>
      </c>
      <c r="E472" s="11" t="s">
        <v>587</v>
      </c>
      <c r="F472" s="13" t="str">
        <f>IFERROR(__xludf.DUMMYFUNCTION("TO_PERCENT(IF(ISBLANK($G$513), """", (G472/$G$513)))
"),"#DIV/0!")</f>
        <v>#DIV/0!</v>
      </c>
      <c r="G472" s="12">
        <f t="shared" si="1"/>
        <v>0</v>
      </c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</row>
    <row r="473">
      <c r="A473" s="9">
        <v>42.0</v>
      </c>
      <c r="B473" s="9" t="s">
        <v>451</v>
      </c>
      <c r="C473" s="10" t="s">
        <v>582</v>
      </c>
      <c r="D473" s="10" t="s">
        <v>583</v>
      </c>
      <c r="E473" s="11" t="s">
        <v>588</v>
      </c>
      <c r="F473" s="13" t="str">
        <f>IFERROR(__xludf.DUMMYFUNCTION("TO_PERCENT(IF(ISBLANK($G$513), """", (G473/$G$513)))
"),"#DIV/0!")</f>
        <v>#DIV/0!</v>
      </c>
      <c r="G473" s="12">
        <f t="shared" si="1"/>
        <v>0</v>
      </c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</row>
    <row r="474">
      <c r="A474" s="9">
        <v>42.0</v>
      </c>
      <c r="B474" s="9" t="s">
        <v>451</v>
      </c>
      <c r="C474" s="10" t="s">
        <v>582</v>
      </c>
      <c r="D474" s="10" t="s">
        <v>583</v>
      </c>
      <c r="E474" s="11" t="s">
        <v>589</v>
      </c>
      <c r="F474" s="13" t="str">
        <f>IFERROR(__xludf.DUMMYFUNCTION("TO_PERCENT(IF(ISBLANK($G$513), """", (G474/$G$513)))
"),"#DIV/0!")</f>
        <v>#DIV/0!</v>
      </c>
      <c r="G474" s="12">
        <f t="shared" si="1"/>
        <v>0</v>
      </c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</row>
    <row r="475">
      <c r="A475" s="9">
        <v>42.0</v>
      </c>
      <c r="B475" s="9" t="s">
        <v>451</v>
      </c>
      <c r="C475" s="10" t="s">
        <v>582</v>
      </c>
      <c r="D475" s="10" t="s">
        <v>583</v>
      </c>
      <c r="E475" s="11" t="s">
        <v>590</v>
      </c>
      <c r="F475" s="13" t="str">
        <f>IFERROR(__xludf.DUMMYFUNCTION("TO_PERCENT(IF(ISBLANK($G$513), """", (G475/$G$513)))
"),"#DIV/0!")</f>
        <v>#DIV/0!</v>
      </c>
      <c r="G475" s="12">
        <f t="shared" si="1"/>
        <v>0</v>
      </c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</row>
    <row r="476">
      <c r="A476" s="9">
        <v>42.0</v>
      </c>
      <c r="B476" s="9" t="s">
        <v>451</v>
      </c>
      <c r="C476" s="10" t="s">
        <v>582</v>
      </c>
      <c r="D476" s="10" t="s">
        <v>583</v>
      </c>
      <c r="E476" s="11" t="s">
        <v>591</v>
      </c>
      <c r="F476" s="13" t="str">
        <f>IFERROR(__xludf.DUMMYFUNCTION("TO_PERCENT(IF(ISBLANK($G$513), """", (G476/$G$513)))
"),"#DIV/0!")</f>
        <v>#DIV/0!</v>
      </c>
      <c r="G476" s="12">
        <f t="shared" si="1"/>
        <v>0</v>
      </c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</row>
    <row r="477">
      <c r="A477" s="9">
        <v>42.0</v>
      </c>
      <c r="B477" s="9" t="s">
        <v>451</v>
      </c>
      <c r="C477" s="10" t="s">
        <v>582</v>
      </c>
      <c r="D477" s="10" t="s">
        <v>583</v>
      </c>
      <c r="E477" s="11" t="s">
        <v>592</v>
      </c>
      <c r="F477" s="13" t="str">
        <f>IFERROR(__xludf.DUMMYFUNCTION("TO_PERCENT(IF(ISBLANK($G$513), """", (G477/$G$513)))
"),"#DIV/0!")</f>
        <v>#DIV/0!</v>
      </c>
      <c r="G477" s="12">
        <f t="shared" si="1"/>
        <v>0</v>
      </c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</row>
    <row r="478">
      <c r="A478" s="9">
        <v>42.0</v>
      </c>
      <c r="B478" s="9" t="s">
        <v>451</v>
      </c>
      <c r="C478" s="10" t="s">
        <v>582</v>
      </c>
      <c r="D478" s="10" t="s">
        <v>583</v>
      </c>
      <c r="E478" s="11" t="s">
        <v>593</v>
      </c>
      <c r="F478" s="13" t="str">
        <f>IFERROR(__xludf.DUMMYFUNCTION("TO_PERCENT(IF(ISBLANK($G$513), """", (G478/$G$513)))
"),"#DIV/0!")</f>
        <v>#DIV/0!</v>
      </c>
      <c r="G478" s="12">
        <f t="shared" si="1"/>
        <v>0</v>
      </c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</row>
    <row r="479">
      <c r="A479" s="9">
        <v>42.0</v>
      </c>
      <c r="B479" s="9" t="s">
        <v>451</v>
      </c>
      <c r="C479" s="10" t="s">
        <v>582</v>
      </c>
      <c r="D479" s="10" t="s">
        <v>583</v>
      </c>
      <c r="E479" s="11" t="s">
        <v>594</v>
      </c>
      <c r="F479" s="13" t="str">
        <f>IFERROR(__xludf.DUMMYFUNCTION("TO_PERCENT(IF(ISBLANK($G$513), """", (G479/$G$513)))
"),"#DIV/0!")</f>
        <v>#DIV/0!</v>
      </c>
      <c r="G479" s="12">
        <f t="shared" si="1"/>
        <v>0</v>
      </c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</row>
    <row r="480">
      <c r="A480" s="9">
        <v>42.0</v>
      </c>
      <c r="B480" s="9" t="s">
        <v>451</v>
      </c>
      <c r="C480" s="10" t="s">
        <v>582</v>
      </c>
      <c r="D480" s="10" t="s">
        <v>583</v>
      </c>
      <c r="E480" s="11" t="s">
        <v>595</v>
      </c>
      <c r="F480" s="13" t="str">
        <f>IFERROR(__xludf.DUMMYFUNCTION("TO_PERCENT(IF(ISBLANK($G$513), """", (G480/$G$513)))
"),"#DIV/0!")</f>
        <v>#DIV/0!</v>
      </c>
      <c r="G480" s="12">
        <f t="shared" si="1"/>
        <v>0</v>
      </c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</row>
    <row r="481">
      <c r="A481" s="9">
        <v>42.0</v>
      </c>
      <c r="B481" s="9" t="s">
        <v>451</v>
      </c>
      <c r="C481" s="10" t="s">
        <v>582</v>
      </c>
      <c r="D481" s="10" t="s">
        <v>583</v>
      </c>
      <c r="E481" s="11" t="s">
        <v>596</v>
      </c>
      <c r="F481" s="13" t="str">
        <f>IFERROR(__xludf.DUMMYFUNCTION("TO_PERCENT(IF(ISBLANK($G$513), """", (G481/$G$513)))
"),"#DIV/0!")</f>
        <v>#DIV/0!</v>
      </c>
      <c r="G481" s="12">
        <f t="shared" si="1"/>
        <v>0</v>
      </c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</row>
    <row r="482">
      <c r="A482" s="9">
        <v>42.0</v>
      </c>
      <c r="B482" s="9" t="s">
        <v>451</v>
      </c>
      <c r="C482" s="10" t="s">
        <v>582</v>
      </c>
      <c r="D482" s="10" t="s">
        <v>583</v>
      </c>
      <c r="E482" s="11" t="s">
        <v>597</v>
      </c>
      <c r="F482" s="13" t="str">
        <f>IFERROR(__xludf.DUMMYFUNCTION("TO_PERCENT(IF(ISBLANK($G$513), """", (G482/$G$513)))
"),"#DIV/0!")</f>
        <v>#DIV/0!</v>
      </c>
      <c r="G482" s="12">
        <f t="shared" si="1"/>
        <v>0</v>
      </c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</row>
    <row r="483">
      <c r="A483" s="9">
        <v>42.0</v>
      </c>
      <c r="B483" s="9" t="s">
        <v>451</v>
      </c>
      <c r="C483" s="10" t="s">
        <v>582</v>
      </c>
      <c r="D483" s="10" t="s">
        <v>583</v>
      </c>
      <c r="E483" s="11" t="s">
        <v>598</v>
      </c>
      <c r="F483" s="13" t="str">
        <f>IFERROR(__xludf.DUMMYFUNCTION("TO_PERCENT(IF(ISBLANK($G$513), """", (G483/$G$513)))
"),"#DIV/0!")</f>
        <v>#DIV/0!</v>
      </c>
      <c r="G483" s="12">
        <f t="shared" si="1"/>
        <v>0</v>
      </c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</row>
    <row r="484">
      <c r="A484" s="9">
        <v>43.0</v>
      </c>
      <c r="B484" s="9" t="s">
        <v>451</v>
      </c>
      <c r="C484" s="10" t="s">
        <v>582</v>
      </c>
      <c r="D484" s="10" t="s">
        <v>599</v>
      </c>
      <c r="E484" s="11" t="s">
        <v>600</v>
      </c>
      <c r="F484" s="13" t="str">
        <f>IFERROR(__xludf.DUMMYFUNCTION("TO_PERCENT(IF(ISBLANK($G$513), """", (G484/$G$513)))
"),"#DIV/0!")</f>
        <v>#DIV/0!</v>
      </c>
      <c r="G484" s="12">
        <f t="shared" si="1"/>
        <v>0</v>
      </c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</row>
    <row r="485">
      <c r="A485" s="9">
        <v>43.0</v>
      </c>
      <c r="B485" s="9" t="s">
        <v>451</v>
      </c>
      <c r="C485" s="10" t="s">
        <v>582</v>
      </c>
      <c r="D485" s="10" t="s">
        <v>599</v>
      </c>
      <c r="E485" s="11" t="s">
        <v>601</v>
      </c>
      <c r="F485" s="13" t="str">
        <f>IFERROR(__xludf.DUMMYFUNCTION("TO_PERCENT(IF(ISBLANK($G$513), """", (G485/$G$513)))
"),"#DIV/0!")</f>
        <v>#DIV/0!</v>
      </c>
      <c r="G485" s="12">
        <f t="shared" si="1"/>
        <v>0</v>
      </c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</row>
    <row r="486">
      <c r="A486" s="9">
        <v>43.0</v>
      </c>
      <c r="B486" s="9" t="s">
        <v>451</v>
      </c>
      <c r="C486" s="10" t="s">
        <v>582</v>
      </c>
      <c r="D486" s="10" t="s">
        <v>599</v>
      </c>
      <c r="E486" s="11" t="s">
        <v>602</v>
      </c>
      <c r="F486" s="13" t="str">
        <f>IFERROR(__xludf.DUMMYFUNCTION("TO_PERCENT(IF(ISBLANK($G$513), """", (G486/$G$513)))
"),"#DIV/0!")</f>
        <v>#DIV/0!</v>
      </c>
      <c r="G486" s="12">
        <f t="shared" si="1"/>
        <v>0</v>
      </c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</row>
    <row r="487">
      <c r="A487" s="9">
        <v>43.0</v>
      </c>
      <c r="B487" s="9" t="s">
        <v>451</v>
      </c>
      <c r="C487" s="10" t="s">
        <v>582</v>
      </c>
      <c r="D487" s="10" t="s">
        <v>599</v>
      </c>
      <c r="E487" s="11" t="s">
        <v>603</v>
      </c>
      <c r="F487" s="13" t="str">
        <f>IFERROR(__xludf.DUMMYFUNCTION("TO_PERCENT(IF(ISBLANK($G$513), """", (G487/$G$513)))
"),"#DIV/0!")</f>
        <v>#DIV/0!</v>
      </c>
      <c r="G487" s="12">
        <f t="shared" si="1"/>
        <v>0</v>
      </c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</row>
    <row r="488">
      <c r="A488" s="9">
        <v>43.0</v>
      </c>
      <c r="B488" s="9" t="s">
        <v>451</v>
      </c>
      <c r="C488" s="10" t="s">
        <v>582</v>
      </c>
      <c r="D488" s="10" t="s">
        <v>599</v>
      </c>
      <c r="E488" s="11" t="s">
        <v>604</v>
      </c>
      <c r="F488" s="13" t="str">
        <f>IFERROR(__xludf.DUMMYFUNCTION("TO_PERCENT(IF(ISBLANK($G$513), """", (G488/$G$513)))
"),"#DIV/0!")</f>
        <v>#DIV/0!</v>
      </c>
      <c r="G488" s="12">
        <f t="shared" si="1"/>
        <v>0</v>
      </c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</row>
    <row r="489">
      <c r="A489" s="9">
        <v>43.0</v>
      </c>
      <c r="B489" s="9" t="s">
        <v>451</v>
      </c>
      <c r="C489" s="10" t="s">
        <v>582</v>
      </c>
      <c r="D489" s="10" t="s">
        <v>599</v>
      </c>
      <c r="E489" s="11" t="s">
        <v>605</v>
      </c>
      <c r="F489" s="13" t="str">
        <f>IFERROR(__xludf.DUMMYFUNCTION("TO_PERCENT(IF(ISBLANK($G$513), """", (G489/$G$513)))
"),"#DIV/0!")</f>
        <v>#DIV/0!</v>
      </c>
      <c r="G489" s="12">
        <f t="shared" si="1"/>
        <v>0</v>
      </c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</row>
    <row r="490">
      <c r="A490" s="9">
        <v>43.0</v>
      </c>
      <c r="B490" s="9" t="s">
        <v>451</v>
      </c>
      <c r="C490" s="10" t="s">
        <v>582</v>
      </c>
      <c r="D490" s="10" t="s">
        <v>599</v>
      </c>
      <c r="E490" s="11" t="s">
        <v>606</v>
      </c>
      <c r="F490" s="13" t="str">
        <f>IFERROR(__xludf.DUMMYFUNCTION("TO_PERCENT(IF(ISBLANK($G$513), """", (G490/$G$513)))
"),"#DIV/0!")</f>
        <v>#DIV/0!</v>
      </c>
      <c r="G490" s="12">
        <f t="shared" si="1"/>
        <v>0</v>
      </c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</row>
    <row r="491">
      <c r="A491" s="9">
        <v>44.0</v>
      </c>
      <c r="B491" s="9" t="s">
        <v>451</v>
      </c>
      <c r="C491" s="10" t="s">
        <v>582</v>
      </c>
      <c r="D491" s="10" t="s">
        <v>607</v>
      </c>
      <c r="E491" s="11" t="s">
        <v>608</v>
      </c>
      <c r="F491" s="13" t="str">
        <f>IFERROR(__xludf.DUMMYFUNCTION("TO_PERCENT(IF(ISBLANK($G$513), """", (G491/$G$513)))
"),"#DIV/0!")</f>
        <v>#DIV/0!</v>
      </c>
      <c r="G491" s="12">
        <f t="shared" si="1"/>
        <v>0</v>
      </c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</row>
    <row r="492">
      <c r="A492" s="9">
        <v>44.0</v>
      </c>
      <c r="B492" s="9" t="s">
        <v>451</v>
      </c>
      <c r="C492" s="10" t="s">
        <v>582</v>
      </c>
      <c r="D492" s="10" t="s">
        <v>607</v>
      </c>
      <c r="E492" s="11" t="s">
        <v>609</v>
      </c>
      <c r="F492" s="13" t="str">
        <f>IFERROR(__xludf.DUMMYFUNCTION("TO_PERCENT(IF(ISBLANK($G$513), """", (G492/$G$513)))
"),"#DIV/0!")</f>
        <v>#DIV/0!</v>
      </c>
      <c r="G492" s="12">
        <f t="shared" si="1"/>
        <v>0</v>
      </c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</row>
    <row r="493">
      <c r="A493" s="9">
        <v>44.0</v>
      </c>
      <c r="B493" s="9" t="s">
        <v>451</v>
      </c>
      <c r="C493" s="10" t="s">
        <v>582</v>
      </c>
      <c r="D493" s="10" t="s">
        <v>607</v>
      </c>
      <c r="E493" s="11" t="s">
        <v>610</v>
      </c>
      <c r="F493" s="13" t="str">
        <f>IFERROR(__xludf.DUMMYFUNCTION("TO_PERCENT(IF(ISBLANK($G$513), """", (G493/$G$513)))
"),"#DIV/0!")</f>
        <v>#DIV/0!</v>
      </c>
      <c r="G493" s="12">
        <f t="shared" si="1"/>
        <v>0</v>
      </c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</row>
    <row r="494">
      <c r="A494" s="9">
        <v>44.0</v>
      </c>
      <c r="B494" s="9" t="s">
        <v>451</v>
      </c>
      <c r="C494" s="10" t="s">
        <v>582</v>
      </c>
      <c r="D494" s="10" t="s">
        <v>607</v>
      </c>
      <c r="E494" s="11" t="s">
        <v>611</v>
      </c>
      <c r="F494" s="13" t="str">
        <f>IFERROR(__xludf.DUMMYFUNCTION("TO_PERCENT(IF(ISBLANK($G$513), """", (G494/$G$513)))
"),"#DIV/0!")</f>
        <v>#DIV/0!</v>
      </c>
      <c r="G494" s="12">
        <f t="shared" si="1"/>
        <v>0</v>
      </c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</row>
    <row r="495">
      <c r="A495" s="9">
        <v>44.0</v>
      </c>
      <c r="B495" s="9" t="s">
        <v>451</v>
      </c>
      <c r="C495" s="10" t="s">
        <v>582</v>
      </c>
      <c r="D495" s="10" t="s">
        <v>607</v>
      </c>
      <c r="E495" s="11" t="s">
        <v>612</v>
      </c>
      <c r="F495" s="13" t="str">
        <f>IFERROR(__xludf.DUMMYFUNCTION("TO_PERCENT(IF(ISBLANK($G$513), """", (G495/$G$513)))
"),"#DIV/0!")</f>
        <v>#DIV/0!</v>
      </c>
      <c r="G495" s="12">
        <f t="shared" si="1"/>
        <v>0</v>
      </c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496">
      <c r="A496" s="9">
        <v>44.0</v>
      </c>
      <c r="B496" s="9" t="s">
        <v>451</v>
      </c>
      <c r="C496" s="10" t="s">
        <v>582</v>
      </c>
      <c r="D496" s="10" t="s">
        <v>607</v>
      </c>
      <c r="E496" s="11" t="s">
        <v>613</v>
      </c>
      <c r="F496" s="13" t="str">
        <f>IFERROR(__xludf.DUMMYFUNCTION("TO_PERCENT(IF(ISBLANK($G$513), """", (G496/$G$513)))
"),"#DIV/0!")</f>
        <v>#DIV/0!</v>
      </c>
      <c r="G496" s="12">
        <f t="shared" si="1"/>
        <v>0</v>
      </c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</row>
    <row r="497">
      <c r="A497" s="9">
        <v>44.0</v>
      </c>
      <c r="B497" s="9" t="s">
        <v>451</v>
      </c>
      <c r="C497" s="10" t="s">
        <v>582</v>
      </c>
      <c r="D497" s="10" t="s">
        <v>607</v>
      </c>
      <c r="E497" s="11" t="s">
        <v>614</v>
      </c>
      <c r="F497" s="13" t="str">
        <f>IFERROR(__xludf.DUMMYFUNCTION("TO_PERCENT(IF(ISBLANK($G$513), """", (G497/$G$513)))
"),"#DIV/0!")</f>
        <v>#DIV/0!</v>
      </c>
      <c r="G497" s="12">
        <f t="shared" si="1"/>
        <v>0</v>
      </c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</row>
    <row r="498">
      <c r="A498" s="9">
        <v>44.0</v>
      </c>
      <c r="B498" s="9" t="s">
        <v>451</v>
      </c>
      <c r="C498" s="10" t="s">
        <v>582</v>
      </c>
      <c r="D498" s="10" t="s">
        <v>607</v>
      </c>
      <c r="E498" s="11" t="s">
        <v>615</v>
      </c>
      <c r="F498" s="13" t="str">
        <f>IFERROR(__xludf.DUMMYFUNCTION("TO_PERCENT(IF(ISBLANK($G$513), """", (G498/$G$513)))
"),"#DIV/0!")</f>
        <v>#DIV/0!</v>
      </c>
      <c r="G498" s="12">
        <f t="shared" si="1"/>
        <v>0</v>
      </c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</row>
    <row r="499">
      <c r="A499" s="9">
        <v>44.0</v>
      </c>
      <c r="B499" s="9" t="s">
        <v>451</v>
      </c>
      <c r="C499" s="10" t="s">
        <v>582</v>
      </c>
      <c r="D499" s="10" t="s">
        <v>607</v>
      </c>
      <c r="E499" s="11" t="s">
        <v>616</v>
      </c>
      <c r="F499" s="13" t="str">
        <f>IFERROR(__xludf.DUMMYFUNCTION("TO_PERCENT(IF(ISBLANK($G$513), """", (G499/$G$513)))
"),"#DIV/0!")</f>
        <v>#DIV/0!</v>
      </c>
      <c r="G499" s="12">
        <f t="shared" si="1"/>
        <v>0</v>
      </c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</row>
    <row r="500">
      <c r="A500" s="9">
        <v>44.0</v>
      </c>
      <c r="B500" s="9" t="s">
        <v>451</v>
      </c>
      <c r="C500" s="10" t="s">
        <v>582</v>
      </c>
      <c r="D500" s="10" t="s">
        <v>607</v>
      </c>
      <c r="E500" s="11" t="s">
        <v>617</v>
      </c>
      <c r="F500" s="13" t="str">
        <f>IFERROR(__xludf.DUMMYFUNCTION("TO_PERCENT(IF(ISBLANK($G$513), """", (G500/$G$513)))
"),"#DIV/0!")</f>
        <v>#DIV/0!</v>
      </c>
      <c r="G500" s="12">
        <f t="shared" si="1"/>
        <v>0</v>
      </c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</row>
    <row r="501">
      <c r="A501" s="9">
        <v>44.0</v>
      </c>
      <c r="B501" s="9" t="s">
        <v>451</v>
      </c>
      <c r="C501" s="10" t="s">
        <v>582</v>
      </c>
      <c r="D501" s="10" t="s">
        <v>607</v>
      </c>
      <c r="E501" s="11" t="s">
        <v>618</v>
      </c>
      <c r="F501" s="13" t="str">
        <f>IFERROR(__xludf.DUMMYFUNCTION("TO_PERCENT(IF(ISBLANK($G$513), """", (G501/$G$513)))
"),"#DIV/0!")</f>
        <v>#DIV/0!</v>
      </c>
      <c r="G501" s="12">
        <f t="shared" si="1"/>
        <v>0</v>
      </c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</row>
    <row r="502">
      <c r="A502" s="9">
        <v>45.0</v>
      </c>
      <c r="B502" s="9" t="s">
        <v>451</v>
      </c>
      <c r="C502" s="10" t="s">
        <v>582</v>
      </c>
      <c r="D502" s="10" t="s">
        <v>619</v>
      </c>
      <c r="E502" s="11" t="s">
        <v>620</v>
      </c>
      <c r="F502" s="13" t="str">
        <f>IFERROR(__xludf.DUMMYFUNCTION("TO_PERCENT(IF(ISBLANK($G$513), """", (G502/$G$513)))
"),"#DIV/0!")</f>
        <v>#DIV/0!</v>
      </c>
      <c r="G502" s="12">
        <f t="shared" si="1"/>
        <v>0</v>
      </c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</row>
    <row r="503">
      <c r="A503" s="9">
        <v>45.0</v>
      </c>
      <c r="B503" s="9" t="s">
        <v>451</v>
      </c>
      <c r="C503" s="10" t="s">
        <v>582</v>
      </c>
      <c r="D503" s="10" t="s">
        <v>619</v>
      </c>
      <c r="E503" s="11" t="s">
        <v>621</v>
      </c>
      <c r="F503" s="13" t="str">
        <f>IFERROR(__xludf.DUMMYFUNCTION("TO_PERCENT(IF(ISBLANK($G$513), """", (G503/$G$513)))
"),"#DIV/0!")</f>
        <v>#DIV/0!</v>
      </c>
      <c r="G503" s="12">
        <f t="shared" si="1"/>
        <v>0</v>
      </c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</row>
    <row r="504">
      <c r="A504" s="9">
        <v>45.0</v>
      </c>
      <c r="B504" s="9" t="s">
        <v>451</v>
      </c>
      <c r="C504" s="10" t="s">
        <v>582</v>
      </c>
      <c r="D504" s="10" t="s">
        <v>619</v>
      </c>
      <c r="E504" s="11" t="s">
        <v>622</v>
      </c>
      <c r="F504" s="13" t="str">
        <f>IFERROR(__xludf.DUMMYFUNCTION("TO_PERCENT(IF(ISBLANK($G$513), """", (G504/$G$513)))
"),"#DIV/0!")</f>
        <v>#DIV/0!</v>
      </c>
      <c r="G504" s="12">
        <f t="shared" si="1"/>
        <v>0</v>
      </c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</row>
    <row r="505">
      <c r="A505" s="9">
        <v>45.0</v>
      </c>
      <c r="B505" s="9" t="s">
        <v>451</v>
      </c>
      <c r="C505" s="10" t="s">
        <v>582</v>
      </c>
      <c r="D505" s="10" t="s">
        <v>619</v>
      </c>
      <c r="E505" s="11" t="s">
        <v>623</v>
      </c>
      <c r="F505" s="13" t="str">
        <f>IFERROR(__xludf.DUMMYFUNCTION("TO_PERCENT(IF(ISBLANK($G$513), """", (G505/$G$513)))
"),"#DIV/0!")</f>
        <v>#DIV/0!</v>
      </c>
      <c r="G505" s="12">
        <f t="shared" si="1"/>
        <v>0</v>
      </c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</row>
    <row r="506">
      <c r="A506" s="9">
        <v>45.0</v>
      </c>
      <c r="B506" s="9" t="s">
        <v>451</v>
      </c>
      <c r="C506" s="10" t="s">
        <v>582</v>
      </c>
      <c r="D506" s="10" t="s">
        <v>619</v>
      </c>
      <c r="E506" s="11" t="s">
        <v>624</v>
      </c>
      <c r="F506" s="13" t="str">
        <f>IFERROR(__xludf.DUMMYFUNCTION("TO_PERCENT(IF(ISBLANK($G$513), """", (G506/$G$513)))
"),"#DIV/0!")</f>
        <v>#DIV/0!</v>
      </c>
      <c r="G506" s="12">
        <f t="shared" si="1"/>
        <v>0</v>
      </c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</row>
    <row r="507">
      <c r="A507" s="9">
        <v>45.0</v>
      </c>
      <c r="B507" s="9" t="s">
        <v>451</v>
      </c>
      <c r="C507" s="10" t="s">
        <v>582</v>
      </c>
      <c r="D507" s="10" t="s">
        <v>619</v>
      </c>
      <c r="E507" s="11" t="s">
        <v>625</v>
      </c>
      <c r="F507" s="13" t="str">
        <f>IFERROR(__xludf.DUMMYFUNCTION("TO_PERCENT(IF(ISBLANK($G$513), """", (G507/$G$513)))
"),"#DIV/0!")</f>
        <v>#DIV/0!</v>
      </c>
      <c r="G507" s="12">
        <f t="shared" si="1"/>
        <v>0</v>
      </c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</row>
    <row r="508">
      <c r="A508" s="9">
        <v>45.0</v>
      </c>
      <c r="B508" s="9" t="s">
        <v>451</v>
      </c>
      <c r="C508" s="10" t="s">
        <v>582</v>
      </c>
      <c r="D508" s="10" t="s">
        <v>619</v>
      </c>
      <c r="E508" s="11" t="s">
        <v>626</v>
      </c>
      <c r="F508" s="13" t="str">
        <f>IFERROR(__xludf.DUMMYFUNCTION("TO_PERCENT(IF(ISBLANK($G$513), """", (G508/$G$513)))
"),"#DIV/0!")</f>
        <v>#DIV/0!</v>
      </c>
      <c r="G508" s="12">
        <f t="shared" si="1"/>
        <v>0</v>
      </c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</row>
    <row r="509">
      <c r="A509" s="9">
        <v>45.0</v>
      </c>
      <c r="B509" s="9" t="s">
        <v>451</v>
      </c>
      <c r="C509" s="10" t="s">
        <v>582</v>
      </c>
      <c r="D509" s="10" t="s">
        <v>619</v>
      </c>
      <c r="E509" s="11" t="s">
        <v>627</v>
      </c>
      <c r="F509" s="13" t="str">
        <f>IFERROR(__xludf.DUMMYFUNCTION("TO_PERCENT(IF(ISBLANK($G$513), """", (G509/$G$513)))
"),"#DIV/0!")</f>
        <v>#DIV/0!</v>
      </c>
      <c r="G509" s="12">
        <f t="shared" si="1"/>
        <v>0</v>
      </c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</row>
    <row r="510">
      <c r="A510" s="9">
        <v>45.0</v>
      </c>
      <c r="B510" s="9" t="s">
        <v>451</v>
      </c>
      <c r="C510" s="10" t="s">
        <v>582</v>
      </c>
      <c r="D510" s="10" t="s">
        <v>619</v>
      </c>
      <c r="E510" s="11" t="s">
        <v>628</v>
      </c>
      <c r="F510" s="13" t="str">
        <f>IFERROR(__xludf.DUMMYFUNCTION("TO_PERCENT(IF(ISBLANK($G$513), """", (G510/$G$513)))
"),"#DIV/0!")</f>
        <v>#DIV/0!</v>
      </c>
      <c r="G510" s="12">
        <f t="shared" si="1"/>
        <v>0</v>
      </c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</row>
    <row r="511">
      <c r="A511" s="9">
        <v>45.0</v>
      </c>
      <c r="B511" s="9" t="s">
        <v>451</v>
      </c>
      <c r="C511" s="10" t="s">
        <v>582</v>
      </c>
      <c r="D511" s="10" t="s">
        <v>619</v>
      </c>
      <c r="E511" s="11" t="s">
        <v>629</v>
      </c>
      <c r="F511" s="13" t="str">
        <f>IFERROR(__xludf.DUMMYFUNCTION("TO_PERCENT(IF(ISBLANK($G$513), """", (G511/$G$513)))
"),"#DIV/0!")</f>
        <v>#DIV/0!</v>
      </c>
      <c r="G511" s="12">
        <f t="shared" si="1"/>
        <v>0</v>
      </c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</row>
    <row r="512">
      <c r="A512" s="9">
        <v>45.0</v>
      </c>
      <c r="B512" s="9" t="s">
        <v>451</v>
      </c>
      <c r="C512" s="10" t="s">
        <v>582</v>
      </c>
      <c r="D512" s="10" t="s">
        <v>619</v>
      </c>
      <c r="E512" s="11" t="s">
        <v>630</v>
      </c>
      <c r="F512" s="13" t="str">
        <f>IFERROR(__xludf.DUMMYFUNCTION("TO_PERCENT(IF(ISBLANK($G$513), """", (G512/$G$513)))
"),"#DIV/0!")</f>
        <v>#DIV/0!</v>
      </c>
      <c r="G512" s="12">
        <f t="shared" si="1"/>
        <v>0</v>
      </c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</row>
    <row r="513">
      <c r="A513" s="9">
        <v>45.0</v>
      </c>
      <c r="B513" s="9" t="s">
        <v>451</v>
      </c>
      <c r="C513" s="10" t="s">
        <v>582</v>
      </c>
      <c r="D513" s="10" t="s">
        <v>619</v>
      </c>
      <c r="E513" s="11" t="s">
        <v>631</v>
      </c>
      <c r="F513" s="32" t="str">
        <f t="shared" ref="F513:G513" si="2">SUM(F2:F512)</f>
        <v>#DIV/0!</v>
      </c>
      <c r="G513" s="33">
        <f t="shared" si="2"/>
        <v>0</v>
      </c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</row>
    <row r="514">
      <c r="A514" s="9">
        <v>45.0</v>
      </c>
      <c r="B514" s="9" t="s">
        <v>451</v>
      </c>
      <c r="C514" s="10" t="s">
        <v>582</v>
      </c>
      <c r="D514" s="10" t="s">
        <v>619</v>
      </c>
      <c r="E514" s="11" t="s">
        <v>632</v>
      </c>
      <c r="F514" s="36"/>
      <c r="G514" s="15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</row>
    <row r="515">
      <c r="A515" s="9">
        <v>45.0</v>
      </c>
      <c r="B515" s="9" t="s">
        <v>451</v>
      </c>
      <c r="C515" s="10" t="s">
        <v>582</v>
      </c>
      <c r="D515" s="10" t="s">
        <v>619</v>
      </c>
      <c r="E515" s="11" t="s">
        <v>633</v>
      </c>
      <c r="F515" s="36"/>
      <c r="G515" s="15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</row>
    <row r="516">
      <c r="A516" s="31"/>
      <c r="B516" s="31"/>
      <c r="C516" s="31"/>
      <c r="D516" s="31"/>
      <c r="E516" s="31"/>
      <c r="F516" s="36"/>
      <c r="G516" s="15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</row>
    <row r="517">
      <c r="A517" s="15"/>
      <c r="B517" s="15"/>
      <c r="C517" s="15"/>
      <c r="D517" s="15"/>
      <c r="E517" s="35"/>
      <c r="F517" s="36"/>
      <c r="G517" s="15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</row>
    <row r="518">
      <c r="A518" s="15"/>
      <c r="B518" s="15"/>
      <c r="C518" s="15"/>
      <c r="D518" s="15"/>
      <c r="E518" s="35"/>
      <c r="F518" s="36"/>
      <c r="G518" s="15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</row>
    <row r="519">
      <c r="A519" s="15"/>
      <c r="B519" s="15"/>
      <c r="C519" s="15"/>
      <c r="D519" s="15"/>
      <c r="E519" s="35"/>
      <c r="F519" s="36"/>
      <c r="G519" s="15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</row>
    <row r="520">
      <c r="A520" s="15"/>
      <c r="B520" s="15"/>
      <c r="C520" s="15"/>
      <c r="D520" s="15"/>
      <c r="E520" s="35"/>
      <c r="F520" s="36"/>
      <c r="G520" s="15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</row>
    <row r="521">
      <c r="A521" s="15"/>
      <c r="B521" s="15"/>
      <c r="C521" s="15"/>
      <c r="D521" s="15"/>
      <c r="E521" s="35"/>
      <c r="F521" s="36"/>
      <c r="G521" s="15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</row>
    <row r="522">
      <c r="A522" s="15"/>
      <c r="B522" s="15"/>
      <c r="C522" s="15"/>
      <c r="D522" s="15"/>
      <c r="E522" s="35"/>
      <c r="F522" s="36"/>
      <c r="G522" s="15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</row>
    <row r="523">
      <c r="A523" s="15"/>
      <c r="B523" s="15"/>
      <c r="C523" s="15"/>
      <c r="D523" s="15"/>
      <c r="E523" s="35"/>
      <c r="F523" s="36"/>
      <c r="G523" s="15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</row>
    <row r="524">
      <c r="A524" s="15"/>
      <c r="B524" s="15"/>
      <c r="C524" s="15"/>
      <c r="D524" s="15"/>
      <c r="E524" s="35"/>
      <c r="F524" s="36"/>
      <c r="G524" s="15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</row>
    <row r="525">
      <c r="A525" s="15"/>
      <c r="B525" s="15"/>
      <c r="C525" s="15"/>
      <c r="D525" s="15"/>
      <c r="E525" s="35"/>
      <c r="F525" s="36"/>
      <c r="G525" s="15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</row>
    <row r="526">
      <c r="A526" s="15"/>
      <c r="B526" s="15"/>
      <c r="C526" s="15"/>
      <c r="D526" s="15"/>
      <c r="E526" s="35"/>
      <c r="F526" s="36"/>
      <c r="G526" s="15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</row>
    <row r="527">
      <c r="A527" s="15"/>
      <c r="B527" s="15"/>
      <c r="C527" s="15"/>
      <c r="D527" s="15"/>
      <c r="E527" s="35"/>
      <c r="F527" s="36"/>
      <c r="G527" s="15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</row>
    <row r="528">
      <c r="A528" s="15"/>
      <c r="B528" s="15"/>
      <c r="C528" s="15"/>
      <c r="D528" s="15"/>
      <c r="E528" s="35"/>
      <c r="F528" s="36"/>
      <c r="G528" s="15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</row>
    <row r="529">
      <c r="A529" s="15"/>
      <c r="B529" s="15"/>
      <c r="C529" s="15"/>
      <c r="D529" s="15"/>
      <c r="E529" s="35"/>
      <c r="F529" s="36"/>
      <c r="G529" s="15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</row>
    <row r="530">
      <c r="A530" s="15"/>
      <c r="B530" s="15"/>
      <c r="C530" s="15"/>
      <c r="D530" s="15"/>
      <c r="E530" s="35"/>
      <c r="F530" s="36"/>
      <c r="G530" s="15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</row>
    <row r="531">
      <c r="A531" s="15"/>
      <c r="B531" s="15"/>
      <c r="C531" s="15"/>
      <c r="D531" s="15"/>
      <c r="E531" s="35"/>
      <c r="F531" s="36"/>
      <c r="G531" s="15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</row>
    <row r="532">
      <c r="A532" s="15"/>
      <c r="B532" s="15"/>
      <c r="C532" s="15"/>
      <c r="D532" s="15"/>
      <c r="E532" s="35"/>
      <c r="F532" s="36"/>
      <c r="G532" s="15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</row>
    <row r="533">
      <c r="A533" s="15"/>
      <c r="B533" s="15"/>
      <c r="C533" s="15"/>
      <c r="D533" s="15"/>
      <c r="E533" s="35"/>
      <c r="F533" s="36"/>
      <c r="G533" s="15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</row>
    <row r="534">
      <c r="A534" s="15"/>
      <c r="B534" s="15"/>
      <c r="C534" s="15"/>
      <c r="D534" s="15"/>
      <c r="E534" s="35"/>
      <c r="F534" s="36"/>
      <c r="G534" s="15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</row>
    <row r="535">
      <c r="A535" s="15"/>
      <c r="B535" s="15"/>
      <c r="C535" s="15"/>
      <c r="D535" s="15"/>
      <c r="E535" s="35"/>
      <c r="F535" s="36"/>
      <c r="G535" s="15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</row>
    <row r="536">
      <c r="A536" s="15"/>
      <c r="B536" s="15"/>
      <c r="C536" s="15"/>
      <c r="D536" s="15"/>
      <c r="E536" s="35"/>
      <c r="F536" s="36"/>
      <c r="G536" s="15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</row>
    <row r="537">
      <c r="A537" s="15"/>
      <c r="B537" s="15"/>
      <c r="C537" s="15"/>
      <c r="D537" s="15"/>
      <c r="E537" s="35"/>
      <c r="F537" s="36"/>
      <c r="G537" s="15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</row>
    <row r="538">
      <c r="A538" s="15"/>
      <c r="B538" s="15"/>
      <c r="C538" s="15"/>
      <c r="D538" s="15"/>
      <c r="E538" s="35"/>
      <c r="F538" s="36"/>
      <c r="G538" s="15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</row>
    <row r="539">
      <c r="A539" s="15"/>
      <c r="B539" s="15"/>
      <c r="C539" s="15"/>
      <c r="D539" s="15"/>
      <c r="E539" s="35"/>
      <c r="F539" s="36"/>
      <c r="G539" s="15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</row>
    <row r="540">
      <c r="A540" s="15"/>
      <c r="B540" s="15"/>
      <c r="C540" s="15"/>
      <c r="D540" s="15"/>
      <c r="E540" s="35"/>
      <c r="F540" s="36"/>
      <c r="G540" s="15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</row>
    <row r="541">
      <c r="A541" s="15"/>
      <c r="B541" s="15"/>
      <c r="C541" s="15"/>
      <c r="D541" s="15"/>
      <c r="E541" s="35"/>
      <c r="F541" s="36"/>
      <c r="G541" s="15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</row>
    <row r="542">
      <c r="A542" s="15"/>
      <c r="B542" s="15"/>
      <c r="C542" s="15"/>
      <c r="D542" s="15"/>
      <c r="E542" s="35"/>
      <c r="F542" s="36"/>
      <c r="G542" s="15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</row>
    <row r="543">
      <c r="A543" s="15"/>
      <c r="B543" s="15"/>
      <c r="C543" s="15"/>
      <c r="D543" s="15"/>
      <c r="E543" s="35"/>
      <c r="F543" s="36"/>
      <c r="G543" s="15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</row>
    <row r="544">
      <c r="A544" s="15"/>
      <c r="B544" s="15"/>
      <c r="C544" s="15"/>
      <c r="D544" s="15"/>
      <c r="E544" s="35"/>
      <c r="F544" s="36"/>
      <c r="G544" s="15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</row>
    <row r="545">
      <c r="A545" s="15"/>
      <c r="B545" s="15"/>
      <c r="C545" s="15"/>
      <c r="D545" s="15"/>
      <c r="E545" s="35"/>
      <c r="F545" s="36"/>
      <c r="G545" s="15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</row>
    <row r="546">
      <c r="A546" s="15"/>
      <c r="B546" s="15"/>
      <c r="C546" s="15"/>
      <c r="D546" s="15"/>
      <c r="E546" s="35"/>
      <c r="F546" s="36"/>
      <c r="G546" s="15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</row>
    <row r="547">
      <c r="A547" s="15"/>
      <c r="B547" s="15"/>
      <c r="C547" s="15"/>
      <c r="D547" s="15"/>
      <c r="E547" s="35"/>
      <c r="F547" s="36"/>
      <c r="G547" s="15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</row>
    <row r="548">
      <c r="A548" s="15"/>
      <c r="B548" s="15"/>
      <c r="C548" s="15"/>
      <c r="D548" s="15"/>
      <c r="E548" s="35"/>
      <c r="F548" s="36"/>
      <c r="G548" s="15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</row>
    <row r="549">
      <c r="A549" s="15"/>
      <c r="B549" s="15"/>
      <c r="C549" s="15"/>
      <c r="D549" s="15"/>
      <c r="E549" s="35"/>
      <c r="F549" s="36"/>
      <c r="G549" s="15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</row>
    <row r="550">
      <c r="A550" s="15"/>
      <c r="B550" s="15"/>
      <c r="C550" s="15"/>
      <c r="D550" s="15"/>
      <c r="E550" s="35"/>
      <c r="F550" s="36"/>
      <c r="G550" s="15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</row>
    <row r="551">
      <c r="A551" s="15"/>
      <c r="B551" s="15"/>
      <c r="C551" s="15"/>
      <c r="D551" s="15"/>
      <c r="E551" s="35"/>
      <c r="F551" s="36"/>
      <c r="G551" s="15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</row>
    <row r="552">
      <c r="A552" s="15"/>
      <c r="B552" s="15"/>
      <c r="C552" s="15"/>
      <c r="D552" s="15"/>
      <c r="E552" s="35"/>
      <c r="F552" s="36"/>
      <c r="G552" s="15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</row>
    <row r="553">
      <c r="A553" s="15"/>
      <c r="B553" s="15"/>
      <c r="C553" s="15"/>
      <c r="D553" s="15"/>
      <c r="E553" s="35"/>
      <c r="F553" s="36"/>
      <c r="G553" s="15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</row>
    <row r="554">
      <c r="A554" s="15"/>
      <c r="B554" s="15"/>
      <c r="C554" s="15"/>
      <c r="D554" s="15"/>
      <c r="E554" s="35"/>
      <c r="F554" s="36"/>
      <c r="G554" s="15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</row>
    <row r="555">
      <c r="A555" s="15"/>
      <c r="B555" s="15"/>
      <c r="C555" s="15"/>
      <c r="D555" s="15"/>
      <c r="E555" s="35"/>
      <c r="F555" s="36"/>
      <c r="G555" s="15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</row>
    <row r="556">
      <c r="A556" s="15"/>
      <c r="B556" s="15"/>
      <c r="C556" s="15"/>
      <c r="D556" s="15"/>
      <c r="E556" s="35"/>
      <c r="F556" s="36"/>
      <c r="G556" s="15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</row>
    <row r="557">
      <c r="A557" s="15"/>
      <c r="B557" s="15"/>
      <c r="C557" s="15"/>
      <c r="D557" s="15"/>
      <c r="E557" s="35"/>
      <c r="F557" s="36"/>
      <c r="G557" s="15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</row>
    <row r="558">
      <c r="A558" s="15"/>
      <c r="B558" s="15"/>
      <c r="C558" s="15"/>
      <c r="D558" s="15"/>
      <c r="E558" s="35"/>
      <c r="F558" s="36"/>
      <c r="G558" s="15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</row>
    <row r="559">
      <c r="A559" s="15"/>
      <c r="B559" s="15"/>
      <c r="C559" s="15"/>
      <c r="D559" s="15"/>
      <c r="E559" s="35"/>
      <c r="F559" s="36"/>
      <c r="G559" s="15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</row>
    <row r="560">
      <c r="A560" s="15"/>
      <c r="B560" s="15"/>
      <c r="C560" s="15"/>
      <c r="D560" s="15"/>
      <c r="E560" s="35"/>
      <c r="F560" s="36"/>
      <c r="G560" s="15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</row>
    <row r="561">
      <c r="A561" s="15"/>
      <c r="B561" s="15"/>
      <c r="C561" s="15"/>
      <c r="D561" s="15"/>
      <c r="E561" s="35"/>
      <c r="F561" s="36"/>
      <c r="G561" s="15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</row>
    <row r="562">
      <c r="A562" s="15"/>
      <c r="B562" s="15"/>
      <c r="C562" s="15"/>
      <c r="D562" s="15"/>
      <c r="E562" s="35"/>
      <c r="F562" s="36"/>
      <c r="G562" s="15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</row>
    <row r="563">
      <c r="A563" s="15"/>
      <c r="B563" s="15"/>
      <c r="C563" s="15"/>
      <c r="D563" s="15"/>
      <c r="E563" s="35"/>
      <c r="F563" s="36"/>
      <c r="G563" s="15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</row>
    <row r="564">
      <c r="A564" s="15"/>
      <c r="B564" s="15"/>
      <c r="C564" s="15"/>
      <c r="D564" s="15"/>
      <c r="E564" s="35"/>
      <c r="F564" s="36"/>
      <c r="G564" s="15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</row>
    <row r="565">
      <c r="A565" s="15"/>
      <c r="B565" s="15"/>
      <c r="C565" s="15"/>
      <c r="D565" s="15"/>
      <c r="E565" s="35"/>
      <c r="F565" s="36"/>
      <c r="G565" s="15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</row>
    <row r="566">
      <c r="A566" s="15"/>
      <c r="B566" s="15"/>
      <c r="C566" s="15"/>
      <c r="D566" s="15"/>
      <c r="E566" s="35"/>
      <c r="F566" s="36"/>
      <c r="G566" s="15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</row>
    <row r="567">
      <c r="A567" s="15"/>
      <c r="B567" s="15"/>
      <c r="C567" s="15"/>
      <c r="D567" s="15"/>
      <c r="E567" s="35"/>
      <c r="F567" s="36"/>
      <c r="G567" s="15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568">
      <c r="A568" s="15"/>
      <c r="B568" s="15"/>
      <c r="C568" s="15"/>
      <c r="D568" s="15"/>
      <c r="E568" s="35"/>
      <c r="F568" s="36"/>
      <c r="G568" s="15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</row>
    <row r="569">
      <c r="A569" s="15"/>
      <c r="B569" s="15"/>
      <c r="C569" s="15"/>
      <c r="D569" s="15"/>
      <c r="E569" s="35"/>
      <c r="F569" s="36"/>
      <c r="G569" s="15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</row>
    <row r="570">
      <c r="A570" s="15"/>
      <c r="B570" s="15"/>
      <c r="C570" s="15"/>
      <c r="D570" s="15"/>
      <c r="E570" s="35"/>
      <c r="F570" s="36"/>
      <c r="G570" s="15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</row>
    <row r="571">
      <c r="A571" s="15"/>
      <c r="B571" s="15"/>
      <c r="C571" s="15"/>
      <c r="D571" s="15"/>
      <c r="E571" s="35"/>
      <c r="F571" s="36"/>
      <c r="G571" s="15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</row>
    <row r="572">
      <c r="A572" s="15"/>
      <c r="B572" s="15"/>
      <c r="C572" s="15"/>
      <c r="D572" s="15"/>
      <c r="E572" s="35"/>
      <c r="F572" s="36"/>
      <c r="G572" s="15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</row>
    <row r="573">
      <c r="A573" s="15"/>
      <c r="B573" s="15"/>
      <c r="C573" s="15"/>
      <c r="D573" s="15"/>
      <c r="E573" s="35"/>
      <c r="F573" s="36"/>
      <c r="G573" s="15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</row>
    <row r="574">
      <c r="A574" s="15"/>
      <c r="B574" s="15"/>
      <c r="C574" s="15"/>
      <c r="D574" s="15"/>
      <c r="E574" s="35"/>
      <c r="F574" s="36"/>
      <c r="G574" s="15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</row>
    <row r="575">
      <c r="A575" s="15"/>
      <c r="B575" s="15"/>
      <c r="C575" s="15"/>
      <c r="D575" s="15"/>
      <c r="E575" s="35"/>
      <c r="F575" s="36"/>
      <c r="G575" s="15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</row>
    <row r="576">
      <c r="A576" s="15"/>
      <c r="B576" s="15"/>
      <c r="C576" s="15"/>
      <c r="D576" s="15"/>
      <c r="E576" s="35"/>
      <c r="F576" s="36"/>
      <c r="G576" s="15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</row>
    <row r="577">
      <c r="A577" s="15"/>
      <c r="B577" s="15"/>
      <c r="C577" s="15"/>
      <c r="D577" s="15"/>
      <c r="E577" s="35"/>
      <c r="F577" s="36"/>
      <c r="G577" s="15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</row>
    <row r="578">
      <c r="A578" s="15"/>
      <c r="B578" s="15"/>
      <c r="C578" s="15"/>
      <c r="D578" s="15"/>
      <c r="E578" s="35"/>
      <c r="F578" s="36"/>
      <c r="G578" s="15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</row>
    <row r="579">
      <c r="A579" s="15"/>
      <c r="B579" s="15"/>
      <c r="C579" s="15"/>
      <c r="D579" s="15"/>
      <c r="E579" s="35"/>
      <c r="F579" s="36"/>
      <c r="G579" s="15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</row>
    <row r="580">
      <c r="A580" s="15"/>
      <c r="B580" s="15"/>
      <c r="C580" s="15"/>
      <c r="D580" s="15"/>
      <c r="E580" s="35"/>
      <c r="F580" s="36"/>
      <c r="G580" s="15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</row>
    <row r="581">
      <c r="A581" s="15"/>
      <c r="B581" s="15"/>
      <c r="C581" s="15"/>
      <c r="D581" s="15"/>
      <c r="E581" s="35"/>
      <c r="F581" s="36"/>
      <c r="G581" s="15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</row>
    <row r="582">
      <c r="A582" s="15"/>
      <c r="B582" s="15"/>
      <c r="C582" s="15"/>
      <c r="D582" s="15"/>
      <c r="E582" s="35"/>
      <c r="F582" s="36"/>
      <c r="G582" s="15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</row>
    <row r="583">
      <c r="A583" s="15"/>
      <c r="B583" s="15"/>
      <c r="C583" s="15"/>
      <c r="D583" s="15"/>
      <c r="E583" s="35"/>
      <c r="F583" s="36"/>
      <c r="G583" s="15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</row>
    <row r="584">
      <c r="A584" s="15"/>
      <c r="B584" s="15"/>
      <c r="C584" s="15"/>
      <c r="D584" s="15"/>
      <c r="E584" s="35"/>
      <c r="F584" s="36"/>
      <c r="G584" s="15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</row>
    <row r="585">
      <c r="A585" s="15"/>
      <c r="B585" s="15"/>
      <c r="C585" s="15"/>
      <c r="D585" s="15"/>
      <c r="E585" s="35"/>
      <c r="F585" s="36"/>
      <c r="G585" s="15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</row>
    <row r="586">
      <c r="A586" s="15"/>
      <c r="B586" s="15"/>
      <c r="C586" s="15"/>
      <c r="D586" s="15"/>
      <c r="E586" s="35"/>
      <c r="F586" s="36"/>
      <c r="G586" s="15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</row>
    <row r="587">
      <c r="A587" s="15"/>
      <c r="B587" s="15"/>
      <c r="C587" s="15"/>
      <c r="D587" s="15"/>
      <c r="E587" s="35"/>
      <c r="F587" s="36"/>
      <c r="G587" s="15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</row>
    <row r="588">
      <c r="A588" s="15"/>
      <c r="B588" s="15"/>
      <c r="C588" s="15"/>
      <c r="D588" s="15"/>
      <c r="E588" s="35"/>
      <c r="F588" s="36"/>
      <c r="G588" s="15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</row>
    <row r="589">
      <c r="A589" s="15"/>
      <c r="B589" s="15"/>
      <c r="C589" s="15"/>
      <c r="D589" s="15"/>
      <c r="E589" s="35"/>
      <c r="F589" s="36"/>
      <c r="G589" s="15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</row>
    <row r="590">
      <c r="A590" s="15"/>
      <c r="B590" s="15"/>
      <c r="C590" s="15"/>
      <c r="D590" s="15"/>
      <c r="E590" s="35"/>
      <c r="F590" s="36"/>
      <c r="G590" s="15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</row>
    <row r="591">
      <c r="A591" s="15"/>
      <c r="B591" s="15"/>
      <c r="C591" s="15"/>
      <c r="D591" s="15"/>
      <c r="E591" s="35"/>
      <c r="F591" s="36"/>
      <c r="G591" s="15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</row>
    <row r="592">
      <c r="A592" s="15"/>
      <c r="B592" s="15"/>
      <c r="C592" s="15"/>
      <c r="D592" s="15"/>
      <c r="E592" s="35"/>
      <c r="F592" s="36"/>
      <c r="G592" s="15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</row>
    <row r="593">
      <c r="A593" s="15"/>
      <c r="B593" s="15"/>
      <c r="C593" s="15"/>
      <c r="D593" s="15"/>
      <c r="E593" s="35"/>
      <c r="F593" s="36"/>
      <c r="G593" s="15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</row>
    <row r="594">
      <c r="A594" s="15"/>
      <c r="B594" s="15"/>
      <c r="C594" s="15"/>
      <c r="D594" s="15"/>
      <c r="E594" s="35"/>
      <c r="F594" s="36"/>
      <c r="G594" s="15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</row>
    <row r="595">
      <c r="A595" s="15"/>
      <c r="B595" s="15"/>
      <c r="C595" s="15"/>
      <c r="D595" s="15"/>
      <c r="E595" s="35"/>
      <c r="F595" s="36"/>
      <c r="G595" s="15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</row>
    <row r="596">
      <c r="A596" s="15"/>
      <c r="B596" s="15"/>
      <c r="C596" s="15"/>
      <c r="D596" s="15"/>
      <c r="E596" s="35"/>
      <c r="F596" s="36"/>
      <c r="G596" s="15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</row>
    <row r="597">
      <c r="A597" s="15"/>
      <c r="B597" s="15"/>
      <c r="C597" s="15"/>
      <c r="D597" s="15"/>
      <c r="E597" s="35"/>
      <c r="F597" s="36"/>
      <c r="G597" s="15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</row>
    <row r="598">
      <c r="A598" s="15"/>
      <c r="B598" s="15"/>
      <c r="C598" s="15"/>
      <c r="D598" s="15"/>
      <c r="E598" s="35"/>
      <c r="F598" s="36"/>
      <c r="G598" s="15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</row>
    <row r="599">
      <c r="A599" s="15"/>
      <c r="B599" s="15"/>
      <c r="C599" s="15"/>
      <c r="D599" s="15"/>
      <c r="E599" s="35"/>
      <c r="F599" s="36"/>
      <c r="G599" s="15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</row>
    <row r="600">
      <c r="A600" s="15"/>
      <c r="B600" s="15"/>
      <c r="C600" s="15"/>
      <c r="D600" s="15"/>
      <c r="E600" s="35"/>
      <c r="F600" s="36"/>
      <c r="G600" s="15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</row>
    <row r="601">
      <c r="A601" s="15"/>
      <c r="B601" s="15"/>
      <c r="C601" s="15"/>
      <c r="D601" s="15"/>
      <c r="E601" s="35"/>
      <c r="F601" s="36"/>
      <c r="G601" s="15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</row>
    <row r="602">
      <c r="A602" s="15"/>
      <c r="B602" s="15"/>
      <c r="C602" s="15"/>
      <c r="D602" s="15"/>
      <c r="E602" s="35"/>
      <c r="F602" s="36"/>
      <c r="G602" s="15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</row>
    <row r="603">
      <c r="A603" s="15"/>
      <c r="B603" s="15"/>
      <c r="C603" s="15"/>
      <c r="D603" s="15"/>
      <c r="E603" s="35"/>
      <c r="F603" s="36"/>
      <c r="G603" s="15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</row>
    <row r="604">
      <c r="A604" s="15"/>
      <c r="B604" s="15"/>
      <c r="C604" s="15"/>
      <c r="D604" s="15"/>
      <c r="E604" s="35"/>
      <c r="F604" s="36"/>
      <c r="G604" s="15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05">
      <c r="A605" s="15"/>
      <c r="B605" s="15"/>
      <c r="C605" s="15"/>
      <c r="D605" s="15"/>
      <c r="E605" s="35"/>
      <c r="F605" s="36"/>
      <c r="G605" s="15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</row>
    <row r="606">
      <c r="A606" s="15"/>
      <c r="B606" s="15"/>
      <c r="C606" s="15"/>
      <c r="D606" s="15"/>
      <c r="E606" s="35"/>
      <c r="F606" s="36"/>
      <c r="G606" s="15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</row>
    <row r="607">
      <c r="A607" s="15"/>
      <c r="B607" s="15"/>
      <c r="C607" s="15"/>
      <c r="D607" s="15"/>
      <c r="E607" s="35"/>
      <c r="F607" s="36"/>
      <c r="G607" s="15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</row>
    <row r="608">
      <c r="A608" s="15"/>
      <c r="B608" s="15"/>
      <c r="C608" s="15"/>
      <c r="D608" s="15"/>
      <c r="E608" s="35"/>
      <c r="F608" s="36"/>
      <c r="G608" s="15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</row>
    <row r="609">
      <c r="A609" s="15"/>
      <c r="B609" s="15"/>
      <c r="C609" s="15"/>
      <c r="D609" s="15"/>
      <c r="E609" s="35"/>
      <c r="F609" s="36"/>
      <c r="G609" s="15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</row>
    <row r="610">
      <c r="A610" s="15"/>
      <c r="B610" s="15"/>
      <c r="C610" s="15"/>
      <c r="D610" s="15"/>
      <c r="E610" s="35"/>
      <c r="F610" s="36"/>
      <c r="G610" s="15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</row>
    <row r="611">
      <c r="A611" s="15"/>
      <c r="B611" s="15"/>
      <c r="C611" s="15"/>
      <c r="D611" s="15"/>
      <c r="E611" s="35"/>
      <c r="F611" s="36"/>
      <c r="G611" s="15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</row>
    <row r="612">
      <c r="A612" s="15"/>
      <c r="B612" s="15"/>
      <c r="C612" s="15"/>
      <c r="D612" s="15"/>
      <c r="E612" s="35"/>
      <c r="F612" s="36"/>
      <c r="G612" s="15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</row>
    <row r="613">
      <c r="A613" s="15"/>
      <c r="B613" s="15"/>
      <c r="C613" s="15"/>
      <c r="D613" s="15"/>
      <c r="E613" s="35"/>
      <c r="F613" s="36"/>
      <c r="G613" s="15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</row>
    <row r="614">
      <c r="A614" s="15"/>
      <c r="B614" s="15"/>
      <c r="C614" s="15"/>
      <c r="D614" s="15"/>
      <c r="E614" s="35"/>
      <c r="F614" s="36"/>
      <c r="G614" s="15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</row>
    <row r="615">
      <c r="A615" s="15"/>
      <c r="B615" s="15"/>
      <c r="C615" s="15"/>
      <c r="D615" s="15"/>
      <c r="E615" s="35"/>
      <c r="F615" s="36"/>
      <c r="G615" s="15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</row>
    <row r="616">
      <c r="A616" s="15"/>
      <c r="B616" s="15"/>
      <c r="C616" s="15"/>
      <c r="D616" s="15"/>
      <c r="E616" s="35"/>
      <c r="F616" s="36"/>
      <c r="G616" s="15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</row>
    <row r="617">
      <c r="A617" s="15"/>
      <c r="B617" s="15"/>
      <c r="C617" s="15"/>
      <c r="D617" s="15"/>
      <c r="E617" s="35"/>
      <c r="F617" s="36"/>
      <c r="G617" s="15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</row>
    <row r="618">
      <c r="A618" s="15"/>
      <c r="B618" s="15"/>
      <c r="C618" s="15"/>
      <c r="D618" s="15"/>
      <c r="E618" s="35"/>
      <c r="F618" s="36"/>
      <c r="G618" s="15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</row>
    <row r="619">
      <c r="A619" s="15"/>
      <c r="B619" s="15"/>
      <c r="C619" s="15"/>
      <c r="D619" s="15"/>
      <c r="E619" s="35"/>
      <c r="F619" s="36"/>
      <c r="G619" s="15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</row>
    <row r="620">
      <c r="A620" s="15"/>
      <c r="B620" s="15"/>
      <c r="C620" s="15"/>
      <c r="D620" s="15"/>
      <c r="E620" s="35"/>
      <c r="F620" s="36"/>
      <c r="G620" s="15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</row>
    <row r="621">
      <c r="A621" s="15"/>
      <c r="B621" s="15"/>
      <c r="C621" s="15"/>
      <c r="D621" s="15"/>
      <c r="E621" s="35"/>
      <c r="F621" s="36"/>
      <c r="G621" s="15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</row>
    <row r="622">
      <c r="A622" s="15"/>
      <c r="B622" s="15"/>
      <c r="C622" s="15"/>
      <c r="D622" s="15"/>
      <c r="E622" s="35"/>
      <c r="F622" s="36"/>
      <c r="G622" s="15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</row>
    <row r="623">
      <c r="A623" s="15"/>
      <c r="B623" s="15"/>
      <c r="C623" s="15"/>
      <c r="D623" s="15"/>
      <c r="E623" s="35"/>
      <c r="F623" s="36"/>
      <c r="G623" s="15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</row>
    <row r="624">
      <c r="A624" s="15"/>
      <c r="B624" s="15"/>
      <c r="C624" s="15"/>
      <c r="D624" s="15"/>
      <c r="E624" s="35"/>
      <c r="F624" s="36"/>
      <c r="G624" s="15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</row>
    <row r="625">
      <c r="A625" s="15"/>
      <c r="B625" s="15"/>
      <c r="C625" s="15"/>
      <c r="D625" s="15"/>
      <c r="E625" s="35"/>
      <c r="F625" s="36"/>
      <c r="G625" s="15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</row>
    <row r="626">
      <c r="A626" s="15"/>
      <c r="B626" s="15"/>
      <c r="C626" s="15"/>
      <c r="D626" s="15"/>
      <c r="E626" s="35"/>
      <c r="F626" s="36"/>
      <c r="G626" s="15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</row>
    <row r="627">
      <c r="A627" s="15"/>
      <c r="B627" s="15"/>
      <c r="C627" s="15"/>
      <c r="D627" s="15"/>
      <c r="E627" s="35"/>
      <c r="F627" s="36"/>
      <c r="G627" s="15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</row>
    <row r="628">
      <c r="A628" s="15"/>
      <c r="B628" s="15"/>
      <c r="C628" s="15"/>
      <c r="D628" s="15"/>
      <c r="E628" s="35"/>
      <c r="F628" s="36"/>
      <c r="G628" s="15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</row>
    <row r="629">
      <c r="A629" s="15"/>
      <c r="B629" s="15"/>
      <c r="C629" s="15"/>
      <c r="D629" s="15"/>
      <c r="E629" s="35"/>
      <c r="F629" s="36"/>
      <c r="G629" s="15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</row>
    <row r="630">
      <c r="A630" s="15"/>
      <c r="B630" s="15"/>
      <c r="C630" s="15"/>
      <c r="D630" s="15"/>
      <c r="E630" s="35"/>
      <c r="F630" s="36"/>
      <c r="G630" s="15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</row>
    <row r="631">
      <c r="A631" s="15"/>
      <c r="B631" s="15"/>
      <c r="C631" s="15"/>
      <c r="D631" s="15"/>
      <c r="E631" s="35"/>
      <c r="F631" s="36"/>
      <c r="G631" s="15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</row>
    <row r="632">
      <c r="A632" s="15"/>
      <c r="B632" s="15"/>
      <c r="C632" s="15"/>
      <c r="D632" s="15"/>
      <c r="E632" s="35"/>
      <c r="F632" s="36"/>
      <c r="G632" s="15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</row>
    <row r="633">
      <c r="A633" s="15"/>
      <c r="B633" s="15"/>
      <c r="C633" s="15"/>
      <c r="D633" s="15"/>
      <c r="E633" s="35"/>
      <c r="F633" s="36"/>
      <c r="G633" s="15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</row>
    <row r="634">
      <c r="A634" s="15"/>
      <c r="B634" s="15"/>
      <c r="C634" s="15"/>
      <c r="D634" s="15"/>
      <c r="E634" s="35"/>
      <c r="F634" s="36"/>
      <c r="G634" s="15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</row>
    <row r="635">
      <c r="A635" s="15"/>
      <c r="B635" s="15"/>
      <c r="C635" s="15"/>
      <c r="D635" s="15"/>
      <c r="E635" s="35"/>
      <c r="F635" s="36"/>
      <c r="G635" s="15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</row>
    <row r="636">
      <c r="A636" s="15"/>
      <c r="B636" s="15"/>
      <c r="C636" s="15"/>
      <c r="D636" s="15"/>
      <c r="E636" s="35"/>
      <c r="F636" s="36"/>
      <c r="G636" s="15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</row>
    <row r="637">
      <c r="A637" s="15"/>
      <c r="B637" s="15"/>
      <c r="C637" s="15"/>
      <c r="D637" s="15"/>
      <c r="E637" s="35"/>
      <c r="F637" s="36"/>
      <c r="G637" s="15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</row>
    <row r="638">
      <c r="A638" s="15"/>
      <c r="B638" s="15"/>
      <c r="C638" s="15"/>
      <c r="D638" s="15"/>
      <c r="E638" s="35"/>
      <c r="F638" s="36"/>
      <c r="G638" s="15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</row>
    <row r="639">
      <c r="A639" s="15"/>
      <c r="B639" s="15"/>
      <c r="C639" s="15"/>
      <c r="D639" s="15"/>
      <c r="E639" s="35"/>
      <c r="F639" s="36"/>
      <c r="G639" s="15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</row>
    <row r="640">
      <c r="A640" s="15"/>
      <c r="B640" s="15"/>
      <c r="C640" s="15"/>
      <c r="D640" s="15"/>
      <c r="E640" s="35"/>
      <c r="F640" s="36"/>
      <c r="G640" s="15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</row>
    <row r="641">
      <c r="A641" s="15"/>
      <c r="B641" s="15"/>
      <c r="C641" s="15"/>
      <c r="D641" s="15"/>
      <c r="E641" s="35"/>
      <c r="F641" s="36"/>
      <c r="G641" s="15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642">
      <c r="A642" s="15"/>
      <c r="B642" s="15"/>
      <c r="C642" s="15"/>
      <c r="D642" s="15"/>
      <c r="E642" s="35"/>
      <c r="F642" s="36"/>
      <c r="G642" s="15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</row>
    <row r="643">
      <c r="A643" s="15"/>
      <c r="B643" s="15"/>
      <c r="C643" s="15"/>
      <c r="D643" s="15"/>
      <c r="E643" s="35"/>
      <c r="F643" s="36"/>
      <c r="G643" s="15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</row>
    <row r="644">
      <c r="A644" s="15"/>
      <c r="B644" s="15"/>
      <c r="C644" s="15"/>
      <c r="D644" s="15"/>
      <c r="E644" s="35"/>
      <c r="F644" s="36"/>
      <c r="G644" s="15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</row>
    <row r="645">
      <c r="A645" s="15"/>
      <c r="B645" s="15"/>
      <c r="C645" s="15"/>
      <c r="D645" s="15"/>
      <c r="E645" s="35"/>
      <c r="F645" s="36"/>
      <c r="G645" s="15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</row>
    <row r="646">
      <c r="A646" s="15"/>
      <c r="B646" s="15"/>
      <c r="C646" s="15"/>
      <c r="D646" s="15"/>
      <c r="E646" s="35"/>
      <c r="F646" s="36"/>
      <c r="G646" s="15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</row>
    <row r="647">
      <c r="A647" s="15"/>
      <c r="B647" s="15"/>
      <c r="C647" s="15"/>
      <c r="D647" s="15"/>
      <c r="E647" s="35"/>
      <c r="F647" s="36"/>
      <c r="G647" s="15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</row>
    <row r="648">
      <c r="A648" s="15"/>
      <c r="B648" s="15"/>
      <c r="C648" s="15"/>
      <c r="D648" s="15"/>
      <c r="E648" s="35"/>
      <c r="F648" s="36"/>
      <c r="G648" s="15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</row>
    <row r="649">
      <c r="A649" s="15"/>
      <c r="B649" s="15"/>
      <c r="C649" s="15"/>
      <c r="D649" s="15"/>
      <c r="E649" s="35"/>
      <c r="F649" s="36"/>
      <c r="G649" s="15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</row>
    <row r="650">
      <c r="A650" s="15"/>
      <c r="B650" s="15"/>
      <c r="C650" s="15"/>
      <c r="D650" s="15"/>
      <c r="E650" s="35"/>
      <c r="F650" s="36"/>
      <c r="G650" s="15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</row>
    <row r="651">
      <c r="A651" s="15"/>
      <c r="B651" s="15"/>
      <c r="C651" s="15"/>
      <c r="D651" s="15"/>
      <c r="E651" s="35"/>
      <c r="F651" s="36"/>
      <c r="G651" s="15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</row>
    <row r="652">
      <c r="A652" s="15"/>
      <c r="B652" s="15"/>
      <c r="C652" s="15"/>
      <c r="D652" s="15"/>
      <c r="E652" s="35"/>
      <c r="F652" s="36"/>
      <c r="G652" s="15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</row>
    <row r="653">
      <c r="A653" s="15"/>
      <c r="B653" s="15"/>
      <c r="C653" s="15"/>
      <c r="D653" s="15"/>
      <c r="E653" s="35"/>
      <c r="F653" s="36"/>
      <c r="G653" s="15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</row>
    <row r="654">
      <c r="A654" s="15"/>
      <c r="B654" s="15"/>
      <c r="C654" s="15"/>
      <c r="D654" s="15"/>
      <c r="E654" s="35"/>
      <c r="F654" s="36"/>
      <c r="G654" s="15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</row>
    <row r="655">
      <c r="A655" s="15"/>
      <c r="B655" s="15"/>
      <c r="C655" s="15"/>
      <c r="D655" s="15"/>
      <c r="E655" s="35"/>
      <c r="F655" s="36"/>
      <c r="G655" s="15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</row>
    <row r="656">
      <c r="A656" s="15"/>
      <c r="B656" s="15"/>
      <c r="C656" s="15"/>
      <c r="D656" s="15"/>
      <c r="E656" s="35"/>
      <c r="F656" s="36"/>
      <c r="G656" s="15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</row>
    <row r="657">
      <c r="A657" s="15"/>
      <c r="B657" s="15"/>
      <c r="C657" s="15"/>
      <c r="D657" s="15"/>
      <c r="E657" s="35"/>
      <c r="F657" s="36"/>
      <c r="G657" s="15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</row>
    <row r="658">
      <c r="A658" s="15"/>
      <c r="B658" s="15"/>
      <c r="C658" s="15"/>
      <c r="D658" s="15"/>
      <c r="E658" s="35"/>
      <c r="F658" s="36"/>
      <c r="G658" s="15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</row>
    <row r="659">
      <c r="A659" s="15"/>
      <c r="B659" s="15"/>
      <c r="C659" s="15"/>
      <c r="D659" s="15"/>
      <c r="E659" s="35"/>
      <c r="F659" s="36"/>
      <c r="G659" s="15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</row>
    <row r="660">
      <c r="A660" s="15"/>
      <c r="B660" s="15"/>
      <c r="C660" s="15"/>
      <c r="D660" s="15"/>
      <c r="E660" s="35"/>
      <c r="F660" s="36"/>
      <c r="G660" s="15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</row>
    <row r="661">
      <c r="A661" s="15"/>
      <c r="B661" s="15"/>
      <c r="C661" s="15"/>
      <c r="D661" s="15"/>
      <c r="E661" s="35"/>
      <c r="F661" s="36"/>
      <c r="G661" s="15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</row>
    <row r="662">
      <c r="A662" s="15"/>
      <c r="B662" s="15"/>
      <c r="C662" s="15"/>
      <c r="D662" s="15"/>
      <c r="E662" s="35"/>
      <c r="F662" s="36"/>
      <c r="G662" s="15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</row>
    <row r="663">
      <c r="A663" s="15"/>
      <c r="B663" s="15"/>
      <c r="C663" s="15"/>
      <c r="D663" s="15"/>
      <c r="E663" s="35"/>
      <c r="F663" s="36"/>
      <c r="G663" s="15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</row>
    <row r="664">
      <c r="A664" s="15"/>
      <c r="B664" s="15"/>
      <c r="C664" s="15"/>
      <c r="D664" s="15"/>
      <c r="E664" s="35"/>
      <c r="F664" s="36"/>
      <c r="G664" s="15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</row>
    <row r="665">
      <c r="A665" s="15"/>
      <c r="B665" s="15"/>
      <c r="C665" s="15"/>
      <c r="D665" s="15"/>
      <c r="E665" s="35"/>
      <c r="F665" s="36"/>
      <c r="G665" s="15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</row>
    <row r="666">
      <c r="A666" s="15"/>
      <c r="B666" s="15"/>
      <c r="C666" s="15"/>
      <c r="D666" s="15"/>
      <c r="E666" s="35"/>
      <c r="F666" s="36"/>
      <c r="G666" s="15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</row>
    <row r="667">
      <c r="A667" s="15"/>
      <c r="B667" s="15"/>
      <c r="C667" s="15"/>
      <c r="D667" s="15"/>
      <c r="E667" s="35"/>
      <c r="F667" s="36"/>
      <c r="G667" s="15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</row>
    <row r="668">
      <c r="A668" s="15"/>
      <c r="B668" s="15"/>
      <c r="C668" s="15"/>
      <c r="D668" s="15"/>
      <c r="E668" s="35"/>
      <c r="F668" s="36"/>
      <c r="G668" s="15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</row>
    <row r="669">
      <c r="A669" s="15"/>
      <c r="B669" s="15"/>
      <c r="C669" s="15"/>
      <c r="D669" s="15"/>
      <c r="E669" s="35"/>
      <c r="F669" s="36"/>
      <c r="G669" s="15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</row>
    <row r="670">
      <c r="A670" s="15"/>
      <c r="B670" s="15"/>
      <c r="C670" s="15"/>
      <c r="D670" s="15"/>
      <c r="E670" s="35"/>
      <c r="F670" s="36"/>
      <c r="G670" s="15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</row>
    <row r="671">
      <c r="A671" s="15"/>
      <c r="B671" s="15"/>
      <c r="C671" s="15"/>
      <c r="D671" s="15"/>
      <c r="E671" s="35"/>
      <c r="F671" s="36"/>
      <c r="G671" s="15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</row>
    <row r="672">
      <c r="A672" s="15"/>
      <c r="B672" s="15"/>
      <c r="C672" s="15"/>
      <c r="D672" s="15"/>
      <c r="E672" s="35"/>
      <c r="F672" s="36"/>
      <c r="G672" s="15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</row>
    <row r="673">
      <c r="A673" s="15"/>
      <c r="B673" s="15"/>
      <c r="C673" s="15"/>
      <c r="D673" s="15"/>
      <c r="E673" s="35"/>
      <c r="F673" s="36"/>
      <c r="G673" s="15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</row>
    <row r="674">
      <c r="A674" s="15"/>
      <c r="B674" s="15"/>
      <c r="C674" s="15"/>
      <c r="D674" s="15"/>
      <c r="E674" s="35"/>
      <c r="F674" s="36"/>
      <c r="G674" s="15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</row>
    <row r="675">
      <c r="A675" s="15"/>
      <c r="B675" s="15"/>
      <c r="C675" s="15"/>
      <c r="D675" s="15"/>
      <c r="E675" s="35"/>
      <c r="F675" s="36"/>
      <c r="G675" s="15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</row>
    <row r="676">
      <c r="A676" s="15"/>
      <c r="B676" s="15"/>
      <c r="C676" s="15"/>
      <c r="D676" s="15"/>
      <c r="E676" s="35"/>
      <c r="F676" s="36"/>
      <c r="G676" s="15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</row>
    <row r="677">
      <c r="A677" s="15"/>
      <c r="B677" s="15"/>
      <c r="C677" s="15"/>
      <c r="D677" s="15"/>
      <c r="E677" s="35"/>
      <c r="F677" s="36"/>
      <c r="G677" s="15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</row>
    <row r="678">
      <c r="A678" s="15"/>
      <c r="B678" s="15"/>
      <c r="C678" s="15"/>
      <c r="D678" s="15"/>
      <c r="E678" s="35"/>
      <c r="F678" s="36"/>
      <c r="G678" s="15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</row>
    <row r="679">
      <c r="A679" s="15"/>
      <c r="B679" s="15"/>
      <c r="C679" s="15"/>
      <c r="D679" s="15"/>
      <c r="E679" s="35"/>
      <c r="F679" s="36"/>
      <c r="G679" s="15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</row>
    <row r="680">
      <c r="A680" s="15"/>
      <c r="B680" s="15"/>
      <c r="C680" s="15"/>
      <c r="D680" s="15"/>
      <c r="E680" s="35"/>
      <c r="F680" s="36"/>
      <c r="G680" s="15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</row>
    <row r="681">
      <c r="A681" s="15"/>
      <c r="B681" s="15"/>
      <c r="C681" s="15"/>
      <c r="D681" s="15"/>
      <c r="E681" s="35"/>
      <c r="F681" s="36"/>
      <c r="G681" s="15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</row>
    <row r="682">
      <c r="A682" s="15"/>
      <c r="B682" s="15"/>
      <c r="C682" s="15"/>
      <c r="D682" s="15"/>
      <c r="E682" s="35"/>
      <c r="F682" s="36"/>
      <c r="G682" s="15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</row>
    <row r="683">
      <c r="A683" s="15"/>
      <c r="B683" s="15"/>
      <c r="C683" s="15"/>
      <c r="D683" s="15"/>
      <c r="E683" s="35"/>
      <c r="F683" s="36"/>
      <c r="G683" s="15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</row>
    <row r="684">
      <c r="A684" s="15"/>
      <c r="B684" s="15"/>
      <c r="C684" s="15"/>
      <c r="D684" s="15"/>
      <c r="E684" s="35"/>
      <c r="F684" s="36"/>
      <c r="G684" s="15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</row>
    <row r="685">
      <c r="A685" s="15"/>
      <c r="B685" s="15"/>
      <c r="C685" s="15"/>
      <c r="D685" s="15"/>
      <c r="E685" s="35"/>
      <c r="F685" s="36"/>
      <c r="G685" s="15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</row>
    <row r="686">
      <c r="A686" s="15"/>
      <c r="B686" s="15"/>
      <c r="C686" s="15"/>
      <c r="D686" s="15"/>
      <c r="E686" s="35"/>
      <c r="F686" s="36"/>
      <c r="G686" s="15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</row>
    <row r="687">
      <c r="A687" s="15"/>
      <c r="B687" s="15"/>
      <c r="C687" s="15"/>
      <c r="D687" s="15"/>
      <c r="E687" s="35"/>
      <c r="F687" s="36"/>
      <c r="G687" s="15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</row>
    <row r="688">
      <c r="A688" s="15"/>
      <c r="B688" s="15"/>
      <c r="C688" s="15"/>
      <c r="D688" s="15"/>
      <c r="E688" s="35"/>
      <c r="F688" s="36"/>
      <c r="G688" s="15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</row>
    <row r="689">
      <c r="A689" s="15"/>
      <c r="B689" s="15"/>
      <c r="C689" s="15"/>
      <c r="D689" s="15"/>
      <c r="E689" s="35"/>
      <c r="F689" s="36"/>
      <c r="G689" s="15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</row>
    <row r="690">
      <c r="A690" s="15"/>
      <c r="B690" s="15"/>
      <c r="C690" s="15"/>
      <c r="D690" s="15"/>
      <c r="E690" s="35"/>
      <c r="F690" s="36"/>
      <c r="G690" s="15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</row>
    <row r="691">
      <c r="A691" s="15"/>
      <c r="B691" s="15"/>
      <c r="C691" s="15"/>
      <c r="D691" s="15"/>
      <c r="E691" s="35"/>
      <c r="F691" s="36"/>
      <c r="G691" s="15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</row>
    <row r="692">
      <c r="A692" s="15"/>
      <c r="B692" s="15"/>
      <c r="C692" s="15"/>
      <c r="D692" s="15"/>
      <c r="E692" s="35"/>
      <c r="F692" s="36"/>
      <c r="G692" s="15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</row>
    <row r="693">
      <c r="A693" s="15"/>
      <c r="B693" s="15"/>
      <c r="C693" s="15"/>
      <c r="D693" s="15"/>
      <c r="E693" s="35"/>
      <c r="F693" s="36"/>
      <c r="G693" s="15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</row>
    <row r="694">
      <c r="A694" s="15"/>
      <c r="B694" s="15"/>
      <c r="C694" s="15"/>
      <c r="D694" s="15"/>
      <c r="E694" s="35"/>
      <c r="F694" s="36"/>
      <c r="G694" s="15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</row>
    <row r="695">
      <c r="A695" s="15"/>
      <c r="B695" s="15"/>
      <c r="C695" s="15"/>
      <c r="D695" s="15"/>
      <c r="E695" s="35"/>
      <c r="F695" s="36"/>
      <c r="G695" s="15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</row>
    <row r="696">
      <c r="A696" s="15"/>
      <c r="B696" s="15"/>
      <c r="C696" s="15"/>
      <c r="D696" s="15"/>
      <c r="E696" s="35"/>
      <c r="F696" s="36"/>
      <c r="G696" s="15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</row>
    <row r="697">
      <c r="A697" s="15"/>
      <c r="B697" s="15"/>
      <c r="C697" s="15"/>
      <c r="D697" s="15"/>
      <c r="E697" s="35"/>
      <c r="F697" s="36"/>
      <c r="G697" s="15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</row>
    <row r="698">
      <c r="A698" s="15"/>
      <c r="B698" s="15"/>
      <c r="C698" s="15"/>
      <c r="D698" s="15"/>
      <c r="E698" s="35"/>
      <c r="F698" s="36"/>
      <c r="G698" s="15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</row>
    <row r="699">
      <c r="A699" s="15"/>
      <c r="B699" s="15"/>
      <c r="C699" s="15"/>
      <c r="D699" s="15"/>
      <c r="E699" s="35"/>
      <c r="F699" s="36"/>
      <c r="G699" s="15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</row>
    <row r="700">
      <c r="A700" s="15"/>
      <c r="B700" s="15"/>
      <c r="C700" s="15"/>
      <c r="D700" s="15"/>
      <c r="E700" s="35"/>
      <c r="F700" s="36"/>
      <c r="G700" s="15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</row>
    <row r="701">
      <c r="A701" s="15"/>
      <c r="B701" s="15"/>
      <c r="C701" s="15"/>
      <c r="D701" s="15"/>
      <c r="E701" s="35"/>
      <c r="F701" s="36"/>
      <c r="G701" s="15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</row>
    <row r="702">
      <c r="A702" s="15"/>
      <c r="B702" s="15"/>
      <c r="C702" s="15"/>
      <c r="D702" s="15"/>
      <c r="E702" s="35"/>
      <c r="F702" s="36"/>
      <c r="G702" s="15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</row>
    <row r="703">
      <c r="A703" s="15"/>
      <c r="B703" s="15"/>
      <c r="C703" s="15"/>
      <c r="D703" s="15"/>
      <c r="E703" s="35"/>
      <c r="F703" s="36"/>
      <c r="G703" s="15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</row>
    <row r="704">
      <c r="A704" s="15"/>
      <c r="B704" s="15"/>
      <c r="C704" s="15"/>
      <c r="D704" s="15"/>
      <c r="E704" s="35"/>
      <c r="F704" s="36"/>
      <c r="G704" s="15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</row>
    <row r="705">
      <c r="A705" s="15"/>
      <c r="B705" s="15"/>
      <c r="C705" s="15"/>
      <c r="D705" s="15"/>
      <c r="E705" s="35"/>
      <c r="F705" s="36"/>
      <c r="G705" s="15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</row>
    <row r="706">
      <c r="A706" s="15"/>
      <c r="B706" s="15"/>
      <c r="C706" s="15"/>
      <c r="D706" s="15"/>
      <c r="E706" s="35"/>
      <c r="F706" s="36"/>
      <c r="G706" s="15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</row>
    <row r="707">
      <c r="A707" s="15"/>
      <c r="B707" s="15"/>
      <c r="C707" s="15"/>
      <c r="D707" s="15"/>
      <c r="E707" s="35"/>
      <c r="F707" s="36"/>
      <c r="G707" s="15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</row>
    <row r="708">
      <c r="A708" s="15"/>
      <c r="B708" s="15"/>
      <c r="C708" s="15"/>
      <c r="D708" s="15"/>
      <c r="E708" s="35"/>
      <c r="F708" s="36"/>
      <c r="G708" s="15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</row>
    <row r="709">
      <c r="A709" s="15"/>
      <c r="B709" s="15"/>
      <c r="C709" s="15"/>
      <c r="D709" s="15"/>
      <c r="E709" s="35"/>
      <c r="F709" s="36"/>
      <c r="G709" s="15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</row>
    <row r="710">
      <c r="A710" s="15"/>
      <c r="B710" s="15"/>
      <c r="C710" s="15"/>
      <c r="D710" s="15"/>
      <c r="E710" s="35"/>
      <c r="F710" s="36"/>
      <c r="G710" s="15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</row>
    <row r="711">
      <c r="A711" s="15"/>
      <c r="B711" s="15"/>
      <c r="C711" s="15"/>
      <c r="D711" s="15"/>
      <c r="E711" s="35"/>
      <c r="F711" s="36"/>
      <c r="G711" s="15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</row>
    <row r="712">
      <c r="A712" s="15"/>
      <c r="B712" s="15"/>
      <c r="C712" s="15"/>
      <c r="D712" s="15"/>
      <c r="E712" s="35"/>
      <c r="F712" s="36"/>
      <c r="G712" s="15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</row>
    <row r="713">
      <c r="A713" s="15"/>
      <c r="B713" s="15"/>
      <c r="C713" s="15"/>
      <c r="D713" s="15"/>
      <c r="E713" s="35"/>
      <c r="F713" s="36"/>
      <c r="G713" s="15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</row>
    <row r="714">
      <c r="A714" s="15"/>
      <c r="B714" s="15"/>
      <c r="C714" s="15"/>
      <c r="D714" s="15"/>
      <c r="E714" s="35"/>
      <c r="F714" s="36"/>
      <c r="G714" s="15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</row>
    <row r="715">
      <c r="A715" s="15"/>
      <c r="B715" s="15"/>
      <c r="C715" s="15"/>
      <c r="D715" s="15"/>
      <c r="E715" s="35"/>
      <c r="F715" s="36"/>
      <c r="G715" s="15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</row>
    <row r="716">
      <c r="A716" s="15"/>
      <c r="B716" s="15"/>
      <c r="C716" s="15"/>
      <c r="D716" s="15"/>
      <c r="E716" s="35"/>
      <c r="F716" s="36"/>
      <c r="G716" s="15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</row>
    <row r="717">
      <c r="A717" s="15"/>
      <c r="B717" s="15"/>
      <c r="C717" s="15"/>
      <c r="D717" s="15"/>
      <c r="E717" s="35"/>
      <c r="F717" s="36"/>
      <c r="G717" s="15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</row>
    <row r="718">
      <c r="A718" s="15"/>
      <c r="B718" s="15"/>
      <c r="C718" s="15"/>
      <c r="D718" s="15"/>
      <c r="E718" s="35"/>
      <c r="F718" s="36"/>
      <c r="G718" s="15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</row>
    <row r="719">
      <c r="A719" s="15"/>
      <c r="B719" s="15"/>
      <c r="C719" s="15"/>
      <c r="D719" s="15"/>
      <c r="E719" s="35"/>
      <c r="F719" s="36"/>
      <c r="G719" s="15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</row>
    <row r="720">
      <c r="A720" s="15"/>
      <c r="B720" s="15"/>
      <c r="C720" s="15"/>
      <c r="D720" s="15"/>
      <c r="E720" s="35"/>
      <c r="F720" s="36"/>
      <c r="G720" s="15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</row>
    <row r="721">
      <c r="A721" s="15"/>
      <c r="B721" s="15"/>
      <c r="C721" s="15"/>
      <c r="D721" s="15"/>
      <c r="E721" s="35"/>
      <c r="F721" s="36"/>
      <c r="G721" s="15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</row>
    <row r="722">
      <c r="A722" s="15"/>
      <c r="B722" s="15"/>
      <c r="C722" s="15"/>
      <c r="D722" s="15"/>
      <c r="E722" s="35"/>
      <c r="F722" s="36"/>
      <c r="G722" s="15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</row>
    <row r="723">
      <c r="A723" s="15"/>
      <c r="B723" s="15"/>
      <c r="C723" s="15"/>
      <c r="D723" s="15"/>
      <c r="E723" s="35"/>
      <c r="F723" s="36"/>
      <c r="G723" s="15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</row>
    <row r="724">
      <c r="A724" s="15"/>
      <c r="B724" s="15"/>
      <c r="C724" s="15"/>
      <c r="D724" s="15"/>
      <c r="E724" s="35"/>
      <c r="F724" s="36"/>
      <c r="G724" s="15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</row>
    <row r="725">
      <c r="A725" s="15"/>
      <c r="B725" s="15"/>
      <c r="C725" s="15"/>
      <c r="D725" s="15"/>
      <c r="E725" s="35"/>
      <c r="F725" s="36"/>
      <c r="G725" s="15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</row>
    <row r="726">
      <c r="A726" s="15"/>
      <c r="B726" s="15"/>
      <c r="C726" s="15"/>
      <c r="D726" s="15"/>
      <c r="E726" s="35"/>
      <c r="F726" s="36"/>
      <c r="G726" s="15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</row>
    <row r="727">
      <c r="A727" s="15"/>
      <c r="B727" s="15"/>
      <c r="C727" s="15"/>
      <c r="D727" s="15"/>
      <c r="E727" s="35"/>
      <c r="F727" s="36"/>
      <c r="G727" s="15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</row>
    <row r="728">
      <c r="A728" s="15"/>
      <c r="B728" s="15"/>
      <c r="C728" s="15"/>
      <c r="D728" s="15"/>
      <c r="E728" s="35"/>
      <c r="F728" s="36"/>
      <c r="G728" s="15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</row>
    <row r="729">
      <c r="A729" s="15"/>
      <c r="B729" s="15"/>
      <c r="C729" s="15"/>
      <c r="D729" s="15"/>
      <c r="E729" s="35"/>
      <c r="F729" s="36"/>
      <c r="G729" s="15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</row>
    <row r="730">
      <c r="A730" s="15"/>
      <c r="B730" s="15"/>
      <c r="C730" s="15"/>
      <c r="D730" s="15"/>
      <c r="E730" s="35"/>
      <c r="F730" s="36"/>
      <c r="G730" s="15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</row>
    <row r="731">
      <c r="A731" s="15"/>
      <c r="B731" s="15"/>
      <c r="C731" s="15"/>
      <c r="D731" s="15"/>
      <c r="E731" s="35"/>
      <c r="F731" s="36"/>
      <c r="G731" s="15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</row>
    <row r="732">
      <c r="A732" s="15"/>
      <c r="B732" s="15"/>
      <c r="C732" s="15"/>
      <c r="D732" s="15"/>
      <c r="E732" s="35"/>
      <c r="F732" s="36"/>
      <c r="G732" s="15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</row>
    <row r="733">
      <c r="A733" s="15"/>
      <c r="B733" s="15"/>
      <c r="C733" s="15"/>
      <c r="D733" s="15"/>
      <c r="E733" s="35"/>
      <c r="F733" s="36"/>
      <c r="G733" s="15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</row>
    <row r="734">
      <c r="A734" s="15"/>
      <c r="B734" s="15"/>
      <c r="C734" s="15"/>
      <c r="D734" s="15"/>
      <c r="E734" s="35"/>
      <c r="F734" s="36"/>
      <c r="G734" s="15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</row>
    <row r="735">
      <c r="A735" s="15"/>
      <c r="B735" s="15"/>
      <c r="C735" s="15"/>
      <c r="D735" s="15"/>
      <c r="E735" s="35"/>
      <c r="F735" s="36"/>
      <c r="G735" s="15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</row>
    <row r="736">
      <c r="A736" s="15"/>
      <c r="B736" s="15"/>
      <c r="C736" s="15"/>
      <c r="D736" s="15"/>
      <c r="E736" s="35"/>
      <c r="F736" s="36"/>
      <c r="G736" s="15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</row>
    <row r="737">
      <c r="A737" s="15"/>
      <c r="B737" s="15"/>
      <c r="C737" s="15"/>
      <c r="D737" s="15"/>
      <c r="E737" s="35"/>
      <c r="F737" s="36"/>
      <c r="G737" s="15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</row>
    <row r="738">
      <c r="A738" s="15"/>
      <c r="B738" s="15"/>
      <c r="C738" s="15"/>
      <c r="D738" s="15"/>
      <c r="E738" s="35"/>
      <c r="F738" s="36"/>
      <c r="G738" s="15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</row>
    <row r="739">
      <c r="A739" s="15"/>
      <c r="B739" s="15"/>
      <c r="C739" s="15"/>
      <c r="D739" s="15"/>
      <c r="E739" s="35"/>
      <c r="F739" s="36"/>
      <c r="G739" s="15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</row>
    <row r="740">
      <c r="A740" s="15"/>
      <c r="B740" s="15"/>
      <c r="C740" s="15"/>
      <c r="D740" s="15"/>
      <c r="E740" s="35"/>
      <c r="F740" s="36"/>
      <c r="G740" s="15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</row>
    <row r="741">
      <c r="A741" s="15"/>
      <c r="B741" s="15"/>
      <c r="C741" s="15"/>
      <c r="D741" s="15"/>
      <c r="E741" s="35"/>
      <c r="F741" s="36"/>
      <c r="G741" s="15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</row>
    <row r="742">
      <c r="A742" s="15"/>
      <c r="B742" s="15"/>
      <c r="C742" s="15"/>
      <c r="D742" s="15"/>
      <c r="E742" s="35"/>
      <c r="F742" s="36"/>
      <c r="G742" s="15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</row>
    <row r="743">
      <c r="A743" s="15"/>
      <c r="B743" s="15"/>
      <c r="C743" s="15"/>
      <c r="D743" s="15"/>
      <c r="E743" s="35"/>
      <c r="F743" s="36"/>
      <c r="G743" s="15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</row>
    <row r="744">
      <c r="A744" s="15"/>
      <c r="B744" s="15"/>
      <c r="C744" s="15"/>
      <c r="D744" s="15"/>
      <c r="E744" s="35"/>
      <c r="F744" s="36"/>
      <c r="G744" s="15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</row>
    <row r="745">
      <c r="A745" s="15"/>
      <c r="B745" s="15"/>
      <c r="C745" s="15"/>
      <c r="D745" s="15"/>
      <c r="E745" s="35"/>
      <c r="F745" s="36"/>
      <c r="G745" s="15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</row>
    <row r="746">
      <c r="A746" s="15"/>
      <c r="B746" s="15"/>
      <c r="C746" s="15"/>
      <c r="D746" s="15"/>
      <c r="E746" s="35"/>
      <c r="F746" s="36"/>
      <c r="G746" s="15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</row>
    <row r="747">
      <c r="A747" s="15"/>
      <c r="B747" s="15"/>
      <c r="C747" s="15"/>
      <c r="D747" s="15"/>
      <c r="E747" s="35"/>
      <c r="F747" s="36"/>
      <c r="G747" s="15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</row>
    <row r="748">
      <c r="A748" s="15"/>
      <c r="B748" s="15"/>
      <c r="C748" s="15"/>
      <c r="D748" s="15"/>
      <c r="E748" s="35"/>
      <c r="F748" s="36"/>
      <c r="G748" s="15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</row>
    <row r="749">
      <c r="A749" s="15"/>
      <c r="B749" s="15"/>
      <c r="C749" s="15"/>
      <c r="D749" s="15"/>
      <c r="E749" s="35"/>
      <c r="F749" s="36"/>
      <c r="G749" s="15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</row>
    <row r="750">
      <c r="A750" s="15"/>
      <c r="B750" s="15"/>
      <c r="C750" s="15"/>
      <c r="D750" s="15"/>
      <c r="E750" s="35"/>
      <c r="F750" s="36"/>
      <c r="G750" s="15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</row>
    <row r="751">
      <c r="A751" s="15"/>
      <c r="B751" s="15"/>
      <c r="C751" s="15"/>
      <c r="D751" s="15"/>
      <c r="E751" s="35"/>
      <c r="F751" s="36"/>
      <c r="G751" s="15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</row>
    <row r="752">
      <c r="A752" s="15"/>
      <c r="B752" s="15"/>
      <c r="C752" s="15"/>
      <c r="D752" s="15"/>
      <c r="E752" s="35"/>
      <c r="F752" s="36"/>
      <c r="G752" s="15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</row>
    <row r="753">
      <c r="A753" s="15"/>
      <c r="B753" s="15"/>
      <c r="C753" s="15"/>
      <c r="D753" s="15"/>
      <c r="E753" s="35"/>
      <c r="F753" s="36"/>
      <c r="G753" s="15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</row>
    <row r="754">
      <c r="A754" s="15"/>
      <c r="B754" s="15"/>
      <c r="C754" s="15"/>
      <c r="D754" s="15"/>
      <c r="E754" s="35"/>
      <c r="F754" s="36"/>
      <c r="G754" s="15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755">
      <c r="A755" s="15"/>
      <c r="B755" s="15"/>
      <c r="C755" s="15"/>
      <c r="D755" s="15"/>
      <c r="E755" s="35"/>
      <c r="F755" s="36"/>
      <c r="G755" s="15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</row>
    <row r="756">
      <c r="A756" s="15"/>
      <c r="B756" s="15"/>
      <c r="C756" s="15"/>
      <c r="D756" s="15"/>
      <c r="E756" s="35"/>
      <c r="F756" s="36"/>
      <c r="G756" s="15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</row>
    <row r="757">
      <c r="A757" s="15"/>
      <c r="B757" s="15"/>
      <c r="C757" s="15"/>
      <c r="D757" s="15"/>
      <c r="E757" s="35"/>
      <c r="F757" s="36"/>
      <c r="G757" s="15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</row>
    <row r="758">
      <c r="A758" s="15"/>
      <c r="B758" s="15"/>
      <c r="C758" s="15"/>
      <c r="D758" s="15"/>
      <c r="E758" s="35"/>
      <c r="F758" s="36"/>
      <c r="G758" s="15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</row>
    <row r="759">
      <c r="A759" s="15"/>
      <c r="B759" s="15"/>
      <c r="C759" s="15"/>
      <c r="D759" s="15"/>
      <c r="E759" s="35"/>
      <c r="F759" s="36"/>
      <c r="G759" s="15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</row>
    <row r="760">
      <c r="A760" s="15"/>
      <c r="B760" s="15"/>
      <c r="C760" s="15"/>
      <c r="D760" s="15"/>
      <c r="E760" s="35"/>
      <c r="F760" s="36"/>
      <c r="G760" s="15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</row>
    <row r="761">
      <c r="A761" s="15"/>
      <c r="B761" s="15"/>
      <c r="C761" s="15"/>
      <c r="D761" s="15"/>
      <c r="E761" s="35"/>
      <c r="F761" s="36"/>
      <c r="G761" s="15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</row>
    <row r="762">
      <c r="A762" s="15"/>
      <c r="B762" s="15"/>
      <c r="C762" s="15"/>
      <c r="D762" s="15"/>
      <c r="E762" s="35"/>
      <c r="F762" s="36"/>
      <c r="G762" s="15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</row>
    <row r="763">
      <c r="A763" s="15"/>
      <c r="B763" s="15"/>
      <c r="C763" s="15"/>
      <c r="D763" s="15"/>
      <c r="E763" s="35"/>
      <c r="F763" s="36"/>
      <c r="G763" s="15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</row>
    <row r="764">
      <c r="A764" s="15"/>
      <c r="B764" s="15"/>
      <c r="C764" s="15"/>
      <c r="D764" s="15"/>
      <c r="E764" s="35"/>
      <c r="F764" s="36"/>
      <c r="G764" s="15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</row>
    <row r="765">
      <c r="A765" s="15"/>
      <c r="B765" s="15"/>
      <c r="C765" s="15"/>
      <c r="D765" s="15"/>
      <c r="E765" s="35"/>
      <c r="F765" s="36"/>
      <c r="G765" s="15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</row>
    <row r="766">
      <c r="A766" s="15"/>
      <c r="B766" s="15"/>
      <c r="C766" s="15"/>
      <c r="D766" s="15"/>
      <c r="E766" s="35"/>
      <c r="F766" s="36"/>
      <c r="G766" s="15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</row>
    <row r="767">
      <c r="A767" s="15"/>
      <c r="B767" s="15"/>
      <c r="C767" s="15"/>
      <c r="D767" s="15"/>
      <c r="E767" s="35"/>
      <c r="F767" s="36"/>
      <c r="G767" s="15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</row>
    <row r="768">
      <c r="A768" s="15"/>
      <c r="B768" s="15"/>
      <c r="C768" s="15"/>
      <c r="D768" s="15"/>
      <c r="E768" s="35"/>
      <c r="F768" s="36"/>
      <c r="G768" s="15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</row>
    <row r="769">
      <c r="A769" s="15"/>
      <c r="B769" s="15"/>
      <c r="C769" s="15"/>
      <c r="D769" s="15"/>
      <c r="E769" s="35"/>
      <c r="F769" s="36"/>
      <c r="G769" s="15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</row>
    <row r="770">
      <c r="A770" s="15"/>
      <c r="B770" s="15"/>
      <c r="C770" s="15"/>
      <c r="D770" s="15"/>
      <c r="E770" s="35"/>
      <c r="F770" s="36"/>
      <c r="G770" s="15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</row>
    <row r="771">
      <c r="A771" s="15"/>
      <c r="B771" s="15"/>
      <c r="C771" s="15"/>
      <c r="D771" s="15"/>
      <c r="E771" s="35"/>
      <c r="F771" s="36"/>
      <c r="G771" s="15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</row>
    <row r="772">
      <c r="A772" s="15"/>
      <c r="B772" s="15"/>
      <c r="C772" s="15"/>
      <c r="D772" s="15"/>
      <c r="E772" s="35"/>
      <c r="F772" s="36"/>
      <c r="G772" s="15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</row>
    <row r="773">
      <c r="A773" s="15"/>
      <c r="B773" s="15"/>
      <c r="C773" s="15"/>
      <c r="D773" s="15"/>
      <c r="E773" s="35"/>
      <c r="F773" s="36"/>
      <c r="G773" s="15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</row>
    <row r="774">
      <c r="A774" s="15"/>
      <c r="B774" s="15"/>
      <c r="C774" s="15"/>
      <c r="D774" s="15"/>
      <c r="E774" s="35"/>
      <c r="F774" s="36"/>
      <c r="G774" s="15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</row>
    <row r="775">
      <c r="A775" s="15"/>
      <c r="B775" s="15"/>
      <c r="C775" s="15"/>
      <c r="D775" s="15"/>
      <c r="E775" s="35"/>
      <c r="F775" s="36"/>
      <c r="G775" s="15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</row>
    <row r="776">
      <c r="A776" s="15"/>
      <c r="B776" s="15"/>
      <c r="C776" s="15"/>
      <c r="D776" s="15"/>
      <c r="E776" s="35"/>
      <c r="F776" s="36"/>
      <c r="G776" s="15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</row>
    <row r="777">
      <c r="A777" s="15"/>
      <c r="B777" s="15"/>
      <c r="C777" s="15"/>
      <c r="D777" s="15"/>
      <c r="E777" s="35"/>
      <c r="F777" s="36"/>
      <c r="G777" s="15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</row>
    <row r="778">
      <c r="A778" s="15"/>
      <c r="B778" s="15"/>
      <c r="C778" s="15"/>
      <c r="D778" s="15"/>
      <c r="E778" s="35"/>
      <c r="F778" s="36"/>
      <c r="G778" s="15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</row>
    <row r="779">
      <c r="A779" s="15"/>
      <c r="B779" s="15"/>
      <c r="C779" s="15"/>
      <c r="D779" s="15"/>
      <c r="E779" s="35"/>
      <c r="F779" s="36"/>
      <c r="G779" s="15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</row>
    <row r="780">
      <c r="A780" s="15"/>
      <c r="B780" s="15"/>
      <c r="C780" s="15"/>
      <c r="D780" s="15"/>
      <c r="E780" s="35"/>
      <c r="F780" s="36"/>
      <c r="G780" s="15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</row>
    <row r="781">
      <c r="A781" s="15"/>
      <c r="B781" s="15"/>
      <c r="C781" s="15"/>
      <c r="D781" s="15"/>
      <c r="E781" s="35"/>
      <c r="F781" s="36"/>
      <c r="G781" s="15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</row>
    <row r="782">
      <c r="A782" s="15"/>
      <c r="B782" s="15"/>
      <c r="C782" s="15"/>
      <c r="D782" s="15"/>
      <c r="E782" s="35"/>
      <c r="F782" s="36"/>
      <c r="G782" s="15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</row>
    <row r="783">
      <c r="A783" s="15"/>
      <c r="B783" s="15"/>
      <c r="C783" s="15"/>
      <c r="D783" s="15"/>
      <c r="E783" s="35"/>
      <c r="F783" s="36"/>
      <c r="G783" s="15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</row>
    <row r="784">
      <c r="A784" s="15"/>
      <c r="B784" s="15"/>
      <c r="C784" s="15"/>
      <c r="D784" s="15"/>
      <c r="E784" s="35"/>
      <c r="F784" s="36"/>
      <c r="G784" s="15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</row>
    <row r="785">
      <c r="A785" s="15"/>
      <c r="B785" s="15"/>
      <c r="C785" s="15"/>
      <c r="D785" s="15"/>
      <c r="E785" s="35"/>
      <c r="F785" s="36"/>
      <c r="G785" s="15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</row>
    <row r="786">
      <c r="A786" s="15"/>
      <c r="B786" s="15"/>
      <c r="C786" s="15"/>
      <c r="D786" s="15"/>
      <c r="E786" s="35"/>
      <c r="F786" s="36"/>
      <c r="G786" s="15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</row>
    <row r="787">
      <c r="A787" s="15"/>
      <c r="B787" s="15"/>
      <c r="C787" s="15"/>
      <c r="D787" s="15"/>
      <c r="E787" s="35"/>
      <c r="F787" s="36"/>
      <c r="G787" s="15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</row>
    <row r="788">
      <c r="A788" s="15"/>
      <c r="B788" s="15"/>
      <c r="C788" s="15"/>
      <c r="D788" s="15"/>
      <c r="E788" s="35"/>
      <c r="F788" s="36"/>
      <c r="G788" s="15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</row>
    <row r="789">
      <c r="A789" s="15"/>
      <c r="B789" s="15"/>
      <c r="C789" s="15"/>
      <c r="D789" s="15"/>
      <c r="E789" s="35"/>
      <c r="F789" s="36"/>
      <c r="G789" s="15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</row>
    <row r="790">
      <c r="A790" s="15"/>
      <c r="B790" s="15"/>
      <c r="C790" s="15"/>
      <c r="D790" s="15"/>
      <c r="E790" s="35"/>
      <c r="F790" s="36"/>
      <c r="G790" s="15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</row>
    <row r="791">
      <c r="A791" s="15"/>
      <c r="B791" s="15"/>
      <c r="C791" s="15"/>
      <c r="D791" s="15"/>
      <c r="E791" s="35"/>
      <c r="F791" s="36"/>
      <c r="G791" s="15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</row>
    <row r="792">
      <c r="A792" s="15"/>
      <c r="B792" s="15"/>
      <c r="C792" s="15"/>
      <c r="D792" s="15"/>
      <c r="E792" s="35"/>
      <c r="F792" s="36"/>
      <c r="G792" s="15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</row>
    <row r="793">
      <c r="A793" s="15"/>
      <c r="B793" s="15"/>
      <c r="C793" s="15"/>
      <c r="D793" s="15"/>
      <c r="E793" s="35"/>
      <c r="F793" s="36"/>
      <c r="G793" s="15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</row>
    <row r="794">
      <c r="A794" s="15"/>
      <c r="B794" s="15"/>
      <c r="C794" s="15"/>
      <c r="D794" s="15"/>
      <c r="E794" s="35"/>
      <c r="F794" s="36"/>
      <c r="G794" s="15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</row>
    <row r="795">
      <c r="A795" s="15"/>
      <c r="B795" s="15"/>
      <c r="C795" s="15"/>
      <c r="D795" s="15"/>
      <c r="E795" s="35"/>
      <c r="F795" s="36"/>
      <c r="G795" s="15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</row>
    <row r="796">
      <c r="A796" s="15"/>
      <c r="B796" s="15"/>
      <c r="C796" s="15"/>
      <c r="D796" s="15"/>
      <c r="E796" s="35"/>
      <c r="F796" s="36"/>
      <c r="G796" s="15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</row>
    <row r="797">
      <c r="A797" s="15"/>
      <c r="B797" s="15"/>
      <c r="C797" s="15"/>
      <c r="D797" s="15"/>
      <c r="E797" s="35"/>
      <c r="F797" s="36"/>
      <c r="G797" s="15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</row>
    <row r="798">
      <c r="A798" s="15"/>
      <c r="B798" s="15"/>
      <c r="C798" s="15"/>
      <c r="D798" s="15"/>
      <c r="E798" s="35"/>
      <c r="F798" s="36"/>
      <c r="G798" s="15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</row>
    <row r="799">
      <c r="A799" s="15"/>
      <c r="B799" s="15"/>
      <c r="C799" s="15"/>
      <c r="D799" s="15"/>
      <c r="E799" s="35"/>
      <c r="F799" s="36"/>
      <c r="G799" s="15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</row>
    <row r="800">
      <c r="A800" s="15"/>
      <c r="B800" s="15"/>
      <c r="C800" s="15"/>
      <c r="D800" s="15"/>
      <c r="E800" s="35"/>
      <c r="F800" s="36"/>
      <c r="G800" s="15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</row>
    <row r="801">
      <c r="A801" s="15"/>
      <c r="B801" s="15"/>
      <c r="C801" s="15"/>
      <c r="D801" s="15"/>
      <c r="E801" s="35"/>
      <c r="F801" s="36"/>
      <c r="G801" s="15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</row>
    <row r="802">
      <c r="A802" s="15"/>
      <c r="B802" s="15"/>
      <c r="C802" s="15"/>
      <c r="D802" s="15"/>
      <c r="E802" s="35"/>
      <c r="F802" s="36"/>
      <c r="G802" s="15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</row>
    <row r="803">
      <c r="A803" s="15"/>
      <c r="B803" s="15"/>
      <c r="C803" s="15"/>
      <c r="D803" s="15"/>
      <c r="E803" s="35"/>
      <c r="F803" s="36"/>
      <c r="G803" s="15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</row>
    <row r="804">
      <c r="A804" s="15"/>
      <c r="B804" s="15"/>
      <c r="C804" s="15"/>
      <c r="D804" s="15"/>
      <c r="E804" s="35"/>
      <c r="F804" s="36"/>
      <c r="G804" s="15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</row>
    <row r="805">
      <c r="A805" s="15"/>
      <c r="B805" s="15"/>
      <c r="C805" s="15"/>
      <c r="D805" s="15"/>
      <c r="E805" s="35"/>
      <c r="F805" s="36"/>
      <c r="G805" s="15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</row>
    <row r="806">
      <c r="A806" s="15"/>
      <c r="B806" s="15"/>
      <c r="C806" s="15"/>
      <c r="D806" s="15"/>
      <c r="E806" s="35"/>
      <c r="F806" s="36"/>
      <c r="G806" s="15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</row>
    <row r="807">
      <c r="A807" s="15"/>
      <c r="B807" s="15"/>
      <c r="C807" s="15"/>
      <c r="D807" s="15"/>
      <c r="E807" s="35"/>
      <c r="F807" s="36"/>
      <c r="G807" s="15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</row>
    <row r="808">
      <c r="A808" s="15"/>
      <c r="B808" s="15"/>
      <c r="C808" s="15"/>
      <c r="D808" s="15"/>
      <c r="E808" s="35"/>
      <c r="F808" s="36"/>
      <c r="G808" s="15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</row>
    <row r="809">
      <c r="A809" s="15"/>
      <c r="B809" s="15"/>
      <c r="C809" s="15"/>
      <c r="D809" s="15"/>
      <c r="E809" s="35"/>
      <c r="F809" s="36"/>
      <c r="G809" s="15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</row>
    <row r="810">
      <c r="A810" s="15"/>
      <c r="B810" s="15"/>
      <c r="C810" s="15"/>
      <c r="D810" s="15"/>
      <c r="E810" s="35"/>
      <c r="F810" s="36"/>
      <c r="G810" s="15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</row>
    <row r="811">
      <c r="A811" s="15"/>
      <c r="B811" s="15"/>
      <c r="C811" s="15"/>
      <c r="D811" s="15"/>
      <c r="E811" s="35"/>
      <c r="F811" s="36"/>
      <c r="G811" s="15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</row>
    <row r="812">
      <c r="A812" s="15"/>
      <c r="B812" s="15"/>
      <c r="C812" s="15"/>
      <c r="D812" s="15"/>
      <c r="E812" s="35"/>
      <c r="F812" s="36"/>
      <c r="G812" s="15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</row>
    <row r="813">
      <c r="A813" s="15"/>
      <c r="B813" s="15"/>
      <c r="C813" s="15"/>
      <c r="D813" s="15"/>
      <c r="E813" s="35"/>
      <c r="F813" s="36"/>
      <c r="G813" s="15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</row>
    <row r="814">
      <c r="A814" s="15"/>
      <c r="B814" s="15"/>
      <c r="C814" s="15"/>
      <c r="D814" s="15"/>
      <c r="E814" s="35"/>
      <c r="F814" s="36"/>
      <c r="G814" s="15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</row>
    <row r="815">
      <c r="A815" s="15"/>
      <c r="B815" s="15"/>
      <c r="C815" s="15"/>
      <c r="D815" s="15"/>
      <c r="E815" s="35"/>
      <c r="F815" s="36"/>
      <c r="G815" s="15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</row>
    <row r="816">
      <c r="A816" s="15"/>
      <c r="B816" s="15"/>
      <c r="C816" s="15"/>
      <c r="D816" s="15"/>
      <c r="E816" s="35"/>
      <c r="F816" s="36"/>
      <c r="G816" s="15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</row>
    <row r="817">
      <c r="A817" s="15"/>
      <c r="B817" s="15"/>
      <c r="C817" s="15"/>
      <c r="D817" s="15"/>
      <c r="E817" s="35"/>
      <c r="F817" s="36"/>
      <c r="G817" s="15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</row>
    <row r="818">
      <c r="A818" s="15"/>
      <c r="B818" s="15"/>
      <c r="C818" s="15"/>
      <c r="D818" s="15"/>
      <c r="E818" s="35"/>
      <c r="F818" s="36"/>
      <c r="G818" s="15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</row>
    <row r="819">
      <c r="A819" s="15"/>
      <c r="B819" s="15"/>
      <c r="C819" s="15"/>
      <c r="D819" s="15"/>
      <c r="E819" s="35"/>
      <c r="F819" s="36"/>
      <c r="G819" s="15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</row>
    <row r="820">
      <c r="A820" s="15"/>
      <c r="B820" s="15"/>
      <c r="C820" s="15"/>
      <c r="D820" s="15"/>
      <c r="E820" s="35"/>
      <c r="F820" s="36"/>
      <c r="G820" s="15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</row>
    <row r="821">
      <c r="A821" s="15"/>
      <c r="B821" s="15"/>
      <c r="C821" s="15"/>
      <c r="D821" s="15"/>
      <c r="E821" s="35"/>
      <c r="F821" s="36"/>
      <c r="G821" s="15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</row>
    <row r="822">
      <c r="A822" s="15"/>
      <c r="B822" s="15"/>
      <c r="C822" s="15"/>
      <c r="D822" s="15"/>
      <c r="E822" s="35"/>
      <c r="F822" s="36"/>
      <c r="G822" s="15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</row>
    <row r="823">
      <c r="A823" s="15"/>
      <c r="B823" s="15"/>
      <c r="C823" s="15"/>
      <c r="D823" s="15"/>
      <c r="E823" s="35"/>
      <c r="F823" s="36"/>
      <c r="G823" s="15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</row>
    <row r="824">
      <c r="A824" s="15"/>
      <c r="B824" s="15"/>
      <c r="C824" s="15"/>
      <c r="D824" s="15"/>
      <c r="E824" s="35"/>
      <c r="F824" s="36"/>
      <c r="G824" s="15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</row>
    <row r="825">
      <c r="A825" s="15"/>
      <c r="B825" s="15"/>
      <c r="C825" s="15"/>
      <c r="D825" s="15"/>
      <c r="E825" s="35"/>
      <c r="F825" s="36"/>
      <c r="G825" s="15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</row>
    <row r="826">
      <c r="A826" s="15"/>
      <c r="B826" s="15"/>
      <c r="C826" s="15"/>
      <c r="D826" s="15"/>
      <c r="E826" s="35"/>
      <c r="F826" s="36"/>
      <c r="G826" s="15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</row>
    <row r="827">
      <c r="A827" s="15"/>
      <c r="B827" s="15"/>
      <c r="C827" s="15"/>
      <c r="D827" s="15"/>
      <c r="E827" s="35"/>
      <c r="F827" s="36"/>
      <c r="G827" s="15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</row>
    <row r="828">
      <c r="A828" s="15"/>
      <c r="B828" s="15"/>
      <c r="C828" s="15"/>
      <c r="D828" s="15"/>
      <c r="E828" s="35"/>
      <c r="F828" s="36"/>
      <c r="G828" s="15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</row>
    <row r="829">
      <c r="A829" s="15"/>
      <c r="B829" s="15"/>
      <c r="C829" s="15"/>
      <c r="D829" s="15"/>
      <c r="E829" s="35"/>
      <c r="F829" s="36"/>
      <c r="G829" s="15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</row>
    <row r="830">
      <c r="A830" s="15"/>
      <c r="B830" s="15"/>
      <c r="C830" s="15"/>
      <c r="D830" s="15"/>
      <c r="E830" s="35"/>
      <c r="F830" s="36"/>
      <c r="G830" s="15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</row>
    <row r="831">
      <c r="A831" s="15"/>
      <c r="B831" s="15"/>
      <c r="C831" s="15"/>
      <c r="D831" s="15"/>
      <c r="E831" s="35"/>
      <c r="F831" s="36"/>
      <c r="G831" s="15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</row>
    <row r="832">
      <c r="A832" s="15"/>
      <c r="B832" s="15"/>
      <c r="C832" s="15"/>
      <c r="D832" s="15"/>
      <c r="E832" s="35"/>
      <c r="F832" s="36"/>
      <c r="G832" s="15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</row>
    <row r="833">
      <c r="A833" s="15"/>
      <c r="B833" s="15"/>
      <c r="C833" s="15"/>
      <c r="D833" s="15"/>
      <c r="E833" s="35"/>
      <c r="F833" s="36"/>
      <c r="G833" s="15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</row>
    <row r="834">
      <c r="A834" s="15"/>
      <c r="B834" s="15"/>
      <c r="C834" s="15"/>
      <c r="D834" s="15"/>
      <c r="E834" s="35"/>
      <c r="F834" s="36"/>
      <c r="G834" s="15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</row>
    <row r="835">
      <c r="A835" s="15"/>
      <c r="B835" s="15"/>
      <c r="C835" s="15"/>
      <c r="D835" s="15"/>
      <c r="E835" s="35"/>
      <c r="F835" s="36"/>
      <c r="G835" s="15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</row>
    <row r="836">
      <c r="A836" s="15"/>
      <c r="B836" s="15"/>
      <c r="C836" s="15"/>
      <c r="D836" s="15"/>
      <c r="E836" s="35"/>
      <c r="F836" s="36"/>
      <c r="G836" s="15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</row>
    <row r="837">
      <c r="A837" s="15"/>
      <c r="B837" s="15"/>
      <c r="C837" s="15"/>
      <c r="D837" s="15"/>
      <c r="E837" s="35"/>
      <c r="F837" s="36"/>
      <c r="G837" s="15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</row>
    <row r="838">
      <c r="A838" s="15"/>
      <c r="B838" s="15"/>
      <c r="C838" s="15"/>
      <c r="D838" s="15"/>
      <c r="E838" s="35"/>
      <c r="F838" s="36"/>
      <c r="G838" s="15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</row>
    <row r="839">
      <c r="A839" s="15"/>
      <c r="B839" s="15"/>
      <c r="C839" s="15"/>
      <c r="D839" s="15"/>
      <c r="E839" s="35"/>
      <c r="F839" s="36"/>
      <c r="G839" s="15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</row>
    <row r="840">
      <c r="A840" s="15"/>
      <c r="B840" s="15"/>
      <c r="C840" s="15"/>
      <c r="D840" s="15"/>
      <c r="E840" s="35"/>
      <c r="F840" s="36"/>
      <c r="G840" s="15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</row>
    <row r="841">
      <c r="A841" s="15"/>
      <c r="B841" s="15"/>
      <c r="C841" s="15"/>
      <c r="D841" s="15"/>
      <c r="E841" s="35"/>
      <c r="F841" s="36"/>
      <c r="G841" s="15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</row>
    <row r="842">
      <c r="A842" s="15"/>
      <c r="B842" s="15"/>
      <c r="C842" s="15"/>
      <c r="D842" s="15"/>
      <c r="E842" s="35"/>
      <c r="F842" s="36"/>
      <c r="G842" s="15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</row>
    <row r="843">
      <c r="A843" s="15"/>
      <c r="B843" s="15"/>
      <c r="C843" s="15"/>
      <c r="D843" s="15"/>
      <c r="E843" s="35"/>
      <c r="F843" s="36"/>
      <c r="G843" s="15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</row>
    <row r="844">
      <c r="A844" s="15"/>
      <c r="B844" s="15"/>
      <c r="C844" s="15"/>
      <c r="D844" s="15"/>
      <c r="E844" s="35"/>
      <c r="F844" s="36"/>
      <c r="G844" s="15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</row>
    <row r="845">
      <c r="A845" s="15"/>
      <c r="B845" s="15"/>
      <c r="C845" s="15"/>
      <c r="D845" s="15"/>
      <c r="E845" s="35"/>
      <c r="F845" s="36"/>
      <c r="G845" s="15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</row>
    <row r="846">
      <c r="A846" s="15"/>
      <c r="B846" s="15"/>
      <c r="C846" s="15"/>
      <c r="D846" s="15"/>
      <c r="E846" s="35"/>
      <c r="F846" s="36"/>
      <c r="G846" s="15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</row>
    <row r="847">
      <c r="A847" s="15"/>
      <c r="B847" s="15"/>
      <c r="C847" s="15"/>
      <c r="D847" s="15"/>
      <c r="E847" s="35"/>
      <c r="F847" s="36"/>
      <c r="G847" s="15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</row>
    <row r="848">
      <c r="A848" s="15"/>
      <c r="B848" s="15"/>
      <c r="C848" s="15"/>
      <c r="D848" s="15"/>
      <c r="E848" s="35"/>
      <c r="F848" s="36"/>
      <c r="G848" s="15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</row>
    <row r="849">
      <c r="A849" s="15"/>
      <c r="B849" s="15"/>
      <c r="C849" s="15"/>
      <c r="D849" s="15"/>
      <c r="E849" s="35"/>
      <c r="F849" s="36"/>
      <c r="G849" s="15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</row>
    <row r="850">
      <c r="A850" s="15"/>
      <c r="B850" s="15"/>
      <c r="C850" s="15"/>
      <c r="D850" s="15"/>
      <c r="E850" s="35"/>
      <c r="F850" s="36"/>
      <c r="G850" s="15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</row>
    <row r="851">
      <c r="A851" s="15"/>
      <c r="B851" s="15"/>
      <c r="C851" s="15"/>
      <c r="D851" s="15"/>
      <c r="E851" s="35"/>
      <c r="F851" s="36"/>
      <c r="G851" s="15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</row>
    <row r="852">
      <c r="A852" s="15"/>
      <c r="B852" s="15"/>
      <c r="C852" s="15"/>
      <c r="D852" s="15"/>
      <c r="E852" s="35"/>
      <c r="F852" s="36"/>
      <c r="G852" s="15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</row>
    <row r="853">
      <c r="A853" s="15"/>
      <c r="B853" s="15"/>
      <c r="C853" s="15"/>
      <c r="D853" s="15"/>
      <c r="E853" s="35"/>
      <c r="F853" s="36"/>
      <c r="G853" s="15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</row>
    <row r="854">
      <c r="A854" s="15"/>
      <c r="B854" s="15"/>
      <c r="C854" s="15"/>
      <c r="D854" s="15"/>
      <c r="E854" s="35"/>
      <c r="F854" s="36"/>
      <c r="G854" s="15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</row>
    <row r="855">
      <c r="A855" s="15"/>
      <c r="B855" s="15"/>
      <c r="C855" s="15"/>
      <c r="D855" s="15"/>
      <c r="E855" s="35"/>
      <c r="F855" s="36"/>
      <c r="G855" s="15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</row>
    <row r="856">
      <c r="A856" s="15"/>
      <c r="B856" s="15"/>
      <c r="C856" s="15"/>
      <c r="D856" s="15"/>
      <c r="E856" s="35"/>
      <c r="F856" s="36"/>
      <c r="G856" s="15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</row>
    <row r="857">
      <c r="A857" s="15"/>
      <c r="B857" s="15"/>
      <c r="C857" s="15"/>
      <c r="D857" s="15"/>
      <c r="E857" s="35"/>
      <c r="F857" s="36"/>
      <c r="G857" s="15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</row>
    <row r="858">
      <c r="A858" s="15"/>
      <c r="B858" s="15"/>
      <c r="C858" s="15"/>
      <c r="D858" s="15"/>
      <c r="E858" s="35"/>
      <c r="F858" s="36"/>
      <c r="G858" s="15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</row>
    <row r="859">
      <c r="A859" s="15"/>
      <c r="B859" s="15"/>
      <c r="C859" s="15"/>
      <c r="D859" s="15"/>
      <c r="E859" s="35"/>
      <c r="F859" s="36"/>
      <c r="G859" s="15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</row>
    <row r="860">
      <c r="A860" s="15"/>
      <c r="B860" s="15"/>
      <c r="C860" s="15"/>
      <c r="D860" s="15"/>
      <c r="E860" s="35"/>
      <c r="F860" s="36"/>
      <c r="G860" s="15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</row>
    <row r="861">
      <c r="A861" s="15"/>
      <c r="B861" s="15"/>
      <c r="C861" s="15"/>
      <c r="D861" s="15"/>
      <c r="E861" s="35"/>
      <c r="F861" s="36"/>
      <c r="G861" s="15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</row>
    <row r="862">
      <c r="A862" s="15"/>
      <c r="B862" s="15"/>
      <c r="C862" s="15"/>
      <c r="D862" s="15"/>
      <c r="E862" s="35"/>
      <c r="F862" s="36"/>
      <c r="G862" s="15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</row>
    <row r="863">
      <c r="A863" s="15"/>
      <c r="B863" s="15"/>
      <c r="C863" s="15"/>
      <c r="D863" s="15"/>
      <c r="E863" s="35"/>
      <c r="F863" s="36"/>
      <c r="G863" s="15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</row>
    <row r="864">
      <c r="A864" s="15"/>
      <c r="B864" s="15"/>
      <c r="C864" s="15"/>
      <c r="D864" s="15"/>
      <c r="E864" s="35"/>
      <c r="F864" s="36"/>
      <c r="G864" s="15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</row>
    <row r="865">
      <c r="A865" s="15"/>
      <c r="B865" s="15"/>
      <c r="C865" s="15"/>
      <c r="D865" s="15"/>
      <c r="E865" s="35"/>
      <c r="F865" s="36"/>
      <c r="G865" s="15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</row>
    <row r="866">
      <c r="A866" s="15"/>
      <c r="B866" s="15"/>
      <c r="C866" s="15"/>
      <c r="D866" s="15"/>
      <c r="E866" s="35"/>
      <c r="F866" s="36"/>
      <c r="G866" s="15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</row>
    <row r="867">
      <c r="A867" s="15"/>
      <c r="B867" s="15"/>
      <c r="C867" s="15"/>
      <c r="D867" s="15"/>
      <c r="E867" s="35"/>
      <c r="F867" s="36"/>
      <c r="G867" s="15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</row>
    <row r="868">
      <c r="A868" s="15"/>
      <c r="B868" s="15"/>
      <c r="C868" s="15"/>
      <c r="D868" s="15"/>
      <c r="E868" s="35"/>
      <c r="F868" s="36"/>
      <c r="G868" s="15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</row>
    <row r="869">
      <c r="A869" s="15"/>
      <c r="B869" s="15"/>
      <c r="C869" s="15"/>
      <c r="D869" s="15"/>
      <c r="E869" s="35"/>
      <c r="F869" s="36"/>
      <c r="G869" s="15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</row>
    <row r="870">
      <c r="A870" s="15"/>
      <c r="B870" s="15"/>
      <c r="C870" s="15"/>
      <c r="D870" s="15"/>
      <c r="E870" s="35"/>
      <c r="F870" s="36"/>
      <c r="G870" s="15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</row>
    <row r="871">
      <c r="A871" s="15"/>
      <c r="B871" s="15"/>
      <c r="C871" s="15"/>
      <c r="D871" s="15"/>
      <c r="E871" s="35"/>
      <c r="F871" s="36"/>
      <c r="G871" s="15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</row>
    <row r="872">
      <c r="A872" s="15"/>
      <c r="B872" s="15"/>
      <c r="C872" s="15"/>
      <c r="D872" s="15"/>
      <c r="E872" s="35"/>
      <c r="F872" s="36"/>
      <c r="G872" s="15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</row>
    <row r="873">
      <c r="A873" s="15"/>
      <c r="B873" s="15"/>
      <c r="C873" s="15"/>
      <c r="D873" s="15"/>
      <c r="E873" s="35"/>
      <c r="F873" s="36"/>
      <c r="G873" s="15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</row>
    <row r="874">
      <c r="A874" s="15"/>
      <c r="B874" s="15"/>
      <c r="C874" s="15"/>
      <c r="D874" s="15"/>
      <c r="E874" s="35"/>
      <c r="F874" s="36"/>
      <c r="G874" s="15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</row>
    <row r="875">
      <c r="A875" s="15"/>
      <c r="B875" s="15"/>
      <c r="C875" s="15"/>
      <c r="D875" s="15"/>
      <c r="E875" s="35"/>
      <c r="F875" s="36"/>
      <c r="G875" s="15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</row>
    <row r="876">
      <c r="A876" s="15"/>
      <c r="B876" s="15"/>
      <c r="C876" s="15"/>
      <c r="D876" s="15"/>
      <c r="E876" s="35"/>
      <c r="F876" s="36"/>
      <c r="G876" s="15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</row>
    <row r="877">
      <c r="A877" s="15"/>
      <c r="B877" s="15"/>
      <c r="C877" s="15"/>
      <c r="D877" s="15"/>
      <c r="E877" s="35"/>
      <c r="F877" s="36"/>
      <c r="G877" s="15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</row>
    <row r="878">
      <c r="A878" s="15"/>
      <c r="B878" s="15"/>
      <c r="C878" s="15"/>
      <c r="D878" s="15"/>
      <c r="E878" s="35"/>
      <c r="F878" s="36"/>
      <c r="G878" s="15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</row>
    <row r="879">
      <c r="A879" s="15"/>
      <c r="B879" s="15"/>
      <c r="C879" s="15"/>
      <c r="D879" s="15"/>
      <c r="E879" s="35"/>
      <c r="F879" s="36"/>
      <c r="G879" s="15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</row>
    <row r="880">
      <c r="A880" s="15"/>
      <c r="B880" s="15"/>
      <c r="C880" s="15"/>
      <c r="D880" s="15"/>
      <c r="E880" s="35"/>
      <c r="F880" s="36"/>
      <c r="G880" s="15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</row>
    <row r="881">
      <c r="A881" s="15"/>
      <c r="B881" s="15"/>
      <c r="C881" s="15"/>
      <c r="D881" s="15"/>
      <c r="E881" s="35"/>
      <c r="F881" s="36"/>
      <c r="G881" s="15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</row>
    <row r="882">
      <c r="A882" s="15"/>
      <c r="B882" s="15"/>
      <c r="C882" s="15"/>
      <c r="D882" s="15"/>
      <c r="E882" s="35"/>
      <c r="F882" s="36"/>
      <c r="G882" s="15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</row>
    <row r="883">
      <c r="A883" s="15"/>
      <c r="B883" s="15"/>
      <c r="C883" s="15"/>
      <c r="D883" s="15"/>
      <c r="E883" s="35"/>
      <c r="F883" s="36"/>
      <c r="G883" s="15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</row>
    <row r="884">
      <c r="A884" s="15"/>
      <c r="B884" s="15"/>
      <c r="C884" s="15"/>
      <c r="D884" s="15"/>
      <c r="E884" s="35"/>
      <c r="F884" s="36"/>
      <c r="G884" s="15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</row>
    <row r="885">
      <c r="A885" s="15"/>
      <c r="B885" s="15"/>
      <c r="C885" s="15"/>
      <c r="D885" s="15"/>
      <c r="E885" s="35"/>
      <c r="F885" s="36"/>
      <c r="G885" s="15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</row>
    <row r="886">
      <c r="A886" s="15"/>
      <c r="B886" s="15"/>
      <c r="C886" s="15"/>
      <c r="D886" s="15"/>
      <c r="E886" s="35"/>
      <c r="F886" s="36"/>
      <c r="G886" s="15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</row>
    <row r="887">
      <c r="A887" s="15"/>
      <c r="B887" s="15"/>
      <c r="C887" s="15"/>
      <c r="D887" s="15"/>
      <c r="E887" s="35"/>
      <c r="F887" s="36"/>
      <c r="G887" s="15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</row>
    <row r="888">
      <c r="A888" s="15"/>
      <c r="B888" s="15"/>
      <c r="C888" s="15"/>
      <c r="D888" s="15"/>
      <c r="E888" s="35"/>
      <c r="F888" s="36"/>
      <c r="G888" s="15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</row>
    <row r="889">
      <c r="A889" s="15"/>
      <c r="B889" s="15"/>
      <c r="C889" s="15"/>
      <c r="D889" s="15"/>
      <c r="E889" s="35"/>
      <c r="F889" s="36"/>
      <c r="G889" s="15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</row>
    <row r="890">
      <c r="A890" s="15"/>
      <c r="B890" s="15"/>
      <c r="C890" s="15"/>
      <c r="D890" s="15"/>
      <c r="E890" s="35"/>
      <c r="F890" s="36"/>
      <c r="G890" s="15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</row>
    <row r="891">
      <c r="A891" s="15"/>
      <c r="B891" s="15"/>
      <c r="C891" s="15"/>
      <c r="D891" s="15"/>
      <c r="E891" s="35"/>
      <c r="F891" s="36"/>
      <c r="G891" s="15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</row>
    <row r="892">
      <c r="A892" s="15"/>
      <c r="B892" s="15"/>
      <c r="C892" s="15"/>
      <c r="D892" s="15"/>
      <c r="E892" s="35"/>
      <c r="F892" s="36"/>
      <c r="G892" s="15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</row>
    <row r="893">
      <c r="A893" s="15"/>
      <c r="B893" s="15"/>
      <c r="C893" s="15"/>
      <c r="D893" s="15"/>
      <c r="E893" s="35"/>
      <c r="F893" s="36"/>
      <c r="G893" s="15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</row>
    <row r="894">
      <c r="A894" s="15"/>
      <c r="B894" s="15"/>
      <c r="C894" s="15"/>
      <c r="D894" s="15"/>
      <c r="E894" s="35"/>
      <c r="F894" s="36"/>
      <c r="G894" s="15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</row>
    <row r="895">
      <c r="A895" s="15"/>
      <c r="B895" s="15"/>
      <c r="C895" s="15"/>
      <c r="D895" s="15"/>
      <c r="E895" s="35"/>
      <c r="F895" s="36"/>
      <c r="G895" s="15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</row>
    <row r="896">
      <c r="A896" s="15"/>
      <c r="B896" s="15"/>
      <c r="C896" s="15"/>
      <c r="D896" s="15"/>
      <c r="E896" s="35"/>
      <c r="F896" s="36"/>
      <c r="G896" s="15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</row>
    <row r="897">
      <c r="A897" s="15"/>
      <c r="B897" s="15"/>
      <c r="C897" s="15"/>
      <c r="D897" s="15"/>
      <c r="E897" s="35"/>
      <c r="F897" s="36"/>
      <c r="G897" s="15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</row>
    <row r="898">
      <c r="A898" s="15"/>
      <c r="B898" s="15"/>
      <c r="C898" s="15"/>
      <c r="D898" s="15"/>
      <c r="E898" s="35"/>
      <c r="F898" s="36"/>
      <c r="G898" s="15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</row>
    <row r="899">
      <c r="A899" s="15"/>
      <c r="B899" s="15"/>
      <c r="C899" s="15"/>
      <c r="D899" s="15"/>
      <c r="E899" s="35"/>
      <c r="F899" s="36"/>
      <c r="G899" s="15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</row>
    <row r="900">
      <c r="A900" s="15"/>
      <c r="B900" s="15"/>
      <c r="C900" s="15"/>
      <c r="D900" s="15"/>
      <c r="E900" s="35"/>
      <c r="F900" s="36"/>
      <c r="G900" s="15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</row>
    <row r="901">
      <c r="A901" s="15"/>
      <c r="B901" s="15"/>
      <c r="C901" s="15"/>
      <c r="D901" s="15"/>
      <c r="E901" s="35"/>
      <c r="F901" s="36"/>
      <c r="G901" s="15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</row>
    <row r="902">
      <c r="A902" s="15"/>
      <c r="B902" s="15"/>
      <c r="C902" s="15"/>
      <c r="D902" s="15"/>
      <c r="E902" s="35"/>
      <c r="F902" s="36"/>
      <c r="G902" s="15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</row>
    <row r="903">
      <c r="A903" s="15"/>
      <c r="B903" s="15"/>
      <c r="C903" s="15"/>
      <c r="D903" s="15"/>
      <c r="E903" s="35"/>
      <c r="F903" s="36"/>
      <c r="G903" s="15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</row>
    <row r="904">
      <c r="A904" s="15"/>
      <c r="B904" s="15"/>
      <c r="C904" s="15"/>
      <c r="D904" s="15"/>
      <c r="E904" s="35"/>
      <c r="F904" s="36"/>
      <c r="G904" s="15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</row>
    <row r="905">
      <c r="A905" s="15"/>
      <c r="B905" s="15"/>
      <c r="C905" s="15"/>
      <c r="D905" s="15"/>
      <c r="E905" s="35"/>
      <c r="F905" s="36"/>
      <c r="G905" s="15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</row>
    <row r="906">
      <c r="A906" s="15"/>
      <c r="B906" s="15"/>
      <c r="C906" s="15"/>
      <c r="D906" s="15"/>
      <c r="E906" s="35"/>
      <c r="F906" s="36"/>
      <c r="G906" s="15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</row>
    <row r="907">
      <c r="A907" s="15"/>
      <c r="B907" s="15"/>
      <c r="C907" s="15"/>
      <c r="D907" s="15"/>
      <c r="E907" s="35"/>
      <c r="F907" s="36"/>
      <c r="G907" s="15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</row>
    <row r="908">
      <c r="A908" s="15"/>
      <c r="B908" s="15"/>
      <c r="C908" s="15"/>
      <c r="D908" s="15"/>
      <c r="E908" s="35"/>
      <c r="F908" s="36"/>
      <c r="G908" s="15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</row>
    <row r="909">
      <c r="A909" s="15"/>
      <c r="B909" s="15"/>
      <c r="C909" s="15"/>
      <c r="D909" s="15"/>
      <c r="E909" s="35"/>
      <c r="F909" s="36"/>
      <c r="G909" s="15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</row>
    <row r="910">
      <c r="A910" s="15"/>
      <c r="B910" s="15"/>
      <c r="C910" s="15"/>
      <c r="D910" s="15"/>
      <c r="E910" s="35"/>
      <c r="F910" s="36"/>
      <c r="G910" s="15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</row>
    <row r="911">
      <c r="A911" s="15"/>
      <c r="B911" s="15"/>
      <c r="C911" s="15"/>
      <c r="D911" s="15"/>
      <c r="E911" s="35"/>
      <c r="F911" s="36"/>
      <c r="G911" s="15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</row>
    <row r="912">
      <c r="A912" s="15"/>
      <c r="B912" s="15"/>
      <c r="C912" s="15"/>
      <c r="D912" s="15"/>
      <c r="E912" s="35"/>
      <c r="F912" s="36"/>
      <c r="G912" s="15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</row>
    <row r="913">
      <c r="A913" s="15"/>
      <c r="B913" s="15"/>
      <c r="C913" s="15"/>
      <c r="D913" s="15"/>
      <c r="E913" s="35"/>
      <c r="F913" s="36"/>
      <c r="G913" s="15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</row>
    <row r="914">
      <c r="A914" s="15"/>
      <c r="B914" s="15"/>
      <c r="C914" s="15"/>
      <c r="D914" s="15"/>
      <c r="E914" s="35"/>
      <c r="F914" s="36"/>
      <c r="G914" s="15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</row>
    <row r="915">
      <c r="A915" s="15"/>
      <c r="B915" s="15"/>
      <c r="C915" s="15"/>
      <c r="D915" s="15"/>
      <c r="E915" s="35"/>
      <c r="F915" s="36"/>
      <c r="G915" s="15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</row>
    <row r="916">
      <c r="A916" s="15"/>
      <c r="B916" s="15"/>
      <c r="C916" s="15"/>
      <c r="D916" s="15"/>
      <c r="E916" s="35"/>
      <c r="F916" s="36"/>
      <c r="G916" s="15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</row>
    <row r="917">
      <c r="A917" s="15"/>
      <c r="B917" s="15"/>
      <c r="C917" s="15"/>
      <c r="D917" s="15"/>
      <c r="E917" s="35"/>
      <c r="F917" s="36"/>
      <c r="G917" s="15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</row>
    <row r="918">
      <c r="A918" s="15"/>
      <c r="B918" s="15"/>
      <c r="C918" s="15"/>
      <c r="D918" s="15"/>
      <c r="E918" s="35"/>
      <c r="F918" s="36"/>
      <c r="G918" s="15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</row>
    <row r="919">
      <c r="A919" s="15"/>
      <c r="B919" s="15"/>
      <c r="C919" s="15"/>
      <c r="D919" s="15"/>
      <c r="E919" s="35"/>
      <c r="F919" s="36"/>
      <c r="G919" s="15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</row>
    <row r="920">
      <c r="A920" s="15"/>
      <c r="B920" s="15"/>
      <c r="C920" s="15"/>
      <c r="D920" s="15"/>
      <c r="E920" s="35"/>
      <c r="F920" s="36"/>
      <c r="G920" s="15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</row>
    <row r="921">
      <c r="A921" s="15"/>
      <c r="B921" s="15"/>
      <c r="C921" s="15"/>
      <c r="D921" s="15"/>
      <c r="E921" s="35"/>
      <c r="F921" s="36"/>
      <c r="G921" s="15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</row>
    <row r="922">
      <c r="A922" s="15"/>
      <c r="B922" s="15"/>
      <c r="C922" s="15"/>
      <c r="D922" s="15"/>
      <c r="E922" s="35"/>
      <c r="F922" s="36"/>
      <c r="G922" s="15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</row>
    <row r="923">
      <c r="A923" s="15"/>
      <c r="B923" s="15"/>
      <c r="C923" s="15"/>
      <c r="D923" s="15"/>
      <c r="E923" s="35"/>
      <c r="F923" s="36"/>
      <c r="G923" s="15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</row>
    <row r="924">
      <c r="A924" s="15"/>
      <c r="B924" s="15"/>
      <c r="C924" s="15"/>
      <c r="D924" s="15"/>
      <c r="E924" s="35"/>
      <c r="F924" s="36"/>
      <c r="G924" s="15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</row>
    <row r="925">
      <c r="A925" s="15"/>
      <c r="B925" s="15"/>
      <c r="C925" s="15"/>
      <c r="D925" s="15"/>
      <c r="E925" s="35"/>
      <c r="F925" s="36"/>
      <c r="G925" s="15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</row>
    <row r="926">
      <c r="A926" s="15"/>
      <c r="B926" s="15"/>
      <c r="C926" s="15"/>
      <c r="D926" s="15"/>
      <c r="E926" s="35"/>
      <c r="F926" s="36"/>
      <c r="G926" s="15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</row>
    <row r="927">
      <c r="A927" s="15"/>
      <c r="B927" s="15"/>
      <c r="C927" s="15"/>
      <c r="D927" s="15"/>
      <c r="E927" s="35"/>
      <c r="F927" s="36"/>
      <c r="G927" s="15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</row>
    <row r="928">
      <c r="A928" s="15"/>
      <c r="B928" s="15"/>
      <c r="C928" s="15"/>
      <c r="D928" s="15"/>
      <c r="E928" s="35"/>
      <c r="F928" s="36"/>
      <c r="G928" s="15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</row>
    <row r="929">
      <c r="A929" s="15"/>
      <c r="B929" s="15"/>
      <c r="C929" s="15"/>
      <c r="D929" s="15"/>
      <c r="E929" s="35"/>
      <c r="F929" s="36"/>
      <c r="G929" s="15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</row>
    <row r="930">
      <c r="A930" s="15"/>
      <c r="B930" s="15"/>
      <c r="C930" s="15"/>
      <c r="D930" s="15"/>
      <c r="E930" s="35"/>
      <c r="F930" s="36"/>
      <c r="G930" s="15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</row>
    <row r="931">
      <c r="A931" s="15"/>
      <c r="B931" s="15"/>
      <c r="C931" s="15"/>
      <c r="D931" s="15"/>
      <c r="E931" s="35"/>
      <c r="F931" s="36"/>
      <c r="G931" s="15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</row>
    <row r="932">
      <c r="A932" s="15"/>
      <c r="B932" s="15"/>
      <c r="C932" s="15"/>
      <c r="D932" s="15"/>
      <c r="E932" s="35"/>
      <c r="F932" s="36"/>
      <c r="G932" s="15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</row>
    <row r="933">
      <c r="A933" s="15"/>
      <c r="B933" s="15"/>
      <c r="C933" s="15"/>
      <c r="D933" s="15"/>
      <c r="E933" s="35"/>
      <c r="F933" s="36"/>
      <c r="G933" s="15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</row>
    <row r="934">
      <c r="A934" s="15"/>
      <c r="B934" s="15"/>
      <c r="C934" s="15"/>
      <c r="D934" s="15"/>
      <c r="E934" s="35"/>
      <c r="F934" s="36"/>
      <c r="G934" s="15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</row>
    <row r="935">
      <c r="A935" s="15"/>
      <c r="B935" s="15"/>
      <c r="C935" s="15"/>
      <c r="D935" s="15"/>
      <c r="E935" s="35"/>
      <c r="F935" s="36"/>
      <c r="G935" s="15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</row>
    <row r="936">
      <c r="A936" s="15"/>
      <c r="B936" s="15"/>
      <c r="C936" s="15"/>
      <c r="D936" s="15"/>
      <c r="E936" s="35"/>
      <c r="F936" s="36"/>
      <c r="G936" s="15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</row>
    <row r="937">
      <c r="A937" s="15"/>
      <c r="B937" s="15"/>
      <c r="C937" s="15"/>
      <c r="D937" s="15"/>
      <c r="E937" s="35"/>
      <c r="F937" s="36"/>
      <c r="G937" s="15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</row>
    <row r="938">
      <c r="A938" s="15"/>
      <c r="B938" s="15"/>
      <c r="C938" s="15"/>
      <c r="D938" s="15"/>
      <c r="E938" s="35"/>
      <c r="F938" s="36"/>
      <c r="G938" s="15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</row>
    <row r="939">
      <c r="A939" s="15"/>
      <c r="B939" s="15"/>
      <c r="C939" s="15"/>
      <c r="D939" s="15"/>
      <c r="E939" s="35"/>
      <c r="F939" s="36"/>
      <c r="G939" s="15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</row>
    <row r="940">
      <c r="A940" s="15"/>
      <c r="B940" s="15"/>
      <c r="C940" s="15"/>
      <c r="D940" s="15"/>
      <c r="E940" s="35"/>
      <c r="F940" s="36"/>
      <c r="G940" s="15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</row>
    <row r="941">
      <c r="A941" s="15"/>
      <c r="B941" s="15"/>
      <c r="C941" s="15"/>
      <c r="D941" s="15"/>
      <c r="E941" s="35"/>
      <c r="F941" s="36"/>
      <c r="G941" s="15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</row>
    <row r="942">
      <c r="A942" s="15"/>
      <c r="B942" s="15"/>
      <c r="C942" s="15"/>
      <c r="D942" s="15"/>
      <c r="E942" s="35"/>
      <c r="F942" s="36"/>
      <c r="G942" s="15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</row>
    <row r="943">
      <c r="A943" s="15"/>
      <c r="B943" s="15"/>
      <c r="C943" s="15"/>
      <c r="D943" s="15"/>
      <c r="E943" s="35"/>
      <c r="F943" s="36"/>
      <c r="G943" s="15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</row>
    <row r="944">
      <c r="A944" s="15"/>
      <c r="B944" s="15"/>
      <c r="C944" s="15"/>
      <c r="D944" s="15"/>
      <c r="E944" s="35"/>
      <c r="F944" s="36"/>
      <c r="G944" s="15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</row>
    <row r="945">
      <c r="A945" s="15"/>
      <c r="B945" s="15"/>
      <c r="C945" s="15"/>
      <c r="D945" s="15"/>
      <c r="E945" s="35"/>
      <c r="F945" s="36"/>
      <c r="G945" s="15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</row>
    <row r="946">
      <c r="A946" s="15"/>
      <c r="B946" s="15"/>
      <c r="C946" s="15"/>
      <c r="D946" s="15"/>
      <c r="E946" s="35"/>
      <c r="F946" s="36"/>
      <c r="G946" s="15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</row>
    <row r="947">
      <c r="A947" s="15"/>
      <c r="B947" s="15"/>
      <c r="C947" s="15"/>
      <c r="D947" s="15"/>
      <c r="E947" s="35"/>
      <c r="F947" s="36"/>
      <c r="G947" s="15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</row>
    <row r="948">
      <c r="A948" s="15"/>
      <c r="B948" s="15"/>
      <c r="C948" s="15"/>
      <c r="D948" s="15"/>
      <c r="E948" s="35"/>
      <c r="F948" s="36"/>
      <c r="G948" s="15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</row>
    <row r="949">
      <c r="A949" s="15"/>
      <c r="B949" s="15"/>
      <c r="C949" s="15"/>
      <c r="D949" s="15"/>
      <c r="E949" s="35"/>
      <c r="F949" s="36"/>
      <c r="G949" s="15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</row>
    <row r="950">
      <c r="A950" s="15"/>
      <c r="B950" s="15"/>
      <c r="C950" s="15"/>
      <c r="D950" s="15"/>
      <c r="E950" s="35"/>
      <c r="F950" s="36"/>
      <c r="G950" s="15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</row>
    <row r="951">
      <c r="A951" s="15"/>
      <c r="B951" s="15"/>
      <c r="C951" s="15"/>
      <c r="D951" s="15"/>
      <c r="E951" s="35"/>
      <c r="F951" s="36"/>
      <c r="G951" s="15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</row>
    <row r="952">
      <c r="A952" s="15"/>
      <c r="B952" s="15"/>
      <c r="C952" s="15"/>
      <c r="D952" s="15"/>
      <c r="E952" s="35"/>
      <c r="F952" s="36"/>
      <c r="G952" s="15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</row>
    <row r="953">
      <c r="A953" s="15"/>
      <c r="B953" s="15"/>
      <c r="C953" s="15"/>
      <c r="D953" s="15"/>
      <c r="E953" s="35"/>
      <c r="F953" s="36"/>
      <c r="G953" s="15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</row>
    <row r="954">
      <c r="A954" s="15"/>
      <c r="B954" s="15"/>
      <c r="C954" s="15"/>
      <c r="D954" s="15"/>
      <c r="E954" s="35"/>
      <c r="F954" s="36"/>
      <c r="G954" s="15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</row>
    <row r="955">
      <c r="A955" s="15"/>
      <c r="B955" s="15"/>
      <c r="C955" s="15"/>
      <c r="D955" s="15"/>
      <c r="E955" s="35"/>
      <c r="F955" s="36"/>
      <c r="G955" s="15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</row>
    <row r="956">
      <c r="A956" s="15"/>
      <c r="B956" s="15"/>
      <c r="C956" s="15"/>
      <c r="D956" s="15"/>
      <c r="E956" s="35"/>
      <c r="F956" s="36"/>
      <c r="G956" s="15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</row>
    <row r="957">
      <c r="A957" s="15"/>
      <c r="B957" s="15"/>
      <c r="C957" s="15"/>
      <c r="D957" s="15"/>
      <c r="E957" s="35"/>
      <c r="F957" s="36"/>
      <c r="G957" s="15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</row>
    <row r="958">
      <c r="A958" s="15"/>
      <c r="B958" s="15"/>
      <c r="C958" s="15"/>
      <c r="D958" s="15"/>
      <c r="E958" s="35"/>
      <c r="F958" s="36"/>
      <c r="G958" s="15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</row>
    <row r="959">
      <c r="A959" s="15"/>
      <c r="B959" s="15"/>
      <c r="C959" s="15"/>
      <c r="D959" s="15"/>
      <c r="E959" s="35"/>
      <c r="F959" s="36"/>
      <c r="G959" s="15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</row>
    <row r="960">
      <c r="A960" s="15"/>
      <c r="B960" s="15"/>
      <c r="C960" s="15"/>
      <c r="D960" s="15"/>
      <c r="E960" s="35"/>
      <c r="F960" s="36"/>
      <c r="G960" s="15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</row>
    <row r="961">
      <c r="A961" s="15"/>
      <c r="B961" s="15"/>
      <c r="C961" s="15"/>
      <c r="D961" s="15"/>
      <c r="E961" s="35"/>
      <c r="F961" s="36"/>
      <c r="G961" s="15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</row>
    <row r="962">
      <c r="A962" s="15"/>
      <c r="B962" s="15"/>
      <c r="C962" s="15"/>
      <c r="D962" s="15"/>
      <c r="E962" s="35"/>
      <c r="F962" s="36"/>
      <c r="G962" s="15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</row>
    <row r="963">
      <c r="A963" s="15"/>
      <c r="B963" s="15"/>
      <c r="C963" s="15"/>
      <c r="D963" s="15"/>
      <c r="E963" s="35"/>
      <c r="F963" s="36"/>
      <c r="G963" s="15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</row>
    <row r="964">
      <c r="A964" s="15"/>
      <c r="B964" s="15"/>
      <c r="C964" s="15"/>
      <c r="D964" s="15"/>
      <c r="E964" s="35"/>
      <c r="F964" s="36"/>
      <c r="G964" s="15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</row>
    <row r="965">
      <c r="A965" s="15"/>
      <c r="B965" s="15"/>
      <c r="C965" s="15"/>
      <c r="D965" s="15"/>
      <c r="E965" s="35"/>
      <c r="F965" s="36"/>
      <c r="G965" s="15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</row>
    <row r="966">
      <c r="A966" s="15"/>
      <c r="B966" s="15"/>
      <c r="C966" s="15"/>
      <c r="D966" s="15"/>
      <c r="E966" s="35"/>
      <c r="F966" s="36"/>
      <c r="G966" s="15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</row>
    <row r="967">
      <c r="A967" s="15"/>
      <c r="B967" s="15"/>
      <c r="C967" s="15"/>
      <c r="D967" s="15"/>
      <c r="E967" s="35"/>
      <c r="F967" s="36"/>
      <c r="G967" s="15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</row>
    <row r="968">
      <c r="A968" s="15"/>
      <c r="B968" s="15"/>
      <c r="C968" s="15"/>
      <c r="D968" s="15"/>
      <c r="E968" s="35"/>
      <c r="F968" s="36"/>
      <c r="G968" s="15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</row>
    <row r="969">
      <c r="A969" s="15"/>
      <c r="B969" s="15"/>
      <c r="C969" s="15"/>
      <c r="D969" s="15"/>
      <c r="E969" s="35"/>
      <c r="F969" s="36"/>
      <c r="G969" s="15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</row>
    <row r="970">
      <c r="A970" s="15"/>
      <c r="B970" s="15"/>
      <c r="C970" s="15"/>
      <c r="D970" s="15"/>
      <c r="E970" s="35"/>
      <c r="F970" s="36"/>
      <c r="G970" s="15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</row>
    <row r="971">
      <c r="A971" s="15"/>
      <c r="B971" s="15"/>
      <c r="C971" s="15"/>
      <c r="D971" s="15"/>
      <c r="E971" s="35"/>
      <c r="F971" s="36"/>
      <c r="G971" s="15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</row>
    <row r="972">
      <c r="A972" s="15"/>
      <c r="B972" s="15"/>
      <c r="C972" s="15"/>
      <c r="D972" s="15"/>
      <c r="E972" s="35"/>
      <c r="F972" s="36"/>
      <c r="G972" s="15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</row>
    <row r="973">
      <c r="A973" s="15"/>
      <c r="B973" s="15"/>
      <c r="C973" s="15"/>
      <c r="D973" s="15"/>
      <c r="E973" s="35"/>
      <c r="F973" s="36"/>
      <c r="G973" s="15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</row>
    <row r="974">
      <c r="A974" s="15"/>
      <c r="B974" s="15"/>
      <c r="C974" s="15"/>
      <c r="D974" s="15"/>
      <c r="E974" s="35"/>
      <c r="F974" s="36"/>
      <c r="G974" s="15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</row>
    <row r="975">
      <c r="A975" s="15"/>
      <c r="B975" s="15"/>
      <c r="C975" s="15"/>
      <c r="D975" s="15"/>
      <c r="E975" s="35"/>
      <c r="F975" s="36"/>
      <c r="G975" s="15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</row>
    <row r="976">
      <c r="A976" s="15"/>
      <c r="B976" s="15"/>
      <c r="C976" s="15"/>
      <c r="D976" s="15"/>
      <c r="E976" s="35"/>
      <c r="F976" s="36"/>
      <c r="G976" s="15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</row>
    <row r="977">
      <c r="A977" s="15"/>
      <c r="B977" s="15"/>
      <c r="C977" s="15"/>
      <c r="D977" s="15"/>
      <c r="E977" s="35"/>
      <c r="F977" s="36"/>
      <c r="G977" s="15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</row>
    <row r="978">
      <c r="A978" s="15"/>
      <c r="B978" s="15"/>
      <c r="C978" s="15"/>
      <c r="D978" s="15"/>
      <c r="E978" s="35"/>
      <c r="F978" s="36"/>
      <c r="G978" s="15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</row>
    <row r="979">
      <c r="A979" s="15"/>
      <c r="B979" s="15"/>
      <c r="C979" s="15"/>
      <c r="D979" s="15"/>
      <c r="E979" s="35"/>
      <c r="F979" s="36"/>
      <c r="G979" s="15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</row>
    <row r="980">
      <c r="A980" s="15"/>
      <c r="B980" s="15"/>
      <c r="C980" s="15"/>
      <c r="D980" s="15"/>
      <c r="E980" s="35"/>
      <c r="F980" s="36"/>
      <c r="G980" s="15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</row>
    <row r="981">
      <c r="A981" s="15"/>
      <c r="B981" s="15"/>
      <c r="C981" s="15"/>
      <c r="D981" s="15"/>
      <c r="E981" s="35"/>
      <c r="F981" s="36"/>
      <c r="G981" s="15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</row>
    <row r="982">
      <c r="A982" s="15"/>
      <c r="B982" s="15"/>
      <c r="C982" s="15"/>
      <c r="D982" s="15"/>
      <c r="E982" s="35"/>
      <c r="F982" s="36"/>
      <c r="G982" s="15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</row>
    <row r="983">
      <c r="A983" s="15"/>
      <c r="B983" s="15"/>
      <c r="C983" s="15"/>
      <c r="D983" s="15"/>
      <c r="E983" s="35"/>
      <c r="F983" s="36"/>
      <c r="G983" s="15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</row>
    <row r="984">
      <c r="A984" s="15"/>
      <c r="B984" s="15"/>
      <c r="C984" s="15"/>
      <c r="D984" s="15"/>
      <c r="E984" s="35"/>
      <c r="F984" s="36"/>
      <c r="G984" s="15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</row>
    <row r="985">
      <c r="A985" s="15"/>
      <c r="B985" s="15"/>
      <c r="C985" s="15"/>
      <c r="D985" s="15"/>
      <c r="E985" s="35"/>
      <c r="F985" s="36"/>
      <c r="G985" s="15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</row>
    <row r="986">
      <c r="A986" s="15"/>
      <c r="B986" s="15"/>
      <c r="C986" s="15"/>
      <c r="D986" s="15"/>
      <c r="E986" s="35"/>
      <c r="F986" s="36"/>
      <c r="G986" s="15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</row>
    <row r="987">
      <c r="A987" s="15"/>
      <c r="B987" s="15"/>
      <c r="C987" s="15"/>
      <c r="D987" s="15"/>
      <c r="E987" s="35"/>
      <c r="F987" s="36"/>
      <c r="G987" s="15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</row>
    <row r="988">
      <c r="A988" s="15"/>
      <c r="B988" s="15"/>
      <c r="C988" s="15"/>
      <c r="D988" s="15"/>
      <c r="E988" s="35"/>
      <c r="F988" s="36"/>
      <c r="G988" s="15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</row>
    <row r="989">
      <c r="A989" s="15"/>
      <c r="B989" s="15"/>
      <c r="C989" s="15"/>
      <c r="D989" s="15"/>
      <c r="E989" s="35"/>
      <c r="F989" s="36"/>
      <c r="G989" s="15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</row>
    <row r="990">
      <c r="A990" s="15"/>
      <c r="B990" s="15"/>
      <c r="C990" s="15"/>
      <c r="D990" s="15"/>
      <c r="E990" s="35"/>
      <c r="F990" s="36"/>
      <c r="G990" s="15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</row>
    <row r="991">
      <c r="A991" s="15"/>
      <c r="B991" s="15"/>
      <c r="C991" s="15"/>
      <c r="D991" s="15"/>
      <c r="E991" s="35"/>
      <c r="F991" s="36"/>
      <c r="G991" s="15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</row>
  </sheetData>
  <autoFilter ref="$A$1:$E$991"/>
  <drawing r:id="rId1"/>
</worksheet>
</file>