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8BC5C023-2B42-43D0-A5DF-9B4E36E70BD7}" xr6:coauthVersionLast="47" xr6:coauthVersionMax="47" xr10:uidLastSave="{00000000-0000-0000-0000-000000000000}"/>
  <bookViews>
    <workbookView xWindow="18830" yWindow="10800" windowWidth="19660" windowHeight="10890" activeTab="1" xr2:uid="{00000000-000D-0000-FFFF-FFFF00000000}"/>
  </bookViews>
  <sheets>
    <sheet name="表紙" sheetId="12" r:id="rId1"/>
    <sheet name="E-Rモデル　　エンティティ一覧" sheetId="11" r:id="rId2"/>
    <sheet name="エンティティ定義書（ユーザ）" sheetId="19" r:id="rId3"/>
    <sheet name="エンティティ定義書（評価）" sheetId="25" r:id="rId4"/>
    <sheet name="エンティティ定義書（投稿） " sheetId="20" r:id="rId5"/>
    <sheet name="エンティティ定義書（回答）" sheetId="21" r:id="rId6"/>
    <sheet name="エンティティ定義書（投稿画像）" sheetId="22" r:id="rId7"/>
    <sheet name="エンティティ定義書（回答画像）" sheetId="23" r:id="rId8"/>
    <sheet name="エンティティ定義書（投稿ファイル）" sheetId="24" r:id="rId9"/>
    <sheet name="エンティティ定義書（回答ファイル）" sheetId="26" r:id="rId10"/>
    <sheet name="エンティティ定義書（イベント）" sheetId="27" r:id="rId11"/>
    <sheet name="CRUD図 " sheetId="18" r:id="rId12"/>
  </sheets>
  <definedNames>
    <definedName name="_xlnm.Print_Area" localSheetId="11">'CRUD図 '!$A$1:$V$36</definedName>
    <definedName name="_xlnm.Print_Area" localSheetId="1">'E-Rモデル　　エンティティ一覧'!$A$1:$F$75</definedName>
    <definedName name="_xlnm.Print_Area" localSheetId="10">'エンティティ定義書（イベント）'!$A$1:$H$54</definedName>
    <definedName name="_xlnm.Print_Area" localSheetId="2">'エンティティ定義書（ユーザ）'!$A$1:$H$50</definedName>
    <definedName name="_xlnm.Print_Area" localSheetId="5">'エンティティ定義書（回答）'!$A$1:$H$54</definedName>
    <definedName name="_xlnm.Print_Area" localSheetId="9">'エンティティ定義書（回答ファイル）'!$A$1:$H$54</definedName>
    <definedName name="_xlnm.Print_Area" localSheetId="7">'エンティティ定義書（回答画像）'!$A$1:$H$54</definedName>
    <definedName name="_xlnm.Print_Area" localSheetId="4">'エンティティ定義書（投稿） '!$A$1:$H$54</definedName>
    <definedName name="_xlnm.Print_Area" localSheetId="8">'エンティティ定義書（投稿ファイル）'!$A$1:$H$54</definedName>
    <definedName name="_xlnm.Print_Area" localSheetId="6">'エンティティ定義書（投稿画像）'!$A$1:$H$54</definedName>
    <definedName name="_xlnm.Print_Area" localSheetId="3">'エンティティ定義書（評価）'!$A$1:$H$47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8" l="1"/>
  <c r="H10" i="18"/>
  <c r="C6" i="22"/>
  <c r="C6" i="20"/>
  <c r="C8" i="19"/>
  <c r="C7" i="19"/>
  <c r="C6" i="19"/>
  <c r="C8" i="25"/>
  <c r="C7" i="25"/>
  <c r="C6" i="25"/>
  <c r="F4" i="11"/>
  <c r="H4" i="25" s="1"/>
  <c r="C8" i="27"/>
  <c r="C7" i="27"/>
  <c r="C6" i="27"/>
  <c r="C4" i="27"/>
  <c r="C3" i="27"/>
  <c r="C2" i="27"/>
  <c r="C8" i="26"/>
  <c r="C7" i="26"/>
  <c r="C6" i="26"/>
  <c r="C4" i="26"/>
  <c r="C3" i="26"/>
  <c r="C2" i="26"/>
  <c r="C4" i="25"/>
  <c r="C3" i="25"/>
  <c r="C2" i="25"/>
  <c r="C8" i="23"/>
  <c r="C7" i="23"/>
  <c r="C6" i="23"/>
  <c r="C8" i="24"/>
  <c r="C7" i="24"/>
  <c r="C6" i="24"/>
  <c r="C4" i="24"/>
  <c r="C3" i="24"/>
  <c r="C2" i="24"/>
  <c r="C8" i="22"/>
  <c r="C7" i="22"/>
  <c r="C8" i="21"/>
  <c r="C7" i="21"/>
  <c r="C6" i="21"/>
  <c r="C4" i="23"/>
  <c r="C3" i="23"/>
  <c r="C2" i="23"/>
  <c r="C4" i="22"/>
  <c r="C3" i="22"/>
  <c r="C2" i="22"/>
  <c r="C4" i="21"/>
  <c r="C3" i="21"/>
  <c r="C2" i="21"/>
  <c r="C8" i="20"/>
  <c r="C7" i="20"/>
  <c r="C4" i="20"/>
  <c r="C3" i="20"/>
  <c r="C2" i="20"/>
  <c r="C4" i="19"/>
  <c r="C3" i="19"/>
  <c r="C2" i="19"/>
  <c r="B4" i="18"/>
  <c r="B3" i="18"/>
  <c r="B2" i="18"/>
  <c r="B6" i="18" s="1"/>
  <c r="O10" i="18"/>
  <c r="N10" i="18"/>
  <c r="M10" i="18"/>
  <c r="L10" i="18"/>
  <c r="K10" i="18"/>
  <c r="J10" i="18"/>
  <c r="I10" i="18"/>
  <c r="C2" i="11"/>
  <c r="C6" i="11" s="1"/>
  <c r="C4" i="11"/>
  <c r="H4" i="26" l="1"/>
  <c r="H4" i="21"/>
  <c r="H4" i="27"/>
  <c r="B7" i="18"/>
  <c r="O4" i="18"/>
  <c r="H4" i="22"/>
  <c r="H4" i="20"/>
  <c r="H4" i="24"/>
  <c r="H4" i="23"/>
  <c r="H4" i="19"/>
</calcChain>
</file>

<file path=xl/sharedStrings.xml><?xml version="1.0" encoding="utf-8"?>
<sst xmlns="http://schemas.openxmlformats.org/spreadsheetml/2006/main" count="884" uniqueCount="199">
  <si>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</si>
  <si>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</si>
  <si>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</si>
  <si>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</si>
  <si>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</si>
  <si>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</si>
  <si>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</si>
  <si>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</si>
  <si>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</si>
  <si>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</si>
  <si>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</si>
  <si>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</si>
  <si>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</si>
  <si>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</si>
  <si>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</si>
  <si>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</si>
  <si>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</si>
  <si>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</si>
  <si>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</si>
  <si>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</si>
  <si>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</si>
  <si>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</si>
  <si>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</si>
  <si>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</si>
  <si>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</si>
  <si>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</si>
  <si>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</si>
  <si>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</si>
  <si>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</si>
  <si>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</si>
  <si>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</si>
  <si>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</si>
  <si>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</si>
  <si>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</si>
  <si>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</si>
  <si>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</si>
  <si>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</si>
  <si>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</si>
  <si>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</si>
  <si>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</si>
  <si>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</si>
  <si>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</si>
  <si>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</si>
  <si>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</si>
  <si>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</si>
  <si>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</si>
  <si>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</si>
  <si>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</si>
  <si>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</si>
  <si>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</si>
  <si>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</si>
  <si>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</si>
  <si>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</si>
  <si>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</si>
  <si>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</si>
  <si>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</si>
  <si>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</si>
  <si>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</si>
  <si>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</si>
  <si>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</si>
  <si>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</si>
  <si>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</si>
  <si>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</si>
  <si>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</si>
  <si>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</si>
  <si>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</si>
  <si>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</si>
  <si>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</si>
  <si>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</si>
  <si>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</si>
  <si>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</si>
  <si>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</si>
  <si>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</si>
  <si>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</si>
  <si>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</si>
  <si>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</si>
  <si>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</si>
  <si>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</si>
  <si>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</si>
  <si>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</si>
  <si>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</si>
  <si>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</si>
  <si>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</si>
  <si>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</si>
  <si>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</si>
  <si>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</si>
  <si>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</si>
  <si>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</si>
  <si>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</si>
  <si>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</si>
  <si>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</si>
  <si>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</si>
  <si>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</si>
  <si>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</si>
  <si>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</si>
  <si>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</si>
  <si>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</si>
  <si>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</si>
  <si>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</si>
  <si>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</si>
  <si>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</si>
  <si>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</si>
  <si>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</si>
  <si>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</si>
  <si>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</si>
  <si>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</si>
  <si>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</si>
  <si>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</si>
  <si>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</si>
  <si>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</si>
  <si>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</si>
  <si>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</si>
  <si>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</si>
  <si>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</si>
  <si>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</si>
  <si>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</si>
  <si>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</si>
  <si>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</si>
  <si>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</si>
  <si>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</si>
  <si>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</si>
  <si>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</si>
  <si>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</si>
  <si>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</si>
  <si>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</si>
  <si>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</si>
  <si>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</si>
  <si>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</si>
  <si>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</si>
  <si>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</si>
  <si>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</si>
  <si>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</si>
  <si>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</si>
  <si>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</si>
  <si>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</si>
  <si>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</si>
  <si>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</si>
  <si>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</si>
  <si>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</si>
  <si>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</si>
  <si>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</si>
  <si>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</si>
  <si>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</si>
  <si>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</si>
  <si>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</si>
  <si>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</si>
  <si>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</si>
  <si>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</si>
  <si>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</si>
  <si>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</si>
  <si>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</si>
  <si>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</si>
  <si>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</si>
  <si>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</si>
  <si>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</si>
  <si>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</si>
  <si>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</si>
  <si>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</si>
  <si>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</si>
  <si>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</si>
  <si>
    <t>評価</t>
    <rPh sb="0" eb="2">
      <t>ヒョウカ</t>
    </rPh>
    <phoneticPr fontId="2"/>
  </si>
  <si>
    <t>evaluation</t>
    <phoneticPr fontId="2"/>
  </si>
  <si>
    <t>ユーザの評価情報</t>
    <rPh sb="4" eb="6">
      <t>ヒョウカ</t>
    </rPh>
    <rPh sb="6" eb="8">
      <t>ジョウホウ</t>
    </rPh>
    <phoneticPr fontId="2"/>
  </si>
  <si>
    <t>評価ID</t>
    <rPh sb="0" eb="2">
      <t>ヒョウカ</t>
    </rPh>
    <phoneticPr fontId="2"/>
  </si>
  <si>
    <t>evaluation_id</t>
    <phoneticPr fontId="2"/>
  </si>
  <si>
    <t>evaluation_trp</t>
    <phoneticPr fontId="2"/>
  </si>
  <si>
    <t>evaluation_receivednum</t>
    <phoneticPr fontId="2"/>
  </si>
  <si>
    <t>evaluation_receivedvalue</t>
    <phoneticPr fontId="2"/>
  </si>
  <si>
    <t>evaluation_sentnum</t>
    <phoneticPr fontId="2"/>
  </si>
  <si>
    <t>evaluation_sentvalue</t>
    <phoneticPr fontId="2"/>
  </si>
  <si>
    <t>reply_file_id</t>
    <phoneticPr fontId="2"/>
  </si>
  <si>
    <t>reply_file_path</t>
    <phoneticPr fontId="2"/>
  </si>
  <si>
    <t>ステータス確認画面</t>
    <rPh sb="5" eb="7">
      <t>カクニン</t>
    </rPh>
    <rPh sb="7" eb="9">
      <t>ガメン</t>
    </rPh>
    <phoneticPr fontId="2"/>
  </si>
  <si>
    <t>新規登録画面</t>
    <rPh sb="0" eb="4">
      <t>シンキトウロク</t>
    </rPh>
    <rPh sb="4" eb="6">
      <t>ガメン</t>
    </rPh>
    <phoneticPr fontId="2"/>
  </si>
  <si>
    <t>PK,　自動採番</t>
    <rPh sb="4" eb="8">
      <t>ジドウサイバン</t>
    </rPh>
    <phoneticPr fontId="2"/>
  </si>
  <si>
    <t>PK,　自動採番</t>
    <rPh sb="4" eb="6">
      <t>ジドウ</t>
    </rPh>
    <rPh sb="6" eb="8">
      <t>サイバン</t>
    </rPh>
    <phoneticPr fontId="2"/>
  </si>
  <si>
    <t>イベントID</t>
    <phoneticPr fontId="2"/>
  </si>
  <si>
    <t>開始日時</t>
    <rPh sb="0" eb="4">
      <t>カイシニチジ</t>
    </rPh>
    <phoneticPr fontId="2"/>
  </si>
  <si>
    <t>終了日時</t>
    <rPh sb="0" eb="4">
      <t>シュウリョウニチジ</t>
    </rPh>
    <phoneticPr fontId="2"/>
  </si>
  <si>
    <t>イベント内容</t>
    <rPh sb="4" eb="6">
      <t>ナイヨウ</t>
    </rPh>
    <phoneticPr fontId="2"/>
  </si>
  <si>
    <t>イベント名</t>
    <rPh sb="4" eb="5">
      <t>メイ</t>
    </rPh>
    <phoneticPr fontId="2"/>
  </si>
  <si>
    <t>event_id</t>
    <phoneticPr fontId="2"/>
  </si>
  <si>
    <t>event_start</t>
    <phoneticPr fontId="2"/>
  </si>
  <si>
    <t>event_end</t>
    <phoneticPr fontId="2"/>
  </si>
  <si>
    <t>event_title</t>
    <phoneticPr fontId="2"/>
  </si>
  <si>
    <t>event_content</t>
    <phoneticPr fontId="2"/>
  </si>
  <si>
    <t>初版</t>
    <rPh sb="0" eb="2">
      <t>ショバン</t>
    </rPh>
    <phoneticPr fontId="2"/>
  </si>
  <si>
    <t>課題投稿サイト</t>
    <rPh sb="0" eb="2">
      <t>カダイ</t>
    </rPh>
    <rPh sb="2" eb="4">
      <t>トウコウ</t>
    </rPh>
    <phoneticPr fontId="2"/>
  </si>
  <si>
    <t>DATETIME</t>
    <phoneticPr fontId="2"/>
  </si>
  <si>
    <t>現在日時</t>
    <rPh sb="0" eb="3">
      <t>ゲンザイニチジ</t>
    </rPh>
    <phoneticPr fontId="2"/>
  </si>
  <si>
    <t>累計評価値(Total Reply Point)を表す</t>
    <rPh sb="0" eb="4">
      <t>ルイケイヒョウカチ</t>
    </rPh>
    <rPh sb="25" eb="26">
      <t>アラワ</t>
    </rPh>
    <phoneticPr fontId="2"/>
  </si>
  <si>
    <t>v1.1</t>
    <phoneticPr fontId="2"/>
  </si>
  <si>
    <t>E-R_01</t>
    <phoneticPr fontId="2"/>
  </si>
  <si>
    <t>E-R図修正＿「投稿・回答：画像・ファイル」＝1対多→1対1　フロントエンド担当者の希望＿できるだけ簡単な方がいいから</t>
    <rPh sb="3" eb="4">
      <t>ズ</t>
    </rPh>
    <rPh sb="4" eb="6">
      <t>シュウセイ</t>
    </rPh>
    <rPh sb="8" eb="10">
      <t>トウコウ</t>
    </rPh>
    <rPh sb="11" eb="13">
      <t>カイトウ</t>
    </rPh>
    <rPh sb="14" eb="16">
      <t>ガゾウ</t>
    </rPh>
    <rPh sb="24" eb="26">
      <t>タイタ</t>
    </rPh>
    <rPh sb="28" eb="29">
      <t>タイ</t>
    </rPh>
    <rPh sb="38" eb="41">
      <t>タントウシャ</t>
    </rPh>
    <rPh sb="42" eb="44">
      <t>キボウ</t>
    </rPh>
    <rPh sb="50" eb="52">
      <t>カンタン</t>
    </rPh>
    <rPh sb="53" eb="54">
      <t>ホウ</t>
    </rPh>
    <phoneticPr fontId="2"/>
  </si>
  <si>
    <t>VARCHAR(4000)</t>
    <phoneticPr fontId="2"/>
  </si>
  <si>
    <t>post_image_path</t>
    <phoneticPr fontId="2"/>
  </si>
  <si>
    <t>ログインID</t>
    <phoneticPr fontId="2"/>
  </si>
  <si>
    <t>user_loginid</t>
    <phoneticPr fontId="2"/>
  </si>
  <si>
    <t>範囲'(1..4)</t>
    <rPh sb="0" eb="1">
      <t>ハンイ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</si>
</sst>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0" fillId="0" borderId="27" xfId="0" quotePrefix="1" applyBorder="1" applyAlignment="1">
      <alignment horizontal="left" vertical="center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32" xfId="0" applyNumberFormat="1" applyBorder="1" applyAlignment="1">
      <alignment horizontal="left" vertical="center"/>
    </xf>
    <xf numFmtId="49" fontId="0" fillId="0" borderId="33" xfId="0" applyNumberFormat="1" applyBorder="1" applyAlignment="1">
      <alignment horizontal="left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120571</xdr:colOff>
      <xdr:row>19</xdr:row>
      <xdr:rowOff>113802</xdr:rowOff>
    </xdr:from>
    <xdr:to>
      <xdr:col>5</xdr:col>
      <xdr:colOff>1713930</xdr:colOff>
      <xdr:row>65</xdr:row>
      <xdr:rowOff>16652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59CAE1-037F-E74F-7B9D-3A771775B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71" y="6560258"/>
          <a:ext cx="8136270" cy="6188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12" zoomScale="85" zoomScaleNormal="85" zoomScaleSheetLayoutView="100" workbookViewId="0">
      <selection activeCell="B16" sqref="B16:AE18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3" t="s">
        <v>0</v>
      </c>
      <c r="V3" s="135"/>
      <c r="W3" s="159">
        <v>45061</v>
      </c>
      <c r="X3" s="134"/>
      <c r="Y3" s="134"/>
      <c r="Z3" s="134"/>
      <c r="AA3" s="134"/>
      <c r="AB3" s="134"/>
      <c r="AC3" s="134"/>
      <c r="AD3" s="134"/>
      <c r="AE3" s="135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57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44" t="s">
        <v>3</v>
      </c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7" t="s">
        <v>4</v>
      </c>
      <c r="C8" s="148"/>
      <c r="D8" s="148"/>
      <c r="E8" s="149"/>
      <c r="F8" s="153" t="s">
        <v>187</v>
      </c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5"/>
      <c r="R8" s="11"/>
      <c r="S8" s="11"/>
      <c r="T8" s="11"/>
      <c r="U8" s="11"/>
      <c r="V8" s="11"/>
      <c r="W8" s="143" t="s">
        <v>5</v>
      </c>
      <c r="X8" s="143"/>
      <c r="Y8" s="143"/>
      <c r="Z8" s="143" t="s">
        <v>6</v>
      </c>
      <c r="AA8" s="143"/>
      <c r="AB8" s="143"/>
      <c r="AC8" s="143" t="s">
        <v>7</v>
      </c>
      <c r="AD8" s="143"/>
      <c r="AE8" s="143"/>
      <c r="AF8" s="11"/>
    </row>
    <row r="9" spans="1:176" ht="15.75" customHeight="1">
      <c r="A9" s="11"/>
      <c r="B9" s="150"/>
      <c r="C9" s="151"/>
      <c r="D9" s="151"/>
      <c r="E9" s="152"/>
      <c r="F9" s="156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8"/>
      <c r="R9" s="11"/>
      <c r="S9" s="11"/>
      <c r="T9" s="11"/>
      <c r="U9" s="11"/>
      <c r="V9" s="11"/>
      <c r="W9" s="160" t="s">
        <v>59</v>
      </c>
      <c r="X9" s="161"/>
      <c r="Y9" s="162"/>
      <c r="Z9" s="160" t="s">
        <v>55</v>
      </c>
      <c r="AA9" s="161"/>
      <c r="AB9" s="162"/>
      <c r="AC9" s="160" t="s">
        <v>56</v>
      </c>
      <c r="AD9" s="161"/>
      <c r="AE9" s="162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3"/>
      <c r="X10" s="164"/>
      <c r="Y10" s="165"/>
      <c r="Z10" s="163"/>
      <c r="AA10" s="164"/>
      <c r="AB10" s="165"/>
      <c r="AC10" s="163"/>
      <c r="AD10" s="164"/>
      <c r="AE10" s="165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3"/>
      <c r="X11" s="164"/>
      <c r="Y11" s="165"/>
      <c r="Z11" s="163"/>
      <c r="AA11" s="164"/>
      <c r="AB11" s="165"/>
      <c r="AC11" s="163"/>
      <c r="AD11" s="164"/>
      <c r="AE11" s="165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6"/>
      <c r="X12" s="167"/>
      <c r="Y12" s="168"/>
      <c r="Z12" s="166"/>
      <c r="AA12" s="167"/>
      <c r="AB12" s="168"/>
      <c r="AC12" s="166"/>
      <c r="AD12" s="167"/>
      <c r="AE12" s="168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42" t="s">
        <v>8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1"/>
    </row>
    <row r="17" spans="1:32" ht="15" customHeight="1">
      <c r="A17" s="11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1"/>
    </row>
    <row r="18" spans="1:32" ht="15" customHeight="1">
      <c r="A18" s="11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3" t="s">
        <v>10</v>
      </c>
      <c r="C23" s="134"/>
      <c r="D23" s="134"/>
      <c r="E23" s="135"/>
      <c r="F23" s="133" t="s">
        <v>11</v>
      </c>
      <c r="G23" s="134"/>
      <c r="H23" s="134"/>
      <c r="I23" s="135"/>
      <c r="J23" s="133" t="s">
        <v>12</v>
      </c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5"/>
      <c r="AC23" s="133" t="s">
        <v>7</v>
      </c>
      <c r="AD23" s="134"/>
      <c r="AE23" s="135"/>
      <c r="AF23" s="36"/>
    </row>
    <row r="24" spans="1:32" ht="29.25" customHeight="1">
      <c r="A24" s="11"/>
      <c r="B24" s="133" t="s">
        <v>117</v>
      </c>
      <c r="C24" s="134"/>
      <c r="D24" s="134"/>
      <c r="E24" s="135"/>
      <c r="F24" s="136">
        <v>45061</v>
      </c>
      <c r="G24" s="137"/>
      <c r="H24" s="137"/>
      <c r="I24" s="138"/>
      <c r="J24" s="133" t="s">
        <v>186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5"/>
      <c r="AC24" s="133" t="s">
        <v>56</v>
      </c>
      <c r="AD24" s="134"/>
      <c r="AE24" s="135"/>
      <c r="AF24" s="11"/>
    </row>
    <row r="25" spans="1:32" ht="29.25" customHeight="1">
      <c r="A25" s="11"/>
      <c r="B25" s="133" t="s">
        <v>191</v>
      </c>
      <c r="C25" s="134"/>
      <c r="D25" s="134"/>
      <c r="E25" s="135"/>
      <c r="F25" s="136">
        <v>45068</v>
      </c>
      <c r="G25" s="137"/>
      <c r="H25" s="137"/>
      <c r="I25" s="138"/>
      <c r="J25" s="139" t="s">
        <v>193</v>
      </c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1"/>
      <c r="AC25" s="133" t="s">
        <v>56</v>
      </c>
      <c r="AD25" s="134"/>
      <c r="AE25" s="135"/>
      <c r="AF25" s="11"/>
    </row>
    <row r="26" spans="1:32" ht="29.25" customHeight="1">
      <c r="A26" s="11"/>
      <c r="B26" s="133"/>
      <c r="C26" s="134"/>
      <c r="D26" s="134"/>
      <c r="E26" s="135"/>
      <c r="F26" s="136"/>
      <c r="G26" s="137"/>
      <c r="H26" s="137"/>
      <c r="I26" s="138"/>
      <c r="J26" s="13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1"/>
      <c r="AC26" s="133"/>
      <c r="AD26" s="134"/>
      <c r="AE26" s="135"/>
      <c r="AF26" s="11"/>
    </row>
    <row r="27" spans="1:32" ht="29.25" customHeight="1">
      <c r="A27" s="11"/>
      <c r="B27" s="133"/>
      <c r="C27" s="134"/>
      <c r="D27" s="134"/>
      <c r="E27" s="135"/>
      <c r="F27" s="136"/>
      <c r="G27" s="137"/>
      <c r="H27" s="137"/>
      <c r="I27" s="138"/>
      <c r="J27" s="139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1"/>
      <c r="AC27" s="133"/>
      <c r="AD27" s="134"/>
      <c r="AE27" s="135"/>
      <c r="AF27" s="11"/>
    </row>
    <row r="28" spans="1:32" ht="29.25" customHeight="1">
      <c r="A28" s="11"/>
      <c r="B28" s="133"/>
      <c r="C28" s="134"/>
      <c r="D28" s="134"/>
      <c r="E28" s="135"/>
      <c r="F28" s="136"/>
      <c r="G28" s="137"/>
      <c r="H28" s="137"/>
      <c r="I28" s="138"/>
      <c r="J28" s="139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1"/>
      <c r="AC28" s="133"/>
      <c r="AD28" s="134"/>
      <c r="AE28" s="135"/>
      <c r="AF28" s="11"/>
    </row>
    <row r="29" spans="1:32" ht="29.25" customHeight="1">
      <c r="A29" s="11"/>
      <c r="B29" s="133"/>
      <c r="C29" s="134"/>
      <c r="D29" s="134"/>
      <c r="E29" s="135"/>
      <c r="F29" s="136"/>
      <c r="G29" s="137"/>
      <c r="H29" s="137"/>
      <c r="I29" s="138"/>
      <c r="J29" s="139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1"/>
      <c r="AC29" s="133"/>
      <c r="AD29" s="134"/>
      <c r="AE29" s="135"/>
      <c r="AF29" s="11"/>
    </row>
    <row r="30" spans="1:32" ht="29.25" customHeight="1">
      <c r="A30" s="11"/>
      <c r="B30" s="133"/>
      <c r="C30" s="134"/>
      <c r="D30" s="134"/>
      <c r="E30" s="135"/>
      <c r="F30" s="136"/>
      <c r="G30" s="137"/>
      <c r="H30" s="137"/>
      <c r="I30" s="138"/>
      <c r="J30" s="139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1"/>
      <c r="AC30" s="133"/>
      <c r="AD30" s="134"/>
      <c r="AE30" s="135"/>
      <c r="AF30" s="11"/>
    </row>
    <row r="31" spans="1:32" ht="29.25" customHeight="1">
      <c r="A31" s="11"/>
      <c r="B31" s="133"/>
      <c r="C31" s="134"/>
      <c r="D31" s="134"/>
      <c r="E31" s="135"/>
      <c r="F31" s="136"/>
      <c r="G31" s="137"/>
      <c r="H31" s="137"/>
      <c r="I31" s="138"/>
      <c r="J31" s="139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1"/>
      <c r="AC31" s="133"/>
      <c r="AD31" s="134"/>
      <c r="AE31" s="135"/>
      <c r="AF31" s="11"/>
    </row>
    <row r="32" spans="1:32" ht="29.25" customHeight="1">
      <c r="A32" s="11"/>
      <c r="B32" s="133"/>
      <c r="C32" s="134"/>
      <c r="D32" s="134"/>
      <c r="E32" s="135"/>
      <c r="F32" s="136"/>
      <c r="G32" s="137"/>
      <c r="H32" s="137"/>
      <c r="I32" s="138"/>
      <c r="J32" s="139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1"/>
      <c r="AC32" s="133"/>
      <c r="AD32" s="134"/>
      <c r="AE32" s="135"/>
      <c r="AF32" s="11"/>
    </row>
    <row r="33" spans="1:32" ht="29.25" customHeight="1">
      <c r="A33" s="11"/>
      <c r="B33" s="133"/>
      <c r="C33" s="134"/>
      <c r="D33" s="134"/>
      <c r="E33" s="135"/>
      <c r="F33" s="136"/>
      <c r="G33" s="137"/>
      <c r="H33" s="137"/>
      <c r="I33" s="138"/>
      <c r="J33" s="139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1"/>
      <c r="AC33" s="133"/>
      <c r="AD33" s="134"/>
      <c r="AE33" s="135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F0EA-8B10-4D7D-9DA3-CD4EFECCB956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エンティティ一覧'!B17</f>
        <v>回答ファイル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エンティティ一覧'!C17</f>
        <v>reply_files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エンティティ一覧'!E17</f>
        <v>回答のファイル情報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153</v>
      </c>
      <c r="C11" s="217" t="s">
        <v>170</v>
      </c>
      <c r="D11" s="218"/>
      <c r="E11" s="62" t="s">
        <v>125</v>
      </c>
      <c r="F11" s="62" t="s">
        <v>126</v>
      </c>
      <c r="G11" s="63"/>
      <c r="H11" s="64" t="s">
        <v>174</v>
      </c>
    </row>
    <row r="12" spans="1:8" ht="20.25" customHeight="1">
      <c r="A12" s="65">
        <v>2</v>
      </c>
      <c r="B12" s="61" t="s">
        <v>143</v>
      </c>
      <c r="C12" s="199" t="s">
        <v>145</v>
      </c>
      <c r="D12" s="200"/>
      <c r="E12" s="67" t="s">
        <v>125</v>
      </c>
      <c r="F12" s="67" t="s">
        <v>126</v>
      </c>
      <c r="G12" s="68"/>
      <c r="H12" s="69" t="s">
        <v>142</v>
      </c>
    </row>
    <row r="13" spans="1:8" ht="20.25" customHeight="1">
      <c r="A13" s="65">
        <v>3</v>
      </c>
      <c r="B13" s="61" t="s">
        <v>154</v>
      </c>
      <c r="C13" s="199" t="s">
        <v>171</v>
      </c>
      <c r="D13" s="200"/>
      <c r="E13" s="67" t="s">
        <v>150</v>
      </c>
      <c r="F13" s="67" t="s">
        <v>126</v>
      </c>
      <c r="G13" s="68"/>
      <c r="H13" s="69"/>
    </row>
    <row r="14" spans="1:8" ht="20.25" customHeight="1">
      <c r="A14" s="70"/>
      <c r="B14" s="61"/>
      <c r="C14" s="199"/>
      <c r="D14" s="200"/>
      <c r="E14" s="67"/>
      <c r="F14" s="67"/>
      <c r="G14" s="73"/>
      <c r="H14" s="74"/>
    </row>
    <row r="15" spans="1:8" ht="20.25" customHeight="1">
      <c r="A15" s="60"/>
      <c r="B15" s="61"/>
      <c r="C15" s="199"/>
      <c r="D15" s="200"/>
      <c r="E15" s="67"/>
      <c r="F15" s="67"/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145</v>
      </c>
      <c r="D42" s="184"/>
      <c r="E42" s="185"/>
      <c r="F42" s="183" t="s">
        <v>78</v>
      </c>
      <c r="G42" s="185"/>
      <c r="H42" s="95" t="s">
        <v>145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170</v>
      </c>
      <c r="D50" s="184"/>
      <c r="E50" s="185"/>
      <c r="F50" s="183" t="s">
        <v>83</v>
      </c>
      <c r="G50" s="185"/>
      <c r="H50" s="95" t="s">
        <v>170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A262-1A0D-4C64-A774-5CE5BDB94816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エンティティ一覧'!B18</f>
        <v>イベント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エンティティ一覧'!C18</f>
        <v>events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エンティティ一覧'!E18</f>
        <v>開催イベントの情報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176</v>
      </c>
      <c r="C11" s="217" t="s">
        <v>181</v>
      </c>
      <c r="D11" s="218"/>
      <c r="E11" s="62" t="s">
        <v>125</v>
      </c>
      <c r="F11" s="62" t="s">
        <v>126</v>
      </c>
      <c r="G11" s="63"/>
      <c r="H11" s="64" t="s">
        <v>174</v>
      </c>
    </row>
    <row r="12" spans="1:8" ht="20.25" customHeight="1">
      <c r="A12" s="65">
        <v>2</v>
      </c>
      <c r="B12" s="61" t="s">
        <v>177</v>
      </c>
      <c r="C12" s="199" t="s">
        <v>182</v>
      </c>
      <c r="D12" s="200"/>
      <c r="E12" s="67" t="s">
        <v>188</v>
      </c>
      <c r="F12" s="67"/>
      <c r="G12" s="68"/>
      <c r="H12" s="69"/>
    </row>
    <row r="13" spans="1:8" ht="20.25" customHeight="1">
      <c r="A13" s="65">
        <v>3</v>
      </c>
      <c r="B13" s="61" t="s">
        <v>178</v>
      </c>
      <c r="C13" s="199" t="s">
        <v>183</v>
      </c>
      <c r="D13" s="200"/>
      <c r="E13" s="67" t="s">
        <v>188</v>
      </c>
      <c r="F13" s="67"/>
      <c r="G13" s="68"/>
      <c r="H13" s="69"/>
    </row>
    <row r="14" spans="1:8" ht="20.25" customHeight="1">
      <c r="A14" s="65">
        <v>4</v>
      </c>
      <c r="B14" s="61" t="s">
        <v>180</v>
      </c>
      <c r="C14" s="199" t="s">
        <v>184</v>
      </c>
      <c r="D14" s="200"/>
      <c r="E14" s="67" t="s">
        <v>128</v>
      </c>
      <c r="F14" s="67" t="s">
        <v>126</v>
      </c>
      <c r="G14" s="73"/>
      <c r="H14" s="74"/>
    </row>
    <row r="15" spans="1:8" ht="20.25" customHeight="1">
      <c r="A15" s="65">
        <v>5</v>
      </c>
      <c r="B15" s="61" t="s">
        <v>179</v>
      </c>
      <c r="C15" s="199" t="s">
        <v>185</v>
      </c>
      <c r="D15" s="200"/>
      <c r="E15" s="67" t="s">
        <v>194</v>
      </c>
      <c r="F15" s="67" t="s">
        <v>126</v>
      </c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181</v>
      </c>
      <c r="D42" s="184"/>
      <c r="E42" s="185"/>
      <c r="F42" s="183" t="s">
        <v>84</v>
      </c>
      <c r="G42" s="185"/>
      <c r="H42" s="95" t="s">
        <v>181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170</v>
      </c>
      <c r="D50" s="184"/>
      <c r="E50" s="185"/>
      <c r="F50" s="183" t="s">
        <v>83</v>
      </c>
      <c r="G50" s="185"/>
      <c r="H50" s="95" t="s">
        <v>170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zoomScale="107" zoomScaleNormal="115" workbookViewId="0">
      <selection activeCell="G18" sqref="G18"/>
    </sheetView>
  </sheetViews>
  <sheetFormatPr defaultColWidth="8.88671875" defaultRowHeight="13.2"/>
  <cols>
    <col min="1" max="1" width="14.88671875" customWidth="1"/>
    <col min="2" max="2" width="4" customWidth="1"/>
    <col min="3" max="6" width="10.109375" customWidth="1"/>
    <col min="7" max="15" width="11.6640625" customWidth="1"/>
  </cols>
  <sheetData>
    <row r="1" spans="1:16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ht="17.25" customHeight="1">
      <c r="A2" s="114" t="s">
        <v>14</v>
      </c>
      <c r="B2" s="115" t="str">
        <f>表紙!F8</f>
        <v>課題投稿サイト</v>
      </c>
      <c r="C2" s="116"/>
      <c r="D2" s="116"/>
      <c r="E2" s="116"/>
      <c r="F2" s="116"/>
      <c r="G2" s="116"/>
      <c r="H2" s="116"/>
      <c r="I2" s="119"/>
      <c r="J2" s="116"/>
      <c r="K2" s="31" t="s">
        <v>15</v>
      </c>
      <c r="L2" s="227" t="s">
        <v>56</v>
      </c>
      <c r="M2" s="226"/>
      <c r="N2" s="31" t="s">
        <v>17</v>
      </c>
      <c r="O2" s="225">
        <v>45061</v>
      </c>
      <c r="P2" s="226"/>
    </row>
    <row r="3" spans="1:16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6"/>
      <c r="I3" s="119"/>
      <c r="J3" s="116"/>
      <c r="K3" s="31" t="s">
        <v>20</v>
      </c>
      <c r="L3" s="227" t="s">
        <v>59</v>
      </c>
      <c r="M3" s="226"/>
      <c r="N3" s="31" t="s">
        <v>22</v>
      </c>
      <c r="O3" s="227" t="s">
        <v>59</v>
      </c>
      <c r="P3" s="226"/>
    </row>
    <row r="4" spans="1:16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31" t="s">
        <v>10</v>
      </c>
      <c r="O4" s="227" t="str">
        <f>'E-Rモデル　　エンティティ一覧'!F4</f>
        <v>v1.1</v>
      </c>
      <c r="P4" s="226"/>
    </row>
    <row r="5" spans="1:16" ht="17.25" customHeight="1">
      <c r="A5" s="118"/>
      <c r="B5" s="118"/>
      <c r="C5" s="118"/>
      <c r="D5" s="118"/>
      <c r="E5" s="118"/>
      <c r="F5" s="118"/>
      <c r="G5" s="118"/>
      <c r="H5" s="118"/>
      <c r="I5" s="116"/>
      <c r="J5" s="116"/>
      <c r="K5" s="116"/>
      <c r="L5" s="116"/>
      <c r="M5" s="116"/>
      <c r="N5" s="119"/>
      <c r="O5" s="116"/>
    </row>
    <row r="6" spans="1:16" ht="17.25" customHeight="1">
      <c r="A6" s="120" t="s">
        <v>53</v>
      </c>
      <c r="B6" s="115" t="str">
        <f>_xlfn.CONCAT(B2,"　CRUD図")</f>
        <v>課題投稿サイト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21"/>
    </row>
    <row r="7" spans="1:16" ht="17.25" customHeight="1">
      <c r="A7" s="122" t="s">
        <v>32</v>
      </c>
      <c r="B7" s="115" t="str">
        <f>_xlfn.CONCAT(B2,"にて使用するエンティティのCRUD図を示す")</f>
        <v>課題投稿サイトにて使用するエンティティのCRUD図を示す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21"/>
    </row>
    <row r="8" spans="1:16">
      <c r="A8" s="96"/>
      <c r="P8" s="97"/>
    </row>
    <row r="9" spans="1:16" ht="21.75" customHeight="1">
      <c r="A9" s="96"/>
      <c r="F9" s="97"/>
      <c r="G9" s="228" t="s">
        <v>54</v>
      </c>
      <c r="H9" s="229"/>
      <c r="I9" s="229"/>
      <c r="J9" s="229"/>
      <c r="K9" s="229"/>
      <c r="L9" s="229"/>
      <c r="M9" s="229"/>
      <c r="N9" s="229"/>
      <c r="O9" s="230"/>
      <c r="P9" s="97"/>
    </row>
    <row r="10" spans="1:16" ht="21.75" customHeight="1">
      <c r="A10" s="96"/>
      <c r="B10" s="98"/>
      <c r="C10" s="98"/>
      <c r="D10" s="98"/>
      <c r="E10" s="98"/>
      <c r="F10" s="99"/>
      <c r="G10" s="100" t="str">
        <f>'エンティティ定義書（ユーザ）'!C6</f>
        <v>ユーザ</v>
      </c>
      <c r="H10" s="100" t="str">
        <f>'エンティティ定義書（評価）'!C6</f>
        <v>評価</v>
      </c>
      <c r="I10" s="101" t="str">
        <f>'E-Rモデル　　エンティティ一覧'!B12</f>
        <v>投稿</v>
      </c>
      <c r="J10" s="101" t="str">
        <f>'E-Rモデル　　エンティティ一覧'!B13</f>
        <v>回答</v>
      </c>
      <c r="K10" s="101" t="str">
        <f>'E-Rモデル　　エンティティ一覧'!B14</f>
        <v>投稿画像</v>
      </c>
      <c r="L10" s="101" t="str">
        <f>'E-Rモデル　　エンティティ一覧'!B15</f>
        <v>回答画像</v>
      </c>
      <c r="M10" s="101" t="str">
        <f>'E-Rモデル　　エンティティ一覧'!B16</f>
        <v>投稿ファイル</v>
      </c>
      <c r="N10" s="101" t="str">
        <f>'E-Rモデル　　エンティティ一覧'!B17</f>
        <v>回答ファイル</v>
      </c>
      <c r="O10" s="101" t="str">
        <f>'E-Rモデル　　エンティティ一覧'!B18</f>
        <v>イベント</v>
      </c>
      <c r="P10" s="97"/>
    </row>
    <row r="11" spans="1:16" ht="21.75" customHeight="1">
      <c r="A11" s="96"/>
      <c r="B11" s="219" t="s">
        <v>116</v>
      </c>
      <c r="C11" s="222" t="s">
        <v>173</v>
      </c>
      <c r="D11" s="223"/>
      <c r="E11" s="223"/>
      <c r="F11" s="224"/>
      <c r="G11" s="100" t="s">
        <v>59</v>
      </c>
      <c r="H11" s="100" t="s">
        <v>59</v>
      </c>
      <c r="I11" s="100" t="s">
        <v>59</v>
      </c>
      <c r="J11" s="100" t="s">
        <v>59</v>
      </c>
      <c r="K11" s="100" t="s">
        <v>59</v>
      </c>
      <c r="L11" s="100" t="s">
        <v>59</v>
      </c>
      <c r="M11" s="100" t="s">
        <v>59</v>
      </c>
      <c r="N11" s="100" t="s">
        <v>59</v>
      </c>
      <c r="O11" s="100" t="s">
        <v>59</v>
      </c>
      <c r="P11" s="97"/>
    </row>
    <row r="12" spans="1:16" ht="22.5" customHeight="1">
      <c r="A12" s="96"/>
      <c r="B12" s="220"/>
      <c r="C12" s="223" t="s">
        <v>99</v>
      </c>
      <c r="D12" s="223"/>
      <c r="E12" s="223"/>
      <c r="F12" s="224"/>
      <c r="G12" s="101" t="s">
        <v>59</v>
      </c>
      <c r="H12" s="101" t="s">
        <v>59</v>
      </c>
      <c r="I12" s="101" t="s">
        <v>59</v>
      </c>
      <c r="J12" s="101" t="s">
        <v>59</v>
      </c>
      <c r="K12" s="101" t="s">
        <v>59</v>
      </c>
      <c r="L12" s="101" t="s">
        <v>59</v>
      </c>
      <c r="M12" s="101" t="s">
        <v>59</v>
      </c>
      <c r="N12" s="101" t="s">
        <v>59</v>
      </c>
      <c r="O12" s="101" t="s">
        <v>59</v>
      </c>
      <c r="P12" s="97"/>
    </row>
    <row r="13" spans="1:16" ht="22.5" customHeight="1">
      <c r="A13" s="96"/>
      <c r="B13" s="220"/>
      <c r="C13" s="223" t="s">
        <v>100</v>
      </c>
      <c r="D13" s="223"/>
      <c r="E13" s="223"/>
      <c r="F13" s="224"/>
      <c r="G13" s="101" t="s">
        <v>113</v>
      </c>
      <c r="H13" s="101" t="s">
        <v>113</v>
      </c>
      <c r="I13" s="101" t="s">
        <v>59</v>
      </c>
      <c r="J13" s="101" t="s">
        <v>59</v>
      </c>
      <c r="K13" s="101" t="s">
        <v>59</v>
      </c>
      <c r="L13" s="101" t="s">
        <v>59</v>
      </c>
      <c r="M13" s="101" t="s">
        <v>59</v>
      </c>
      <c r="N13" s="101" t="s">
        <v>59</v>
      </c>
      <c r="O13" s="101" t="s">
        <v>59</v>
      </c>
      <c r="P13" s="97"/>
    </row>
    <row r="14" spans="1:16" ht="22.5" customHeight="1">
      <c r="A14" s="96"/>
      <c r="B14" s="220"/>
      <c r="C14" s="223" t="s">
        <v>101</v>
      </c>
      <c r="D14" s="223"/>
      <c r="E14" s="223"/>
      <c r="F14" s="224"/>
      <c r="G14" s="101" t="s">
        <v>114</v>
      </c>
      <c r="H14" s="101" t="s">
        <v>59</v>
      </c>
      <c r="I14" s="101" t="s">
        <v>59</v>
      </c>
      <c r="J14" s="101" t="s">
        <v>59</v>
      </c>
      <c r="K14" s="101" t="s">
        <v>59</v>
      </c>
      <c r="L14" s="101" t="s">
        <v>59</v>
      </c>
      <c r="M14" s="101" t="s">
        <v>59</v>
      </c>
      <c r="N14" s="101" t="s">
        <v>59</v>
      </c>
      <c r="O14" s="101" t="s">
        <v>59</v>
      </c>
      <c r="P14" s="97"/>
    </row>
    <row r="15" spans="1:16" ht="22.5" customHeight="1">
      <c r="A15" s="96"/>
      <c r="B15" s="220"/>
      <c r="C15" s="223" t="s">
        <v>172</v>
      </c>
      <c r="D15" s="223"/>
      <c r="E15" s="223"/>
      <c r="F15" s="224"/>
      <c r="G15" s="101" t="s">
        <v>114</v>
      </c>
      <c r="H15" s="101" t="s">
        <v>114</v>
      </c>
      <c r="I15" s="101" t="s">
        <v>59</v>
      </c>
      <c r="J15" s="101" t="s">
        <v>59</v>
      </c>
      <c r="K15" s="101" t="s">
        <v>59</v>
      </c>
      <c r="L15" s="101" t="s">
        <v>59</v>
      </c>
      <c r="M15" s="101" t="s">
        <v>59</v>
      </c>
      <c r="N15" s="101" t="s">
        <v>59</v>
      </c>
      <c r="O15" s="101" t="s">
        <v>59</v>
      </c>
      <c r="P15" s="97"/>
    </row>
    <row r="16" spans="1:16" ht="22.5" customHeight="1">
      <c r="A16" s="96"/>
      <c r="B16" s="220"/>
      <c r="C16" s="223" t="s">
        <v>102</v>
      </c>
      <c r="D16" s="223"/>
      <c r="E16" s="223"/>
      <c r="F16" s="224"/>
      <c r="G16" s="101" t="s">
        <v>114</v>
      </c>
      <c r="H16" s="101" t="s">
        <v>114</v>
      </c>
      <c r="I16" s="101" t="s">
        <v>114</v>
      </c>
      <c r="J16" s="101" t="s">
        <v>59</v>
      </c>
      <c r="K16" s="101" t="s">
        <v>59</v>
      </c>
      <c r="L16" s="101" t="s">
        <v>59</v>
      </c>
      <c r="M16" s="101" t="s">
        <v>59</v>
      </c>
      <c r="N16" s="101" t="s">
        <v>59</v>
      </c>
      <c r="O16" s="101" t="s">
        <v>59</v>
      </c>
      <c r="P16" s="97"/>
    </row>
    <row r="17" spans="1:16" ht="22.5" customHeight="1">
      <c r="A17" s="96"/>
      <c r="B17" s="220"/>
      <c r="C17" s="223" t="s">
        <v>103</v>
      </c>
      <c r="D17" s="223"/>
      <c r="E17" s="223"/>
      <c r="F17" s="224"/>
      <c r="G17" s="101" t="s">
        <v>114</v>
      </c>
      <c r="H17" s="101" t="s">
        <v>59</v>
      </c>
      <c r="I17" s="101" t="s">
        <v>113</v>
      </c>
      <c r="J17" s="101" t="s">
        <v>59</v>
      </c>
      <c r="K17" s="101" t="s">
        <v>113</v>
      </c>
      <c r="L17" s="101" t="s">
        <v>59</v>
      </c>
      <c r="M17" s="101" t="s">
        <v>113</v>
      </c>
      <c r="N17" s="101" t="s">
        <v>59</v>
      </c>
      <c r="O17" s="101" t="s">
        <v>59</v>
      </c>
      <c r="P17" s="97"/>
    </row>
    <row r="18" spans="1:16" ht="22.5" customHeight="1">
      <c r="A18" s="96"/>
      <c r="B18" s="220"/>
      <c r="C18" s="223" t="s">
        <v>104</v>
      </c>
      <c r="D18" s="223"/>
      <c r="E18" s="223"/>
      <c r="F18" s="224"/>
      <c r="G18" s="101" t="s">
        <v>114</v>
      </c>
      <c r="H18" s="101" t="s">
        <v>59</v>
      </c>
      <c r="I18" s="101" t="s">
        <v>114</v>
      </c>
      <c r="J18" s="101" t="s">
        <v>114</v>
      </c>
      <c r="K18" s="101" t="s">
        <v>114</v>
      </c>
      <c r="L18" s="101" t="s">
        <v>114</v>
      </c>
      <c r="M18" s="101" t="s">
        <v>114</v>
      </c>
      <c r="N18" s="101" t="s">
        <v>114</v>
      </c>
      <c r="O18" s="101"/>
      <c r="P18" s="97"/>
    </row>
    <row r="19" spans="1:16" ht="22.5" customHeight="1">
      <c r="A19" s="96"/>
      <c r="B19" s="220"/>
      <c r="C19" s="223" t="s">
        <v>105</v>
      </c>
      <c r="D19" s="223"/>
      <c r="E19" s="223"/>
      <c r="F19" s="224"/>
      <c r="G19" s="101" t="s">
        <v>114</v>
      </c>
      <c r="H19" s="101" t="s">
        <v>59</v>
      </c>
      <c r="I19" s="101" t="s">
        <v>114</v>
      </c>
      <c r="J19" s="101" t="s">
        <v>113</v>
      </c>
      <c r="K19" s="101" t="s">
        <v>59</v>
      </c>
      <c r="L19" s="101" t="s">
        <v>113</v>
      </c>
      <c r="M19" s="101" t="s">
        <v>59</v>
      </c>
      <c r="N19" s="101" t="s">
        <v>113</v>
      </c>
      <c r="O19" s="101" t="s">
        <v>59</v>
      </c>
      <c r="P19" s="97"/>
    </row>
    <row r="20" spans="1:16" ht="22.5" customHeight="1">
      <c r="A20" s="96"/>
      <c r="B20" s="220"/>
      <c r="C20" s="223" t="s">
        <v>106</v>
      </c>
      <c r="D20" s="223"/>
      <c r="E20" s="223"/>
      <c r="F20" s="224"/>
      <c r="G20" s="101" t="s">
        <v>114</v>
      </c>
      <c r="H20" s="101" t="s">
        <v>59</v>
      </c>
      <c r="I20" s="101" t="s">
        <v>114</v>
      </c>
      <c r="J20" s="101" t="s">
        <v>59</v>
      </c>
      <c r="K20" s="101" t="s">
        <v>59</v>
      </c>
      <c r="L20" s="101" t="s">
        <v>59</v>
      </c>
      <c r="M20" s="101" t="s">
        <v>59</v>
      </c>
      <c r="N20" s="101" t="s">
        <v>59</v>
      </c>
      <c r="O20" s="101" t="s">
        <v>59</v>
      </c>
      <c r="P20" s="97"/>
    </row>
    <row r="21" spans="1:16" ht="22.5" customHeight="1">
      <c r="A21" s="96"/>
      <c r="B21" s="220"/>
      <c r="C21" s="223" t="s">
        <v>107</v>
      </c>
      <c r="D21" s="223"/>
      <c r="E21" s="223"/>
      <c r="F21" s="224"/>
      <c r="G21" s="101" t="s">
        <v>114</v>
      </c>
      <c r="H21" s="101" t="s">
        <v>115</v>
      </c>
      <c r="I21" s="101" t="s">
        <v>114</v>
      </c>
      <c r="J21" s="101" t="s">
        <v>59</v>
      </c>
      <c r="K21" s="101" t="s">
        <v>59</v>
      </c>
      <c r="L21" s="101" t="s">
        <v>59</v>
      </c>
      <c r="M21" s="101" t="s">
        <v>59</v>
      </c>
      <c r="N21" s="101" t="s">
        <v>59</v>
      </c>
      <c r="O21" s="101" t="s">
        <v>59</v>
      </c>
      <c r="P21" s="97"/>
    </row>
    <row r="22" spans="1:16" ht="22.5" customHeight="1">
      <c r="A22" s="96"/>
      <c r="B22" s="220"/>
      <c r="C22" s="223" t="s">
        <v>108</v>
      </c>
      <c r="D22" s="223"/>
      <c r="E22" s="223"/>
      <c r="F22" s="224"/>
      <c r="G22" s="101" t="s">
        <v>114</v>
      </c>
      <c r="H22" s="101" t="s">
        <v>114</v>
      </c>
      <c r="I22" s="101" t="s">
        <v>59</v>
      </c>
      <c r="J22" s="101" t="s">
        <v>59</v>
      </c>
      <c r="K22" s="101" t="s">
        <v>59</v>
      </c>
      <c r="L22" s="101" t="s">
        <v>59</v>
      </c>
      <c r="M22" s="101" t="s">
        <v>59</v>
      </c>
      <c r="N22" s="101" t="s">
        <v>59</v>
      </c>
      <c r="O22" s="101" t="s">
        <v>59</v>
      </c>
      <c r="P22" s="97"/>
    </row>
    <row r="23" spans="1:16" ht="22.5" customHeight="1">
      <c r="A23" s="96"/>
      <c r="B23" s="220"/>
      <c r="C23" s="223" t="s">
        <v>109</v>
      </c>
      <c r="D23" s="223"/>
      <c r="E23" s="223"/>
      <c r="F23" s="224"/>
      <c r="G23" s="101" t="s">
        <v>59</v>
      </c>
      <c r="H23" s="101" t="s">
        <v>59</v>
      </c>
      <c r="I23" s="101" t="s">
        <v>59</v>
      </c>
      <c r="J23" s="101" t="s">
        <v>59</v>
      </c>
      <c r="K23" s="101" t="s">
        <v>59</v>
      </c>
      <c r="L23" s="101" t="s">
        <v>59</v>
      </c>
      <c r="M23" s="101" t="s">
        <v>59</v>
      </c>
      <c r="N23" s="101" t="s">
        <v>59</v>
      </c>
      <c r="O23" s="101" t="s">
        <v>114</v>
      </c>
      <c r="P23" s="97"/>
    </row>
    <row r="24" spans="1:16" ht="22.5" customHeight="1">
      <c r="A24" s="96"/>
      <c r="B24" s="220"/>
      <c r="C24" s="223" t="s">
        <v>172</v>
      </c>
      <c r="D24" s="223"/>
      <c r="E24" s="223"/>
      <c r="F24" s="224"/>
      <c r="G24" s="101" t="s">
        <v>114</v>
      </c>
      <c r="H24" s="101" t="s">
        <v>114</v>
      </c>
      <c r="I24" s="101" t="s">
        <v>59</v>
      </c>
      <c r="J24" s="101" t="s">
        <v>59</v>
      </c>
      <c r="K24" s="101" t="s">
        <v>59</v>
      </c>
      <c r="L24" s="101" t="s">
        <v>59</v>
      </c>
      <c r="M24" s="101" t="s">
        <v>59</v>
      </c>
      <c r="N24" s="101" t="s">
        <v>59</v>
      </c>
      <c r="O24" s="101" t="s">
        <v>59</v>
      </c>
      <c r="P24" s="97"/>
    </row>
    <row r="25" spans="1:16" ht="22.5" customHeight="1">
      <c r="A25" s="96"/>
      <c r="B25" s="220"/>
      <c r="C25" s="223" t="s">
        <v>110</v>
      </c>
      <c r="D25" s="223"/>
      <c r="E25" s="223"/>
      <c r="F25" s="224"/>
      <c r="G25" s="101" t="s">
        <v>114</v>
      </c>
      <c r="H25" s="101" t="s">
        <v>59</v>
      </c>
      <c r="I25" s="101" t="s">
        <v>59</v>
      </c>
      <c r="J25" s="101" t="s">
        <v>59</v>
      </c>
      <c r="K25" s="101" t="s">
        <v>59</v>
      </c>
      <c r="L25" s="101" t="s">
        <v>59</v>
      </c>
      <c r="M25" s="101" t="s">
        <v>59</v>
      </c>
      <c r="N25" s="101" t="s">
        <v>59</v>
      </c>
      <c r="O25" s="101" t="s">
        <v>59</v>
      </c>
      <c r="P25" s="97"/>
    </row>
    <row r="26" spans="1:16" ht="22.5" customHeight="1">
      <c r="A26" s="96"/>
      <c r="B26" s="220"/>
      <c r="C26" s="223" t="s">
        <v>111</v>
      </c>
      <c r="D26" s="223"/>
      <c r="E26" s="223"/>
      <c r="F26" s="224"/>
      <c r="G26" s="101" t="s">
        <v>115</v>
      </c>
      <c r="H26" s="101" t="s">
        <v>59</v>
      </c>
      <c r="I26" s="101" t="s">
        <v>59</v>
      </c>
      <c r="J26" s="101" t="s">
        <v>59</v>
      </c>
      <c r="K26" s="101" t="s">
        <v>59</v>
      </c>
      <c r="L26" s="101" t="s">
        <v>59</v>
      </c>
      <c r="M26" s="101" t="s">
        <v>59</v>
      </c>
      <c r="N26" s="101" t="s">
        <v>59</v>
      </c>
      <c r="O26" s="101" t="s">
        <v>59</v>
      </c>
      <c r="P26" s="97"/>
    </row>
    <row r="27" spans="1:16" ht="22.5" customHeight="1">
      <c r="A27" s="96"/>
      <c r="B27" s="220"/>
      <c r="C27" s="223" t="s">
        <v>112</v>
      </c>
      <c r="D27" s="223"/>
      <c r="E27" s="223"/>
      <c r="F27" s="224"/>
      <c r="G27" s="101" t="s">
        <v>59</v>
      </c>
      <c r="H27" s="101" t="s">
        <v>59</v>
      </c>
      <c r="I27" s="101" t="s">
        <v>59</v>
      </c>
      <c r="J27" s="101" t="s">
        <v>59</v>
      </c>
      <c r="K27" s="101" t="s">
        <v>59</v>
      </c>
      <c r="L27" s="101" t="s">
        <v>59</v>
      </c>
      <c r="M27" s="101" t="s">
        <v>59</v>
      </c>
      <c r="N27" s="101" t="s">
        <v>59</v>
      </c>
      <c r="O27" s="101" t="s">
        <v>59</v>
      </c>
      <c r="P27" s="97"/>
    </row>
    <row r="28" spans="1:16" ht="22.5" customHeight="1">
      <c r="A28" s="96"/>
      <c r="B28" s="220"/>
      <c r="C28" s="223"/>
      <c r="D28" s="223"/>
      <c r="E28" s="223"/>
      <c r="F28" s="224"/>
      <c r="G28" s="101"/>
      <c r="H28" s="101"/>
      <c r="I28" s="101"/>
      <c r="J28" s="101"/>
      <c r="K28" s="101"/>
      <c r="L28" s="101"/>
      <c r="M28" s="101"/>
      <c r="N28" s="101"/>
      <c r="O28" s="101"/>
      <c r="P28" s="97"/>
    </row>
    <row r="29" spans="1:16" ht="22.5" customHeight="1">
      <c r="A29" s="96"/>
      <c r="B29" s="220"/>
      <c r="C29" s="223"/>
      <c r="D29" s="223"/>
      <c r="E29" s="223"/>
      <c r="F29" s="224"/>
      <c r="G29" s="101"/>
      <c r="H29" s="101"/>
      <c r="I29" s="101"/>
      <c r="J29" s="101"/>
      <c r="K29" s="101"/>
      <c r="L29" s="101"/>
      <c r="M29" s="101"/>
      <c r="N29" s="101"/>
      <c r="O29" s="101"/>
      <c r="P29" s="97"/>
    </row>
    <row r="30" spans="1:16" ht="22.5" customHeight="1">
      <c r="A30" s="96"/>
      <c r="B30" s="220"/>
      <c r="C30" s="223"/>
      <c r="D30" s="223"/>
      <c r="E30" s="223"/>
      <c r="F30" s="224"/>
      <c r="G30" s="101"/>
      <c r="H30" s="101"/>
      <c r="I30" s="101"/>
      <c r="J30" s="101"/>
      <c r="K30" s="101"/>
      <c r="L30" s="101"/>
      <c r="M30" s="101"/>
      <c r="N30" s="101"/>
      <c r="O30" s="101"/>
      <c r="P30" s="97"/>
    </row>
    <row r="31" spans="1:16" ht="22.5" customHeight="1">
      <c r="A31" s="96"/>
      <c r="B31" s="220"/>
      <c r="C31" s="223"/>
      <c r="D31" s="223"/>
      <c r="E31" s="223"/>
      <c r="F31" s="224"/>
      <c r="G31" s="101"/>
      <c r="H31" s="101"/>
      <c r="I31" s="101"/>
      <c r="J31" s="101"/>
      <c r="K31" s="101"/>
      <c r="L31" s="101"/>
      <c r="M31" s="101"/>
      <c r="N31" s="101"/>
      <c r="O31" s="101"/>
      <c r="P31" s="97"/>
    </row>
    <row r="32" spans="1:16" ht="23.25" customHeight="1">
      <c r="A32" s="96"/>
      <c r="B32" s="220"/>
      <c r="C32" s="223"/>
      <c r="D32" s="223"/>
      <c r="E32" s="223"/>
      <c r="F32" s="224"/>
      <c r="G32" s="101"/>
      <c r="H32" s="101"/>
      <c r="I32" s="101"/>
      <c r="J32" s="101"/>
      <c r="K32" s="101"/>
      <c r="L32" s="101"/>
      <c r="M32" s="101"/>
      <c r="N32" s="101"/>
      <c r="O32" s="101"/>
      <c r="P32" s="97"/>
    </row>
    <row r="33" spans="1:16" ht="23.25" customHeight="1">
      <c r="A33" s="96"/>
      <c r="B33" s="220"/>
      <c r="C33" s="223"/>
      <c r="D33" s="223"/>
      <c r="E33" s="223"/>
      <c r="F33" s="224"/>
      <c r="G33" s="101"/>
      <c r="H33" s="101"/>
      <c r="I33" s="101"/>
      <c r="J33" s="101"/>
      <c r="K33" s="101"/>
      <c r="L33" s="101"/>
      <c r="M33" s="101"/>
      <c r="N33" s="101"/>
      <c r="O33" s="101"/>
      <c r="P33" s="97"/>
    </row>
    <row r="34" spans="1:16" ht="23.25" customHeight="1">
      <c r="A34" s="96"/>
      <c r="B34" s="221"/>
      <c r="C34" s="223"/>
      <c r="D34" s="223"/>
      <c r="E34" s="223"/>
      <c r="F34" s="224"/>
      <c r="G34" s="101"/>
      <c r="H34" s="101"/>
      <c r="I34" s="101"/>
      <c r="J34" s="101"/>
      <c r="K34" s="101"/>
      <c r="L34" s="101"/>
      <c r="M34" s="101"/>
      <c r="N34" s="101"/>
      <c r="O34" s="101"/>
      <c r="P34" s="97"/>
    </row>
    <row r="35" spans="1:16">
      <c r="A35" s="96"/>
      <c r="P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31">
    <mergeCell ref="C30:F30"/>
    <mergeCell ref="C31:F31"/>
    <mergeCell ref="C32:F32"/>
    <mergeCell ref="C16:F16"/>
    <mergeCell ref="C17:F17"/>
    <mergeCell ref="O2:P2"/>
    <mergeCell ref="O3:P3"/>
    <mergeCell ref="O4:P4"/>
    <mergeCell ref="G9:O9"/>
    <mergeCell ref="C15:F15"/>
    <mergeCell ref="L2:M2"/>
    <mergeCell ref="L3:M3"/>
    <mergeCell ref="C12:F12"/>
    <mergeCell ref="C13:F13"/>
    <mergeCell ref="C14:F14"/>
    <mergeCell ref="B11:B34"/>
    <mergeCell ref="C11:F11"/>
    <mergeCell ref="C26:F26"/>
    <mergeCell ref="C27:F27"/>
    <mergeCell ref="C28:F28"/>
    <mergeCell ref="C29:F29"/>
    <mergeCell ref="C22:F22"/>
    <mergeCell ref="C23:F23"/>
    <mergeCell ref="C24:F24"/>
    <mergeCell ref="C25:F25"/>
    <mergeCell ref="C18:F18"/>
    <mergeCell ref="C33:F33"/>
    <mergeCell ref="C34:F34"/>
    <mergeCell ref="C19:F19"/>
    <mergeCell ref="C20:F20"/>
    <mergeCell ref="C21:F21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tabSelected="1" topLeftCell="A32" zoomScale="79" zoomScaleNormal="70" workbookViewId="0">
      <selection activeCell="I24" sqref="I24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>
      <c r="A1" s="105" t="s">
        <v>13</v>
      </c>
      <c r="B1" s="106"/>
      <c r="C1" s="106"/>
      <c r="D1" s="106"/>
      <c r="E1" s="106"/>
      <c r="F1" s="107"/>
    </row>
    <row r="2" spans="1:6" ht="18" customHeight="1">
      <c r="A2" s="173" t="s">
        <v>14</v>
      </c>
      <c r="B2" s="174"/>
      <c r="C2" s="29" t="str">
        <f>表紙!F8</f>
        <v>課題投稿サイト</v>
      </c>
      <c r="D2" s="30"/>
      <c r="E2" s="31" t="s">
        <v>15</v>
      </c>
      <c r="F2" s="90" t="s">
        <v>56</v>
      </c>
    </row>
    <row r="3" spans="1:6" ht="18" customHeight="1">
      <c r="A3" s="173" t="s">
        <v>16</v>
      </c>
      <c r="B3" s="174"/>
      <c r="C3" s="29" t="s">
        <v>58</v>
      </c>
      <c r="D3" s="30"/>
      <c r="E3" s="31" t="s">
        <v>17</v>
      </c>
      <c r="F3" s="89">
        <v>45062</v>
      </c>
    </row>
    <row r="4" spans="1:6" ht="18" customHeight="1">
      <c r="A4" s="173" t="s">
        <v>18</v>
      </c>
      <c r="B4" s="174"/>
      <c r="C4" s="29" t="str">
        <f>表紙!B16</f>
        <v>データベース設計書</v>
      </c>
      <c r="D4" s="30"/>
      <c r="E4" s="31" t="s">
        <v>10</v>
      </c>
      <c r="F4" s="90" t="str">
        <f>表紙!B25</f>
        <v>v1.1</v>
      </c>
    </row>
    <row r="5" spans="1:6" ht="18" customHeight="1">
      <c r="A5" s="173" t="s">
        <v>19</v>
      </c>
      <c r="B5" s="174"/>
      <c r="C5" s="41" t="s">
        <v>192</v>
      </c>
      <c r="D5" s="30"/>
      <c r="E5" s="31" t="s">
        <v>20</v>
      </c>
      <c r="F5" s="90" t="s">
        <v>56</v>
      </c>
    </row>
    <row r="6" spans="1:6" ht="18" customHeight="1">
      <c r="A6" s="173" t="s">
        <v>21</v>
      </c>
      <c r="B6" s="174"/>
      <c r="C6" s="29" t="str">
        <f>_xlfn.CONCAT(C2,"のE-R図、及びエンティティ一覧を示す")</f>
        <v>課題投稿サイトのE-R図、及びエンティティ一覧を示す</v>
      </c>
      <c r="D6" s="30"/>
      <c r="E6" s="31" t="s">
        <v>22</v>
      </c>
      <c r="F6" s="89">
        <v>45068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71" t="s">
        <v>28</v>
      </c>
      <c r="F9" s="172"/>
    </row>
    <row r="10" spans="1:6" ht="33.75" customHeight="1">
      <c r="A10" s="58">
        <v>1</v>
      </c>
      <c r="B10" s="59" t="s">
        <v>160</v>
      </c>
      <c r="C10" s="59" t="s">
        <v>161</v>
      </c>
      <c r="D10" s="59" t="s">
        <v>67</v>
      </c>
      <c r="E10" s="130" t="s">
        <v>162</v>
      </c>
      <c r="F10" s="131"/>
    </row>
    <row r="11" spans="1:6" ht="33.75" customHeight="1">
      <c r="A11" s="58">
        <v>2</v>
      </c>
      <c r="B11" s="59" t="s">
        <v>60</v>
      </c>
      <c r="C11" s="59" t="s">
        <v>77</v>
      </c>
      <c r="D11" s="59" t="s">
        <v>67</v>
      </c>
      <c r="E11" s="169" t="s">
        <v>69</v>
      </c>
      <c r="F11" s="170"/>
    </row>
    <row r="12" spans="1:6" ht="33.75" customHeight="1">
      <c r="A12" s="58">
        <v>3</v>
      </c>
      <c r="B12" s="59" t="s">
        <v>61</v>
      </c>
      <c r="C12" s="59" t="s">
        <v>79</v>
      </c>
      <c r="D12" s="59" t="s">
        <v>67</v>
      </c>
      <c r="E12" s="169" t="s">
        <v>70</v>
      </c>
      <c r="F12" s="170"/>
    </row>
    <row r="13" spans="1:6" ht="33.75" customHeight="1">
      <c r="A13" s="58">
        <v>4</v>
      </c>
      <c r="B13" s="59" t="s">
        <v>62</v>
      </c>
      <c r="C13" s="59" t="s">
        <v>78</v>
      </c>
      <c r="D13" s="59" t="s">
        <v>67</v>
      </c>
      <c r="E13" s="169" t="s">
        <v>71</v>
      </c>
      <c r="F13" s="170"/>
    </row>
    <row r="14" spans="1:6" ht="33.75" customHeight="1">
      <c r="A14" s="58">
        <v>5</v>
      </c>
      <c r="B14" s="59" t="s">
        <v>65</v>
      </c>
      <c r="C14" s="59" t="s">
        <v>80</v>
      </c>
      <c r="D14" s="59" t="s">
        <v>67</v>
      </c>
      <c r="E14" s="169" t="s">
        <v>72</v>
      </c>
      <c r="F14" s="170"/>
    </row>
    <row r="15" spans="1:6" ht="33.75" customHeight="1">
      <c r="A15" s="58">
        <v>6</v>
      </c>
      <c r="B15" s="59" t="s">
        <v>66</v>
      </c>
      <c r="C15" s="59" t="s">
        <v>81</v>
      </c>
      <c r="D15" s="59" t="s">
        <v>67</v>
      </c>
      <c r="E15" s="169" t="s">
        <v>73</v>
      </c>
      <c r="F15" s="170"/>
    </row>
    <row r="16" spans="1:6" ht="33.75" customHeight="1">
      <c r="A16" s="58">
        <v>7</v>
      </c>
      <c r="B16" s="59" t="s">
        <v>63</v>
      </c>
      <c r="C16" s="59" t="s">
        <v>82</v>
      </c>
      <c r="D16" s="59" t="s">
        <v>67</v>
      </c>
      <c r="E16" s="169" t="s">
        <v>74</v>
      </c>
      <c r="F16" s="170"/>
    </row>
    <row r="17" spans="1:6" ht="33.75" customHeight="1">
      <c r="A17" s="58">
        <v>8</v>
      </c>
      <c r="B17" s="59" t="s">
        <v>64</v>
      </c>
      <c r="C17" s="59" t="s">
        <v>83</v>
      </c>
      <c r="D17" s="59" t="s">
        <v>67</v>
      </c>
      <c r="E17" s="169" t="s">
        <v>75</v>
      </c>
      <c r="F17" s="170"/>
    </row>
    <row r="18" spans="1:6" ht="33.75" customHeight="1">
      <c r="A18" s="58">
        <v>9</v>
      </c>
      <c r="B18" s="59" t="s">
        <v>67</v>
      </c>
      <c r="C18" s="59" t="s">
        <v>84</v>
      </c>
      <c r="D18" s="59" t="s">
        <v>68</v>
      </c>
      <c r="E18" s="169" t="s">
        <v>76</v>
      </c>
      <c r="F18" s="170"/>
    </row>
    <row r="19" spans="1:6" ht="29.25" customHeight="1">
      <c r="A19" s="28" t="s">
        <v>29</v>
      </c>
      <c r="B19" s="7"/>
      <c r="C19" s="7"/>
      <c r="D19" s="7"/>
      <c r="E19" s="7"/>
      <c r="F19" s="8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2"/>
      <c r="F74" s="3"/>
    </row>
    <row r="75" spans="1:6">
      <c r="A75" s="4"/>
      <c r="B75" s="5"/>
      <c r="C75" s="5"/>
      <c r="D75" s="5"/>
      <c r="E75" s="5"/>
      <c r="F75" s="6"/>
    </row>
  </sheetData>
  <mergeCells count="14">
    <mergeCell ref="A2:B2"/>
    <mergeCell ref="A3:B3"/>
    <mergeCell ref="A4:B4"/>
    <mergeCell ref="A5:B5"/>
    <mergeCell ref="A6:B6"/>
    <mergeCell ref="E15:F15"/>
    <mergeCell ref="E16:F16"/>
    <mergeCell ref="E17:F17"/>
    <mergeCell ref="E18:F18"/>
    <mergeCell ref="E9:F9"/>
    <mergeCell ref="E12:F12"/>
    <mergeCell ref="E13:F13"/>
    <mergeCell ref="E14:F14"/>
    <mergeCell ref="E11:F11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50"/>
  <sheetViews>
    <sheetView workbookViewId="0">
      <selection activeCell="H18" sqref="H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エンティティ一覧'!B11</f>
        <v>ユーザ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エンティティ一覧'!C11</f>
        <v>users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エンティティ一覧'!E11</f>
        <v>ユーザ情報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85</v>
      </c>
      <c r="C11" s="217" t="s">
        <v>97</v>
      </c>
      <c r="D11" s="218"/>
      <c r="E11" s="62" t="s">
        <v>125</v>
      </c>
      <c r="F11" s="62" t="s">
        <v>126</v>
      </c>
      <c r="G11" s="63"/>
      <c r="H11" s="64" t="s">
        <v>174</v>
      </c>
    </row>
    <row r="12" spans="1:8" ht="20.25" customHeight="1">
      <c r="A12" s="60">
        <v>2</v>
      </c>
      <c r="B12" s="61" t="s">
        <v>196</v>
      </c>
      <c r="C12" s="231" t="s">
        <v>197</v>
      </c>
      <c r="D12" s="232"/>
      <c r="E12" s="62" t="s">
        <v>128</v>
      </c>
      <c r="F12" s="62" t="s">
        <v>126</v>
      </c>
      <c r="G12" s="63"/>
      <c r="H12" s="64"/>
    </row>
    <row r="13" spans="1:8" ht="20.25" customHeight="1">
      <c r="A13" s="60">
        <v>3</v>
      </c>
      <c r="B13" s="66" t="s">
        <v>86</v>
      </c>
      <c r="C13" s="199" t="s">
        <v>98</v>
      </c>
      <c r="D13" s="200"/>
      <c r="E13" s="67" t="s">
        <v>128</v>
      </c>
      <c r="F13" s="67" t="s">
        <v>126</v>
      </c>
      <c r="G13" s="68"/>
      <c r="H13" s="69"/>
    </row>
    <row r="14" spans="1:8" ht="20.25" customHeight="1">
      <c r="A14" s="60">
        <v>4</v>
      </c>
      <c r="B14" s="66" t="s">
        <v>118</v>
      </c>
      <c r="C14" s="199" t="s">
        <v>119</v>
      </c>
      <c r="D14" s="200"/>
      <c r="E14" s="67" t="s">
        <v>128</v>
      </c>
      <c r="F14" s="67" t="s">
        <v>126</v>
      </c>
      <c r="G14" s="68"/>
      <c r="H14" s="69"/>
    </row>
    <row r="15" spans="1:8" ht="20.25" customHeight="1">
      <c r="A15" s="60">
        <v>5</v>
      </c>
      <c r="B15" s="66" t="s">
        <v>87</v>
      </c>
      <c r="C15" s="199" t="s">
        <v>120</v>
      </c>
      <c r="D15" s="200"/>
      <c r="E15" s="67" t="s">
        <v>127</v>
      </c>
      <c r="F15" s="72" t="s">
        <v>126</v>
      </c>
      <c r="G15" s="73"/>
      <c r="H15" s="74"/>
    </row>
    <row r="16" spans="1:8" ht="20.25" customHeight="1">
      <c r="A16" s="60">
        <v>6</v>
      </c>
      <c r="B16" s="71" t="s">
        <v>88</v>
      </c>
      <c r="C16" s="199" t="s">
        <v>121</v>
      </c>
      <c r="D16" s="200"/>
      <c r="E16" s="67" t="s">
        <v>127</v>
      </c>
      <c r="F16" s="72"/>
      <c r="G16" s="73"/>
      <c r="H16" s="74"/>
    </row>
    <row r="17" spans="1:8" ht="20.25" customHeight="1">
      <c r="A17" s="60">
        <v>7</v>
      </c>
      <c r="B17" s="71" t="s">
        <v>89</v>
      </c>
      <c r="C17" s="199" t="s">
        <v>122</v>
      </c>
      <c r="D17" s="200"/>
      <c r="E17" s="67" t="s">
        <v>125</v>
      </c>
      <c r="F17" s="72" t="s">
        <v>126</v>
      </c>
      <c r="G17" s="73"/>
      <c r="H17" s="74" t="s">
        <v>198</v>
      </c>
    </row>
    <row r="18" spans="1:8" ht="20.25" customHeight="1">
      <c r="A18" s="60">
        <v>8</v>
      </c>
      <c r="B18" s="71" t="s">
        <v>90</v>
      </c>
      <c r="C18" s="199" t="s">
        <v>123</v>
      </c>
      <c r="D18" s="200"/>
      <c r="E18" s="67" t="s">
        <v>128</v>
      </c>
      <c r="F18" s="72"/>
      <c r="G18" s="73"/>
      <c r="H18" s="74"/>
    </row>
    <row r="19" spans="1:8" ht="20.25" customHeight="1">
      <c r="A19" s="60">
        <v>9</v>
      </c>
      <c r="B19" s="71" t="s">
        <v>91</v>
      </c>
      <c r="C19" s="199" t="s">
        <v>124</v>
      </c>
      <c r="D19" s="200"/>
      <c r="E19" s="67" t="s">
        <v>127</v>
      </c>
      <c r="F19" s="72"/>
      <c r="G19" s="73"/>
      <c r="H19" s="74"/>
    </row>
    <row r="20" spans="1:8" ht="20.25" customHeight="1">
      <c r="A20" s="60">
        <v>10</v>
      </c>
      <c r="B20" s="71" t="s">
        <v>163</v>
      </c>
      <c r="C20" s="199" t="s">
        <v>164</v>
      </c>
      <c r="D20" s="200"/>
      <c r="E20" s="72" t="s">
        <v>125</v>
      </c>
      <c r="F20" s="72" t="s">
        <v>126</v>
      </c>
      <c r="G20" s="73"/>
      <c r="H20" s="74" t="s">
        <v>142</v>
      </c>
    </row>
    <row r="21" spans="1:8" ht="20.25" customHeight="1">
      <c r="A21" s="70"/>
      <c r="B21" s="71"/>
      <c r="C21" s="199"/>
      <c r="D21" s="200"/>
      <c r="E21" s="72"/>
      <c r="F21" s="72"/>
      <c r="G21" s="73"/>
      <c r="H21" s="74"/>
    </row>
    <row r="22" spans="1:8" ht="20.25" customHeight="1">
      <c r="A22" s="70"/>
      <c r="B22" s="71"/>
      <c r="C22" s="199"/>
      <c r="D22" s="200"/>
      <c r="E22" s="72"/>
      <c r="F22" s="72"/>
      <c r="G22" s="73"/>
      <c r="H22" s="74"/>
    </row>
    <row r="23" spans="1:8" ht="20.25" customHeight="1">
      <c r="A23" s="70"/>
      <c r="B23" s="71"/>
      <c r="C23" s="199"/>
      <c r="D23" s="200"/>
      <c r="E23" s="72"/>
      <c r="F23" s="72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 thickBot="1">
      <c r="A26" s="75"/>
      <c r="B26" s="76"/>
      <c r="C26" s="178"/>
      <c r="D26" s="180"/>
      <c r="E26" s="77"/>
      <c r="F26" s="77"/>
      <c r="G26" s="78"/>
      <c r="H26" s="79"/>
    </row>
    <row r="27" spans="1:8" ht="20.25" customHeight="1">
      <c r="A27" s="49"/>
      <c r="B27" s="49"/>
      <c r="C27" s="50"/>
      <c r="D27" s="50"/>
      <c r="E27" s="50"/>
      <c r="F27" s="50"/>
      <c r="G27" s="50"/>
      <c r="H27" s="50"/>
    </row>
    <row r="28" spans="1:8" ht="20.25" customHeight="1" thickBot="1">
      <c r="A28" s="45" t="s">
        <v>41</v>
      </c>
      <c r="B28" s="45"/>
      <c r="C28" s="51"/>
      <c r="D28" s="51"/>
      <c r="E28" s="51"/>
      <c r="F28" s="51"/>
      <c r="G28" s="51"/>
      <c r="H28" s="51"/>
    </row>
    <row r="29" spans="1:8" ht="20.25" customHeight="1" thickBot="1">
      <c r="A29" s="52" t="s">
        <v>34</v>
      </c>
      <c r="B29" s="186" t="s">
        <v>42</v>
      </c>
      <c r="C29" s="188"/>
      <c r="D29" s="53" t="s">
        <v>43</v>
      </c>
      <c r="E29" s="54"/>
      <c r="F29" s="55"/>
      <c r="G29" s="56" t="s">
        <v>44</v>
      </c>
      <c r="H29" s="57" t="s">
        <v>40</v>
      </c>
    </row>
    <row r="30" spans="1:8" ht="20.25" customHeight="1">
      <c r="A30" s="60"/>
      <c r="B30" s="201"/>
      <c r="C30" s="202"/>
      <c r="D30" s="191"/>
      <c r="E30" s="192"/>
      <c r="F30" s="193"/>
      <c r="G30" s="63"/>
      <c r="H30" s="64"/>
    </row>
    <row r="31" spans="1:8" ht="20.25" customHeight="1">
      <c r="A31" s="65"/>
      <c r="B31" s="194"/>
      <c r="C31" s="195"/>
      <c r="D31" s="175"/>
      <c r="E31" s="176"/>
      <c r="F31" s="177"/>
      <c r="G31" s="68"/>
      <c r="H31" s="69"/>
    </row>
    <row r="32" spans="1:8" ht="20.25" customHeight="1">
      <c r="A32" s="65"/>
      <c r="B32" s="194"/>
      <c r="C32" s="195"/>
      <c r="D32" s="175"/>
      <c r="E32" s="176"/>
      <c r="F32" s="177"/>
      <c r="G32" s="68"/>
      <c r="H32" s="69"/>
    </row>
    <row r="33" spans="1:8" ht="20.25" customHeight="1">
      <c r="A33" s="65"/>
      <c r="B33" s="194"/>
      <c r="C33" s="195"/>
      <c r="D33" s="175"/>
      <c r="E33" s="176"/>
      <c r="F33" s="177"/>
      <c r="G33" s="68"/>
      <c r="H33" s="69"/>
    </row>
    <row r="34" spans="1:8" ht="20.25" customHeight="1" thickBot="1">
      <c r="A34" s="75"/>
      <c r="B34" s="196"/>
      <c r="C34" s="197"/>
      <c r="D34" s="178"/>
      <c r="E34" s="179"/>
      <c r="F34" s="180"/>
      <c r="G34" s="78"/>
      <c r="H34" s="79"/>
    </row>
    <row r="35" spans="1:8" ht="20.25" customHeight="1">
      <c r="A35" s="49"/>
      <c r="B35" s="49"/>
      <c r="C35" s="50"/>
      <c r="D35" s="50"/>
      <c r="E35" s="50"/>
      <c r="F35" s="50"/>
      <c r="G35" s="50"/>
      <c r="H35" s="50"/>
    </row>
    <row r="36" spans="1:8" ht="20.25" customHeight="1" thickBot="1">
      <c r="A36" s="45" t="s">
        <v>45</v>
      </c>
      <c r="B36" s="45"/>
      <c r="C36" s="51"/>
      <c r="D36" s="51"/>
      <c r="E36" s="51"/>
      <c r="F36" s="51"/>
      <c r="G36" s="51"/>
      <c r="H36" s="51"/>
    </row>
    <row r="37" spans="1:8" ht="20.25" customHeight="1" thickBot="1">
      <c r="A37" s="52" t="s">
        <v>34</v>
      </c>
      <c r="B37" s="56" t="s">
        <v>46</v>
      </c>
      <c r="C37" s="186" t="s">
        <v>43</v>
      </c>
      <c r="D37" s="187"/>
      <c r="E37" s="188"/>
      <c r="F37" s="186" t="s">
        <v>47</v>
      </c>
      <c r="G37" s="198"/>
      <c r="H37" s="57" t="s">
        <v>48</v>
      </c>
    </row>
    <row r="38" spans="1:8" ht="20.25" customHeight="1">
      <c r="A38" s="93">
        <v>1</v>
      </c>
      <c r="B38" s="94"/>
      <c r="C38" s="183" t="s">
        <v>164</v>
      </c>
      <c r="D38" s="184"/>
      <c r="E38" s="185"/>
      <c r="F38" s="183" t="s">
        <v>161</v>
      </c>
      <c r="G38" s="185"/>
      <c r="H38" s="95" t="s">
        <v>164</v>
      </c>
    </row>
    <row r="39" spans="1:8" ht="20.25" customHeight="1">
      <c r="A39" s="124"/>
      <c r="B39" s="125"/>
      <c r="C39" s="209"/>
      <c r="D39" s="210"/>
      <c r="E39" s="211"/>
      <c r="F39" s="209"/>
      <c r="G39" s="211"/>
      <c r="H39" s="126"/>
    </row>
    <row r="40" spans="1:8" ht="20.25" customHeight="1">
      <c r="A40" s="124"/>
      <c r="B40" s="125"/>
      <c r="C40" s="209"/>
      <c r="D40" s="210"/>
      <c r="E40" s="211"/>
      <c r="F40" s="209"/>
      <c r="G40" s="211"/>
      <c r="H40" s="126"/>
    </row>
    <row r="41" spans="1:8" ht="20.25" customHeight="1">
      <c r="A41" s="124"/>
      <c r="B41" s="125"/>
      <c r="C41" s="209"/>
      <c r="D41" s="210"/>
      <c r="E41" s="211"/>
      <c r="F41" s="209"/>
      <c r="G41" s="211"/>
      <c r="H41" s="126"/>
    </row>
    <row r="42" spans="1:8" ht="20.25" customHeight="1" thickBot="1">
      <c r="A42" s="127"/>
      <c r="B42" s="128"/>
      <c r="C42" s="212"/>
      <c r="D42" s="213"/>
      <c r="E42" s="214"/>
      <c r="F42" s="215"/>
      <c r="G42" s="216"/>
      <c r="H42" s="129"/>
    </row>
    <row r="43" spans="1:8" ht="20.25" customHeight="1">
      <c r="A43" s="49"/>
      <c r="B43" s="49"/>
      <c r="C43" s="50"/>
      <c r="D43" s="50"/>
      <c r="E43" s="50"/>
      <c r="F43" s="50"/>
      <c r="G43" s="50"/>
      <c r="H43" s="50"/>
    </row>
    <row r="44" spans="1:8" ht="20.25" customHeight="1" thickBot="1">
      <c r="A44" s="45" t="s">
        <v>49</v>
      </c>
      <c r="B44" s="45"/>
      <c r="C44" s="51"/>
      <c r="D44" s="51"/>
      <c r="E44" s="51"/>
      <c r="F44" s="51"/>
      <c r="G44" s="51"/>
      <c r="H44" s="51"/>
    </row>
    <row r="45" spans="1:8" ht="20.25" customHeight="1" thickBot="1">
      <c r="A45" s="46" t="s">
        <v>34</v>
      </c>
      <c r="B45" s="56" t="s">
        <v>46</v>
      </c>
      <c r="C45" s="186" t="s">
        <v>43</v>
      </c>
      <c r="D45" s="187"/>
      <c r="E45" s="188"/>
      <c r="F45" s="189" t="s">
        <v>50</v>
      </c>
      <c r="G45" s="190"/>
      <c r="H45" s="48" t="s">
        <v>51</v>
      </c>
    </row>
    <row r="46" spans="1:8" ht="20.25" customHeight="1">
      <c r="A46" s="93">
        <v>1</v>
      </c>
      <c r="B46" s="94"/>
      <c r="C46" s="183" t="s">
        <v>97</v>
      </c>
      <c r="D46" s="184"/>
      <c r="E46" s="185"/>
      <c r="F46" s="183" t="s">
        <v>77</v>
      </c>
      <c r="G46" s="185"/>
      <c r="H46" s="95" t="s">
        <v>97</v>
      </c>
    </row>
    <row r="47" spans="1:8" ht="20.25" customHeight="1">
      <c r="A47" s="83"/>
      <c r="B47" s="84"/>
      <c r="C47" s="175"/>
      <c r="D47" s="176"/>
      <c r="E47" s="177"/>
      <c r="F47" s="175"/>
      <c r="G47" s="177"/>
      <c r="H47" s="85"/>
    </row>
    <row r="48" spans="1:8" ht="20.25" customHeight="1">
      <c r="A48" s="83"/>
      <c r="B48" s="84"/>
      <c r="C48" s="175"/>
      <c r="D48" s="176"/>
      <c r="E48" s="177"/>
      <c r="F48" s="175"/>
      <c r="G48" s="177"/>
      <c r="H48" s="85"/>
    </row>
    <row r="49" spans="1:8" ht="20.25" customHeight="1">
      <c r="A49" s="83"/>
      <c r="B49" s="84"/>
      <c r="C49" s="175"/>
      <c r="D49" s="176"/>
      <c r="E49" s="177"/>
      <c r="F49" s="175"/>
      <c r="G49" s="177"/>
      <c r="H49" s="85"/>
    </row>
    <row r="50" spans="1:8" ht="20.25" customHeight="1" thickBot="1">
      <c r="A50" s="86"/>
      <c r="B50" s="87"/>
      <c r="C50" s="178"/>
      <c r="D50" s="179"/>
      <c r="E50" s="180"/>
      <c r="F50" s="181"/>
      <c r="G50" s="182"/>
      <c r="H50" s="88"/>
    </row>
  </sheetData>
  <mergeCells count="54">
    <mergeCell ref="C13:D13"/>
    <mergeCell ref="C6:H6"/>
    <mergeCell ref="C7:H7"/>
    <mergeCell ref="C8:H8"/>
    <mergeCell ref="C10:D10"/>
    <mergeCell ref="C11:D11"/>
    <mergeCell ref="C20:D20"/>
    <mergeCell ref="C14:D14"/>
    <mergeCell ref="C15:D15"/>
    <mergeCell ref="C16:D16"/>
    <mergeCell ref="C17:D17"/>
    <mergeCell ref="C18:D18"/>
    <mergeCell ref="C19:D19"/>
    <mergeCell ref="B32:C32"/>
    <mergeCell ref="D32:F32"/>
    <mergeCell ref="C21:D21"/>
    <mergeCell ref="C22:D22"/>
    <mergeCell ref="C23:D23"/>
    <mergeCell ref="C24:D24"/>
    <mergeCell ref="C25:D25"/>
    <mergeCell ref="C26:D26"/>
    <mergeCell ref="B29:C29"/>
    <mergeCell ref="B30:C30"/>
    <mergeCell ref="D30:F30"/>
    <mergeCell ref="B31:C31"/>
    <mergeCell ref="D31:F31"/>
    <mergeCell ref="B33:C33"/>
    <mergeCell ref="D33:F33"/>
    <mergeCell ref="B34:C34"/>
    <mergeCell ref="D34:F34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2:E42"/>
    <mergeCell ref="F42:G42"/>
    <mergeCell ref="C45:E45"/>
    <mergeCell ref="F45:G45"/>
    <mergeCell ref="C49:E49"/>
    <mergeCell ref="F49:G49"/>
    <mergeCell ref="C50:E50"/>
    <mergeCell ref="F50:G50"/>
    <mergeCell ref="C46:E46"/>
    <mergeCell ref="F46:G46"/>
    <mergeCell ref="C47:E47"/>
    <mergeCell ref="F47:G47"/>
    <mergeCell ref="C48:E48"/>
    <mergeCell ref="F48:G48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334-CAFF-4FCA-B221-2798F45C9CE6}">
  <sheetPr>
    <pageSetUpPr fitToPage="1"/>
  </sheetPr>
  <dimension ref="A1:H47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32.441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エンティティ一覧'!B10</f>
        <v>評価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エンティティ一覧'!C10</f>
        <v>evaluation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エンティティ一覧'!E10</f>
        <v>ユーザの評価情報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70">
        <v>1</v>
      </c>
      <c r="B11" s="71" t="s">
        <v>163</v>
      </c>
      <c r="C11" s="199" t="s">
        <v>164</v>
      </c>
      <c r="D11" s="200"/>
      <c r="E11" s="67" t="s">
        <v>125</v>
      </c>
      <c r="F11" s="72" t="s">
        <v>126</v>
      </c>
      <c r="G11" s="73"/>
      <c r="H11" s="74" t="s">
        <v>175</v>
      </c>
    </row>
    <row r="12" spans="1:8" ht="20.25" customHeight="1">
      <c r="A12" s="60">
        <v>2</v>
      </c>
      <c r="B12" s="71" t="s">
        <v>92</v>
      </c>
      <c r="C12" s="199" t="s">
        <v>165</v>
      </c>
      <c r="D12" s="200"/>
      <c r="E12" s="62" t="s">
        <v>125</v>
      </c>
      <c r="F12" s="72" t="s">
        <v>126</v>
      </c>
      <c r="G12" s="132"/>
      <c r="H12" s="74" t="s">
        <v>190</v>
      </c>
    </row>
    <row r="13" spans="1:8" ht="20.25" customHeight="1">
      <c r="A13" s="70">
        <v>3</v>
      </c>
      <c r="B13" s="71" t="s">
        <v>93</v>
      </c>
      <c r="C13" s="199" t="s">
        <v>166</v>
      </c>
      <c r="D13" s="200"/>
      <c r="E13" s="62" t="s">
        <v>125</v>
      </c>
      <c r="F13" s="72" t="s">
        <v>126</v>
      </c>
      <c r="G13" s="132"/>
      <c r="H13" s="74"/>
    </row>
    <row r="14" spans="1:8" ht="20.25" customHeight="1">
      <c r="A14" s="60">
        <v>4</v>
      </c>
      <c r="B14" s="71" t="s">
        <v>94</v>
      </c>
      <c r="C14" s="199" t="s">
        <v>167</v>
      </c>
      <c r="D14" s="200"/>
      <c r="E14" s="62" t="s">
        <v>125</v>
      </c>
      <c r="F14" s="72" t="s">
        <v>126</v>
      </c>
      <c r="G14" s="132"/>
      <c r="H14" s="74"/>
    </row>
    <row r="15" spans="1:8" ht="20.25" customHeight="1">
      <c r="A15" s="70">
        <v>5</v>
      </c>
      <c r="B15" s="71" t="s">
        <v>95</v>
      </c>
      <c r="C15" s="207" t="s">
        <v>168</v>
      </c>
      <c r="D15" s="208"/>
      <c r="E15" s="62" t="s">
        <v>125</v>
      </c>
      <c r="F15" s="72" t="s">
        <v>126</v>
      </c>
      <c r="G15" s="132"/>
      <c r="H15" s="74"/>
    </row>
    <row r="16" spans="1:8" ht="20.25" customHeight="1">
      <c r="A16" s="60">
        <v>6</v>
      </c>
      <c r="B16" s="71" t="s">
        <v>96</v>
      </c>
      <c r="C16" s="199" t="s">
        <v>169</v>
      </c>
      <c r="D16" s="200"/>
      <c r="E16" s="62" t="s">
        <v>125</v>
      </c>
      <c r="F16" s="72" t="s">
        <v>126</v>
      </c>
      <c r="G16" s="132"/>
      <c r="H16" s="74"/>
    </row>
    <row r="17" spans="1:8" ht="20.25" customHeight="1">
      <c r="A17" s="70"/>
      <c r="B17" s="71"/>
      <c r="C17" s="199"/>
      <c r="D17" s="200"/>
      <c r="E17" s="72"/>
      <c r="F17" s="72"/>
      <c r="G17" s="73"/>
      <c r="H17" s="74"/>
    </row>
    <row r="18" spans="1:8" ht="20.25" customHeight="1">
      <c r="A18" s="70"/>
      <c r="B18" s="71"/>
      <c r="C18" s="199"/>
      <c r="D18" s="200"/>
      <c r="E18" s="72"/>
      <c r="F18" s="72"/>
      <c r="G18" s="73"/>
      <c r="H18" s="74"/>
    </row>
    <row r="19" spans="1:8" ht="20.25" customHeight="1">
      <c r="A19" s="70"/>
      <c r="B19" s="71"/>
      <c r="C19" s="199"/>
      <c r="D19" s="200"/>
      <c r="E19" s="72"/>
      <c r="F19" s="72"/>
      <c r="G19" s="73"/>
      <c r="H19" s="74"/>
    </row>
    <row r="20" spans="1:8" ht="20.25" customHeight="1">
      <c r="A20" s="70"/>
      <c r="B20" s="71"/>
      <c r="C20" s="199"/>
      <c r="D20" s="200"/>
      <c r="E20" s="72"/>
      <c r="F20" s="72"/>
      <c r="G20" s="73"/>
      <c r="H20" s="74"/>
    </row>
    <row r="21" spans="1:8" ht="20.25" customHeight="1">
      <c r="A21" s="70"/>
      <c r="B21" s="71"/>
      <c r="C21" s="199"/>
      <c r="D21" s="200"/>
      <c r="E21" s="72"/>
      <c r="F21" s="72"/>
      <c r="G21" s="73"/>
      <c r="H21" s="74"/>
    </row>
    <row r="22" spans="1:8" ht="20.25" customHeight="1">
      <c r="A22" s="70"/>
      <c r="B22" s="71"/>
      <c r="C22" s="199"/>
      <c r="D22" s="200"/>
      <c r="E22" s="72"/>
      <c r="F22" s="72"/>
      <c r="G22" s="73"/>
      <c r="H22" s="74"/>
    </row>
    <row r="23" spans="1:8" ht="20.25" customHeight="1" thickBot="1">
      <c r="A23" s="75"/>
      <c r="B23" s="76"/>
      <c r="C23" s="178"/>
      <c r="D23" s="180"/>
      <c r="E23" s="77"/>
      <c r="F23" s="77"/>
      <c r="G23" s="78"/>
      <c r="H23" s="79"/>
    </row>
    <row r="24" spans="1:8" ht="20.25" customHeight="1">
      <c r="A24" s="49"/>
      <c r="B24" s="49"/>
      <c r="C24" s="50"/>
      <c r="D24" s="50"/>
      <c r="E24" s="50"/>
      <c r="F24" s="50"/>
      <c r="G24" s="50"/>
      <c r="H24" s="50"/>
    </row>
    <row r="25" spans="1:8" ht="20.25" customHeight="1" thickBot="1">
      <c r="A25" s="45" t="s">
        <v>41</v>
      </c>
      <c r="B25" s="45"/>
      <c r="C25" s="51"/>
      <c r="D25" s="51"/>
      <c r="E25" s="51"/>
      <c r="F25" s="51"/>
      <c r="G25" s="51"/>
      <c r="H25" s="51"/>
    </row>
    <row r="26" spans="1:8" ht="20.25" customHeight="1" thickBot="1">
      <c r="A26" s="52" t="s">
        <v>34</v>
      </c>
      <c r="B26" s="186" t="s">
        <v>42</v>
      </c>
      <c r="C26" s="188"/>
      <c r="D26" s="53" t="s">
        <v>43</v>
      </c>
      <c r="E26" s="54"/>
      <c r="F26" s="55"/>
      <c r="G26" s="56" t="s">
        <v>44</v>
      </c>
      <c r="H26" s="57" t="s">
        <v>40</v>
      </c>
    </row>
    <row r="27" spans="1:8" ht="20.25" customHeight="1">
      <c r="A27" s="60"/>
      <c r="B27" s="201"/>
      <c r="C27" s="202"/>
      <c r="D27" s="191"/>
      <c r="E27" s="192"/>
      <c r="F27" s="193"/>
      <c r="G27" s="63"/>
      <c r="H27" s="64"/>
    </row>
    <row r="28" spans="1:8" ht="20.25" customHeight="1">
      <c r="A28" s="65"/>
      <c r="B28" s="194"/>
      <c r="C28" s="195"/>
      <c r="D28" s="175"/>
      <c r="E28" s="176"/>
      <c r="F28" s="177"/>
      <c r="G28" s="68"/>
      <c r="H28" s="69"/>
    </row>
    <row r="29" spans="1:8" ht="20.25" customHeight="1">
      <c r="A29" s="65"/>
      <c r="B29" s="194"/>
      <c r="C29" s="195"/>
      <c r="D29" s="175"/>
      <c r="E29" s="176"/>
      <c r="F29" s="177"/>
      <c r="G29" s="68"/>
      <c r="H29" s="69"/>
    </row>
    <row r="30" spans="1:8" ht="20.25" customHeight="1">
      <c r="A30" s="65"/>
      <c r="B30" s="194"/>
      <c r="C30" s="195"/>
      <c r="D30" s="175"/>
      <c r="E30" s="176"/>
      <c r="F30" s="177"/>
      <c r="G30" s="68"/>
      <c r="H30" s="69"/>
    </row>
    <row r="31" spans="1:8" ht="20.25" customHeight="1" thickBot="1">
      <c r="A31" s="75"/>
      <c r="B31" s="196"/>
      <c r="C31" s="197"/>
      <c r="D31" s="178"/>
      <c r="E31" s="179"/>
      <c r="F31" s="180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 thickBot="1">
      <c r="A33" s="45" t="s">
        <v>45</v>
      </c>
      <c r="B33" s="45"/>
      <c r="C33" s="51"/>
      <c r="D33" s="51"/>
      <c r="E33" s="51"/>
      <c r="F33" s="51"/>
      <c r="G33" s="51"/>
      <c r="H33" s="51"/>
    </row>
    <row r="34" spans="1:8" ht="20.25" customHeight="1" thickBot="1">
      <c r="A34" s="52" t="s">
        <v>34</v>
      </c>
      <c r="B34" s="56" t="s">
        <v>46</v>
      </c>
      <c r="C34" s="186" t="s">
        <v>43</v>
      </c>
      <c r="D34" s="187"/>
      <c r="E34" s="188"/>
      <c r="F34" s="186" t="s">
        <v>47</v>
      </c>
      <c r="G34" s="198"/>
      <c r="H34" s="57" t="s">
        <v>48</v>
      </c>
    </row>
    <row r="35" spans="1:8" ht="20.25" customHeight="1">
      <c r="A35" s="80"/>
      <c r="B35" s="81"/>
      <c r="C35" s="191"/>
      <c r="D35" s="192"/>
      <c r="E35" s="193"/>
      <c r="F35" s="191"/>
      <c r="G35" s="193"/>
      <c r="H35" s="82"/>
    </row>
    <row r="36" spans="1:8" ht="20.25" customHeight="1">
      <c r="A36" s="83"/>
      <c r="B36" s="84"/>
      <c r="C36" s="175"/>
      <c r="D36" s="176"/>
      <c r="E36" s="177"/>
      <c r="F36" s="175"/>
      <c r="G36" s="177"/>
      <c r="H36" s="85"/>
    </row>
    <row r="37" spans="1:8" ht="20.25" customHeight="1">
      <c r="A37" s="83"/>
      <c r="B37" s="84"/>
      <c r="C37" s="175"/>
      <c r="D37" s="176"/>
      <c r="E37" s="177"/>
      <c r="F37" s="175"/>
      <c r="G37" s="177"/>
      <c r="H37" s="85"/>
    </row>
    <row r="38" spans="1:8" ht="20.25" customHeight="1">
      <c r="A38" s="83"/>
      <c r="B38" s="84"/>
      <c r="C38" s="175"/>
      <c r="D38" s="176"/>
      <c r="E38" s="177"/>
      <c r="F38" s="175"/>
      <c r="G38" s="177"/>
      <c r="H38" s="85"/>
    </row>
    <row r="39" spans="1:8" ht="20.25" customHeight="1" thickBot="1">
      <c r="A39" s="86"/>
      <c r="B39" s="87"/>
      <c r="C39" s="178"/>
      <c r="D39" s="179"/>
      <c r="E39" s="180"/>
      <c r="F39" s="181"/>
      <c r="G39" s="182"/>
      <c r="H39" s="88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 thickBot="1">
      <c r="A41" s="45" t="s">
        <v>49</v>
      </c>
      <c r="B41" s="45"/>
      <c r="C41" s="51"/>
      <c r="D41" s="51"/>
      <c r="E41" s="51"/>
      <c r="F41" s="51"/>
      <c r="G41" s="51"/>
      <c r="H41" s="51"/>
    </row>
    <row r="42" spans="1:8" ht="20.25" customHeight="1" thickBot="1">
      <c r="A42" s="46" t="s">
        <v>34</v>
      </c>
      <c r="B42" s="56" t="s">
        <v>46</v>
      </c>
      <c r="C42" s="186" t="s">
        <v>43</v>
      </c>
      <c r="D42" s="187"/>
      <c r="E42" s="188"/>
      <c r="F42" s="189" t="s">
        <v>50</v>
      </c>
      <c r="G42" s="190"/>
      <c r="H42" s="48" t="s">
        <v>51</v>
      </c>
    </row>
    <row r="43" spans="1:8" ht="20.25" customHeight="1">
      <c r="A43" s="93">
        <v>1</v>
      </c>
      <c r="B43" s="94"/>
      <c r="C43" s="183" t="s">
        <v>164</v>
      </c>
      <c r="D43" s="184"/>
      <c r="E43" s="185"/>
      <c r="F43" s="183" t="s">
        <v>161</v>
      </c>
      <c r="G43" s="185"/>
      <c r="H43" s="95" t="s">
        <v>164</v>
      </c>
    </row>
    <row r="44" spans="1:8" ht="20.25" customHeight="1">
      <c r="A44" s="83"/>
      <c r="B44" s="84"/>
      <c r="C44" s="175"/>
      <c r="D44" s="176"/>
      <c r="E44" s="177"/>
      <c r="F44" s="175"/>
      <c r="G44" s="177"/>
      <c r="H44" s="85"/>
    </row>
    <row r="45" spans="1:8" ht="20.25" customHeight="1">
      <c r="A45" s="83"/>
      <c r="B45" s="84"/>
      <c r="C45" s="175"/>
      <c r="D45" s="176"/>
      <c r="E45" s="177"/>
      <c r="F45" s="175"/>
      <c r="G45" s="177"/>
      <c r="H45" s="85"/>
    </row>
    <row r="46" spans="1:8" ht="20.25" customHeight="1">
      <c r="A46" s="83"/>
      <c r="B46" s="84"/>
      <c r="C46" s="175"/>
      <c r="D46" s="176"/>
      <c r="E46" s="177"/>
      <c r="F46" s="175"/>
      <c r="G46" s="177"/>
      <c r="H46" s="85"/>
    </row>
    <row r="47" spans="1:8" ht="20.25" customHeight="1" thickBot="1">
      <c r="A47" s="86"/>
      <c r="B47" s="87"/>
      <c r="C47" s="178"/>
      <c r="D47" s="179"/>
      <c r="E47" s="180"/>
      <c r="F47" s="181"/>
      <c r="G47" s="182"/>
      <c r="H47" s="88"/>
    </row>
  </sheetData>
  <mergeCells count="52">
    <mergeCell ref="C17:D17"/>
    <mergeCell ref="C11:D11"/>
    <mergeCell ref="C6:H6"/>
    <mergeCell ref="C7:H7"/>
    <mergeCell ref="C8:H8"/>
    <mergeCell ref="C10:D10"/>
    <mergeCell ref="C12:D12"/>
    <mergeCell ref="C13:D13"/>
    <mergeCell ref="C14:D14"/>
    <mergeCell ref="C15:D15"/>
    <mergeCell ref="C16:D16"/>
    <mergeCell ref="B29:C29"/>
    <mergeCell ref="D29:F29"/>
    <mergeCell ref="C18:D18"/>
    <mergeCell ref="C19:D19"/>
    <mergeCell ref="C20:D20"/>
    <mergeCell ref="C21:D21"/>
    <mergeCell ref="C22:D22"/>
    <mergeCell ref="C23:D23"/>
    <mergeCell ref="B26:C26"/>
    <mergeCell ref="B27:C27"/>
    <mergeCell ref="D27:F27"/>
    <mergeCell ref="B28:C28"/>
    <mergeCell ref="D28:F28"/>
    <mergeCell ref="B30:C30"/>
    <mergeCell ref="D30:F30"/>
    <mergeCell ref="B31:C31"/>
    <mergeCell ref="D31:F31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C42:E42"/>
    <mergeCell ref="F42:G42"/>
    <mergeCell ref="C46:E46"/>
    <mergeCell ref="F46:G46"/>
    <mergeCell ref="C47:E47"/>
    <mergeCell ref="F47:G47"/>
    <mergeCell ref="C43:E43"/>
    <mergeCell ref="F43:G43"/>
    <mergeCell ref="C44:E44"/>
    <mergeCell ref="F44:G44"/>
    <mergeCell ref="C45:E45"/>
    <mergeCell ref="F45:G45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topLeftCell="A35"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エンティティ一覧'!B12</f>
        <v>投稿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エンティティ一覧'!C12</f>
        <v>posts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エンティティ一覧'!E12</f>
        <v>投稿の情報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129</v>
      </c>
      <c r="C11" s="217" t="s">
        <v>135</v>
      </c>
      <c r="D11" s="218"/>
      <c r="E11" s="62" t="s">
        <v>125</v>
      </c>
      <c r="F11" s="62" t="s">
        <v>126</v>
      </c>
      <c r="G11" s="63"/>
      <c r="H11" s="64" t="s">
        <v>174</v>
      </c>
    </row>
    <row r="12" spans="1:8" ht="20.25" customHeight="1">
      <c r="A12" s="65">
        <v>2</v>
      </c>
      <c r="B12" s="61" t="s">
        <v>85</v>
      </c>
      <c r="C12" s="199" t="s">
        <v>97</v>
      </c>
      <c r="D12" s="200"/>
      <c r="E12" s="67" t="s">
        <v>125</v>
      </c>
      <c r="F12" s="67" t="s">
        <v>126</v>
      </c>
      <c r="G12" s="68"/>
      <c r="H12" s="69" t="s">
        <v>142</v>
      </c>
    </row>
    <row r="13" spans="1:8" ht="20.25" customHeight="1">
      <c r="A13" s="65">
        <v>3</v>
      </c>
      <c r="B13" s="61" t="s">
        <v>130</v>
      </c>
      <c r="C13" s="199" t="s">
        <v>137</v>
      </c>
      <c r="D13" s="200"/>
      <c r="E13" s="67" t="s">
        <v>136</v>
      </c>
      <c r="F13" s="67" t="s">
        <v>126</v>
      </c>
      <c r="G13" s="68"/>
      <c r="H13" s="69"/>
    </row>
    <row r="14" spans="1:8" ht="20.25" customHeight="1">
      <c r="A14" s="70">
        <v>4</v>
      </c>
      <c r="B14" s="61" t="s">
        <v>131</v>
      </c>
      <c r="C14" s="199" t="s">
        <v>138</v>
      </c>
      <c r="D14" s="200"/>
      <c r="E14" s="67" t="s">
        <v>188</v>
      </c>
      <c r="F14" s="67" t="s">
        <v>126</v>
      </c>
      <c r="G14" s="73" t="s">
        <v>189</v>
      </c>
      <c r="H14" s="74"/>
    </row>
    <row r="15" spans="1:8" ht="20.25" customHeight="1">
      <c r="A15" s="60">
        <v>5</v>
      </c>
      <c r="B15" s="61" t="s">
        <v>132</v>
      </c>
      <c r="C15" s="199" t="s">
        <v>139</v>
      </c>
      <c r="D15" s="200"/>
      <c r="E15" s="67" t="s">
        <v>128</v>
      </c>
      <c r="F15" s="67" t="s">
        <v>126</v>
      </c>
      <c r="G15" s="73"/>
      <c r="H15" s="74"/>
    </row>
    <row r="16" spans="1:8" ht="20.25" customHeight="1">
      <c r="A16" s="70">
        <v>6</v>
      </c>
      <c r="B16" s="61" t="s">
        <v>133</v>
      </c>
      <c r="C16" s="199" t="s">
        <v>140</v>
      </c>
      <c r="D16" s="200"/>
      <c r="E16" s="67" t="s">
        <v>127</v>
      </c>
      <c r="F16" s="67" t="s">
        <v>126</v>
      </c>
      <c r="G16" s="73"/>
      <c r="H16" s="74"/>
    </row>
    <row r="17" spans="1:8" ht="20.25" customHeight="1">
      <c r="A17" s="60">
        <v>7</v>
      </c>
      <c r="B17" s="61" t="s">
        <v>134</v>
      </c>
      <c r="C17" s="199" t="s">
        <v>141</v>
      </c>
      <c r="D17" s="200"/>
      <c r="E17" s="67" t="s">
        <v>194</v>
      </c>
      <c r="F17" s="67" t="s">
        <v>126</v>
      </c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97</v>
      </c>
      <c r="D42" s="184"/>
      <c r="E42" s="185"/>
      <c r="F42" s="183" t="s">
        <v>77</v>
      </c>
      <c r="G42" s="185"/>
      <c r="H42" s="95" t="s">
        <v>97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135</v>
      </c>
      <c r="D50" s="184"/>
      <c r="E50" s="185"/>
      <c r="F50" s="183" t="s">
        <v>79</v>
      </c>
      <c r="G50" s="185"/>
      <c r="H50" s="95" t="s">
        <v>135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エンティティ一覧'!B13</f>
        <v>回答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エンティティ一覧'!C13</f>
        <v>replies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エンティティ一覧'!E13</f>
        <v>回答の情報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143</v>
      </c>
      <c r="C11" s="217" t="s">
        <v>145</v>
      </c>
      <c r="D11" s="218"/>
      <c r="E11" s="62" t="s">
        <v>125</v>
      </c>
      <c r="F11" s="62" t="s">
        <v>126</v>
      </c>
      <c r="G11" s="63"/>
      <c r="H11" s="64" t="s">
        <v>174</v>
      </c>
    </row>
    <row r="12" spans="1:8" ht="20.25" customHeight="1">
      <c r="A12" s="65">
        <v>2</v>
      </c>
      <c r="B12" s="61" t="s">
        <v>129</v>
      </c>
      <c r="C12" s="199" t="s">
        <v>135</v>
      </c>
      <c r="D12" s="200"/>
      <c r="E12" s="62" t="s">
        <v>125</v>
      </c>
      <c r="F12" s="67" t="s">
        <v>126</v>
      </c>
      <c r="G12" s="68"/>
      <c r="H12" s="69" t="s">
        <v>142</v>
      </c>
    </row>
    <row r="13" spans="1:8" ht="20.25" customHeight="1">
      <c r="A13" s="65">
        <v>3</v>
      </c>
      <c r="B13" s="61" t="s">
        <v>85</v>
      </c>
      <c r="C13" s="199" t="s">
        <v>97</v>
      </c>
      <c r="D13" s="200"/>
      <c r="E13" s="62" t="s">
        <v>125</v>
      </c>
      <c r="F13" s="67" t="s">
        <v>126</v>
      </c>
      <c r="G13" s="68"/>
      <c r="H13" s="69" t="s">
        <v>142</v>
      </c>
    </row>
    <row r="14" spans="1:8" ht="20.25" customHeight="1">
      <c r="A14" s="70">
        <v>4</v>
      </c>
      <c r="B14" s="61" t="s">
        <v>144</v>
      </c>
      <c r="C14" s="199" t="s">
        <v>146</v>
      </c>
      <c r="D14" s="200"/>
      <c r="E14" s="67" t="s">
        <v>188</v>
      </c>
      <c r="F14" s="67" t="s">
        <v>126</v>
      </c>
      <c r="G14" s="73" t="s">
        <v>189</v>
      </c>
      <c r="H14" s="74"/>
    </row>
    <row r="15" spans="1:8" ht="20.25" customHeight="1">
      <c r="A15" s="60">
        <v>5</v>
      </c>
      <c r="B15" s="61" t="s">
        <v>134</v>
      </c>
      <c r="C15" s="199" t="s">
        <v>147</v>
      </c>
      <c r="D15" s="200"/>
      <c r="E15" s="67" t="s">
        <v>194</v>
      </c>
      <c r="F15" s="67" t="s">
        <v>126</v>
      </c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135</v>
      </c>
      <c r="D42" s="184"/>
      <c r="E42" s="185"/>
      <c r="F42" s="209" t="s">
        <v>79</v>
      </c>
      <c r="G42" s="211"/>
      <c r="H42" s="95" t="s">
        <v>135</v>
      </c>
    </row>
    <row r="43" spans="1:8" ht="20.25" customHeight="1">
      <c r="A43" s="124">
        <v>2</v>
      </c>
      <c r="B43" s="125"/>
      <c r="C43" s="209" t="s">
        <v>97</v>
      </c>
      <c r="D43" s="210"/>
      <c r="E43" s="211"/>
      <c r="F43" t="s">
        <v>77</v>
      </c>
      <c r="H43" s="126" t="s">
        <v>97</v>
      </c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145</v>
      </c>
      <c r="D50" s="184"/>
      <c r="E50" s="185"/>
      <c r="F50" s="183" t="s">
        <v>78</v>
      </c>
      <c r="G50" s="185"/>
      <c r="H50" s="95" t="s">
        <v>152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8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C43:E43"/>
    <mergeCell ref="F42:G42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エンティティ一覧'!B14</f>
        <v>投稿画像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エンティティ一覧'!C14</f>
        <v>post_images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エンティティ一覧'!E14</f>
        <v>投稿の画像情報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148</v>
      </c>
      <c r="C11" s="217" t="s">
        <v>151</v>
      </c>
      <c r="D11" s="218"/>
      <c r="E11" s="62" t="s">
        <v>125</v>
      </c>
      <c r="F11" s="62" t="s">
        <v>126</v>
      </c>
      <c r="G11" s="63"/>
      <c r="H11" s="64" t="s">
        <v>174</v>
      </c>
    </row>
    <row r="12" spans="1:8" ht="20.25" customHeight="1">
      <c r="A12" s="65">
        <v>2</v>
      </c>
      <c r="B12" s="61" t="s">
        <v>129</v>
      </c>
      <c r="C12" s="199" t="s">
        <v>135</v>
      </c>
      <c r="D12" s="200"/>
      <c r="E12" s="67" t="s">
        <v>125</v>
      </c>
      <c r="F12" s="67" t="s">
        <v>126</v>
      </c>
      <c r="G12" s="68"/>
      <c r="H12" s="69" t="s">
        <v>142</v>
      </c>
    </row>
    <row r="13" spans="1:8" ht="20.25" customHeight="1">
      <c r="A13" s="65">
        <v>3</v>
      </c>
      <c r="B13" s="61" t="s">
        <v>149</v>
      </c>
      <c r="C13" s="199" t="s">
        <v>195</v>
      </c>
      <c r="D13" s="200"/>
      <c r="E13" s="67" t="s">
        <v>150</v>
      </c>
      <c r="F13" s="67" t="s">
        <v>126</v>
      </c>
      <c r="G13" s="68"/>
      <c r="H13" s="69"/>
    </row>
    <row r="14" spans="1:8" ht="20.25" customHeight="1">
      <c r="A14" s="70"/>
      <c r="B14" s="61"/>
      <c r="C14" s="199"/>
      <c r="D14" s="200"/>
      <c r="E14" s="67"/>
      <c r="F14" s="67"/>
      <c r="G14" s="73"/>
      <c r="H14" s="74"/>
    </row>
    <row r="15" spans="1:8" ht="20.25" customHeight="1">
      <c r="A15" s="60"/>
      <c r="B15" s="61"/>
      <c r="C15" s="199"/>
      <c r="D15" s="200"/>
      <c r="E15" s="67"/>
      <c r="F15" s="67"/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135</v>
      </c>
      <c r="D42" s="184"/>
      <c r="E42" s="185"/>
      <c r="F42" s="183" t="s">
        <v>79</v>
      </c>
      <c r="G42" s="185"/>
      <c r="H42" s="95" t="s">
        <v>135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151</v>
      </c>
      <c r="D50" s="184"/>
      <c r="E50" s="185"/>
      <c r="F50" s="183" t="s">
        <v>80</v>
      </c>
      <c r="G50" s="185"/>
      <c r="H50" s="95" t="s">
        <v>151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エンティティ一覧'!B15</f>
        <v>回答画像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エンティティ一覧'!C15</f>
        <v>reply_images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エンティティ一覧'!E15</f>
        <v>回答の画像情報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148</v>
      </c>
      <c r="C11" s="217" t="s">
        <v>157</v>
      </c>
      <c r="D11" s="218"/>
      <c r="E11" s="62" t="s">
        <v>125</v>
      </c>
      <c r="F11" s="62" t="s">
        <v>126</v>
      </c>
      <c r="G11" s="63"/>
      <c r="H11" s="64" t="s">
        <v>174</v>
      </c>
    </row>
    <row r="12" spans="1:8" ht="20.25" customHeight="1">
      <c r="A12" s="65">
        <v>2</v>
      </c>
      <c r="B12" s="61" t="s">
        <v>143</v>
      </c>
      <c r="C12" s="199" t="s">
        <v>145</v>
      </c>
      <c r="D12" s="200"/>
      <c r="E12" s="67" t="s">
        <v>125</v>
      </c>
      <c r="F12" s="67" t="s">
        <v>126</v>
      </c>
      <c r="G12" s="68"/>
      <c r="H12" s="69" t="s">
        <v>159</v>
      </c>
    </row>
    <row r="13" spans="1:8" ht="20.25" customHeight="1">
      <c r="A13" s="65">
        <v>3</v>
      </c>
      <c r="B13" s="61" t="s">
        <v>149</v>
      </c>
      <c r="C13" s="199" t="s">
        <v>158</v>
      </c>
      <c r="D13" s="200"/>
      <c r="E13" s="67" t="s">
        <v>150</v>
      </c>
      <c r="F13" s="67" t="s">
        <v>126</v>
      </c>
      <c r="G13" s="68"/>
      <c r="H13" s="69"/>
    </row>
    <row r="14" spans="1:8" ht="20.25" customHeight="1">
      <c r="A14" s="70"/>
      <c r="B14" s="61"/>
      <c r="C14" s="199"/>
      <c r="D14" s="200"/>
      <c r="E14" s="67"/>
      <c r="F14" s="67"/>
      <c r="G14" s="73"/>
      <c r="H14" s="74"/>
    </row>
    <row r="15" spans="1:8" ht="20.25" customHeight="1">
      <c r="A15" s="60"/>
      <c r="B15" s="61"/>
      <c r="C15" s="199"/>
      <c r="D15" s="200"/>
      <c r="E15" s="67"/>
      <c r="F15" s="67"/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145</v>
      </c>
      <c r="D42" s="184"/>
      <c r="E42" s="185"/>
      <c r="F42" s="183" t="s">
        <v>78</v>
      </c>
      <c r="G42" s="185"/>
      <c r="H42" s="95" t="s">
        <v>145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/>
      <c r="D50" s="184"/>
      <c r="E50" s="185"/>
      <c r="F50" s="183"/>
      <c r="G50" s="185"/>
      <c r="H50" s="95"/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エンティティ一覧'!B16</f>
        <v>投稿ファイル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エンティティ一覧'!C16</f>
        <v>post_files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エンティティ一覧'!E16</f>
        <v>投稿のファイル情報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153</v>
      </c>
      <c r="C11" s="217" t="s">
        <v>155</v>
      </c>
      <c r="D11" s="218"/>
      <c r="E11" s="62" t="s">
        <v>125</v>
      </c>
      <c r="F11" s="62" t="s">
        <v>126</v>
      </c>
      <c r="G11" s="63"/>
      <c r="H11" s="64" t="s">
        <v>174</v>
      </c>
    </row>
    <row r="12" spans="1:8" ht="20.25" customHeight="1">
      <c r="A12" s="65">
        <v>2</v>
      </c>
      <c r="B12" s="61" t="s">
        <v>129</v>
      </c>
      <c r="C12" s="199" t="s">
        <v>135</v>
      </c>
      <c r="D12" s="200"/>
      <c r="E12" s="67" t="s">
        <v>125</v>
      </c>
      <c r="F12" s="67" t="s">
        <v>126</v>
      </c>
      <c r="G12" s="68"/>
      <c r="H12" s="69" t="s">
        <v>142</v>
      </c>
    </row>
    <row r="13" spans="1:8" ht="20.25" customHeight="1">
      <c r="A13" s="65">
        <v>3</v>
      </c>
      <c r="B13" s="61" t="s">
        <v>154</v>
      </c>
      <c r="C13" s="199" t="s">
        <v>156</v>
      </c>
      <c r="D13" s="200"/>
      <c r="E13" s="67" t="s">
        <v>150</v>
      </c>
      <c r="F13" s="67" t="s">
        <v>126</v>
      </c>
      <c r="G13" s="68"/>
      <c r="H13" s="69"/>
    </row>
    <row r="14" spans="1:8" ht="20.25" customHeight="1">
      <c r="A14" s="70"/>
      <c r="B14" s="61"/>
      <c r="C14" s="199"/>
      <c r="D14" s="200"/>
      <c r="E14" s="67"/>
      <c r="F14" s="67"/>
      <c r="G14" s="73"/>
      <c r="H14" s="74"/>
    </row>
    <row r="15" spans="1:8" ht="20.25" customHeight="1">
      <c r="A15" s="60"/>
      <c r="B15" s="61"/>
      <c r="C15" s="199"/>
      <c r="D15" s="200"/>
      <c r="E15" s="67"/>
      <c r="F15" s="67"/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135</v>
      </c>
      <c r="D42" s="184"/>
      <c r="E42" s="185"/>
      <c r="F42" s="183" t="s">
        <v>79</v>
      </c>
      <c r="G42" s="185"/>
      <c r="H42" s="95" t="s">
        <v>135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155</v>
      </c>
      <c r="D50" s="184"/>
      <c r="E50" s="185"/>
      <c r="F50" s="183" t="s">
        <v>82</v>
      </c>
      <c r="G50" s="185"/>
      <c r="H50" s="95" t="s">
        <v>155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表紙</vt:lpstr>
      <vt:lpstr>E-Rモデル　　エンティティ一覧</vt:lpstr>
      <vt:lpstr>エンティティ定義書（ユーザ）</vt:lpstr>
      <vt:lpstr>エンティティ定義書（評価）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エンティティ定義書（回答ファイル）</vt:lpstr>
      <vt:lpstr>エンティティ定義書（イベント）</vt:lpstr>
      <vt:lpstr>CRUD図 </vt:lpstr>
      <vt:lpstr>'CRUD図 '!Print_Area</vt:lpstr>
      <vt:lpstr>'E-Rモデル　　エンティティ一覧'!Print_Area</vt:lpstr>
      <vt:lpstr>'エンティティ定義書（イベント）'!Print_Area</vt:lpstr>
      <vt:lpstr>'エンティティ定義書（ユーザ）'!Print_Area</vt:lpstr>
      <vt:lpstr>'エンティティ定義書（回答）'!Print_Area</vt:lpstr>
      <vt:lpstr>'エンティティ定義書（回答ファイル）'!Print_Area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'エンティティ定義書（評価）'!Print_Area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2023-05-29T11:26:23Z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