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OneDrive\Courses\261_s2019\PFE3\ch02\"/>
    </mc:Choice>
  </mc:AlternateContent>
  <bookViews>
    <workbookView xWindow="0" yWindow="0" windowWidth="21525" windowHeight="11985"/>
  </bookViews>
  <sheets>
    <sheet name="x1" sheetId="1" r:id="rId1"/>
    <sheet name="x2" sheetId="5" r:id="rId2"/>
    <sheet name="x3" sheetId="7" r:id="rId3"/>
    <sheet name="x1(answer)" sheetId="2" r:id="rId4"/>
    <sheet name="x2(answer)" sheetId="4" r:id="rId5"/>
    <sheet name="x3(answer)" sheetId="6" r:id="rId6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7" l="1"/>
  <c r="A14" i="7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B13" i="7"/>
  <c r="B15" i="6"/>
  <c r="B16" i="6" s="1"/>
  <c r="B17" i="6" s="1"/>
  <c r="B18" i="6" s="1"/>
  <c r="B19" i="6" s="1"/>
  <c r="B20" i="6" s="1"/>
  <c r="B21" i="6" s="1"/>
  <c r="B22" i="6" s="1"/>
  <c r="B23" i="6" s="1"/>
  <c r="B24" i="6" s="1"/>
  <c r="B14" i="6"/>
  <c r="C21" i="6"/>
  <c r="C22" i="6" s="1"/>
  <c r="C13" i="6"/>
  <c r="C14" i="6" s="1"/>
  <c r="C15" i="6" s="1"/>
  <c r="C16" i="6" s="1"/>
  <c r="C17" i="6" s="1"/>
  <c r="C18" i="6" s="1"/>
  <c r="C19" i="6" s="1"/>
  <c r="C20" i="6" s="1"/>
  <c r="D20" i="6" s="1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C15" i="4"/>
  <c r="C14" i="4"/>
  <c r="C6" i="4"/>
  <c r="C11" i="4"/>
  <c r="C10" i="4"/>
  <c r="C9" i="4"/>
  <c r="C8" i="4"/>
  <c r="C7" i="4"/>
  <c r="C13" i="2"/>
  <c r="C9" i="2"/>
  <c r="C8" i="2"/>
  <c r="C7" i="2"/>
  <c r="C6" i="2"/>
  <c r="C5" i="2"/>
  <c r="C12" i="2" s="1"/>
  <c r="D6" i="4"/>
  <c r="D15" i="4"/>
  <c r="D8" i="4"/>
  <c r="D7" i="4"/>
  <c r="D14" i="4"/>
  <c r="D13" i="2"/>
  <c r="D12" i="2"/>
  <c r="D5" i="2"/>
  <c r="D6" i="2"/>
  <c r="B22" i="7" l="1"/>
  <c r="B14" i="7"/>
  <c r="D13" i="6"/>
  <c r="D19" i="6"/>
  <c r="D18" i="6"/>
  <c r="D16" i="6"/>
  <c r="D15" i="6"/>
  <c r="D17" i="6"/>
  <c r="D14" i="6"/>
  <c r="C23" i="6"/>
  <c r="D22" i="6"/>
  <c r="D21" i="6"/>
  <c r="B15" i="7" l="1"/>
  <c r="B23" i="7"/>
  <c r="C24" i="6"/>
  <c r="D24" i="6" s="1"/>
  <c r="D23" i="6"/>
  <c r="D26" i="6" s="1"/>
  <c r="B16" i="7" l="1"/>
  <c r="B24" i="7"/>
  <c r="D27" i="6"/>
  <c r="B17" i="7" l="1"/>
  <c r="B18" i="7" l="1"/>
  <c r="B19" i="7" l="1"/>
  <c r="B20" i="7" l="1"/>
</calcChain>
</file>

<file path=xl/sharedStrings.xml><?xml version="1.0" encoding="utf-8"?>
<sst xmlns="http://schemas.openxmlformats.org/spreadsheetml/2006/main" count="65" uniqueCount="28">
  <si>
    <t>CALCULATING PRESENT VALUES WITH EXCEL</t>
  </si>
  <si>
    <t>r, discount rate</t>
  </si>
  <si>
    <t>Year</t>
  </si>
  <si>
    <t>Payment at end of year</t>
  </si>
  <si>
    <t>Present value</t>
  </si>
  <si>
    <t>Present value of all payments</t>
  </si>
  <si>
    <t>Summing the present values</t>
  </si>
  <si>
    <r>
      <t xml:space="preserve">Using Excel's </t>
    </r>
    <r>
      <rPr>
        <b/>
        <sz val="10"/>
        <rFont val="Arial"/>
        <family val="2"/>
      </rPr>
      <t>NPV</t>
    </r>
    <r>
      <rPr>
        <sz val="10"/>
        <rFont val="Arial"/>
        <family val="2"/>
      </rPr>
      <t xml:space="preserve"> function</t>
    </r>
  </si>
  <si>
    <t>SAVING FOR COLLEGE</t>
  </si>
  <si>
    <t>Interest rate</t>
  </si>
  <si>
    <t>Annual deposit</t>
  </si>
  <si>
    <t>Annual cost of college</t>
  </si>
  <si>
    <t>Birthday</t>
  </si>
  <si>
    <t>PV of all payments</t>
  </si>
  <si>
    <t>Deposit / Withdrawal</t>
  </si>
  <si>
    <t>PV</t>
  </si>
  <si>
    <t>Time</t>
  </si>
  <si>
    <t>Your parents need to save for your university degree starting when you are 10.</t>
  </si>
  <si>
    <t>They will keep putting money in the bank until you reach 17.</t>
  </si>
  <si>
    <t>After that you will withdraw $30,000 per year for living expenses.</t>
  </si>
  <si>
    <t>How much do they need to save each year so that you can survive?</t>
  </si>
  <si>
    <t>Using NPV formula</t>
  </si>
  <si>
    <t>&lt;--- set PV = 0 and use goal seek to find "annual deposit"</t>
  </si>
  <si>
    <t>&lt;--- set NPV = 0 and use goal seek to find "annual deposit"</t>
  </si>
  <si>
    <t>Either method will work</t>
  </si>
  <si>
    <t>[ go to "data", then go to "what-if analysis", then click on "goal seek"</t>
  </si>
  <si>
    <t>&lt;--- change this cell</t>
  </si>
  <si>
    <t>&lt;-- number here is just a place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</si>
</sst>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5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0" applyNumberFormat="1"/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4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4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6" fillId="0" borderId="0" xfId="0" applyFont="1" applyAlignment="1">
      <alignment horizontal="centerContinuous"/>
    </xf>
    <xf numFmtId="4" fontId="0" fillId="0" borderId="0" xfId="1" applyNumberFormat="1" applyFont="1"/>
    <xf numFmtId="4" fontId="5" fillId="0" borderId="0" xfId="1" applyNumberFormat="1" applyFont="1" applyAlignment="1">
      <alignment horizontal="center" wrapText="1"/>
    </xf>
    <xf numFmtId="4" fontId="0" fillId="2" borderId="0" xfId="1" applyNumberFormat="1" applyFont="1" applyFill="1"/>
    <xf numFmtId="0" fontId="0" fillId="2" borderId="0" xfId="0" applyFill="1"/>
    <xf numFmtId="0" fontId="7" fillId="0" borderId="0" xfId="0" applyFont="1" applyAlignment="1">
      <alignment horizontal="left"/>
    </xf>
    <xf numFmtId="0" fontId="2" fillId="2" borderId="0" xfId="0" applyFont="1" applyFill="1"/>
    <xf numFmtId="4" fontId="0" fillId="3" borderId="0" xfId="1" applyNumberFormat="1" applyFont="1" applyFill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23" sqref="C23"/>
    </sheetView>
  </sheetViews>
  <sheetFormatPr defaultRowHeight="15" x14ac:dyDescent="0.25"/>
  <cols>
    <col min="1" max="1" width="17.85546875" style="6" customWidth="1"/>
    <col min="2" max="3" width="17.85546875" customWidth="1"/>
    <col min="4" max="4" width="36.7109375" customWidth="1"/>
  </cols>
  <sheetData>
    <row r="1" spans="1:4" ht="18" x14ac:dyDescent="0.25">
      <c r="A1" s="8" t="s">
        <v>0</v>
      </c>
      <c r="B1" s="8"/>
      <c r="C1" s="8"/>
      <c r="D1" s="8"/>
    </row>
    <row r="2" spans="1:4" x14ac:dyDescent="0.25">
      <c r="A2" s="5" t="s">
        <v>1</v>
      </c>
      <c r="B2" s="1">
        <v>0.06</v>
      </c>
    </row>
    <row r="4" spans="1:4" ht="39" x14ac:dyDescent="0.25">
      <c r="A4" s="7" t="s">
        <v>2</v>
      </c>
      <c r="B4" s="2" t="s">
        <v>3</v>
      </c>
      <c r="C4" s="2" t="s">
        <v>4</v>
      </c>
      <c r="D4" s="2"/>
    </row>
    <row r="5" spans="1:4" x14ac:dyDescent="0.25">
      <c r="A5" s="6">
        <v>1</v>
      </c>
      <c r="B5">
        <v>100</v>
      </c>
      <c r="C5" s="4"/>
    </row>
    <row r="6" spans="1:4" x14ac:dyDescent="0.25">
      <c r="A6" s="6">
        <v>2</v>
      </c>
      <c r="B6">
        <v>200</v>
      </c>
      <c r="C6" s="4"/>
    </row>
    <row r="7" spans="1:4" x14ac:dyDescent="0.25">
      <c r="A7" s="6">
        <v>3</v>
      </c>
      <c r="B7">
        <v>300</v>
      </c>
      <c r="C7" s="4"/>
    </row>
    <row r="8" spans="1:4" x14ac:dyDescent="0.25">
      <c r="A8" s="6">
        <v>4</v>
      </c>
      <c r="B8">
        <v>400</v>
      </c>
      <c r="C8" s="4"/>
    </row>
    <row r="9" spans="1:4" x14ac:dyDescent="0.25">
      <c r="A9" s="6">
        <v>5</v>
      </c>
      <c r="B9">
        <v>500</v>
      </c>
      <c r="C9" s="4"/>
    </row>
    <row r="11" spans="1:4" x14ac:dyDescent="0.25">
      <c r="A11" s="9" t="s">
        <v>5</v>
      </c>
      <c r="B11" s="9"/>
    </row>
    <row r="12" spans="1:4" x14ac:dyDescent="0.25">
      <c r="A12" s="10" t="s">
        <v>6</v>
      </c>
      <c r="B12" s="11"/>
      <c r="C12" s="4"/>
    </row>
    <row r="13" spans="1:4" x14ac:dyDescent="0.25">
      <c r="A13" s="10" t="s">
        <v>7</v>
      </c>
      <c r="B13" s="11"/>
      <c r="C13" s="4"/>
    </row>
  </sheetData>
  <mergeCells count="4">
    <mergeCell ref="A1:D1"/>
    <mergeCell ref="A11:B11"/>
    <mergeCell ref="A12:B12"/>
    <mergeCell ref="A13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9" sqref="A19"/>
    </sheetView>
  </sheetViews>
  <sheetFormatPr defaultRowHeight="15" x14ac:dyDescent="0.25"/>
  <cols>
    <col min="1" max="1" width="17.85546875" style="6" customWidth="1"/>
    <col min="2" max="3" width="17.85546875" customWidth="1"/>
    <col min="4" max="4" width="36.7109375" customWidth="1"/>
  </cols>
  <sheetData>
    <row r="1" spans="1:4" ht="18" x14ac:dyDescent="0.25">
      <c r="A1" s="8" t="s">
        <v>0</v>
      </c>
      <c r="B1" s="8"/>
      <c r="C1" s="8"/>
      <c r="D1" s="8"/>
    </row>
    <row r="2" spans="1:4" x14ac:dyDescent="0.25">
      <c r="A2" s="5" t="s">
        <v>1</v>
      </c>
      <c r="B2" s="1">
        <v>0.06</v>
      </c>
    </row>
    <row r="4" spans="1:4" ht="39" x14ac:dyDescent="0.25">
      <c r="A4" s="7" t="s">
        <v>2</v>
      </c>
      <c r="B4" s="2" t="s">
        <v>3</v>
      </c>
      <c r="C4" s="2" t="s">
        <v>4</v>
      </c>
      <c r="D4" s="2"/>
    </row>
    <row r="5" spans="1:4" x14ac:dyDescent="0.25">
      <c r="A5" s="12">
        <v>0</v>
      </c>
      <c r="B5" s="12">
        <v>-5000</v>
      </c>
      <c r="C5" s="14"/>
    </row>
    <row r="6" spans="1:4" x14ac:dyDescent="0.25">
      <c r="A6" s="13">
        <v>1</v>
      </c>
      <c r="B6" s="13">
        <v>0</v>
      </c>
      <c r="C6" s="14"/>
    </row>
    <row r="7" spans="1:4" x14ac:dyDescent="0.25">
      <c r="A7" s="13">
        <v>2</v>
      </c>
      <c r="B7" s="13">
        <v>-2000</v>
      </c>
      <c r="C7" s="14"/>
    </row>
    <row r="8" spans="1:4" x14ac:dyDescent="0.25">
      <c r="A8" s="13">
        <v>3</v>
      </c>
      <c r="B8" s="13">
        <v>300</v>
      </c>
      <c r="C8" s="14"/>
    </row>
    <row r="9" spans="1:4" x14ac:dyDescent="0.25">
      <c r="A9" s="13">
        <v>4</v>
      </c>
      <c r="B9" s="13">
        <v>500</v>
      </c>
      <c r="C9" s="14"/>
    </row>
    <row r="10" spans="1:4" x14ac:dyDescent="0.25">
      <c r="A10" s="13">
        <v>5</v>
      </c>
      <c r="B10" s="13">
        <v>4500</v>
      </c>
      <c r="C10" s="14"/>
    </row>
    <row r="12" spans="1:4" x14ac:dyDescent="0.25">
      <c r="A12" s="9" t="s">
        <v>5</v>
      </c>
      <c r="B12" s="9"/>
    </row>
    <row r="13" spans="1:4" x14ac:dyDescent="0.25">
      <c r="A13" s="10" t="s">
        <v>6</v>
      </c>
      <c r="B13" s="11"/>
      <c r="C13" s="4"/>
    </row>
    <row r="14" spans="1:4" x14ac:dyDescent="0.25">
      <c r="A14" s="10" t="s">
        <v>7</v>
      </c>
      <c r="B14" s="11"/>
      <c r="C14" s="4"/>
    </row>
  </sheetData>
  <mergeCells count="4">
    <mergeCell ref="A1:D1"/>
    <mergeCell ref="A12:B12"/>
    <mergeCell ref="A13:B13"/>
    <mergeCell ref="A14:B14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7"/>
  <sheetViews>
    <sheetView workbookViewId="0">
      <selection activeCell="I14" sqref="I14"/>
    </sheetView>
  </sheetViews>
  <sheetFormatPr defaultRowHeight="15" x14ac:dyDescent="0.25"/>
  <cols>
    <col min="1" max="3" width="24.28515625" customWidth="1"/>
    <col min="4" max="4" width="18.28515625" customWidth="1"/>
  </cols>
  <sheetData>
    <row r="2" spans="1:3" ht="19.5" x14ac:dyDescent="0.3">
      <c r="A2" s="15" t="s">
        <v>8</v>
      </c>
      <c r="B2" s="15"/>
      <c r="C2" s="15"/>
    </row>
    <row r="3" spans="1:3" ht="19.5" x14ac:dyDescent="0.3">
      <c r="A3" s="20" t="s">
        <v>17</v>
      </c>
      <c r="B3" s="15"/>
      <c r="C3" s="15"/>
    </row>
    <row r="4" spans="1:3" ht="19.5" x14ac:dyDescent="0.3">
      <c r="A4" s="20" t="s">
        <v>18</v>
      </c>
      <c r="B4" s="15"/>
      <c r="C4" s="15"/>
    </row>
    <row r="5" spans="1:3" ht="19.5" x14ac:dyDescent="0.3">
      <c r="A5" s="20" t="s">
        <v>19</v>
      </c>
      <c r="B5" s="15"/>
      <c r="C5" s="15"/>
    </row>
    <row r="6" spans="1:3" ht="19.5" x14ac:dyDescent="0.3">
      <c r="A6" s="20" t="s">
        <v>20</v>
      </c>
      <c r="B6" s="15"/>
      <c r="C6" s="15"/>
    </row>
    <row r="7" spans="1:3" ht="19.5" x14ac:dyDescent="0.3">
      <c r="A7" s="20"/>
      <c r="B7" s="15"/>
      <c r="C7" s="15"/>
    </row>
    <row r="8" spans="1:3" x14ac:dyDescent="0.25">
      <c r="A8" t="s">
        <v>9</v>
      </c>
      <c r="B8" s="1">
        <v>0.03</v>
      </c>
    </row>
    <row r="9" spans="1:3" x14ac:dyDescent="0.25">
      <c r="A9" s="23" t="s">
        <v>10</v>
      </c>
      <c r="B9" s="22">
        <v>100</v>
      </c>
      <c r="C9" s="16" t="s">
        <v>27</v>
      </c>
    </row>
    <row r="10" spans="1:3" x14ac:dyDescent="0.25">
      <c r="A10" t="s">
        <v>11</v>
      </c>
      <c r="B10" s="16">
        <v>30000</v>
      </c>
      <c r="C10" s="16"/>
    </row>
    <row r="11" spans="1:3" x14ac:dyDescent="0.25">
      <c r="B11" s="16"/>
    </row>
    <row r="12" spans="1:3" x14ac:dyDescent="0.25">
      <c r="A12" s="2" t="s">
        <v>12</v>
      </c>
      <c r="B12" s="17" t="s">
        <v>14</v>
      </c>
      <c r="C12" s="17" t="s">
        <v>15</v>
      </c>
    </row>
    <row r="13" spans="1:3" x14ac:dyDescent="0.25">
      <c r="A13" s="3">
        <v>10</v>
      </c>
      <c r="B13" s="16">
        <f>B9</f>
        <v>100</v>
      </c>
    </row>
    <row r="14" spans="1:3" x14ac:dyDescent="0.25">
      <c r="A14" s="3">
        <f>A13+1</f>
        <v>11</v>
      </c>
      <c r="B14" s="16">
        <f>B13</f>
        <v>100</v>
      </c>
    </row>
    <row r="15" spans="1:3" x14ac:dyDescent="0.25">
      <c r="A15" s="3">
        <f t="shared" ref="A15:A24" si="0">A14+1</f>
        <v>12</v>
      </c>
      <c r="B15" s="16">
        <f t="shared" ref="B15:B20" si="1">B14</f>
        <v>100</v>
      </c>
    </row>
    <row r="16" spans="1:3" x14ac:dyDescent="0.25">
      <c r="A16" s="3">
        <f t="shared" si="0"/>
        <v>13</v>
      </c>
      <c r="B16" s="16">
        <f t="shared" si="1"/>
        <v>100</v>
      </c>
    </row>
    <row r="17" spans="1:2" x14ac:dyDescent="0.25">
      <c r="A17" s="3">
        <f t="shared" si="0"/>
        <v>14</v>
      </c>
      <c r="B17" s="16">
        <f t="shared" si="1"/>
        <v>100</v>
      </c>
    </row>
    <row r="18" spans="1:2" x14ac:dyDescent="0.25">
      <c r="A18" s="3">
        <f t="shared" si="0"/>
        <v>15</v>
      </c>
      <c r="B18" s="16">
        <f t="shared" si="1"/>
        <v>100</v>
      </c>
    </row>
    <row r="19" spans="1:2" x14ac:dyDescent="0.25">
      <c r="A19" s="3">
        <f t="shared" si="0"/>
        <v>16</v>
      </c>
      <c r="B19" s="16">
        <f t="shared" si="1"/>
        <v>100</v>
      </c>
    </row>
    <row r="20" spans="1:2" x14ac:dyDescent="0.25">
      <c r="A20" s="3">
        <f t="shared" si="0"/>
        <v>17</v>
      </c>
      <c r="B20" s="16">
        <f t="shared" si="1"/>
        <v>100</v>
      </c>
    </row>
    <row r="21" spans="1:2" x14ac:dyDescent="0.25">
      <c r="A21" s="3">
        <f t="shared" si="0"/>
        <v>18</v>
      </c>
      <c r="B21" s="16">
        <f>-B10</f>
        <v>-30000</v>
      </c>
    </row>
    <row r="22" spans="1:2" x14ac:dyDescent="0.25">
      <c r="A22" s="3">
        <f t="shared" si="0"/>
        <v>19</v>
      </c>
      <c r="B22" s="16">
        <f>B21</f>
        <v>-30000</v>
      </c>
    </row>
    <row r="23" spans="1:2" x14ac:dyDescent="0.25">
      <c r="A23" s="3">
        <f t="shared" si="0"/>
        <v>20</v>
      </c>
      <c r="B23" s="16">
        <f t="shared" ref="B23:B24" si="2">B22</f>
        <v>-30000</v>
      </c>
    </row>
    <row r="24" spans="1:2" x14ac:dyDescent="0.25">
      <c r="A24" s="3">
        <f t="shared" si="0"/>
        <v>21</v>
      </c>
      <c r="B24" s="16">
        <f t="shared" si="2"/>
        <v>-30000</v>
      </c>
    </row>
    <row r="26" spans="1:2" x14ac:dyDescent="0.25">
      <c r="B26" s="19" t="s">
        <v>13</v>
      </c>
    </row>
    <row r="27" spans="1:2" x14ac:dyDescent="0.25">
      <c r="B27" s="19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7" sqref="D17"/>
    </sheetView>
  </sheetViews>
  <sheetFormatPr defaultRowHeight="15" x14ac:dyDescent="0.25"/>
  <cols>
    <col min="1" max="1" width="17.85546875" style="6" customWidth="1"/>
    <col min="2" max="3" width="17.85546875" customWidth="1"/>
    <col min="4" max="4" width="36.7109375" customWidth="1"/>
  </cols>
  <sheetData>
    <row r="1" spans="1:4" ht="18" x14ac:dyDescent="0.25">
      <c r="A1" s="8" t="s">
        <v>0</v>
      </c>
      <c r="B1" s="8"/>
      <c r="C1" s="8"/>
      <c r="D1" s="8"/>
    </row>
    <row r="2" spans="1:4" x14ac:dyDescent="0.25">
      <c r="A2" s="5" t="s">
        <v>1</v>
      </c>
      <c r="B2" s="1">
        <v>0.06</v>
      </c>
    </row>
    <row r="4" spans="1:4" ht="39" x14ac:dyDescent="0.25">
      <c r="A4" s="7" t="s">
        <v>2</v>
      </c>
      <c r="B4" s="2" t="s">
        <v>3</v>
      </c>
      <c r="C4" s="2" t="s">
        <v>4</v>
      </c>
      <c r="D4" s="2"/>
    </row>
    <row r="5" spans="1:4" x14ac:dyDescent="0.25">
      <c r="A5" s="6">
        <v>1</v>
      </c>
      <c r="B5">
        <v>100</v>
      </c>
      <c r="C5" s="4">
        <f>B5/(1+$B$2)^A5</f>
        <v>94.339622641509436</v>
      </c>
      <c r="D5" t="str">
        <f ca="1">_xlfn.FORMULATEXT(C5)</f>
        <v>=B5/(1+$B$2)^A5</v>
      </c>
    </row>
    <row r="6" spans="1:4" x14ac:dyDescent="0.25">
      <c r="A6" s="6">
        <v>2</v>
      </c>
      <c r="B6">
        <v>200</v>
      </c>
      <c r="C6" s="4">
        <f t="shared" ref="C6:C9" si="0">B6/(1+$B$2)^A6</f>
        <v>177.99928800284798</v>
      </c>
      <c r="D6" t="str">
        <f ca="1">_xlfn.FORMULATEXT(C6)</f>
        <v>=B6/(1+$B$2)^A6</v>
      </c>
    </row>
    <row r="7" spans="1:4" x14ac:dyDescent="0.25">
      <c r="A7" s="6">
        <v>3</v>
      </c>
      <c r="B7">
        <v>300</v>
      </c>
      <c r="C7" s="4">
        <f t="shared" si="0"/>
        <v>251.8857849096905</v>
      </c>
    </row>
    <row r="8" spans="1:4" x14ac:dyDescent="0.25">
      <c r="A8" s="6">
        <v>4</v>
      </c>
      <c r="B8">
        <v>400</v>
      </c>
      <c r="C8" s="4">
        <f t="shared" si="0"/>
        <v>316.83746529520818</v>
      </c>
    </row>
    <row r="9" spans="1:4" x14ac:dyDescent="0.25">
      <c r="A9" s="6">
        <v>5</v>
      </c>
      <c r="B9">
        <v>500</v>
      </c>
      <c r="C9" s="4">
        <f t="shared" si="0"/>
        <v>373.62908643302842</v>
      </c>
    </row>
    <row r="11" spans="1:4" x14ac:dyDescent="0.25">
      <c r="A11" s="9" t="s">
        <v>5</v>
      </c>
      <c r="B11" s="9"/>
    </row>
    <row r="12" spans="1:4" x14ac:dyDescent="0.25">
      <c r="A12" s="10" t="s">
        <v>6</v>
      </c>
      <c r="B12" s="11"/>
      <c r="C12" s="4">
        <f>SUM(C5:C9)</f>
        <v>1214.6912472822846</v>
      </c>
      <c r="D12" t="str">
        <f ca="1">_xlfn.FORMULATEXT(C12)</f>
        <v>=SUM(C5:C9)</v>
      </c>
    </row>
    <row r="13" spans="1:4" x14ac:dyDescent="0.25">
      <c r="A13" s="10" t="s">
        <v>7</v>
      </c>
      <c r="B13" s="11"/>
      <c r="C13" s="4">
        <f>NPV(B2,B5:B9)</f>
        <v>1214.6912472822846</v>
      </c>
      <c r="D13" t="str">
        <f ca="1">_xlfn.FORMULATEXT(C13)</f>
        <v>=NPV(B2,B5:B9)</v>
      </c>
    </row>
  </sheetData>
  <mergeCells count="4">
    <mergeCell ref="A1:D1"/>
    <mergeCell ref="A11:B11"/>
    <mergeCell ref="A12:B12"/>
    <mergeCell ref="A13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6" sqref="C16"/>
    </sheetView>
  </sheetViews>
  <sheetFormatPr defaultRowHeight="15" x14ac:dyDescent="0.25"/>
  <cols>
    <col min="1" max="1" width="17.85546875" style="6" customWidth="1"/>
    <col min="2" max="3" width="17.85546875" customWidth="1"/>
    <col min="4" max="4" width="36.7109375" customWidth="1"/>
  </cols>
  <sheetData>
    <row r="1" spans="1:4" ht="18" x14ac:dyDescent="0.25">
      <c r="A1" s="8" t="s">
        <v>0</v>
      </c>
      <c r="B1" s="8"/>
      <c r="C1" s="8"/>
      <c r="D1" s="8"/>
    </row>
    <row r="2" spans="1:4" x14ac:dyDescent="0.25">
      <c r="A2" s="5" t="s">
        <v>1</v>
      </c>
      <c r="B2" s="1">
        <v>0.06</v>
      </c>
    </row>
    <row r="4" spans="1:4" ht="39" x14ac:dyDescent="0.25">
      <c r="A4" s="7" t="s">
        <v>2</v>
      </c>
      <c r="B4" s="2" t="s">
        <v>3</v>
      </c>
      <c r="C4" s="2" t="s">
        <v>4</v>
      </c>
      <c r="D4" s="2"/>
    </row>
    <row r="5" spans="1:4" x14ac:dyDescent="0.25">
      <c r="A5" s="7"/>
      <c r="B5" s="2"/>
      <c r="C5" s="2"/>
      <c r="D5" s="2"/>
    </row>
    <row r="6" spans="1:4" x14ac:dyDescent="0.25">
      <c r="A6" s="12">
        <v>0</v>
      </c>
      <c r="B6" s="12">
        <v>-5000</v>
      </c>
      <c r="C6" s="14">
        <f>B6/(1+$B$2)^A6</f>
        <v>-5000</v>
      </c>
      <c r="D6" t="str">
        <f ca="1">_xlfn.FORMULATEXT(C6)</f>
        <v>=B6/(1+$B$2)^A6</v>
      </c>
    </row>
    <row r="7" spans="1:4" x14ac:dyDescent="0.25">
      <c r="A7" s="13">
        <v>1</v>
      </c>
      <c r="B7" s="13">
        <v>0</v>
      </c>
      <c r="C7" s="14">
        <f>B7/(1+$B$2)^A7</f>
        <v>0</v>
      </c>
      <c r="D7" t="str">
        <f ca="1">_xlfn.FORMULATEXT(C7)</f>
        <v>=B7/(1+$B$2)^A7</v>
      </c>
    </row>
    <row r="8" spans="1:4" x14ac:dyDescent="0.25">
      <c r="A8" s="13">
        <v>2</v>
      </c>
      <c r="B8" s="13">
        <v>-2000</v>
      </c>
      <c r="C8" s="14">
        <f t="shared" ref="C8:C11" si="0">B8/(1+$B$2)^A8</f>
        <v>-1779.9928800284797</v>
      </c>
      <c r="D8" t="str">
        <f ca="1">_xlfn.FORMULATEXT(C8)</f>
        <v>=B8/(1+$B$2)^A8</v>
      </c>
    </row>
    <row r="9" spans="1:4" x14ac:dyDescent="0.25">
      <c r="A9" s="13">
        <v>3</v>
      </c>
      <c r="B9" s="13">
        <v>300</v>
      </c>
      <c r="C9" s="14">
        <f t="shared" si="0"/>
        <v>251.8857849096905</v>
      </c>
    </row>
    <row r="10" spans="1:4" x14ac:dyDescent="0.25">
      <c r="A10" s="13">
        <v>4</v>
      </c>
      <c r="B10" s="13">
        <v>500</v>
      </c>
      <c r="C10" s="14">
        <f t="shared" si="0"/>
        <v>396.04683161901022</v>
      </c>
    </row>
    <row r="11" spans="1:4" x14ac:dyDescent="0.25">
      <c r="A11" s="13">
        <v>5</v>
      </c>
      <c r="B11" s="13">
        <v>4500</v>
      </c>
      <c r="C11" s="14">
        <f t="shared" si="0"/>
        <v>3362.6617778972559</v>
      </c>
    </row>
    <row r="13" spans="1:4" x14ac:dyDescent="0.25">
      <c r="A13" s="9" t="s">
        <v>5</v>
      </c>
      <c r="B13" s="9"/>
    </row>
    <row r="14" spans="1:4" x14ac:dyDescent="0.25">
      <c r="A14" s="10" t="s">
        <v>6</v>
      </c>
      <c r="B14" s="11"/>
      <c r="C14" s="4">
        <f>SUM(C6:C11)</f>
        <v>-2769.3984856025236</v>
      </c>
      <c r="D14" t="str">
        <f ca="1">_xlfn.FORMULATEXT(C14)</f>
        <v>=SUM(C6:C11)</v>
      </c>
    </row>
    <row r="15" spans="1:4" x14ac:dyDescent="0.25">
      <c r="A15" s="10" t="s">
        <v>7</v>
      </c>
      <c r="B15" s="11"/>
      <c r="C15" s="4">
        <f>NPV(B2,B7:B11)+B6</f>
        <v>-2769.3984856025227</v>
      </c>
      <c r="D15" t="str">
        <f ca="1">_xlfn.FORMULATEXT(C15)</f>
        <v>=NPV(B2,B7:B11)+B6</v>
      </c>
    </row>
  </sheetData>
  <mergeCells count="4">
    <mergeCell ref="A1:D1"/>
    <mergeCell ref="A13:B13"/>
    <mergeCell ref="A14:B14"/>
    <mergeCell ref="A15:B15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workbookViewId="0">
      <selection activeCell="C33" sqref="C33"/>
    </sheetView>
  </sheetViews>
  <sheetFormatPr defaultRowHeight="15" x14ac:dyDescent="0.25"/>
  <cols>
    <col min="1" max="3" width="24.28515625" customWidth="1"/>
    <col min="4" max="4" width="18.28515625" customWidth="1"/>
  </cols>
  <sheetData>
    <row r="2" spans="1:4" ht="19.5" x14ac:dyDescent="0.3">
      <c r="A2" s="15" t="s">
        <v>8</v>
      </c>
      <c r="B2" s="15"/>
      <c r="C2" s="15"/>
    </row>
    <row r="3" spans="1:4" ht="19.5" x14ac:dyDescent="0.3">
      <c r="A3" s="20" t="s">
        <v>17</v>
      </c>
      <c r="B3" s="15"/>
      <c r="C3" s="15"/>
    </row>
    <row r="4" spans="1:4" ht="19.5" x14ac:dyDescent="0.3">
      <c r="A4" s="20" t="s">
        <v>18</v>
      </c>
      <c r="B4" s="15"/>
      <c r="C4" s="15"/>
    </row>
    <row r="5" spans="1:4" ht="19.5" x14ac:dyDescent="0.3">
      <c r="A5" s="20" t="s">
        <v>19</v>
      </c>
      <c r="B5" s="15"/>
      <c r="C5" s="15"/>
    </row>
    <row r="6" spans="1:4" ht="19.5" x14ac:dyDescent="0.3">
      <c r="A6" s="20" t="s">
        <v>20</v>
      </c>
      <c r="B6" s="15"/>
      <c r="C6" s="15"/>
    </row>
    <row r="7" spans="1:4" ht="19.5" x14ac:dyDescent="0.3">
      <c r="A7" s="20"/>
      <c r="B7" s="15"/>
      <c r="C7" s="15"/>
    </row>
    <row r="8" spans="1:4" x14ac:dyDescent="0.25">
      <c r="A8" t="s">
        <v>9</v>
      </c>
      <c r="B8" s="1">
        <v>0.03</v>
      </c>
    </row>
    <row r="9" spans="1:4" x14ac:dyDescent="0.25">
      <c r="A9" s="23" t="s">
        <v>10</v>
      </c>
      <c r="B9" s="22">
        <v>12540.34389886658</v>
      </c>
      <c r="C9" s="18" t="s">
        <v>26</v>
      </c>
    </row>
    <row r="10" spans="1:4" x14ac:dyDescent="0.25">
      <c r="A10" t="s">
        <v>11</v>
      </c>
      <c r="B10" s="16">
        <v>30000</v>
      </c>
      <c r="C10" s="16"/>
    </row>
    <row r="11" spans="1:4" x14ac:dyDescent="0.25">
      <c r="B11" s="16"/>
      <c r="C11" s="16"/>
    </row>
    <row r="12" spans="1:4" x14ac:dyDescent="0.25">
      <c r="A12" s="2" t="s">
        <v>12</v>
      </c>
      <c r="B12" s="2" t="s">
        <v>16</v>
      </c>
      <c r="C12" s="17" t="s">
        <v>14</v>
      </c>
      <c r="D12" s="17" t="s">
        <v>15</v>
      </c>
    </row>
    <row r="13" spans="1:4" x14ac:dyDescent="0.25">
      <c r="A13" s="3">
        <v>10</v>
      </c>
      <c r="B13" s="3">
        <v>0</v>
      </c>
      <c r="C13" s="16">
        <f>B9</f>
        <v>12540.34389886658</v>
      </c>
      <c r="D13" s="16">
        <f>C13/(1+$B$8)^B13</f>
        <v>12540.34389886658</v>
      </c>
    </row>
    <row r="14" spans="1:4" x14ac:dyDescent="0.25">
      <c r="A14" s="3">
        <f>A13+1</f>
        <v>11</v>
      </c>
      <c r="B14" s="3">
        <f>B13+1</f>
        <v>1</v>
      </c>
      <c r="C14" s="16">
        <f>C13</f>
        <v>12540.34389886658</v>
      </c>
      <c r="D14" s="16">
        <f t="shared" ref="D14:D24" si="0">C14/(1+$B$8)^B14</f>
        <v>12175.091163948136</v>
      </c>
    </row>
    <row r="15" spans="1:4" x14ac:dyDescent="0.25">
      <c r="A15" s="3">
        <f t="shared" ref="A15:B24" si="1">A14+1</f>
        <v>12</v>
      </c>
      <c r="B15" s="3">
        <f t="shared" si="1"/>
        <v>2</v>
      </c>
      <c r="C15" s="16">
        <f t="shared" ref="C15:C20" si="2">C14</f>
        <v>12540.34389886658</v>
      </c>
      <c r="D15" s="16">
        <f t="shared" si="0"/>
        <v>11820.476858202075</v>
      </c>
    </row>
    <row r="16" spans="1:4" x14ac:dyDescent="0.25">
      <c r="A16" s="3">
        <f t="shared" si="1"/>
        <v>13</v>
      </c>
      <c r="B16" s="3">
        <f t="shared" si="1"/>
        <v>3</v>
      </c>
      <c r="C16" s="16">
        <f t="shared" si="2"/>
        <v>12540.34389886658</v>
      </c>
      <c r="D16" s="16">
        <f t="shared" si="0"/>
        <v>11476.191124468032</v>
      </c>
    </row>
    <row r="17" spans="1:14" x14ac:dyDescent="0.25">
      <c r="A17" s="3">
        <f t="shared" si="1"/>
        <v>14</v>
      </c>
      <c r="B17" s="3">
        <f t="shared" si="1"/>
        <v>4</v>
      </c>
      <c r="C17" s="16">
        <f t="shared" si="2"/>
        <v>12540.34389886658</v>
      </c>
      <c r="D17" s="16">
        <f t="shared" si="0"/>
        <v>11141.93313055149</v>
      </c>
    </row>
    <row r="18" spans="1:14" x14ac:dyDescent="0.25">
      <c r="A18" s="3">
        <f t="shared" si="1"/>
        <v>15</v>
      </c>
      <c r="B18" s="3">
        <f t="shared" si="1"/>
        <v>5</v>
      </c>
      <c r="C18" s="16">
        <f t="shared" si="2"/>
        <v>12540.34389886658</v>
      </c>
      <c r="D18" s="16">
        <f t="shared" si="0"/>
        <v>10817.410806360669</v>
      </c>
    </row>
    <row r="19" spans="1:14" x14ac:dyDescent="0.25">
      <c r="A19" s="3">
        <f t="shared" si="1"/>
        <v>16</v>
      </c>
      <c r="B19" s="3">
        <f t="shared" si="1"/>
        <v>6</v>
      </c>
      <c r="C19" s="16">
        <f t="shared" si="2"/>
        <v>12540.34389886658</v>
      </c>
      <c r="D19" s="16">
        <f t="shared" si="0"/>
        <v>10502.340588699679</v>
      </c>
    </row>
    <row r="20" spans="1:14" x14ac:dyDescent="0.25">
      <c r="A20" s="3">
        <f t="shared" si="1"/>
        <v>17</v>
      </c>
      <c r="B20" s="3">
        <f t="shared" si="1"/>
        <v>7</v>
      </c>
      <c r="C20" s="16">
        <f t="shared" si="2"/>
        <v>12540.34389886658</v>
      </c>
      <c r="D20" s="16">
        <f t="shared" si="0"/>
        <v>10196.447173494833</v>
      </c>
    </row>
    <row r="21" spans="1:14" x14ac:dyDescent="0.25">
      <c r="A21" s="3">
        <f t="shared" si="1"/>
        <v>18</v>
      </c>
      <c r="B21" s="3">
        <f t="shared" si="1"/>
        <v>8</v>
      </c>
      <c r="C21" s="16">
        <f>-B10</f>
        <v>-30000</v>
      </c>
      <c r="D21" s="16">
        <f t="shared" si="0"/>
        <v>-23682.277029418074</v>
      </c>
    </row>
    <row r="22" spans="1:14" x14ac:dyDescent="0.25">
      <c r="A22" s="3">
        <f t="shared" si="1"/>
        <v>19</v>
      </c>
      <c r="B22" s="3">
        <f t="shared" si="1"/>
        <v>9</v>
      </c>
      <c r="C22" s="16">
        <f>C21</f>
        <v>-30000</v>
      </c>
      <c r="D22" s="16">
        <f t="shared" si="0"/>
        <v>-22992.501970308807</v>
      </c>
    </row>
    <row r="23" spans="1:14" x14ac:dyDescent="0.25">
      <c r="A23" s="3">
        <f t="shared" si="1"/>
        <v>20</v>
      </c>
      <c r="B23" s="3">
        <f t="shared" si="1"/>
        <v>10</v>
      </c>
      <c r="C23" s="16">
        <f t="shared" ref="C23:C24" si="3">C22</f>
        <v>-30000</v>
      </c>
      <c r="D23" s="16">
        <f t="shared" si="0"/>
        <v>-22322.817446901754</v>
      </c>
    </row>
    <row r="24" spans="1:14" x14ac:dyDescent="0.25">
      <c r="A24" s="3">
        <f t="shared" si="1"/>
        <v>21</v>
      </c>
      <c r="B24" s="3">
        <f t="shared" si="1"/>
        <v>11</v>
      </c>
      <c r="C24" s="16">
        <f t="shared" si="3"/>
        <v>-30000</v>
      </c>
      <c r="D24" s="16">
        <f t="shared" si="0"/>
        <v>-21672.638297962869</v>
      </c>
    </row>
    <row r="26" spans="1:14" x14ac:dyDescent="0.25">
      <c r="C26" s="19" t="s">
        <v>13</v>
      </c>
      <c r="D26" s="4">
        <f>SUM(D13:D24)</f>
        <v>0</v>
      </c>
      <c r="F26" s="19" t="s">
        <v>22</v>
      </c>
      <c r="G26" s="19"/>
      <c r="H26" s="19"/>
      <c r="I26" s="19"/>
      <c r="J26" s="19"/>
      <c r="K26" s="19"/>
      <c r="L26" s="21" t="s">
        <v>24</v>
      </c>
      <c r="M26" s="21"/>
      <c r="N26" s="21"/>
    </row>
    <row r="27" spans="1:14" x14ac:dyDescent="0.25">
      <c r="C27" s="19" t="s">
        <v>21</v>
      </c>
      <c r="D27" s="4">
        <f>NPV(B8,C14:C24)+C13</f>
        <v>0</v>
      </c>
      <c r="F27" s="19" t="s">
        <v>23</v>
      </c>
      <c r="G27" s="19"/>
      <c r="H27" s="19"/>
      <c r="I27" s="19"/>
      <c r="J27" s="19"/>
      <c r="K27" s="19"/>
      <c r="L27" s="21"/>
      <c r="M27" s="21"/>
      <c r="N27" s="21"/>
    </row>
    <row r="29" spans="1:14" x14ac:dyDescent="0.25">
      <c r="F2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x1</vt:lpstr>
      <vt:lpstr>x2</vt:lpstr>
      <vt:lpstr>x3</vt:lpstr>
      <vt:lpstr>x1(answer)</vt:lpstr>
      <vt:lpstr>x2(answer)</vt:lpstr>
      <vt:lpstr>x3(answer)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2019-05-11T00:51:26Z</dcterms:created>
  <dcterms:modified xsi:type="dcterms:W3CDTF">2019-05-11T01:09:41Z</dcterms:modified>
</cp:coreProperties>
</file>