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A138F198-0EC6-44F0-AF55-37282EB53040}" xr6:coauthVersionLast="36" xr6:coauthVersionMax="36" xr10:uidLastSave="{00000000-0000-0000-0000-000000000000}"/>
  <bookViews>
    <workbookView xWindow="0" yWindow="0" windowWidth="24000" windowHeight="14025" activeTab="1" xr2:uid="{BFFEC91A-ABDA-4FEB-927E-855761106BB3}"/>
  </bookViews>
  <sheets>
    <sheet name="Interest Rates" sheetId="3" r:id="rId1"/>
    <sheet name="Mortgage" sheetId="1" r:id="rId2"/>
    <sheet name="Mortgage Dashboard" sheetId="6" state="hidden" r:id="rId3"/>
  </sheets>
  <definedNames>
    <definedName name="_xlnm._FilterDatabase" localSheetId="0" hidden="1">'Interest Rates'!$C$5:$F$16</definedName>
    <definedName name="interest">OFFSET('Mortgage Dashboard'!$D$11,0,0,'Mortgage Dashboard'!$F$5)</definedName>
    <definedName name="principle">OFFSET('Mortgage Dashboard'!$E$11,0,0,'Mortgage Dashboard'!$F$5)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6" l="1"/>
  <c r="F3" i="6"/>
  <c r="U11" i="3" l="1"/>
  <c r="U5" i="3"/>
  <c r="U6" i="3" s="1"/>
  <c r="U7" i="3" s="1"/>
  <c r="U10" i="3" s="1"/>
  <c r="P11" i="3"/>
  <c r="P10" i="3"/>
  <c r="P9" i="3"/>
  <c r="P8" i="3"/>
  <c r="P7" i="3"/>
  <c r="B11" i="6"/>
  <c r="F4" i="6" l="1"/>
  <c r="B5" i="6"/>
  <c r="F5" i="6"/>
  <c r="A12" i="6"/>
  <c r="A13" i="6" s="1"/>
  <c r="A14" i="6" s="1"/>
  <c r="E11" i="6" l="1"/>
  <c r="F11" i="6" s="1"/>
  <c r="G32" i="6"/>
  <c r="F6" i="6"/>
  <c r="C13" i="6" s="1"/>
  <c r="B12" i="6"/>
  <c r="E13" i="6"/>
  <c r="D12" i="6"/>
  <c r="D11" i="6"/>
  <c r="D13" i="6"/>
  <c r="E12" i="6"/>
  <c r="A15" i="6"/>
  <c r="D14" i="6"/>
  <c r="E14" i="6"/>
  <c r="C12" i="6" l="1"/>
  <c r="F12" i="6"/>
  <c r="B13" i="6" s="1"/>
  <c r="F13" i="6" s="1"/>
  <c r="B14" i="6" s="1"/>
  <c r="F14" i="6" s="1"/>
  <c r="B15" i="6" s="1"/>
  <c r="C11" i="6"/>
  <c r="C14" i="6"/>
  <c r="A16" i="6"/>
  <c r="D15" i="6"/>
  <c r="C15" i="6"/>
  <c r="E15" i="6"/>
  <c r="F15" i="6" l="1"/>
  <c r="B16" i="6" s="1"/>
  <c r="A17" i="6"/>
  <c r="D16" i="6"/>
  <c r="E16" i="6"/>
  <c r="C16" i="6"/>
  <c r="F16" i="6" l="1"/>
  <c r="B17" i="6" s="1"/>
  <c r="A18" i="6"/>
  <c r="D17" i="6"/>
  <c r="E17" i="6"/>
  <c r="C17" i="6"/>
  <c r="F17" i="6" l="1"/>
  <c r="B18" i="6" s="1"/>
  <c r="A19" i="6"/>
  <c r="D18" i="6"/>
  <c r="C18" i="6"/>
  <c r="E18" i="6"/>
  <c r="F18" i="6" l="1"/>
  <c r="B19" i="6" s="1"/>
  <c r="A20" i="6"/>
  <c r="D19" i="6"/>
  <c r="E19" i="6"/>
  <c r="C19" i="6"/>
  <c r="F19" i="6" l="1"/>
  <c r="B20" i="6" s="1"/>
  <c r="A21" i="6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D20" i="6"/>
  <c r="E20" i="6"/>
  <c r="C20" i="6"/>
  <c r="F20" i="6" l="1"/>
  <c r="B21" i="6" s="1"/>
  <c r="D21" i="6"/>
  <c r="C21" i="6"/>
  <c r="E21" i="6"/>
  <c r="F21" i="6" l="1"/>
  <c r="B22" i="6" s="1"/>
  <c r="D22" i="6"/>
  <c r="E22" i="6"/>
  <c r="C22" i="6"/>
  <c r="F22" i="6" l="1"/>
  <c r="B23" i="6" s="1"/>
  <c r="D23" i="6"/>
  <c r="E23" i="6"/>
  <c r="C23" i="6"/>
  <c r="F23" i="6" l="1"/>
  <c r="B24" i="6" s="1"/>
  <c r="D24" i="6"/>
  <c r="C24" i="6"/>
  <c r="E24" i="6"/>
  <c r="F24" i="6" l="1"/>
  <c r="B25" i="6" s="1"/>
  <c r="D25" i="6"/>
  <c r="E25" i="6"/>
  <c r="C25" i="6"/>
  <c r="F25" i="6" l="1"/>
  <c r="B26" i="6" s="1"/>
  <c r="D26" i="6"/>
  <c r="E26" i="6"/>
  <c r="C26" i="6"/>
  <c r="F26" i="6" l="1"/>
  <c r="B27" i="6" s="1"/>
  <c r="D27" i="6"/>
  <c r="C27" i="6"/>
  <c r="E27" i="6"/>
  <c r="F27" i="6" l="1"/>
  <c r="B28" i="6" s="1"/>
  <c r="D28" i="6"/>
  <c r="E28" i="6"/>
  <c r="C28" i="6"/>
  <c r="F28" i="6" l="1"/>
  <c r="B29" i="6" s="1"/>
  <c r="D29" i="6"/>
  <c r="E29" i="6"/>
  <c r="C29" i="6"/>
  <c r="F29" i="6" l="1"/>
  <c r="B30" i="6" s="1"/>
  <c r="C30" i="6"/>
  <c r="D30" i="6"/>
  <c r="E30" i="6"/>
  <c r="F30" i="6" l="1"/>
  <c r="B31" i="6" s="1"/>
  <c r="C31" i="6"/>
  <c r="E31" i="6"/>
  <c r="D31" i="6"/>
  <c r="F31" i="6" l="1"/>
  <c r="B32" i="6" s="1"/>
  <c r="C32" i="6"/>
  <c r="E32" i="6"/>
  <c r="D32" i="6"/>
  <c r="F32" i="6" l="1"/>
  <c r="B33" i="6" s="1"/>
  <c r="C33" i="6"/>
  <c r="D33" i="6"/>
  <c r="E33" i="6"/>
  <c r="F33" i="6" l="1"/>
  <c r="B34" i="6" s="1"/>
  <c r="C34" i="6"/>
  <c r="E34" i="6"/>
  <c r="D34" i="6"/>
  <c r="F34" i="6" l="1"/>
  <c r="B35" i="6" s="1"/>
  <c r="C35" i="6"/>
  <c r="E35" i="6"/>
  <c r="D35" i="6"/>
  <c r="F35" i="6" l="1"/>
  <c r="B36" i="6" s="1"/>
  <c r="C36" i="6"/>
  <c r="D36" i="6"/>
  <c r="E36" i="6"/>
  <c r="F36" i="6" l="1"/>
  <c r="B37" i="6" s="1"/>
  <c r="C37" i="6"/>
  <c r="E37" i="6"/>
  <c r="D37" i="6"/>
  <c r="F37" i="6" l="1"/>
  <c r="B38" i="6" s="1"/>
  <c r="C38" i="6"/>
  <c r="E38" i="6"/>
  <c r="D38" i="6"/>
  <c r="F38" i="6" l="1"/>
  <c r="B39" i="6" s="1"/>
  <c r="C39" i="6"/>
  <c r="D39" i="6"/>
  <c r="E39" i="6"/>
  <c r="F39" i="6" l="1"/>
  <c r="B40" i="6" s="1"/>
  <c r="C40" i="6"/>
  <c r="E40" i="6"/>
  <c r="D40" i="6"/>
  <c r="F40" i="6" l="1"/>
  <c r="B41" i="6" s="1"/>
  <c r="C41" i="6"/>
  <c r="E41" i="6"/>
  <c r="D41" i="6"/>
  <c r="F41" i="6" l="1"/>
  <c r="B42" i="6" s="1"/>
  <c r="C42" i="6"/>
  <c r="D42" i="6"/>
  <c r="E42" i="6"/>
  <c r="F42" i="6" l="1"/>
  <c r="B43" i="6" s="1"/>
  <c r="C43" i="6"/>
  <c r="E43" i="6"/>
  <c r="D43" i="6"/>
  <c r="F43" i="6" l="1"/>
  <c r="B44" i="6" s="1"/>
  <c r="C44" i="6"/>
  <c r="E44" i="6"/>
  <c r="D44" i="6"/>
  <c r="F44" i="6" l="1"/>
  <c r="B45" i="6" s="1"/>
  <c r="C45" i="6"/>
  <c r="D45" i="6"/>
  <c r="E45" i="6"/>
  <c r="F45" i="6" l="1"/>
  <c r="B46" i="6" s="1"/>
  <c r="C46" i="6"/>
  <c r="E46" i="6"/>
  <c r="D46" i="6"/>
  <c r="F46" i="6" l="1"/>
  <c r="B47" i="6" s="1"/>
  <c r="C47" i="6"/>
  <c r="E47" i="6"/>
  <c r="D47" i="6"/>
  <c r="F47" i="6" l="1"/>
  <c r="B48" i="6" s="1"/>
  <c r="C48" i="6"/>
  <c r="D48" i="6"/>
  <c r="E48" i="6"/>
  <c r="F48" i="6" l="1"/>
  <c r="B49" i="6" s="1"/>
  <c r="C49" i="6"/>
  <c r="E49" i="6"/>
  <c r="D49" i="6"/>
  <c r="F49" i="6" l="1"/>
  <c r="B50" i="6" s="1"/>
  <c r="C50" i="6"/>
  <c r="E50" i="6"/>
  <c r="D50" i="6"/>
  <c r="F50" i="6" l="1"/>
  <c r="B51" i="6" s="1"/>
  <c r="C51" i="6"/>
  <c r="D51" i="6"/>
  <c r="E51" i="6"/>
  <c r="F51" i="6" l="1"/>
  <c r="B52" i="6" s="1"/>
  <c r="C52" i="6"/>
  <c r="E52" i="6"/>
  <c r="D52" i="6"/>
  <c r="F52" i="6" l="1"/>
  <c r="B53" i="6" s="1"/>
  <c r="C53" i="6"/>
  <c r="E53" i="6"/>
  <c r="D53" i="6"/>
  <c r="F53" i="6" l="1"/>
  <c r="B54" i="6" s="1"/>
  <c r="C54" i="6"/>
  <c r="D54" i="6"/>
  <c r="E54" i="6"/>
  <c r="F54" i="6" l="1"/>
  <c r="B55" i="6" s="1"/>
  <c r="C55" i="6"/>
  <c r="E55" i="6"/>
  <c r="D55" i="6"/>
  <c r="F55" i="6" l="1"/>
  <c r="B56" i="6" s="1"/>
  <c r="C56" i="6"/>
  <c r="E56" i="6"/>
  <c r="D56" i="6"/>
  <c r="F56" i="6" l="1"/>
  <c r="B57" i="6" s="1"/>
  <c r="C57" i="6"/>
  <c r="D57" i="6"/>
  <c r="E57" i="6"/>
  <c r="F57" i="6" l="1"/>
  <c r="B58" i="6" s="1"/>
  <c r="C58" i="6"/>
  <c r="E58" i="6"/>
  <c r="D58" i="6"/>
  <c r="F58" i="6" l="1"/>
  <c r="B59" i="6" s="1"/>
  <c r="C59" i="6"/>
  <c r="E59" i="6"/>
  <c r="D59" i="6"/>
  <c r="F59" i="6" l="1"/>
  <c r="B60" i="6" s="1"/>
  <c r="C60" i="6"/>
  <c r="D60" i="6"/>
  <c r="E60" i="6"/>
  <c r="F60" i="6" l="1"/>
  <c r="B61" i="6" s="1"/>
  <c r="C61" i="6"/>
  <c r="E61" i="6"/>
  <c r="D61" i="6"/>
  <c r="F61" i="6" l="1"/>
  <c r="B62" i="6" s="1"/>
  <c r="C62" i="6"/>
  <c r="E62" i="6"/>
  <c r="D62" i="6"/>
  <c r="F62" i="6" l="1"/>
  <c r="B63" i="6" s="1"/>
  <c r="C63" i="6"/>
  <c r="D63" i="6"/>
  <c r="E63" i="6"/>
  <c r="F63" i="6" l="1"/>
  <c r="B64" i="6" s="1"/>
  <c r="C64" i="6"/>
  <c r="E64" i="6"/>
  <c r="D64" i="6"/>
  <c r="F64" i="6" l="1"/>
  <c r="B65" i="6" s="1"/>
  <c r="C65" i="6"/>
  <c r="E65" i="6"/>
  <c r="D65" i="6"/>
  <c r="F65" i="6" l="1"/>
  <c r="B66" i="6" s="1"/>
  <c r="C66" i="6"/>
  <c r="D66" i="6"/>
  <c r="E66" i="6"/>
  <c r="F66" i="6" l="1"/>
  <c r="B67" i="6" s="1"/>
  <c r="C67" i="6"/>
  <c r="E67" i="6"/>
  <c r="D67" i="6"/>
  <c r="F67" i="6" l="1"/>
  <c r="B68" i="6" s="1"/>
  <c r="C68" i="6"/>
  <c r="E68" i="6"/>
  <c r="D68" i="6"/>
  <c r="F68" i="6" l="1"/>
  <c r="B69" i="6" s="1"/>
  <c r="C69" i="6"/>
  <c r="D69" i="6"/>
  <c r="E69" i="6"/>
  <c r="F69" i="6" l="1"/>
  <c r="B70" i="6" s="1"/>
  <c r="C70" i="6"/>
  <c r="E70" i="6"/>
  <c r="D70" i="6"/>
  <c r="F70" i="6" l="1"/>
  <c r="B71" i="6" s="1"/>
  <c r="C71" i="6"/>
  <c r="E71" i="6"/>
  <c r="D71" i="6"/>
  <c r="F71" i="6" l="1"/>
  <c r="B72" i="6" s="1"/>
  <c r="C72" i="6"/>
  <c r="D72" i="6"/>
  <c r="E72" i="6"/>
  <c r="F72" i="6" l="1"/>
  <c r="B73" i="6" s="1"/>
  <c r="C73" i="6"/>
  <c r="E73" i="6"/>
  <c r="D73" i="6"/>
  <c r="F73" i="6" l="1"/>
  <c r="B74" i="6" s="1"/>
  <c r="C74" i="6"/>
  <c r="E74" i="6"/>
  <c r="D74" i="6"/>
  <c r="F74" i="6" l="1"/>
  <c r="B75" i="6" s="1"/>
  <c r="C75" i="6"/>
  <c r="D75" i="6"/>
  <c r="E75" i="6"/>
  <c r="F75" i="6" l="1"/>
  <c r="B76" i="6" s="1"/>
  <c r="C76" i="6"/>
  <c r="E76" i="6"/>
  <c r="D76" i="6"/>
  <c r="F76" i="6" l="1"/>
  <c r="B77" i="6" s="1"/>
  <c r="C77" i="6"/>
  <c r="E77" i="6"/>
  <c r="D77" i="6"/>
  <c r="F77" i="6" l="1"/>
  <c r="B78" i="6" s="1"/>
  <c r="C78" i="6"/>
  <c r="D78" i="6"/>
  <c r="E78" i="6"/>
  <c r="F78" i="6" l="1"/>
  <c r="B79" i="6" s="1"/>
  <c r="C79" i="6"/>
  <c r="E79" i="6"/>
  <c r="D79" i="6"/>
  <c r="F79" i="6" l="1"/>
  <c r="B80" i="6" s="1"/>
  <c r="C80" i="6"/>
  <c r="E80" i="6"/>
  <c r="D80" i="6"/>
  <c r="F80" i="6" l="1"/>
  <c r="B81" i="6" s="1"/>
  <c r="C81" i="6"/>
  <c r="D81" i="6"/>
  <c r="E81" i="6"/>
  <c r="F81" i="6" l="1"/>
  <c r="B82" i="6" s="1"/>
  <c r="C82" i="6"/>
  <c r="E82" i="6"/>
  <c r="D82" i="6"/>
  <c r="F82" i="6" l="1"/>
  <c r="B83" i="6" s="1"/>
  <c r="C83" i="6"/>
  <c r="E83" i="6"/>
  <c r="D83" i="6"/>
  <c r="F83" i="6" l="1"/>
  <c r="B84" i="6" s="1"/>
  <c r="C84" i="6"/>
  <c r="D84" i="6"/>
  <c r="E84" i="6"/>
  <c r="F84" i="6" l="1"/>
  <c r="B85" i="6" s="1"/>
  <c r="C85" i="6"/>
  <c r="E85" i="6"/>
  <c r="D85" i="6"/>
  <c r="F85" i="6" l="1"/>
  <c r="B86" i="6" s="1"/>
  <c r="C86" i="6"/>
  <c r="E86" i="6"/>
  <c r="D86" i="6"/>
  <c r="F86" i="6" l="1"/>
  <c r="B87" i="6" s="1"/>
  <c r="C87" i="6"/>
  <c r="D87" i="6"/>
  <c r="E87" i="6"/>
  <c r="F87" i="6" l="1"/>
  <c r="B88" i="6" s="1"/>
  <c r="C88" i="6"/>
  <c r="E88" i="6"/>
  <c r="D88" i="6"/>
  <c r="F88" i="6" l="1"/>
  <c r="B89" i="6" s="1"/>
  <c r="C89" i="6"/>
  <c r="E89" i="6"/>
  <c r="D89" i="6"/>
  <c r="F89" i="6" l="1"/>
  <c r="B90" i="6" s="1"/>
  <c r="C90" i="6"/>
  <c r="D90" i="6"/>
  <c r="E90" i="6"/>
  <c r="F90" i="6" l="1"/>
  <c r="B91" i="6" s="1"/>
  <c r="C91" i="6"/>
  <c r="E91" i="6"/>
  <c r="D91" i="6"/>
  <c r="F91" i="6" l="1"/>
  <c r="B92" i="6" s="1"/>
  <c r="C92" i="6"/>
  <c r="E92" i="6"/>
  <c r="D92" i="6"/>
  <c r="F92" i="6" l="1"/>
  <c r="B93" i="6" s="1"/>
  <c r="C93" i="6"/>
  <c r="D93" i="6"/>
  <c r="E93" i="6"/>
  <c r="F93" i="6" l="1"/>
  <c r="B94" i="6" s="1"/>
  <c r="C94" i="6"/>
  <c r="E94" i="6"/>
  <c r="D94" i="6"/>
  <c r="F94" i="6" l="1"/>
  <c r="B95" i="6" s="1"/>
  <c r="C95" i="6"/>
  <c r="E95" i="6"/>
  <c r="D95" i="6"/>
  <c r="F95" i="6" l="1"/>
  <c r="B96" i="6" s="1"/>
  <c r="C96" i="6"/>
  <c r="D96" i="6"/>
  <c r="E96" i="6"/>
  <c r="F96" i="6" l="1"/>
  <c r="B97" i="6" s="1"/>
  <c r="C97" i="6"/>
  <c r="D97" i="6"/>
  <c r="E97" i="6"/>
  <c r="F97" i="6" l="1"/>
  <c r="B98" i="6" s="1"/>
  <c r="C98" i="6"/>
  <c r="E98" i="6"/>
  <c r="D98" i="6"/>
  <c r="F98" i="6" l="1"/>
  <c r="B99" i="6" s="1"/>
  <c r="C99" i="6"/>
  <c r="D99" i="6"/>
  <c r="E99" i="6"/>
  <c r="F99" i="6" l="1"/>
  <c r="B100" i="6" s="1"/>
  <c r="C100" i="6"/>
  <c r="E100" i="6"/>
  <c r="D100" i="6"/>
  <c r="F100" i="6" l="1"/>
  <c r="B101" i="6" s="1"/>
  <c r="C101" i="6"/>
  <c r="E101" i="6"/>
  <c r="D101" i="6"/>
  <c r="F101" i="6" l="1"/>
  <c r="B102" i="6" s="1"/>
  <c r="C102" i="6"/>
  <c r="D102" i="6"/>
  <c r="E102" i="6"/>
  <c r="F102" i="6" l="1"/>
  <c r="B103" i="6" s="1"/>
  <c r="C103" i="6"/>
  <c r="E103" i="6"/>
  <c r="D103" i="6"/>
  <c r="F103" i="6" l="1"/>
  <c r="B104" i="6" s="1"/>
  <c r="C104" i="6"/>
  <c r="E104" i="6"/>
  <c r="D104" i="6"/>
  <c r="F104" i="6" l="1"/>
  <c r="B105" i="6" s="1"/>
  <c r="C105" i="6"/>
  <c r="D105" i="6"/>
  <c r="E105" i="6"/>
  <c r="F105" i="6" l="1"/>
  <c r="B106" i="6" s="1"/>
  <c r="C106" i="6"/>
  <c r="D106" i="6"/>
  <c r="E106" i="6"/>
  <c r="F106" i="6" l="1"/>
  <c r="B107" i="6" s="1"/>
  <c r="C107" i="6"/>
  <c r="E107" i="6"/>
  <c r="D107" i="6"/>
  <c r="F107" i="6" l="1"/>
  <c r="B108" i="6" s="1"/>
  <c r="C108" i="6"/>
  <c r="D108" i="6"/>
  <c r="E108" i="6"/>
  <c r="F108" i="6" l="1"/>
  <c r="B109" i="6" s="1"/>
  <c r="C109" i="6"/>
  <c r="E109" i="6"/>
  <c r="D109" i="6"/>
  <c r="F109" i="6" l="1"/>
  <c r="B110" i="6" s="1"/>
  <c r="C110" i="6"/>
  <c r="E110" i="6"/>
  <c r="D110" i="6"/>
  <c r="F110" i="6" l="1"/>
  <c r="B111" i="6" s="1"/>
  <c r="C111" i="6"/>
  <c r="D111" i="6"/>
  <c r="E111" i="6"/>
  <c r="F111" i="6" l="1"/>
  <c r="B112" i="6" s="1"/>
  <c r="C112" i="6"/>
  <c r="E112" i="6"/>
  <c r="D112" i="6"/>
  <c r="F112" i="6" l="1"/>
  <c r="B113" i="6" s="1"/>
  <c r="C113" i="6"/>
  <c r="E113" i="6"/>
  <c r="D113" i="6"/>
  <c r="F113" i="6" l="1"/>
  <c r="B114" i="6" s="1"/>
  <c r="C114" i="6"/>
  <c r="D114" i="6"/>
  <c r="E114" i="6"/>
  <c r="F114" i="6" l="1"/>
  <c r="B115" i="6" s="1"/>
  <c r="C115" i="6"/>
  <c r="D115" i="6"/>
  <c r="E115" i="6"/>
  <c r="F115" i="6" l="1"/>
  <c r="B116" i="6" s="1"/>
  <c r="C116" i="6"/>
  <c r="E116" i="6"/>
  <c r="D116" i="6"/>
  <c r="F116" i="6" l="1"/>
  <c r="B117" i="6" s="1"/>
  <c r="C117" i="6"/>
  <c r="D117" i="6"/>
  <c r="E117" i="6"/>
  <c r="F117" i="6" l="1"/>
  <c r="B118" i="6" s="1"/>
  <c r="C118" i="6"/>
  <c r="E118" i="6"/>
  <c r="D118" i="6"/>
  <c r="F118" i="6" l="1"/>
  <c r="B119" i="6" s="1"/>
  <c r="F119" i="6" s="1"/>
  <c r="E119" i="6"/>
  <c r="C119" i="6"/>
  <c r="D119" i="6"/>
  <c r="E120" i="6" l="1"/>
  <c r="B120" i="6"/>
  <c r="C120" i="6"/>
  <c r="D120" i="6"/>
  <c r="F120" i="6" l="1"/>
  <c r="B121" i="6" s="1"/>
  <c r="E121" i="6"/>
  <c r="D121" i="6"/>
  <c r="C121" i="6"/>
  <c r="F121" i="6" l="1"/>
  <c r="B122" i="6" s="1"/>
  <c r="E122" i="6"/>
  <c r="C122" i="6"/>
  <c r="D122" i="6"/>
  <c r="F122" i="6" l="1"/>
  <c r="B123" i="6" s="1"/>
  <c r="E123" i="6"/>
  <c r="C123" i="6"/>
  <c r="D123" i="6"/>
  <c r="F123" i="6" l="1"/>
  <c r="B124" i="6" s="1"/>
  <c r="E124" i="6"/>
  <c r="D124" i="6"/>
  <c r="C124" i="6"/>
  <c r="F124" i="6" l="1"/>
  <c r="E125" i="6"/>
  <c r="B125" i="6"/>
  <c r="C125" i="6"/>
  <c r="D125" i="6"/>
  <c r="F125" i="6" l="1"/>
  <c r="B126" i="6" s="1"/>
  <c r="E126" i="6"/>
  <c r="D126" i="6"/>
  <c r="C126" i="6"/>
  <c r="F126" i="6" l="1"/>
  <c r="B127" i="6" s="1"/>
  <c r="E127" i="6"/>
  <c r="D127" i="6"/>
  <c r="C127" i="6"/>
  <c r="F127" i="6" l="1"/>
  <c r="B128" i="6" s="1"/>
  <c r="E128" i="6"/>
  <c r="C128" i="6"/>
  <c r="D128" i="6"/>
  <c r="F128" i="6" l="1"/>
  <c r="E129" i="6"/>
  <c r="B129" i="6"/>
  <c r="D129" i="6"/>
  <c r="C129" i="6"/>
  <c r="F129" i="6" l="1"/>
  <c r="B130" i="6" s="1"/>
  <c r="E130" i="6"/>
  <c r="D130" i="6"/>
  <c r="C130" i="6"/>
  <c r="F130" i="6" l="1"/>
  <c r="E131" i="6"/>
  <c r="B131" i="6"/>
  <c r="C131" i="6"/>
  <c r="F131" i="6"/>
  <c r="D131" i="6"/>
  <c r="E132" i="6" l="1"/>
  <c r="B132" i="6"/>
  <c r="F132" i="6"/>
  <c r="C132" i="6"/>
  <c r="D132" i="6"/>
  <c r="E133" i="6" l="1"/>
  <c r="B133" i="6"/>
  <c r="D133" i="6"/>
  <c r="C133" i="6"/>
  <c r="F133" i="6"/>
  <c r="E134" i="6" l="1"/>
  <c r="B134" i="6"/>
  <c r="C134" i="6"/>
  <c r="D134" i="6"/>
  <c r="F134" i="6"/>
  <c r="E135" i="6" l="1"/>
  <c r="B135" i="6"/>
  <c r="F135" i="6"/>
  <c r="D135" i="6"/>
  <c r="C135" i="6"/>
  <c r="E136" i="6" l="1"/>
  <c r="B136" i="6"/>
  <c r="D136" i="6"/>
  <c r="F136" i="6"/>
  <c r="C136" i="6"/>
  <c r="E137" i="6" l="1"/>
  <c r="B137" i="6"/>
  <c r="C137" i="6"/>
  <c r="F137" i="6"/>
  <c r="D137" i="6"/>
  <c r="E138" i="6" l="1"/>
  <c r="B138" i="6"/>
  <c r="F138" i="6"/>
  <c r="D138" i="6"/>
  <c r="C138" i="6"/>
  <c r="E139" i="6" l="1"/>
  <c r="B139" i="6"/>
  <c r="D139" i="6"/>
  <c r="C139" i="6"/>
  <c r="F139" i="6"/>
  <c r="E140" i="6" l="1"/>
  <c r="B140" i="6"/>
  <c r="C140" i="6"/>
  <c r="F140" i="6"/>
  <c r="D140" i="6"/>
  <c r="E141" i="6" l="1"/>
  <c r="B141" i="6"/>
  <c r="F141" i="6"/>
  <c r="D141" i="6"/>
  <c r="C141" i="6"/>
  <c r="E142" i="6" l="1"/>
  <c r="B142" i="6"/>
  <c r="D142" i="6"/>
  <c r="C142" i="6"/>
  <c r="F142" i="6"/>
  <c r="E143" i="6" l="1"/>
  <c r="B143" i="6"/>
  <c r="C143" i="6"/>
  <c r="F143" i="6"/>
  <c r="D143" i="6"/>
  <c r="E144" i="6" l="1"/>
  <c r="B144" i="6"/>
  <c r="F144" i="6"/>
  <c r="D144" i="6"/>
  <c r="C144" i="6"/>
  <c r="E145" i="6" l="1"/>
  <c r="B145" i="6"/>
  <c r="D145" i="6"/>
  <c r="C145" i="6"/>
  <c r="F145" i="6"/>
  <c r="E146" i="6" l="1"/>
  <c r="B146" i="6"/>
  <c r="C146" i="6"/>
  <c r="F146" i="6"/>
  <c r="D146" i="6"/>
  <c r="E147" i="6" l="1"/>
  <c r="B147" i="6"/>
  <c r="F147" i="6"/>
  <c r="D147" i="6"/>
  <c r="C147" i="6"/>
  <c r="E148" i="6" l="1"/>
  <c r="B148" i="6"/>
  <c r="D148" i="6"/>
  <c r="C148" i="6"/>
  <c r="F148" i="6"/>
  <c r="E149" i="6" l="1"/>
  <c r="B149" i="6"/>
  <c r="C149" i="6"/>
  <c r="F149" i="6"/>
  <c r="D149" i="6"/>
  <c r="E150" i="6" l="1"/>
  <c r="B150" i="6"/>
  <c r="F150" i="6"/>
  <c r="D150" i="6"/>
  <c r="C150" i="6"/>
  <c r="E151" i="6" l="1"/>
  <c r="B151" i="6"/>
  <c r="D151" i="6"/>
  <c r="C151" i="6"/>
  <c r="F151" i="6"/>
  <c r="E152" i="6" l="1"/>
  <c r="B152" i="6"/>
  <c r="C152" i="6"/>
  <c r="F152" i="6"/>
  <c r="D152" i="6"/>
  <c r="E153" i="6" l="1"/>
  <c r="B153" i="6"/>
  <c r="F153" i="6"/>
  <c r="D153" i="6"/>
  <c r="C153" i="6"/>
  <c r="E154" i="6" l="1"/>
  <c r="B154" i="6"/>
  <c r="D154" i="6"/>
  <c r="C154" i="6"/>
  <c r="F154" i="6"/>
  <c r="E155" i="6" l="1"/>
  <c r="B155" i="6"/>
  <c r="C155" i="6"/>
  <c r="F155" i="6"/>
  <c r="D155" i="6"/>
  <c r="E156" i="6" l="1"/>
  <c r="B156" i="6"/>
  <c r="F156" i="6"/>
  <c r="D156" i="6"/>
  <c r="C156" i="6"/>
  <c r="E157" i="6" l="1"/>
  <c r="B157" i="6"/>
  <c r="D157" i="6"/>
  <c r="C157" i="6"/>
  <c r="F157" i="6"/>
  <c r="E158" i="6" l="1"/>
  <c r="B158" i="6"/>
  <c r="C158" i="6"/>
  <c r="F158" i="6"/>
  <c r="D158" i="6"/>
  <c r="E159" i="6" l="1"/>
  <c r="B159" i="6"/>
  <c r="F159" i="6"/>
  <c r="D159" i="6"/>
  <c r="C159" i="6"/>
  <c r="E160" i="6" l="1"/>
  <c r="B160" i="6"/>
  <c r="D160" i="6"/>
  <c r="C160" i="6"/>
  <c r="F160" i="6"/>
  <c r="E161" i="6" l="1"/>
  <c r="B161" i="6"/>
  <c r="C161" i="6"/>
  <c r="F161" i="6"/>
  <c r="D161" i="6"/>
  <c r="E162" i="6" l="1"/>
  <c r="B162" i="6"/>
  <c r="F162" i="6"/>
  <c r="D162" i="6"/>
  <c r="C162" i="6"/>
  <c r="E163" i="6" l="1"/>
  <c r="B163" i="6"/>
  <c r="D163" i="6"/>
  <c r="C163" i="6"/>
  <c r="F163" i="6"/>
  <c r="E164" i="6" l="1"/>
  <c r="B164" i="6"/>
  <c r="C164" i="6"/>
  <c r="F164" i="6"/>
  <c r="D164" i="6"/>
  <c r="E165" i="6" l="1"/>
  <c r="B165" i="6"/>
  <c r="F165" i="6"/>
  <c r="D165" i="6"/>
  <c r="C165" i="6"/>
  <c r="E166" i="6" l="1"/>
  <c r="B166" i="6"/>
  <c r="D166" i="6"/>
  <c r="C166" i="6"/>
  <c r="F166" i="6"/>
  <c r="E167" i="6" l="1"/>
  <c r="B167" i="6"/>
  <c r="C167" i="6"/>
  <c r="F167" i="6"/>
  <c r="D167" i="6"/>
  <c r="E168" i="6" l="1"/>
  <c r="B168" i="6"/>
  <c r="F168" i="6"/>
  <c r="D168" i="6"/>
  <c r="C168" i="6"/>
  <c r="E169" i="6" l="1"/>
  <c r="B169" i="6"/>
  <c r="D169" i="6"/>
  <c r="C169" i="6"/>
  <c r="F169" i="6"/>
  <c r="E170" i="6" l="1"/>
  <c r="B170" i="6"/>
  <c r="C170" i="6"/>
  <c r="F170" i="6"/>
  <c r="D170" i="6"/>
  <c r="E171" i="6" l="1"/>
  <c r="B171" i="6"/>
  <c r="F171" i="6"/>
  <c r="D171" i="6"/>
  <c r="C171" i="6"/>
  <c r="E172" i="6" l="1"/>
  <c r="B172" i="6"/>
  <c r="D172" i="6"/>
  <c r="C172" i="6"/>
  <c r="F172" i="6"/>
  <c r="E173" i="6" l="1"/>
  <c r="B173" i="6"/>
  <c r="C173" i="6"/>
  <c r="F173" i="6"/>
  <c r="D173" i="6"/>
  <c r="E174" i="6" l="1"/>
  <c r="B174" i="6"/>
  <c r="F174" i="6"/>
  <c r="D174" i="6"/>
  <c r="C174" i="6"/>
  <c r="E175" i="6" l="1"/>
  <c r="B175" i="6"/>
  <c r="D175" i="6"/>
  <c r="C175" i="6"/>
  <c r="F175" i="6"/>
  <c r="E176" i="6" l="1"/>
  <c r="B176" i="6"/>
  <c r="C176" i="6"/>
  <c r="F176" i="6"/>
  <c r="D176" i="6"/>
  <c r="E177" i="6" l="1"/>
  <c r="B177" i="6"/>
  <c r="F177" i="6"/>
  <c r="D177" i="6"/>
  <c r="C177" i="6"/>
  <c r="E178" i="6" l="1"/>
  <c r="B178" i="6"/>
  <c r="D178" i="6"/>
  <c r="C178" i="6"/>
  <c r="F178" i="6"/>
  <c r="E179" i="6" l="1"/>
  <c r="B179" i="6"/>
  <c r="C179" i="6"/>
  <c r="F179" i="6"/>
  <c r="D179" i="6"/>
  <c r="E180" i="6" l="1"/>
  <c r="B180" i="6"/>
  <c r="F180" i="6"/>
  <c r="D180" i="6"/>
  <c r="C180" i="6"/>
  <c r="E181" i="6" l="1"/>
  <c r="B181" i="6"/>
  <c r="D181" i="6"/>
  <c r="C181" i="6"/>
  <c r="F181" i="6"/>
  <c r="E182" i="6" l="1"/>
  <c r="B182" i="6"/>
  <c r="C182" i="6"/>
  <c r="F182" i="6"/>
  <c r="D182" i="6"/>
  <c r="E183" i="6" l="1"/>
  <c r="B183" i="6"/>
  <c r="F183" i="6"/>
  <c r="D183" i="6"/>
  <c r="C183" i="6"/>
  <c r="E184" i="6" l="1"/>
  <c r="B184" i="6"/>
  <c r="D184" i="6"/>
  <c r="C184" i="6"/>
  <c r="F184" i="6"/>
  <c r="E185" i="6" l="1"/>
  <c r="B185" i="6"/>
  <c r="C185" i="6"/>
  <c r="F185" i="6"/>
  <c r="D185" i="6"/>
  <c r="E186" i="6" l="1"/>
  <c r="B186" i="6"/>
  <c r="F186" i="6"/>
  <c r="D186" i="6"/>
  <c r="C186" i="6"/>
  <c r="E187" i="6" l="1"/>
  <c r="B187" i="6"/>
  <c r="D187" i="6"/>
  <c r="C187" i="6"/>
  <c r="F187" i="6"/>
  <c r="F188" i="6" l="1"/>
  <c r="E188" i="6"/>
  <c r="B188" i="6"/>
  <c r="C188" i="6"/>
  <c r="D188" i="6"/>
  <c r="F189" i="6" l="1"/>
  <c r="C189" i="6"/>
  <c r="D189" i="6"/>
  <c r="B189" i="6"/>
  <c r="E189" i="6"/>
  <c r="F190" i="6" l="1"/>
  <c r="C190" i="6"/>
  <c r="B190" i="6"/>
  <c r="D190" i="6"/>
  <c r="E190" i="6"/>
  <c r="F191" i="6" l="1"/>
  <c r="C191" i="6"/>
  <c r="E191" i="6"/>
  <c r="D191" i="6"/>
  <c r="B191" i="6"/>
  <c r="F192" i="6" l="1"/>
  <c r="C192" i="6"/>
  <c r="D192" i="6"/>
  <c r="E192" i="6"/>
  <c r="B192" i="6"/>
  <c r="F193" i="6" l="1"/>
  <c r="C193" i="6"/>
  <c r="E193" i="6"/>
  <c r="B193" i="6"/>
  <c r="D193" i="6"/>
  <c r="F194" i="6" l="1"/>
  <c r="C194" i="6"/>
  <c r="E194" i="6"/>
  <c r="B194" i="6"/>
  <c r="D194" i="6"/>
  <c r="F195" i="6" l="1"/>
  <c r="C195" i="6"/>
  <c r="E195" i="6"/>
  <c r="B195" i="6"/>
  <c r="D195" i="6"/>
  <c r="F196" i="6" l="1"/>
  <c r="C196" i="6"/>
  <c r="E196" i="6"/>
  <c r="B196" i="6"/>
  <c r="D196" i="6"/>
  <c r="F197" i="6" l="1"/>
  <c r="C197" i="6"/>
  <c r="E197" i="6"/>
  <c r="B197" i="6"/>
  <c r="D197" i="6"/>
  <c r="F198" i="6" l="1"/>
  <c r="C198" i="6"/>
  <c r="E198" i="6"/>
  <c r="B198" i="6"/>
  <c r="D198" i="6"/>
  <c r="F199" i="6" l="1"/>
  <c r="C199" i="6"/>
  <c r="E199" i="6"/>
  <c r="B199" i="6"/>
  <c r="D199" i="6"/>
  <c r="F200" i="6" l="1"/>
  <c r="C200" i="6"/>
  <c r="E200" i="6"/>
  <c r="B200" i="6"/>
  <c r="D200" i="6"/>
  <c r="F201" i="6" l="1"/>
  <c r="C201" i="6"/>
  <c r="E201" i="6"/>
  <c r="B201" i="6"/>
  <c r="D201" i="6"/>
  <c r="F202" i="6" l="1"/>
  <c r="C202" i="6"/>
  <c r="E202" i="6"/>
  <c r="B202" i="6"/>
  <c r="D202" i="6"/>
  <c r="F203" i="6" l="1"/>
  <c r="C203" i="6"/>
  <c r="E203" i="6"/>
  <c r="B203" i="6"/>
  <c r="D203" i="6"/>
  <c r="F204" i="6" l="1"/>
  <c r="C204" i="6"/>
  <c r="E204" i="6"/>
  <c r="B204" i="6"/>
  <c r="D204" i="6"/>
  <c r="F205" i="6" l="1"/>
  <c r="C205" i="6"/>
  <c r="E205" i="6"/>
  <c r="B205" i="6"/>
  <c r="D205" i="6"/>
  <c r="F206" i="6" l="1"/>
  <c r="C206" i="6"/>
  <c r="E206" i="6"/>
  <c r="B206" i="6"/>
  <c r="D206" i="6"/>
  <c r="F207" i="6" l="1"/>
  <c r="C207" i="6"/>
  <c r="E207" i="6"/>
  <c r="B207" i="6"/>
  <c r="D207" i="6"/>
  <c r="F208" i="6" l="1"/>
  <c r="C208" i="6"/>
  <c r="E208" i="6"/>
  <c r="B208" i="6"/>
  <c r="D208" i="6"/>
  <c r="F209" i="6" l="1"/>
  <c r="C209" i="6"/>
  <c r="E209" i="6"/>
  <c r="B209" i="6"/>
  <c r="D209" i="6"/>
  <c r="F210" i="6" l="1"/>
  <c r="C210" i="6"/>
  <c r="E210" i="6"/>
  <c r="B210" i="6"/>
  <c r="D210" i="6"/>
  <c r="F211" i="6" l="1"/>
  <c r="C211" i="6"/>
  <c r="E211" i="6"/>
  <c r="B211" i="6"/>
  <c r="D211" i="6"/>
  <c r="F212" i="6" l="1"/>
  <c r="C212" i="6"/>
  <c r="E212" i="6"/>
  <c r="B212" i="6"/>
  <c r="D212" i="6"/>
  <c r="F213" i="6" l="1"/>
  <c r="C213" i="6"/>
  <c r="E213" i="6"/>
  <c r="B213" i="6"/>
  <c r="D213" i="6"/>
  <c r="F214" i="6" l="1"/>
  <c r="C214" i="6"/>
  <c r="E214" i="6"/>
  <c r="B214" i="6"/>
  <c r="D214" i="6"/>
  <c r="F215" i="6" l="1"/>
  <c r="C215" i="6"/>
  <c r="E215" i="6"/>
  <c r="B215" i="6"/>
  <c r="D215" i="6"/>
  <c r="F216" i="6" l="1"/>
  <c r="C216" i="6"/>
  <c r="E216" i="6"/>
  <c r="B216" i="6"/>
  <c r="D216" i="6"/>
  <c r="F217" i="6" l="1"/>
  <c r="C217" i="6"/>
  <c r="E217" i="6"/>
  <c r="B217" i="6"/>
  <c r="D217" i="6"/>
  <c r="F218" i="6" l="1"/>
  <c r="C218" i="6"/>
  <c r="E218" i="6"/>
  <c r="B218" i="6"/>
  <c r="D218" i="6"/>
  <c r="F219" i="6" l="1"/>
  <c r="C219" i="6"/>
  <c r="E219" i="6"/>
  <c r="B219" i="6"/>
  <c r="D219" i="6"/>
  <c r="F220" i="6" l="1"/>
  <c r="C220" i="6"/>
  <c r="E220" i="6"/>
  <c r="B220" i="6"/>
  <c r="D220" i="6"/>
  <c r="F221" i="6" l="1"/>
  <c r="C221" i="6"/>
  <c r="E221" i="6"/>
  <c r="B221" i="6"/>
  <c r="D221" i="6"/>
  <c r="F222" i="6" l="1"/>
  <c r="C222" i="6"/>
  <c r="E222" i="6"/>
  <c r="B222" i="6"/>
  <c r="D222" i="6"/>
  <c r="F223" i="6" l="1"/>
  <c r="C223" i="6"/>
  <c r="E223" i="6"/>
  <c r="B223" i="6"/>
  <c r="D223" i="6"/>
  <c r="F224" i="6" l="1"/>
  <c r="C224" i="6"/>
  <c r="E224" i="6"/>
  <c r="B224" i="6"/>
  <c r="D224" i="6"/>
  <c r="F225" i="6" l="1"/>
  <c r="C225" i="6"/>
  <c r="E225" i="6"/>
  <c r="B225" i="6"/>
  <c r="D225" i="6"/>
  <c r="F226" i="6" l="1"/>
  <c r="C226" i="6"/>
  <c r="E226" i="6"/>
  <c r="B226" i="6"/>
  <c r="D226" i="6"/>
  <c r="F227" i="6" l="1"/>
  <c r="C227" i="6"/>
  <c r="E227" i="6"/>
  <c r="B227" i="6"/>
  <c r="D227" i="6"/>
  <c r="F228" i="6" l="1"/>
  <c r="C228" i="6"/>
  <c r="E228" i="6"/>
  <c r="B228" i="6"/>
  <c r="D228" i="6"/>
  <c r="F229" i="6" l="1"/>
  <c r="C229" i="6"/>
  <c r="E229" i="6"/>
  <c r="B229" i="6"/>
  <c r="D229" i="6"/>
  <c r="F230" i="6" l="1"/>
  <c r="C230" i="6"/>
  <c r="E230" i="6"/>
  <c r="B230" i="6"/>
  <c r="D230" i="6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</calcChain>
</file>

<file path=xl/sharedStrings.xml><?xml version="1.0" encoding="utf-8"?>
<sst xmlns="http://schemas.openxmlformats.org/spreadsheetml/2006/main" count="86" uniqueCount="50">
  <si>
    <t>Houseprice</t>
  </si>
  <si>
    <t>Interest</t>
  </si>
  <si>
    <t>Maturity</t>
  </si>
  <si>
    <t>Payments per year</t>
  </si>
  <si>
    <t>CAD</t>
  </si>
  <si>
    <t>years</t>
  </si>
  <si>
    <t>PPMT</t>
  </si>
  <si>
    <t>IPMT</t>
  </si>
  <si>
    <t>PMT</t>
  </si>
  <si>
    <t>Principle</t>
  </si>
  <si>
    <t>Debt (end)</t>
  </si>
  <si>
    <t>Downpayment</t>
  </si>
  <si>
    <t>Term Payment</t>
  </si>
  <si>
    <t>CIBC</t>
  </si>
  <si>
    <t xml:space="preserve">3-YR Fixed </t>
  </si>
  <si>
    <t xml:space="preserve">5-YR Fixed </t>
  </si>
  <si>
    <t xml:space="preserve">10-YR Fixed </t>
  </si>
  <si>
    <t>Interest rates</t>
  </si>
  <si>
    <t>Meridian Credit Union</t>
  </si>
  <si>
    <t>First National</t>
  </si>
  <si>
    <t>Alterna Savings</t>
  </si>
  <si>
    <t>TD Bank</t>
  </si>
  <si>
    <t>Tangerine</t>
  </si>
  <si>
    <t>Scotiabank</t>
  </si>
  <si>
    <t>RBC Royal Bank</t>
  </si>
  <si>
    <t>Bank of Montreal</t>
  </si>
  <si>
    <t>Laurentian Bank</t>
  </si>
  <si>
    <t>Desjardins</t>
  </si>
  <si>
    <t>Simplii Financial ™</t>
  </si>
  <si>
    <t>HSBC</t>
  </si>
  <si>
    <t>https://www.ratehub.ca/banks/td-bank-mortgage-rates</t>
  </si>
  <si>
    <t>Source:</t>
  </si>
  <si>
    <t>Source: CPU</t>
  </si>
  <si>
    <t>r (period)</t>
  </si>
  <si>
    <t># period</t>
  </si>
  <si>
    <t>Debt (begin)</t>
  </si>
  <si>
    <t>Credit amount</t>
  </si>
  <si>
    <t>Bank Code</t>
  </si>
  <si>
    <t>Downpayment Code</t>
  </si>
  <si>
    <t>Downpayment Ratio</t>
  </si>
  <si>
    <t>From</t>
  </si>
  <si>
    <t>To</t>
  </si>
  <si>
    <t>Downpayment primes (Up to)</t>
  </si>
  <si>
    <t>Downpayment prime</t>
  </si>
  <si>
    <t>Maturity Code</t>
  </si>
  <si>
    <t>Interest Rate</t>
  </si>
  <si>
    <t>Bank</t>
  </si>
  <si>
    <t>3-YR</t>
  </si>
  <si>
    <t>5-YR</t>
  </si>
  <si>
    <t>10-YR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</si>
</sst>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applyFill="1"/>
    <xf numFmtId="10" fontId="0" fillId="0" borderId="0" xfId="1" applyNumberFormat="1" applyFont="1" applyFill="1"/>
    <xf numFmtId="9" fontId="0" fillId="0" borderId="0" xfId="0" applyNumberFormat="1"/>
    <xf numFmtId="0" fontId="3" fillId="0" borderId="0" xfId="4"/>
    <xf numFmtId="0" fontId="2" fillId="2" borderId="0" xfId="2"/>
    <xf numFmtId="0" fontId="2" fillId="3" borderId="0" xfId="3"/>
    <xf numFmtId="0" fontId="0" fillId="0" borderId="0" xfId="0" applyNumberFormat="1"/>
    <xf numFmtId="164" fontId="0" fillId="0" borderId="0" xfId="1" applyNumberFormat="1" applyFont="1"/>
    <xf numFmtId="0" fontId="2" fillId="2" borderId="0" xfId="2" applyNumberFormat="1"/>
    <xf numFmtId="9" fontId="2" fillId="2" borderId="0" xfId="2" applyNumberFormat="1"/>
  </cellXfs>
  <cellStyles count="5">
    <cellStyle name="Accent1" xfId="2" builtinId="29"/>
    <cellStyle name="Accent2" xfId="3" builtinId="33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Amortization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Interest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[0]!interest</c:f>
              <c:numCache>
                <c:formatCode>"$"#,##0.00_);[Red]\("$"#,##0.00\)</c:formatCode>
                <c:ptCount val="20"/>
                <c:pt idx="0">
                  <c:v>3790.970687734175</c:v>
                </c:pt>
                <c:pt idx="1">
                  <c:v>3633.3164306512003</c:v>
                </c:pt>
                <c:pt idx="2">
                  <c:v>3472.6738602312357</c:v>
                </c:pt>
                <c:pt idx="3">
                  <c:v>3308.9863334329498</c:v>
                </c:pt>
                <c:pt idx="4">
                  <c:v>3142.1961335544638</c:v>
                </c:pt>
                <c:pt idx="5">
                  <c:v>2972.2444498822747</c:v>
                </c:pt>
                <c:pt idx="6">
                  <c:v>2799.0713569544237</c:v>
                </c:pt>
                <c:pt idx="7">
                  <c:v>2622.6157934306048</c:v>
                </c:pt>
                <c:pt idx="8">
                  <c:v>2442.8155405617526</c:v>
                </c:pt>
                <c:pt idx="9">
                  <c:v>2259.6072002515361</c:v>
                </c:pt>
                <c:pt idx="10">
                  <c:v>2072.9261727019966</c:v>
                </c:pt>
                <c:pt idx="11">
                  <c:v>1882.7066336354758</c:v>
                </c:pt>
                <c:pt idx="12">
                  <c:v>1688.881511084777</c:v>
                </c:pt>
                <c:pt idx="13">
                  <c:v>1491.3824617433979</c:v>
                </c:pt>
                <c:pt idx="14">
                  <c:v>1290.1398468674754</c:v>
                </c:pt>
                <c:pt idx="15">
                  <c:v>1085.0827077209653</c:v>
                </c:pt>
                <c:pt idx="16">
                  <c:v>876.13874055538008</c:v>
                </c:pt>
                <c:pt idx="17">
                  <c:v>663.23427111527667</c:v>
                </c:pt>
                <c:pt idx="18">
                  <c:v>446.29422866049794</c:v>
                </c:pt>
                <c:pt idx="19">
                  <c:v>225.24211949600993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6-46E5-A542-1EF73C431B69}"/>
            </c:ext>
          </c:extLst>
        </c:ser>
        <c:ser>
          <c:idx val="1"/>
          <c:order val="1"/>
          <c:tx>
            <c:v>Principle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[0]!principle</c:f>
              <c:numCache>
                <c:formatCode>"$"#,##0.00_);[Red]\("$"#,##0.00\)</c:formatCode>
                <c:ptCount val="20"/>
                <c:pt idx="0">
                  <c:v>8317.3556362791169</c:v>
                </c:pt>
                <c:pt idx="1">
                  <c:v>8475.0098933620902</c:v>
                </c:pt>
                <c:pt idx="2">
                  <c:v>8635.6524637820548</c:v>
                </c:pt>
                <c:pt idx="3">
                  <c:v>8799.3399905803417</c:v>
                </c:pt>
                <c:pt idx="4">
                  <c:v>8966.1301904588254</c:v>
                </c:pt>
                <c:pt idx="5">
                  <c:v>9136.0818741310159</c:v>
                </c:pt>
                <c:pt idx="6">
                  <c:v>9309.2549670588669</c:v>
                </c:pt>
                <c:pt idx="7">
                  <c:v>9485.7105305826863</c:v>
                </c:pt>
                <c:pt idx="8">
                  <c:v>9665.5107834515384</c:v>
                </c:pt>
                <c:pt idx="9">
                  <c:v>9848.7191237617553</c:v>
                </c:pt>
                <c:pt idx="10">
                  <c:v>10035.400151311294</c:v>
                </c:pt>
                <c:pt idx="11">
                  <c:v>10225.619690377815</c:v>
                </c:pt>
                <c:pt idx="12">
                  <c:v>10419.444812928514</c:v>
                </c:pt>
                <c:pt idx="13">
                  <c:v>10616.943862269894</c:v>
                </c:pt>
                <c:pt idx="14">
                  <c:v>10818.186477145815</c:v>
                </c:pt>
                <c:pt idx="15">
                  <c:v>11023.243616292324</c:v>
                </c:pt>
                <c:pt idx="16">
                  <c:v>11232.187583457911</c:v>
                </c:pt>
                <c:pt idx="17">
                  <c:v>11445.092052898013</c:v>
                </c:pt>
                <c:pt idx="18">
                  <c:v>11662.032095352793</c:v>
                </c:pt>
                <c:pt idx="19">
                  <c:v>11883.084204517281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6-46E5-A542-1EF73C43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977280"/>
        <c:axId val="617978592"/>
      </c:barChart>
      <c:catAx>
        <c:axId val="61797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8592"/>
        <c:crosses val="autoZero"/>
        <c:auto val="1"/>
        <c:lblAlgn val="ctr"/>
        <c:lblOffset val="100"/>
        <c:noMultiLvlLbl val="0"/>
      </c:catAx>
      <c:valAx>
        <c:axId val="617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2" fmlaLink="'Interest Rates'!$U$4" fmlaRange="'Interest Rates'!$C$4:$C$16" noThreeD="1" sel="3" val="0"/>
</file>

<file path=xl/ctrlProps/ctrlProp2.xml><?xml version="1.0" encoding="utf-8"?>
<formControlPr xmlns="http://schemas.microsoft.com/office/spreadsheetml/2009/9/main" objectType="Drop" dropStyle="combo" dx="22" fmlaLink="'Interest Rates'!$U$9" fmlaRange="'Interest Rates'!$P$14:$P$16" noThreeD="1" sel="3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608541</xdr:colOff>
      <xdr:row>1</xdr:row>
      <xdr:rowOff>190499</xdr:rowOff>
    </xdr:from>
    <xdr:to>
      <xdr:col>12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647E40-9872-4A62-883E-84C872FB2BA4}"/>
            </a:ext>
          </a:extLst>
        </xdr:cNvPr>
        <xdr:cNvSpPr txBox="1"/>
      </xdr:nvSpPr>
      <xdr:spPr>
        <a:xfrm>
          <a:off x="5154083" y="380999"/>
          <a:ext cx="2529417" cy="152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/>
            <a:t>You dream of a house somewhere</a:t>
          </a:r>
          <a:r>
            <a:rPr lang="en-CA" sz="1100" baseline="0"/>
            <a:t> in Waterloo listed at 390000 CAD. You just recieved a 190000 CAD payment for your freelance work which you will show as downpayment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10 year mortgage credit borrowed at </a:t>
          </a:r>
          <a:r>
            <a:rPr lang="en-CA" sz="1100" baseline="0"/>
            <a:t>3.30% annual interest rate paid montly.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 an amortization table for your credit payments.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470959</xdr:colOff>
      <xdr:row>9</xdr:row>
      <xdr:rowOff>164042</xdr:rowOff>
    </xdr:from>
    <xdr:to>
      <xdr:col>11</xdr:col>
      <xdr:colOff>259292</xdr:colOff>
      <xdr:row>25</xdr:row>
      <xdr:rowOff>104247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9</xdr:col>
          <xdr:colOff>9525</xdr:colOff>
          <xdr:row>8</xdr:row>
          <xdr:rowOff>28575</xdr:rowOff>
        </xdr:to>
        <xdr:sp macro="" textlink="">
          <xdr:nvSpPr>
            <xdr:cNvPr id="6147" name="List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12</xdr:col>
          <xdr:colOff>0</xdr:colOff>
          <xdr:row>2</xdr:row>
          <xdr:rowOff>0</xdr:rowOff>
        </xdr:to>
        <xdr:sp macro="" textlink="">
          <xdr:nvSpPr>
            <xdr:cNvPr id="6148" name="Drop Dow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tehub.ca/banks/td-bank-mortgage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5E9D-9127-4D68-AB00-C33FCCFF1A72}">
  <dimension ref="B2:U32"/>
  <sheetViews>
    <sheetView workbookViewId="0"/>
  </sheetViews>
  <sheetFormatPr defaultRowHeight="15" x14ac:dyDescent="0.25"/>
  <cols>
    <col min="3" max="3" width="20.85546875" bestFit="1" customWidth="1"/>
    <col min="4" max="5" width="10.5703125" bestFit="1" customWidth="1"/>
    <col min="6" max="6" width="11.5703125" bestFit="1" customWidth="1"/>
    <col min="7" max="9" width="6.140625" bestFit="1" customWidth="1"/>
    <col min="10" max="10" width="6.140625" customWidth="1"/>
    <col min="20" max="20" width="20" bestFit="1" customWidth="1"/>
  </cols>
  <sheetData>
    <row r="2" spans="2:21" x14ac:dyDescent="0.25">
      <c r="B2" s="7"/>
      <c r="C2" s="7" t="s">
        <v>17</v>
      </c>
      <c r="D2" s="7"/>
      <c r="E2" s="7"/>
      <c r="F2" s="7"/>
      <c r="K2" t="s">
        <v>31</v>
      </c>
      <c r="L2" s="6" t="s">
        <v>30</v>
      </c>
    </row>
    <row r="3" spans="2:21" x14ac:dyDescent="0.25">
      <c r="B3" s="7" t="s">
        <v>37</v>
      </c>
      <c r="C3" s="7"/>
      <c r="D3" s="7" t="s">
        <v>14</v>
      </c>
      <c r="E3" s="7" t="s">
        <v>15</v>
      </c>
      <c r="F3" s="7" t="s">
        <v>16</v>
      </c>
    </row>
    <row r="4" spans="2:21" ht="15" customHeight="1" x14ac:dyDescent="0.25">
      <c r="B4">
        <v>1</v>
      </c>
      <c r="C4" s="3" t="s">
        <v>18</v>
      </c>
      <c r="D4" s="4">
        <v>3.7400000000000003E-2</v>
      </c>
      <c r="E4" s="4">
        <v>2.9899999999999999E-2</v>
      </c>
      <c r="F4" s="4">
        <v>4.3900000000000002E-2</v>
      </c>
      <c r="T4" t="s">
        <v>37</v>
      </c>
      <c r="U4">
        <v>3</v>
      </c>
    </row>
    <row r="5" spans="2:21" ht="15" customHeight="1" x14ac:dyDescent="0.25">
      <c r="B5">
        <v>2</v>
      </c>
      <c r="C5" s="3" t="s">
        <v>19</v>
      </c>
      <c r="D5" s="4">
        <v>3.3399999999999999E-2</v>
      </c>
      <c r="E5" s="4">
        <v>3.1899999999999998E-2</v>
      </c>
      <c r="F5" s="4">
        <v>4.3900000000000002E-2</v>
      </c>
      <c r="P5" t="s">
        <v>40</v>
      </c>
      <c r="Q5" t="s">
        <v>41</v>
      </c>
      <c r="T5" t="s">
        <v>39</v>
      </c>
      <c r="U5">
        <f>'Mortgage Dashboard'!B4/'Mortgage Dashboard'!B3</f>
        <v>0.48717948717948717</v>
      </c>
    </row>
    <row r="6" spans="2:21" ht="15" customHeight="1" x14ac:dyDescent="0.25">
      <c r="B6">
        <v>3</v>
      </c>
      <c r="C6" s="3" t="s">
        <v>20</v>
      </c>
      <c r="D6" s="4">
        <v>3.1899999999999998E-2</v>
      </c>
      <c r="E6" s="4">
        <v>3.2899999999999999E-2</v>
      </c>
      <c r="F6" s="4">
        <v>4.4900000000000002E-2</v>
      </c>
      <c r="P6" s="5">
        <v>0</v>
      </c>
      <c r="Q6" s="5">
        <v>0.15</v>
      </c>
      <c r="R6">
        <v>1</v>
      </c>
      <c r="T6" t="s">
        <v>38</v>
      </c>
      <c r="U6">
        <f>VLOOKUP(U5,$P$6:$R$11,3,1)</f>
        <v>4</v>
      </c>
    </row>
    <row r="7" spans="2:21" x14ac:dyDescent="0.25">
      <c r="B7">
        <v>4</v>
      </c>
      <c r="C7" s="3" t="s">
        <v>21</v>
      </c>
      <c r="D7" s="4">
        <v>2.9600000000000001E-2</v>
      </c>
      <c r="E7" s="4">
        <v>3.09E-2</v>
      </c>
      <c r="F7" s="4">
        <v>4.3499999999999997E-2</v>
      </c>
      <c r="P7" s="5">
        <f>Q6</f>
        <v>0.15</v>
      </c>
      <c r="Q7" s="5">
        <v>0.25</v>
      </c>
      <c r="R7">
        <v>2</v>
      </c>
      <c r="T7" t="s">
        <v>43</v>
      </c>
      <c r="U7">
        <f>VLOOKUP(U4,$B$20:$I$32,U6+2,0)</f>
        <v>6.9902931226582523E-3</v>
      </c>
    </row>
    <row r="8" spans="2:21" ht="15" customHeight="1" x14ac:dyDescent="0.25">
      <c r="B8">
        <v>5</v>
      </c>
      <c r="C8" s="3" t="s">
        <v>22</v>
      </c>
      <c r="D8" s="4">
        <v>2.9399999999999999E-2</v>
      </c>
      <c r="E8" s="4">
        <v>3.09E-2</v>
      </c>
      <c r="F8" s="4">
        <v>3.6900000000000002E-2</v>
      </c>
      <c r="P8" s="5">
        <f t="shared" ref="P8:P11" si="0">Q7</f>
        <v>0.25</v>
      </c>
      <c r="Q8" s="5">
        <v>0.4</v>
      </c>
      <c r="R8">
        <v>3</v>
      </c>
    </row>
    <row r="9" spans="2:21" ht="15" customHeight="1" x14ac:dyDescent="0.25">
      <c r="B9">
        <v>6</v>
      </c>
      <c r="C9" s="3" t="s">
        <v>23</v>
      </c>
      <c r="D9" s="4">
        <v>3.1399999999999997E-2</v>
      </c>
      <c r="E9" s="4">
        <v>3.2399999999999998E-2</v>
      </c>
      <c r="F9" s="4">
        <v>4.0899999999999999E-2</v>
      </c>
      <c r="P9" s="5">
        <f t="shared" si="0"/>
        <v>0.4</v>
      </c>
      <c r="Q9" s="5">
        <v>0.5</v>
      </c>
      <c r="R9">
        <v>4</v>
      </c>
      <c r="T9" t="s">
        <v>44</v>
      </c>
      <c r="U9">
        <v>3</v>
      </c>
    </row>
    <row r="10" spans="2:21" ht="15" customHeight="1" x14ac:dyDescent="0.25">
      <c r="B10">
        <v>7</v>
      </c>
      <c r="C10" s="3" t="s">
        <v>24</v>
      </c>
      <c r="D10" s="4">
        <v>3.3500000000000002E-2</v>
      </c>
      <c r="E10" s="4">
        <v>3.39E-2</v>
      </c>
      <c r="F10" s="4">
        <v>6.2E-2</v>
      </c>
      <c r="P10" s="5">
        <f t="shared" si="0"/>
        <v>0.5</v>
      </c>
      <c r="Q10" s="5">
        <v>0.6</v>
      </c>
      <c r="R10">
        <v>5</v>
      </c>
      <c r="T10" t="s">
        <v>45</v>
      </c>
      <c r="U10">
        <f>VLOOKUP(U4,$B$4:$F$16,U9+2,0)-U7</f>
        <v>3.7909706877341749E-2</v>
      </c>
    </row>
    <row r="11" spans="2:21" ht="15" customHeight="1" x14ac:dyDescent="0.25">
      <c r="B11">
        <v>8</v>
      </c>
      <c r="C11" s="3" t="s">
        <v>25</v>
      </c>
      <c r="D11" s="4">
        <v>3.2399999999999998E-2</v>
      </c>
      <c r="E11" s="4">
        <v>3.2899999999999999E-2</v>
      </c>
      <c r="F11" s="4">
        <v>3.5799999999999998E-2</v>
      </c>
      <c r="P11" s="5">
        <f t="shared" si="0"/>
        <v>0.6</v>
      </c>
      <c r="Q11" s="5">
        <v>1</v>
      </c>
      <c r="R11">
        <v>6</v>
      </c>
      <c r="T11" t="s">
        <v>2</v>
      </c>
      <c r="U11">
        <f>VLOOKUP(U9,$O$14:$Q$16,3,0)</f>
        <v>10</v>
      </c>
    </row>
    <row r="12" spans="2:21" ht="15" customHeight="1" x14ac:dyDescent="0.25">
      <c r="B12">
        <v>9</v>
      </c>
      <c r="C12" s="3" t="s">
        <v>26</v>
      </c>
      <c r="D12" s="4">
        <v>4.3400000000000001E-2</v>
      </c>
      <c r="E12" s="4">
        <v>3.2899999999999999E-2</v>
      </c>
      <c r="F12" s="4">
        <v>6.6000000000000003E-2</v>
      </c>
    </row>
    <row r="13" spans="2:21" x14ac:dyDescent="0.25">
      <c r="B13">
        <v>10</v>
      </c>
      <c r="C13" s="3" t="s">
        <v>13</v>
      </c>
      <c r="D13" s="4">
        <v>3.9399999999999998E-2</v>
      </c>
      <c r="E13" s="4">
        <v>3.39E-2</v>
      </c>
      <c r="F13" s="4">
        <v>6.6400000000000001E-2</v>
      </c>
    </row>
    <row r="14" spans="2:21" ht="15" customHeight="1" x14ac:dyDescent="0.25">
      <c r="B14">
        <v>11</v>
      </c>
      <c r="C14" s="3" t="s">
        <v>27</v>
      </c>
      <c r="D14" s="4">
        <v>4.3400000000000001E-2</v>
      </c>
      <c r="E14" s="4">
        <v>3.49E-2</v>
      </c>
      <c r="F14" s="4">
        <v>6.6000000000000003E-2</v>
      </c>
      <c r="O14">
        <v>1</v>
      </c>
      <c r="P14" t="s">
        <v>47</v>
      </c>
      <c r="Q14" s="9">
        <v>3</v>
      </c>
    </row>
    <row r="15" spans="2:21" ht="15" customHeight="1" x14ac:dyDescent="0.25">
      <c r="B15">
        <v>12</v>
      </c>
      <c r="C15" s="3" t="s">
        <v>28</v>
      </c>
      <c r="D15" s="4">
        <v>3.8899999999999997E-2</v>
      </c>
      <c r="E15" s="4">
        <v>3.3399999999999999E-2</v>
      </c>
      <c r="F15" s="4">
        <v>6.25E-2</v>
      </c>
      <c r="O15">
        <v>2</v>
      </c>
      <c r="P15" t="s">
        <v>48</v>
      </c>
      <c r="Q15" s="9">
        <v>5</v>
      </c>
    </row>
    <row r="16" spans="2:21" x14ac:dyDescent="0.25">
      <c r="B16">
        <v>13</v>
      </c>
      <c r="C16" s="3" t="s">
        <v>29</v>
      </c>
      <c r="D16" s="4">
        <v>3.6900000000000002E-2</v>
      </c>
      <c r="E16" s="4">
        <v>2.9399999999999999E-2</v>
      </c>
      <c r="F16" s="4">
        <v>3.2399999999999998E-2</v>
      </c>
      <c r="O16">
        <v>3</v>
      </c>
      <c r="P16" t="s">
        <v>49</v>
      </c>
      <c r="Q16" s="9">
        <v>10</v>
      </c>
    </row>
    <row r="17" spans="2:11" x14ac:dyDescent="0.25">
      <c r="C17" s="3"/>
      <c r="D17" s="4"/>
      <c r="E17" s="4"/>
      <c r="F17" s="4"/>
    </row>
    <row r="18" spans="2:11" x14ac:dyDescent="0.25">
      <c r="B18" s="7"/>
      <c r="C18" s="7" t="s">
        <v>42</v>
      </c>
      <c r="D18" s="11"/>
      <c r="E18" s="11"/>
      <c r="F18" s="11"/>
      <c r="G18" s="11"/>
      <c r="H18" s="11"/>
      <c r="I18" s="11"/>
      <c r="K18" t="s">
        <v>32</v>
      </c>
    </row>
    <row r="19" spans="2:11" x14ac:dyDescent="0.25">
      <c r="B19" s="7"/>
      <c r="C19" s="7"/>
      <c r="D19" s="12">
        <v>0.15</v>
      </c>
      <c r="E19" s="12">
        <v>0.25</v>
      </c>
      <c r="F19" s="12">
        <v>0.4</v>
      </c>
      <c r="G19" s="12">
        <v>0.5</v>
      </c>
      <c r="H19" s="12">
        <v>0.6</v>
      </c>
      <c r="I19" s="12">
        <v>1</v>
      </c>
      <c r="J19" s="5"/>
    </row>
    <row r="20" spans="2:11" x14ac:dyDescent="0.25">
      <c r="B20">
        <v>1</v>
      </c>
      <c r="C20" s="3" t="s">
        <v>18</v>
      </c>
      <c r="D20">
        <v>0</v>
      </c>
      <c r="E20" s="1">
        <v>5.0000000000000001E-3</v>
      </c>
      <c r="F20" s="1">
        <v>6.2880620937841867E-3</v>
      </c>
      <c r="G20" s="1">
        <v>7.5761241875683732E-3</v>
      </c>
      <c r="H20" s="1">
        <v>8.8641862813525589E-3</v>
      </c>
      <c r="I20" s="1">
        <v>1.0152248375136745E-2</v>
      </c>
      <c r="J20" s="1"/>
    </row>
    <row r="21" spans="2:11" x14ac:dyDescent="0.25">
      <c r="B21">
        <v>2</v>
      </c>
      <c r="C21" s="3" t="s">
        <v>19</v>
      </c>
      <c r="D21">
        <v>0</v>
      </c>
      <c r="E21" s="1">
        <v>4.5356753133091367E-3</v>
      </c>
      <c r="F21" s="1">
        <v>5.4290255064430581E-3</v>
      </c>
      <c r="G21" s="1">
        <v>6.3223756995769795E-3</v>
      </c>
      <c r="H21" s="1">
        <v>7.215725892710901E-3</v>
      </c>
      <c r="I21" s="1">
        <v>8.1090760858448224E-3</v>
      </c>
      <c r="J21" s="1"/>
    </row>
    <row r="22" spans="2:11" x14ac:dyDescent="0.25">
      <c r="B22">
        <v>3</v>
      </c>
      <c r="C22" s="3" t="s">
        <v>20</v>
      </c>
      <c r="D22">
        <v>0</v>
      </c>
      <c r="E22" s="1">
        <v>4.1984137895322874E-3</v>
      </c>
      <c r="F22" s="1">
        <v>5.5943534560952699E-3</v>
      </c>
      <c r="G22" s="1">
        <v>6.9902931226582523E-3</v>
      </c>
      <c r="H22" s="1">
        <v>8.3862327892212356E-3</v>
      </c>
      <c r="I22" s="1">
        <v>9.7821724557842181E-3</v>
      </c>
      <c r="J22" s="1"/>
    </row>
    <row r="23" spans="2:11" x14ac:dyDescent="0.25">
      <c r="B23">
        <v>4</v>
      </c>
      <c r="C23" s="3" t="s">
        <v>21</v>
      </c>
      <c r="D23">
        <v>0</v>
      </c>
      <c r="E23" s="1">
        <v>7.6560882107717266E-3</v>
      </c>
      <c r="F23" s="1">
        <v>7.9969805784493204E-3</v>
      </c>
      <c r="G23" s="1">
        <v>8.3378729461269143E-3</v>
      </c>
      <c r="H23" s="1">
        <v>8.6787653138045082E-3</v>
      </c>
      <c r="I23" s="1">
        <v>9.019657681482102E-3</v>
      </c>
      <c r="J23" s="1"/>
    </row>
    <row r="24" spans="2:11" x14ac:dyDescent="0.25">
      <c r="B24">
        <v>5</v>
      </c>
      <c r="C24" s="3" t="s">
        <v>22</v>
      </c>
      <c r="D24">
        <v>0</v>
      </c>
      <c r="E24" s="1">
        <v>8.5367036698202788E-3</v>
      </c>
      <c r="F24" s="1">
        <v>8.9984448219230465E-3</v>
      </c>
      <c r="G24" s="1">
        <v>9.4601859740258143E-3</v>
      </c>
      <c r="H24" s="1">
        <v>9.9219271261285821E-3</v>
      </c>
      <c r="I24" s="1">
        <v>1.038366827823135E-2</v>
      </c>
      <c r="J24" s="1"/>
    </row>
    <row r="25" spans="2:11" x14ac:dyDescent="0.25">
      <c r="B25">
        <v>6</v>
      </c>
      <c r="C25" s="3" t="s">
        <v>23</v>
      </c>
      <c r="D25">
        <v>0</v>
      </c>
      <c r="E25" s="1">
        <v>3.2719095539479213E-3</v>
      </c>
      <c r="F25" s="1">
        <v>4.8034585420955751E-3</v>
      </c>
      <c r="G25" s="1">
        <v>6.3350075302432288E-3</v>
      </c>
      <c r="H25" s="1">
        <v>7.8665565183908825E-3</v>
      </c>
      <c r="I25" s="1">
        <v>9.3981055065385354E-3</v>
      </c>
      <c r="J25" s="1"/>
    </row>
    <row r="26" spans="2:11" x14ac:dyDescent="0.25">
      <c r="B26">
        <v>7</v>
      </c>
      <c r="C26" s="3" t="s">
        <v>24</v>
      </c>
      <c r="D26">
        <v>0</v>
      </c>
      <c r="E26" s="1">
        <v>7.9841149745853972E-3</v>
      </c>
      <c r="F26" s="1">
        <v>8.4427084031873777E-3</v>
      </c>
      <c r="G26" s="1">
        <v>8.9013018317893582E-3</v>
      </c>
      <c r="H26" s="1">
        <v>9.3598952603913387E-3</v>
      </c>
      <c r="I26" s="1">
        <v>9.8184886889933192E-3</v>
      </c>
      <c r="J26" s="1"/>
    </row>
    <row r="27" spans="2:11" x14ac:dyDescent="0.25">
      <c r="B27">
        <v>8</v>
      </c>
      <c r="C27" s="3" t="s">
        <v>25</v>
      </c>
      <c r="D27">
        <v>0</v>
      </c>
      <c r="E27" s="1">
        <v>2.4094269996328354E-3</v>
      </c>
      <c r="F27" s="1">
        <v>2.5797782406870333E-3</v>
      </c>
      <c r="G27" s="1">
        <v>2.7501294817412311E-3</v>
      </c>
      <c r="H27" s="1">
        <v>2.920480722795429E-3</v>
      </c>
      <c r="I27" s="1">
        <v>3.0908319638496269E-3</v>
      </c>
      <c r="J27" s="1"/>
    </row>
    <row r="28" spans="2:11" x14ac:dyDescent="0.25">
      <c r="B28">
        <v>9</v>
      </c>
      <c r="C28" s="3" t="s">
        <v>26</v>
      </c>
      <c r="D28">
        <v>0</v>
      </c>
      <c r="E28" s="1">
        <v>6.6619415851662108E-3</v>
      </c>
      <c r="F28" s="1">
        <v>7.070548382078057E-3</v>
      </c>
      <c r="G28" s="1">
        <v>7.4791551789899031E-3</v>
      </c>
      <c r="H28" s="1">
        <v>7.8877619759017501E-3</v>
      </c>
      <c r="I28" s="1">
        <v>8.2963687728135962E-3</v>
      </c>
      <c r="J28" s="1"/>
    </row>
    <row r="29" spans="2:11" x14ac:dyDescent="0.25">
      <c r="B29">
        <v>10</v>
      </c>
      <c r="C29" s="3" t="s">
        <v>13</v>
      </c>
      <c r="D29">
        <v>0</v>
      </c>
      <c r="E29" s="1">
        <v>8.6042269845755266E-3</v>
      </c>
      <c r="F29" s="1">
        <v>1.0152806564442523E-2</v>
      </c>
      <c r="G29" s="1">
        <v>1.1701386144309519E-2</v>
      </c>
      <c r="H29" s="1">
        <v>1.3249965724176515E-2</v>
      </c>
      <c r="I29" s="1">
        <v>1.4798545304043511E-2</v>
      </c>
      <c r="J29" s="1"/>
    </row>
    <row r="30" spans="2:11" x14ac:dyDescent="0.25">
      <c r="B30">
        <v>11</v>
      </c>
      <c r="C30" s="3" t="s">
        <v>27</v>
      </c>
      <c r="D30">
        <v>0</v>
      </c>
      <c r="E30" s="1">
        <v>4.9653626715808552E-3</v>
      </c>
      <c r="F30" s="1">
        <v>6.5971823268432296E-3</v>
      </c>
      <c r="G30" s="1">
        <v>8.2290019821056049E-3</v>
      </c>
      <c r="H30" s="1">
        <v>9.8608216373679801E-3</v>
      </c>
      <c r="I30" s="1">
        <v>1.1492641292630355E-2</v>
      </c>
      <c r="J30" s="1"/>
    </row>
    <row r="31" spans="2:11" x14ac:dyDescent="0.25">
      <c r="B31">
        <v>12</v>
      </c>
      <c r="C31" s="3" t="s">
        <v>28</v>
      </c>
      <c r="D31">
        <v>0</v>
      </c>
      <c r="E31" s="1">
        <v>1.3691247974464437E-3</v>
      </c>
      <c r="F31" s="1">
        <v>2.6423291135368255E-3</v>
      </c>
      <c r="G31" s="1">
        <v>3.9155334296272076E-3</v>
      </c>
      <c r="H31" s="1">
        <v>5.1887377457175898E-3</v>
      </c>
      <c r="I31" s="1">
        <v>6.461942061807972E-3</v>
      </c>
      <c r="J31" s="1"/>
    </row>
    <row r="32" spans="2:11" x14ac:dyDescent="0.25">
      <c r="B32">
        <v>13</v>
      </c>
      <c r="C32" s="3" t="s">
        <v>29</v>
      </c>
      <c r="D32">
        <v>0</v>
      </c>
      <c r="E32" s="1">
        <v>5.2685944790363268E-3</v>
      </c>
      <c r="F32" s="1">
        <v>5.4626781551639749E-3</v>
      </c>
      <c r="G32" s="1">
        <v>5.6567618312916229E-3</v>
      </c>
      <c r="H32" s="1">
        <v>5.850845507419271E-3</v>
      </c>
      <c r="I32" s="1">
        <v>6.0449291835469191E-3</v>
      </c>
      <c r="J32" s="1"/>
    </row>
  </sheetData>
  <hyperlinks>
    <hyperlink ref="L2" r:id="rId1" xr:uid="{43ACEB26-A385-4A1B-BB48-48CB4B983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3418-8322-447E-9A19-34ED4F79C76F}">
  <dimension ref="A2:J228"/>
  <sheetViews>
    <sheetView tabSelected="1" zoomScale="180" zoomScaleNormal="180" workbookViewId="0"/>
  </sheetViews>
  <sheetFormatPr defaultRowHeight="15" x14ac:dyDescent="0.25"/>
  <cols>
    <col min="2" max="2" width="11.28515625" bestFit="1" customWidth="1"/>
    <col min="5" max="5" width="14" bestFit="1" customWidth="1"/>
    <col min="6" max="6" width="11.28515625" bestFit="1" customWidth="1"/>
    <col min="9" max="10" width="9.85546875" bestFit="1" customWidth="1"/>
  </cols>
  <sheetData>
    <row r="2" spans="1:6" x14ac:dyDescent="0.25">
      <c r="A2" s="7" t="s">
        <v>0</v>
      </c>
      <c r="B2">
        <v>390000</v>
      </c>
      <c r="C2" t="s">
        <v>4</v>
      </c>
      <c r="E2" s="7" t="s">
        <v>36</v>
      </c>
    </row>
    <row r="3" spans="1:6" x14ac:dyDescent="0.25">
      <c r="A3" s="7" t="s">
        <v>11</v>
      </c>
      <c r="B3">
        <v>190000</v>
      </c>
      <c r="C3" t="s">
        <v>4</v>
      </c>
      <c r="E3" s="7" t="s">
        <v>33</v>
      </c>
    </row>
    <row r="4" spans="1:6" x14ac:dyDescent="0.25">
      <c r="A4" s="7" t="s">
        <v>1</v>
      </c>
      <c r="B4" s="1">
        <v>3.3000000000000002E-2</v>
      </c>
      <c r="E4" s="7" t="s">
        <v>34</v>
      </c>
    </row>
    <row r="5" spans="1:6" x14ac:dyDescent="0.25">
      <c r="A5" s="7" t="s">
        <v>2</v>
      </c>
      <c r="B5">
        <v>10</v>
      </c>
      <c r="C5" t="s">
        <v>5</v>
      </c>
      <c r="E5" s="7" t="s">
        <v>12</v>
      </c>
      <c r="F5" s="2"/>
    </row>
    <row r="6" spans="1:6" x14ac:dyDescent="0.25">
      <c r="A6" s="7" t="s">
        <v>3</v>
      </c>
      <c r="B6">
        <v>12</v>
      </c>
    </row>
    <row r="8" spans="1:6" x14ac:dyDescent="0.25">
      <c r="B8" s="8" t="s">
        <v>35</v>
      </c>
      <c r="C8" s="8" t="s">
        <v>8</v>
      </c>
      <c r="D8" s="8" t="s">
        <v>1</v>
      </c>
      <c r="E8" s="8" t="s">
        <v>9</v>
      </c>
      <c r="F8" s="8" t="s">
        <v>10</v>
      </c>
    </row>
    <row r="9" spans="1:6" x14ac:dyDescent="0.25">
      <c r="A9">
        <v>1</v>
      </c>
      <c r="C9" s="2"/>
      <c r="E9" s="2"/>
      <c r="F9" s="2"/>
    </row>
    <row r="10" spans="1:6" x14ac:dyDescent="0.25">
      <c r="A10">
        <f>IF(A9+1&lt;=$B$6*$B$5,A9+1,"")</f>
        <v>2</v>
      </c>
      <c r="B10" s="2"/>
      <c r="C10" s="2"/>
      <c r="D10" s="2"/>
      <c r="E10" s="2"/>
      <c r="F10" s="2"/>
    </row>
    <row r="11" spans="1:6" x14ac:dyDescent="0.25">
      <c r="A11">
        <f t="shared" ref="A11:A74" si="0">IF(A10+1&lt;=$B$6*$B$5,A10+1,"")</f>
        <v>3</v>
      </c>
      <c r="B11" s="2"/>
      <c r="C11" s="2"/>
      <c r="D11" s="2"/>
      <c r="E11" s="2"/>
      <c r="F11" s="2"/>
    </row>
    <row r="12" spans="1:6" x14ac:dyDescent="0.25">
      <c r="A12">
        <f t="shared" si="0"/>
        <v>4</v>
      </c>
      <c r="B12" s="2"/>
      <c r="C12" s="2"/>
      <c r="D12" s="2"/>
      <c r="E12" s="2"/>
      <c r="F12" s="2"/>
    </row>
    <row r="13" spans="1:6" x14ac:dyDescent="0.25">
      <c r="A13">
        <f t="shared" si="0"/>
        <v>5</v>
      </c>
      <c r="B13" s="2"/>
      <c r="C13" s="2"/>
      <c r="D13" s="2"/>
      <c r="E13" s="2"/>
      <c r="F13" s="2"/>
    </row>
    <row r="14" spans="1:6" x14ac:dyDescent="0.25">
      <c r="A14">
        <f t="shared" si="0"/>
        <v>6</v>
      </c>
      <c r="B14" s="2"/>
      <c r="C14" s="2"/>
      <c r="D14" s="2"/>
      <c r="E14" s="2"/>
      <c r="F14" s="2"/>
    </row>
    <row r="15" spans="1:6" x14ac:dyDescent="0.25">
      <c r="A15">
        <f t="shared" si="0"/>
        <v>7</v>
      </c>
      <c r="B15" s="2"/>
      <c r="C15" s="2"/>
      <c r="D15" s="2"/>
      <c r="E15" s="2"/>
      <c r="F15" s="2"/>
    </row>
    <row r="16" spans="1:6" x14ac:dyDescent="0.25">
      <c r="A16">
        <f t="shared" si="0"/>
        <v>8</v>
      </c>
      <c r="B16" s="2"/>
      <c r="C16" s="2"/>
      <c r="D16" s="2"/>
      <c r="E16" s="2"/>
      <c r="F16" s="2"/>
    </row>
    <row r="17" spans="1:10" x14ac:dyDescent="0.25">
      <c r="A17">
        <f t="shared" si="0"/>
        <v>9</v>
      </c>
      <c r="B17" s="2"/>
      <c r="C17" s="2"/>
      <c r="D17" s="2"/>
      <c r="E17" s="2"/>
      <c r="F17" s="2"/>
    </row>
    <row r="18" spans="1:10" x14ac:dyDescent="0.25">
      <c r="A18">
        <f t="shared" si="0"/>
        <v>10</v>
      </c>
      <c r="B18" s="2"/>
      <c r="C18" s="2"/>
      <c r="D18" s="2"/>
      <c r="E18" s="2"/>
      <c r="F18" s="2"/>
    </row>
    <row r="19" spans="1:10" x14ac:dyDescent="0.25">
      <c r="A19">
        <f t="shared" si="0"/>
        <v>11</v>
      </c>
      <c r="B19" s="2"/>
      <c r="C19" s="2"/>
      <c r="D19" s="2"/>
      <c r="E19" s="2"/>
      <c r="F19" s="2"/>
    </row>
    <row r="20" spans="1:10" x14ac:dyDescent="0.25">
      <c r="A20">
        <f t="shared" si="0"/>
        <v>12</v>
      </c>
      <c r="B20" s="2"/>
      <c r="C20" s="2"/>
      <c r="D20" s="2"/>
      <c r="E20" s="2"/>
      <c r="F20" s="2"/>
    </row>
    <row r="21" spans="1:10" x14ac:dyDescent="0.25">
      <c r="A21">
        <f t="shared" si="0"/>
        <v>13</v>
      </c>
      <c r="B21" s="2"/>
      <c r="C21" s="2"/>
      <c r="D21" s="2"/>
      <c r="E21" s="2"/>
      <c r="F21" s="2"/>
    </row>
    <row r="22" spans="1:10" x14ac:dyDescent="0.25">
      <c r="A22">
        <f t="shared" si="0"/>
        <v>14</v>
      </c>
      <c r="B22" s="2"/>
      <c r="C22" s="2"/>
      <c r="D22" s="2"/>
      <c r="E22" s="2"/>
      <c r="F22" s="2"/>
    </row>
    <row r="23" spans="1:10" x14ac:dyDescent="0.25">
      <c r="A23">
        <f t="shared" si="0"/>
        <v>15</v>
      </c>
      <c r="B23" s="2"/>
      <c r="C23" s="2"/>
      <c r="D23" s="2"/>
      <c r="E23" s="2"/>
      <c r="F23" s="2"/>
    </row>
    <row r="24" spans="1:10" x14ac:dyDescent="0.25">
      <c r="A24">
        <f t="shared" si="0"/>
        <v>16</v>
      </c>
      <c r="B24" s="2"/>
      <c r="C24" s="2"/>
      <c r="D24" s="2"/>
      <c r="E24" s="2"/>
      <c r="F24" s="2"/>
      <c r="H24" s="2"/>
      <c r="I24" s="2"/>
      <c r="J24" s="2"/>
    </row>
    <row r="25" spans="1:10" x14ac:dyDescent="0.25">
      <c r="A25">
        <f t="shared" si="0"/>
        <v>17</v>
      </c>
      <c r="B25" s="2"/>
      <c r="C25" s="2"/>
      <c r="D25" s="2"/>
      <c r="E25" s="2"/>
      <c r="F25" s="2"/>
    </row>
    <row r="26" spans="1:10" x14ac:dyDescent="0.25">
      <c r="A26">
        <f t="shared" si="0"/>
        <v>18</v>
      </c>
      <c r="B26" s="2"/>
      <c r="C26" s="2"/>
      <c r="D26" s="2"/>
      <c r="E26" s="2"/>
      <c r="F26" s="2"/>
    </row>
    <row r="27" spans="1:10" x14ac:dyDescent="0.25">
      <c r="A27">
        <f t="shared" si="0"/>
        <v>19</v>
      </c>
      <c r="B27" s="2"/>
      <c r="C27" s="2"/>
      <c r="D27" s="2"/>
      <c r="E27" s="2"/>
      <c r="F27" s="2"/>
    </row>
    <row r="28" spans="1:10" x14ac:dyDescent="0.25">
      <c r="A28">
        <f t="shared" si="0"/>
        <v>20</v>
      </c>
      <c r="B28" s="2"/>
      <c r="C28" s="2"/>
      <c r="D28" s="2"/>
      <c r="E28" s="2"/>
      <c r="F28" s="2"/>
    </row>
    <row r="29" spans="1:10" x14ac:dyDescent="0.25">
      <c r="A29">
        <f t="shared" si="0"/>
        <v>21</v>
      </c>
      <c r="B29" s="2"/>
      <c r="C29" s="2"/>
      <c r="D29" s="2"/>
      <c r="E29" s="2"/>
      <c r="F29" s="2"/>
    </row>
    <row r="30" spans="1:10" x14ac:dyDescent="0.25">
      <c r="A30">
        <f t="shared" si="0"/>
        <v>22</v>
      </c>
      <c r="B30" s="2"/>
      <c r="C30" s="2"/>
      <c r="D30" s="2"/>
      <c r="E30" s="2"/>
      <c r="F30" s="2"/>
    </row>
    <row r="31" spans="1:10" x14ac:dyDescent="0.25">
      <c r="A31">
        <f t="shared" si="0"/>
        <v>23</v>
      </c>
      <c r="B31" s="2"/>
      <c r="C31" s="2"/>
      <c r="D31" s="2"/>
      <c r="E31" s="2"/>
      <c r="F31" s="2"/>
    </row>
    <row r="32" spans="1:10" x14ac:dyDescent="0.25">
      <c r="A32">
        <f t="shared" si="0"/>
        <v>24</v>
      </c>
      <c r="B32" s="2"/>
      <c r="C32" s="2"/>
      <c r="D32" s="2"/>
      <c r="E32" s="2"/>
      <c r="F32" s="2"/>
    </row>
    <row r="33" spans="1:6" x14ac:dyDescent="0.25">
      <c r="A33">
        <f t="shared" si="0"/>
        <v>25</v>
      </c>
      <c r="B33" s="2"/>
      <c r="C33" s="2"/>
      <c r="D33" s="2"/>
      <c r="E33" s="2"/>
      <c r="F33" s="2"/>
    </row>
    <row r="34" spans="1:6" x14ac:dyDescent="0.25">
      <c r="A34">
        <f t="shared" si="0"/>
        <v>26</v>
      </c>
      <c r="B34" s="2"/>
      <c r="C34" s="2"/>
      <c r="D34" s="2"/>
      <c r="E34" s="2"/>
      <c r="F34" s="2"/>
    </row>
    <row r="35" spans="1:6" x14ac:dyDescent="0.25">
      <c r="A35">
        <f t="shared" si="0"/>
        <v>27</v>
      </c>
      <c r="B35" s="2"/>
      <c r="C35" s="2"/>
      <c r="D35" s="2"/>
      <c r="E35" s="2"/>
      <c r="F35" s="2"/>
    </row>
    <row r="36" spans="1:6" x14ac:dyDescent="0.25">
      <c r="A36">
        <f t="shared" si="0"/>
        <v>28</v>
      </c>
      <c r="B36" s="2"/>
      <c r="C36" s="2"/>
      <c r="D36" s="2"/>
      <c r="E36" s="2"/>
      <c r="F36" s="2"/>
    </row>
    <row r="37" spans="1:6" x14ac:dyDescent="0.25">
      <c r="A37">
        <f t="shared" si="0"/>
        <v>29</v>
      </c>
      <c r="B37" s="2"/>
      <c r="C37" s="2"/>
      <c r="D37" s="2"/>
      <c r="E37" s="2"/>
      <c r="F37" s="2"/>
    </row>
    <row r="38" spans="1:6" x14ac:dyDescent="0.25">
      <c r="A38">
        <f t="shared" si="0"/>
        <v>30</v>
      </c>
      <c r="B38" s="2"/>
      <c r="C38" s="2"/>
      <c r="D38" s="2"/>
      <c r="E38" s="2"/>
      <c r="F38" s="2"/>
    </row>
    <row r="39" spans="1:6" x14ac:dyDescent="0.25">
      <c r="A39">
        <f t="shared" si="0"/>
        <v>31</v>
      </c>
      <c r="B39" s="2"/>
      <c r="C39" s="2"/>
      <c r="D39" s="2"/>
      <c r="E39" s="2"/>
      <c r="F39" s="2"/>
    </row>
    <row r="40" spans="1:6" x14ac:dyDescent="0.25">
      <c r="A40">
        <f t="shared" si="0"/>
        <v>32</v>
      </c>
      <c r="B40" s="2"/>
      <c r="C40" s="2"/>
      <c r="D40" s="2"/>
      <c r="E40" s="2"/>
      <c r="F40" s="2"/>
    </row>
    <row r="41" spans="1:6" x14ac:dyDescent="0.25">
      <c r="A41">
        <f t="shared" si="0"/>
        <v>33</v>
      </c>
      <c r="B41" s="2"/>
      <c r="C41" s="2"/>
      <c r="D41" s="2"/>
      <c r="E41" s="2"/>
      <c r="F41" s="2"/>
    </row>
    <row r="42" spans="1:6" x14ac:dyDescent="0.25">
      <c r="A42">
        <f t="shared" si="0"/>
        <v>34</v>
      </c>
      <c r="B42" s="2"/>
      <c r="C42" s="2"/>
      <c r="D42" s="2"/>
      <c r="E42" s="2"/>
      <c r="F42" s="2"/>
    </row>
    <row r="43" spans="1:6" x14ac:dyDescent="0.25">
      <c r="A43">
        <f t="shared" si="0"/>
        <v>35</v>
      </c>
      <c r="B43" s="2"/>
      <c r="C43" s="2"/>
      <c r="D43" s="2"/>
      <c r="E43" s="2"/>
      <c r="F43" s="2"/>
    </row>
    <row r="44" spans="1:6" x14ac:dyDescent="0.25">
      <c r="A44">
        <f t="shared" si="0"/>
        <v>36</v>
      </c>
      <c r="B44" s="2"/>
      <c r="C44" s="2"/>
      <c r="D44" s="2"/>
      <c r="E44" s="2"/>
      <c r="F44" s="2"/>
    </row>
    <row r="45" spans="1:6" x14ac:dyDescent="0.25">
      <c r="A45">
        <f t="shared" si="0"/>
        <v>37</v>
      </c>
      <c r="B45" s="2"/>
      <c r="C45" s="2"/>
      <c r="D45" s="2"/>
      <c r="E45" s="2"/>
      <c r="F45" s="2"/>
    </row>
    <row r="46" spans="1:6" x14ac:dyDescent="0.25">
      <c r="A46">
        <f t="shared" si="0"/>
        <v>38</v>
      </c>
      <c r="B46" s="2"/>
      <c r="C46" s="2"/>
      <c r="D46" s="2"/>
      <c r="E46" s="2"/>
      <c r="F46" s="2"/>
    </row>
    <row r="47" spans="1:6" x14ac:dyDescent="0.25">
      <c r="A47">
        <f t="shared" si="0"/>
        <v>39</v>
      </c>
      <c r="B47" s="2"/>
      <c r="C47" s="2"/>
      <c r="D47" s="2"/>
      <c r="E47" s="2"/>
      <c r="F47" s="2"/>
    </row>
    <row r="48" spans="1:6" x14ac:dyDescent="0.25">
      <c r="A48">
        <f t="shared" si="0"/>
        <v>40</v>
      </c>
      <c r="B48" s="2"/>
      <c r="C48" s="2"/>
      <c r="D48" s="2"/>
      <c r="E48" s="2"/>
      <c r="F48" s="2"/>
    </row>
    <row r="49" spans="1:6" x14ac:dyDescent="0.25">
      <c r="A49">
        <f t="shared" si="0"/>
        <v>41</v>
      </c>
      <c r="B49" s="2"/>
      <c r="C49" s="2"/>
      <c r="D49" s="2"/>
      <c r="E49" s="2"/>
      <c r="F49" s="2"/>
    </row>
    <row r="50" spans="1:6" x14ac:dyDescent="0.25">
      <c r="A50">
        <f t="shared" si="0"/>
        <v>42</v>
      </c>
      <c r="B50" s="2"/>
      <c r="C50" s="2"/>
      <c r="D50" s="2"/>
      <c r="E50" s="2"/>
      <c r="F50" s="2"/>
    </row>
    <row r="51" spans="1:6" x14ac:dyDescent="0.25">
      <c r="A51">
        <f t="shared" si="0"/>
        <v>43</v>
      </c>
      <c r="B51" s="2"/>
      <c r="C51" s="2"/>
      <c r="D51" s="2"/>
      <c r="E51" s="2"/>
      <c r="F51" s="2"/>
    </row>
    <row r="52" spans="1:6" x14ac:dyDescent="0.25">
      <c r="A52">
        <f t="shared" si="0"/>
        <v>44</v>
      </c>
      <c r="B52" s="2"/>
      <c r="C52" s="2"/>
      <c r="D52" s="2"/>
      <c r="E52" s="2"/>
      <c r="F52" s="2"/>
    </row>
    <row r="53" spans="1:6" x14ac:dyDescent="0.25">
      <c r="A53">
        <f t="shared" si="0"/>
        <v>45</v>
      </c>
      <c r="B53" s="2"/>
      <c r="C53" s="2"/>
      <c r="D53" s="2"/>
      <c r="E53" s="2"/>
      <c r="F53" s="2"/>
    </row>
    <row r="54" spans="1:6" x14ac:dyDescent="0.25">
      <c r="A54">
        <f t="shared" si="0"/>
        <v>46</v>
      </c>
      <c r="B54" s="2"/>
      <c r="C54" s="2"/>
      <c r="D54" s="2"/>
      <c r="E54" s="2"/>
      <c r="F54" s="2"/>
    </row>
    <row r="55" spans="1:6" x14ac:dyDescent="0.25">
      <c r="A55">
        <f t="shared" si="0"/>
        <v>47</v>
      </c>
      <c r="B55" s="2"/>
      <c r="C55" s="2"/>
      <c r="D55" s="2"/>
      <c r="E55" s="2"/>
      <c r="F55" s="2"/>
    </row>
    <row r="56" spans="1:6" x14ac:dyDescent="0.25">
      <c r="A56">
        <f t="shared" si="0"/>
        <v>48</v>
      </c>
      <c r="B56" s="2"/>
      <c r="C56" s="2"/>
      <c r="D56" s="2"/>
      <c r="E56" s="2"/>
      <c r="F56" s="2"/>
    </row>
    <row r="57" spans="1:6" x14ac:dyDescent="0.25">
      <c r="A57">
        <f t="shared" si="0"/>
        <v>49</v>
      </c>
      <c r="B57" s="2"/>
      <c r="C57" s="2"/>
      <c r="D57" s="2"/>
      <c r="E57" s="2"/>
      <c r="F57" s="2"/>
    </row>
    <row r="58" spans="1:6" x14ac:dyDescent="0.25">
      <c r="A58">
        <f t="shared" si="0"/>
        <v>50</v>
      </c>
      <c r="B58" s="2"/>
      <c r="C58" s="2"/>
      <c r="D58" s="2"/>
      <c r="E58" s="2"/>
      <c r="F58" s="2"/>
    </row>
    <row r="59" spans="1:6" x14ac:dyDescent="0.25">
      <c r="A59">
        <f t="shared" si="0"/>
        <v>51</v>
      </c>
      <c r="B59" s="2"/>
      <c r="C59" s="2"/>
      <c r="D59" s="2"/>
      <c r="E59" s="2"/>
      <c r="F59" s="2"/>
    </row>
    <row r="60" spans="1:6" x14ac:dyDescent="0.25">
      <c r="A60">
        <f t="shared" si="0"/>
        <v>52</v>
      </c>
      <c r="B60" s="2"/>
      <c r="C60" s="2"/>
      <c r="D60" s="2"/>
      <c r="E60" s="2"/>
      <c r="F60" s="2"/>
    </row>
    <row r="61" spans="1:6" x14ac:dyDescent="0.25">
      <c r="A61">
        <f t="shared" si="0"/>
        <v>53</v>
      </c>
      <c r="B61" s="2"/>
      <c r="C61" s="2"/>
      <c r="D61" s="2"/>
      <c r="E61" s="2"/>
      <c r="F61" s="2"/>
    </row>
    <row r="62" spans="1:6" x14ac:dyDescent="0.25">
      <c r="A62">
        <f t="shared" si="0"/>
        <v>54</v>
      </c>
      <c r="B62" s="2"/>
      <c r="C62" s="2"/>
      <c r="D62" s="2"/>
      <c r="E62" s="2"/>
      <c r="F62" s="2"/>
    </row>
    <row r="63" spans="1:6" x14ac:dyDescent="0.25">
      <c r="A63">
        <f t="shared" si="0"/>
        <v>55</v>
      </c>
      <c r="B63" s="2"/>
      <c r="C63" s="2"/>
      <c r="D63" s="2"/>
      <c r="E63" s="2"/>
      <c r="F63" s="2"/>
    </row>
    <row r="64" spans="1:6" x14ac:dyDescent="0.25">
      <c r="A64">
        <f t="shared" si="0"/>
        <v>56</v>
      </c>
      <c r="B64" s="2"/>
      <c r="C64" s="2"/>
      <c r="D64" s="2"/>
      <c r="E64" s="2"/>
      <c r="F64" s="2"/>
    </row>
    <row r="65" spans="1:6" x14ac:dyDescent="0.25">
      <c r="A65">
        <f t="shared" si="0"/>
        <v>57</v>
      </c>
      <c r="B65" s="2"/>
      <c r="C65" s="2"/>
      <c r="D65" s="2"/>
      <c r="E65" s="2"/>
      <c r="F65" s="2"/>
    </row>
    <row r="66" spans="1:6" x14ac:dyDescent="0.25">
      <c r="A66">
        <f t="shared" si="0"/>
        <v>58</v>
      </c>
      <c r="B66" s="2"/>
      <c r="C66" s="2"/>
      <c r="D66" s="2"/>
      <c r="E66" s="2"/>
      <c r="F66" s="2"/>
    </row>
    <row r="67" spans="1:6" x14ac:dyDescent="0.25">
      <c r="A67">
        <f t="shared" si="0"/>
        <v>59</v>
      </c>
      <c r="B67" s="2"/>
      <c r="C67" s="2"/>
      <c r="D67" s="2"/>
      <c r="E67" s="2"/>
      <c r="F67" s="2"/>
    </row>
    <row r="68" spans="1:6" x14ac:dyDescent="0.25">
      <c r="A68">
        <f t="shared" si="0"/>
        <v>60</v>
      </c>
      <c r="B68" s="2"/>
      <c r="C68" s="2"/>
      <c r="D68" s="2"/>
      <c r="E68" s="2"/>
      <c r="F68" s="2"/>
    </row>
    <row r="69" spans="1:6" x14ac:dyDescent="0.25">
      <c r="A69">
        <f t="shared" si="0"/>
        <v>61</v>
      </c>
      <c r="B69" s="2"/>
      <c r="C69" s="2"/>
      <c r="D69" s="2"/>
      <c r="E69" s="2"/>
      <c r="F69" s="2"/>
    </row>
    <row r="70" spans="1:6" x14ac:dyDescent="0.25">
      <c r="A70">
        <f t="shared" si="0"/>
        <v>62</v>
      </c>
      <c r="B70" s="2"/>
      <c r="C70" s="2"/>
      <c r="D70" s="2"/>
      <c r="E70" s="2"/>
      <c r="F70" s="2"/>
    </row>
    <row r="71" spans="1:6" x14ac:dyDescent="0.25">
      <c r="A71">
        <f t="shared" si="0"/>
        <v>63</v>
      </c>
      <c r="B71" s="2"/>
      <c r="C71" s="2"/>
      <c r="D71" s="2"/>
      <c r="E71" s="2"/>
      <c r="F71" s="2"/>
    </row>
    <row r="72" spans="1:6" x14ac:dyDescent="0.25">
      <c r="A72">
        <f t="shared" si="0"/>
        <v>64</v>
      </c>
      <c r="B72" s="2"/>
      <c r="C72" s="2"/>
      <c r="D72" s="2"/>
      <c r="E72" s="2"/>
      <c r="F72" s="2"/>
    </row>
    <row r="73" spans="1:6" x14ac:dyDescent="0.25">
      <c r="A73">
        <f t="shared" si="0"/>
        <v>65</v>
      </c>
      <c r="B73" s="2"/>
      <c r="C73" s="2"/>
      <c r="D73" s="2"/>
      <c r="E73" s="2"/>
      <c r="F73" s="2"/>
    </row>
    <row r="74" spans="1:6" x14ac:dyDescent="0.25">
      <c r="A74">
        <f t="shared" si="0"/>
        <v>66</v>
      </c>
      <c r="B74" s="2"/>
      <c r="C74" s="2"/>
      <c r="D74" s="2"/>
      <c r="E74" s="2"/>
      <c r="F74" s="2"/>
    </row>
    <row r="75" spans="1:6" x14ac:dyDescent="0.25">
      <c r="A75">
        <f t="shared" ref="A75:A106" si="1">IF(A74+1&lt;=$B$6*$B$5,A74+1,"")</f>
        <v>67</v>
      </c>
      <c r="B75" s="2"/>
      <c r="C75" s="2"/>
      <c r="D75" s="2"/>
      <c r="E75" s="2"/>
      <c r="F75" s="2"/>
    </row>
    <row r="76" spans="1:6" x14ac:dyDescent="0.25">
      <c r="A76">
        <f t="shared" si="1"/>
        <v>68</v>
      </c>
      <c r="B76" s="2"/>
      <c r="C76" s="2"/>
      <c r="D76" s="2"/>
      <c r="E76" s="2"/>
      <c r="F76" s="2"/>
    </row>
    <row r="77" spans="1:6" x14ac:dyDescent="0.25">
      <c r="A77">
        <f t="shared" si="1"/>
        <v>69</v>
      </c>
      <c r="B77" s="2"/>
      <c r="C77" s="2"/>
      <c r="D77" s="2"/>
      <c r="E77" s="2"/>
      <c r="F77" s="2"/>
    </row>
    <row r="78" spans="1:6" x14ac:dyDescent="0.25">
      <c r="A78">
        <f t="shared" si="1"/>
        <v>70</v>
      </c>
      <c r="B78" s="2"/>
      <c r="C78" s="2"/>
      <c r="D78" s="2"/>
      <c r="E78" s="2"/>
      <c r="F78" s="2"/>
    </row>
    <row r="79" spans="1:6" x14ac:dyDescent="0.25">
      <c r="A79">
        <f t="shared" si="1"/>
        <v>71</v>
      </c>
      <c r="B79" s="2"/>
      <c r="C79" s="2"/>
      <c r="D79" s="2"/>
      <c r="E79" s="2"/>
      <c r="F79" s="2"/>
    </row>
    <row r="80" spans="1:6" x14ac:dyDescent="0.25">
      <c r="A80">
        <f t="shared" si="1"/>
        <v>72</v>
      </c>
      <c r="B80" s="2"/>
      <c r="C80" s="2"/>
      <c r="D80" s="2"/>
      <c r="E80" s="2"/>
      <c r="F80" s="2"/>
    </row>
    <row r="81" spans="1:6" x14ac:dyDescent="0.25">
      <c r="A81">
        <f t="shared" si="1"/>
        <v>73</v>
      </c>
      <c r="B81" s="2"/>
      <c r="C81" s="2"/>
      <c r="D81" s="2"/>
      <c r="E81" s="2"/>
      <c r="F81" s="2"/>
    </row>
    <row r="82" spans="1:6" x14ac:dyDescent="0.25">
      <c r="A82">
        <f t="shared" si="1"/>
        <v>74</v>
      </c>
      <c r="B82" s="2"/>
      <c r="C82" s="2"/>
      <c r="D82" s="2"/>
      <c r="E82" s="2"/>
      <c r="F82" s="2"/>
    </row>
    <row r="83" spans="1:6" x14ac:dyDescent="0.25">
      <c r="A83">
        <f t="shared" si="1"/>
        <v>75</v>
      </c>
      <c r="B83" s="2"/>
      <c r="C83" s="2"/>
      <c r="D83" s="2"/>
      <c r="E83" s="2"/>
      <c r="F83" s="2"/>
    </row>
    <row r="84" spans="1:6" x14ac:dyDescent="0.25">
      <c r="A84">
        <f t="shared" si="1"/>
        <v>76</v>
      </c>
      <c r="B84" s="2"/>
      <c r="C84" s="2"/>
      <c r="D84" s="2"/>
      <c r="E84" s="2"/>
      <c r="F84" s="2"/>
    </row>
    <row r="85" spans="1:6" x14ac:dyDescent="0.25">
      <c r="A85">
        <f t="shared" si="1"/>
        <v>77</v>
      </c>
      <c r="B85" s="2"/>
      <c r="C85" s="2"/>
      <c r="D85" s="2"/>
      <c r="E85" s="2"/>
      <c r="F85" s="2"/>
    </row>
    <row r="86" spans="1:6" x14ac:dyDescent="0.25">
      <c r="A86">
        <f t="shared" si="1"/>
        <v>78</v>
      </c>
      <c r="B86" s="2"/>
      <c r="C86" s="2"/>
      <c r="D86" s="2"/>
      <c r="E86" s="2"/>
      <c r="F86" s="2"/>
    </row>
    <row r="87" spans="1:6" x14ac:dyDescent="0.25">
      <c r="A87">
        <f t="shared" si="1"/>
        <v>79</v>
      </c>
      <c r="B87" s="2"/>
      <c r="C87" s="2"/>
      <c r="D87" s="2"/>
      <c r="E87" s="2"/>
      <c r="F87" s="2"/>
    </row>
    <row r="88" spans="1:6" x14ac:dyDescent="0.25">
      <c r="A88">
        <f t="shared" si="1"/>
        <v>80</v>
      </c>
      <c r="B88" s="2"/>
      <c r="C88" s="2"/>
      <c r="D88" s="2"/>
      <c r="E88" s="2"/>
      <c r="F88" s="2"/>
    </row>
    <row r="89" spans="1:6" x14ac:dyDescent="0.25">
      <c r="A89">
        <f t="shared" si="1"/>
        <v>81</v>
      </c>
      <c r="B89" s="2"/>
      <c r="C89" s="2"/>
      <c r="D89" s="2"/>
      <c r="E89" s="2"/>
      <c r="F89" s="2"/>
    </row>
    <row r="90" spans="1:6" x14ac:dyDescent="0.25">
      <c r="A90">
        <f t="shared" si="1"/>
        <v>82</v>
      </c>
      <c r="B90" s="2"/>
      <c r="C90" s="2"/>
      <c r="D90" s="2"/>
      <c r="E90" s="2"/>
      <c r="F90" s="2"/>
    </row>
    <row r="91" spans="1:6" x14ac:dyDescent="0.25">
      <c r="A91">
        <f t="shared" si="1"/>
        <v>83</v>
      </c>
      <c r="B91" s="2"/>
      <c r="C91" s="2"/>
      <c r="D91" s="2"/>
      <c r="E91" s="2"/>
      <c r="F91" s="2"/>
    </row>
    <row r="92" spans="1:6" x14ac:dyDescent="0.25">
      <c r="A92">
        <f t="shared" si="1"/>
        <v>84</v>
      </c>
      <c r="B92" s="2"/>
      <c r="C92" s="2"/>
      <c r="D92" s="2"/>
      <c r="E92" s="2"/>
      <c r="F92" s="2"/>
    </row>
    <row r="93" spans="1:6" x14ac:dyDescent="0.25">
      <c r="A93">
        <f t="shared" si="1"/>
        <v>85</v>
      </c>
      <c r="B93" s="2"/>
      <c r="C93" s="2"/>
      <c r="D93" s="2"/>
      <c r="E93" s="2"/>
      <c r="F93" s="2"/>
    </row>
    <row r="94" spans="1:6" x14ac:dyDescent="0.25">
      <c r="A94">
        <f t="shared" si="1"/>
        <v>86</v>
      </c>
      <c r="B94" s="2"/>
      <c r="C94" s="2"/>
      <c r="D94" s="2"/>
      <c r="E94" s="2"/>
      <c r="F94" s="2"/>
    </row>
    <row r="95" spans="1:6" x14ac:dyDescent="0.25">
      <c r="A95">
        <f t="shared" si="1"/>
        <v>87</v>
      </c>
      <c r="B95" s="2"/>
      <c r="C95" s="2"/>
      <c r="D95" s="2"/>
      <c r="E95" s="2"/>
      <c r="F95" s="2"/>
    </row>
    <row r="96" spans="1:6" x14ac:dyDescent="0.25">
      <c r="A96">
        <f t="shared" si="1"/>
        <v>88</v>
      </c>
      <c r="B96" s="2"/>
      <c r="C96" s="2"/>
      <c r="D96" s="2"/>
      <c r="E96" s="2"/>
      <c r="F96" s="2"/>
    </row>
    <row r="97" spans="1:6" x14ac:dyDescent="0.25">
      <c r="A97">
        <f t="shared" si="1"/>
        <v>89</v>
      </c>
      <c r="B97" s="2"/>
      <c r="C97" s="2"/>
      <c r="D97" s="2"/>
      <c r="E97" s="2"/>
      <c r="F97" s="2"/>
    </row>
    <row r="98" spans="1:6" x14ac:dyDescent="0.25">
      <c r="A98">
        <f t="shared" si="1"/>
        <v>90</v>
      </c>
      <c r="B98" s="2"/>
      <c r="C98" s="2"/>
      <c r="D98" s="2"/>
      <c r="E98" s="2"/>
      <c r="F98" s="2"/>
    </row>
    <row r="99" spans="1:6" x14ac:dyDescent="0.25">
      <c r="A99">
        <f t="shared" si="1"/>
        <v>91</v>
      </c>
      <c r="B99" s="2"/>
      <c r="C99" s="2"/>
      <c r="D99" s="2"/>
      <c r="E99" s="2"/>
      <c r="F99" s="2"/>
    </row>
    <row r="100" spans="1:6" x14ac:dyDescent="0.25">
      <c r="A100">
        <f t="shared" si="1"/>
        <v>92</v>
      </c>
      <c r="B100" s="2"/>
      <c r="C100" s="2"/>
      <c r="D100" s="2"/>
      <c r="E100" s="2"/>
      <c r="F100" s="2"/>
    </row>
    <row r="101" spans="1:6" x14ac:dyDescent="0.25">
      <c r="A101">
        <f t="shared" si="1"/>
        <v>93</v>
      </c>
      <c r="B101" s="2"/>
      <c r="C101" s="2"/>
      <c r="D101" s="2"/>
      <c r="E101" s="2"/>
      <c r="F101" s="2"/>
    </row>
    <row r="102" spans="1:6" x14ac:dyDescent="0.25">
      <c r="A102">
        <f t="shared" si="1"/>
        <v>94</v>
      </c>
      <c r="B102" s="2"/>
      <c r="C102" s="2"/>
      <c r="D102" s="2"/>
      <c r="E102" s="2"/>
      <c r="F102" s="2"/>
    </row>
    <row r="103" spans="1:6" x14ac:dyDescent="0.25">
      <c r="A103">
        <f t="shared" si="1"/>
        <v>95</v>
      </c>
      <c r="B103" s="2"/>
      <c r="C103" s="2"/>
      <c r="D103" s="2"/>
      <c r="E103" s="2"/>
      <c r="F103" s="2"/>
    </row>
    <row r="104" spans="1:6" x14ac:dyDescent="0.25">
      <c r="A104">
        <f t="shared" si="1"/>
        <v>96</v>
      </c>
      <c r="B104" s="2"/>
      <c r="C104" s="2"/>
      <c r="D104" s="2"/>
      <c r="E104" s="2"/>
      <c r="F104" s="2"/>
    </row>
    <row r="105" spans="1:6" x14ac:dyDescent="0.25">
      <c r="A105">
        <f t="shared" si="1"/>
        <v>97</v>
      </c>
      <c r="B105" s="2"/>
      <c r="C105" s="2"/>
      <c r="D105" s="2"/>
      <c r="E105" s="2"/>
      <c r="F105" s="2"/>
    </row>
    <row r="106" spans="1:6" x14ac:dyDescent="0.25">
      <c r="A106">
        <f t="shared" si="1"/>
        <v>98</v>
      </c>
      <c r="B106" s="2"/>
      <c r="C106" s="2"/>
      <c r="D106" s="2"/>
      <c r="E106" s="2"/>
      <c r="F106" s="2"/>
    </row>
    <row r="107" spans="1:6" x14ac:dyDescent="0.25">
      <c r="A107">
        <f t="shared" ref="A107:A129" si="2">IF(A106+1&lt;=$B$6*$B$5,A106+1,"")</f>
        <v>99</v>
      </c>
      <c r="B107" s="2"/>
      <c r="C107" s="2"/>
      <c r="D107" s="2"/>
      <c r="E107" s="2"/>
      <c r="F107" s="2"/>
    </row>
    <row r="108" spans="1:6" x14ac:dyDescent="0.25">
      <c r="A108">
        <f t="shared" si="2"/>
        <v>100</v>
      </c>
      <c r="B108" s="2"/>
      <c r="C108" s="2"/>
      <c r="D108" s="2"/>
      <c r="E108" s="2"/>
      <c r="F108" s="2"/>
    </row>
    <row r="109" spans="1:6" x14ac:dyDescent="0.25">
      <c r="A109">
        <f t="shared" si="2"/>
        <v>101</v>
      </c>
      <c r="B109" s="2"/>
      <c r="C109" s="2"/>
      <c r="D109" s="2"/>
      <c r="E109" s="2"/>
      <c r="F109" s="2"/>
    </row>
    <row r="110" spans="1:6" x14ac:dyDescent="0.25">
      <c r="A110">
        <f t="shared" si="2"/>
        <v>102</v>
      </c>
      <c r="B110" s="2"/>
      <c r="C110" s="2"/>
      <c r="D110" s="2"/>
      <c r="E110" s="2"/>
      <c r="F110" s="2"/>
    </row>
    <row r="111" spans="1:6" x14ac:dyDescent="0.25">
      <c r="A111">
        <f t="shared" si="2"/>
        <v>103</v>
      </c>
      <c r="B111" s="2"/>
      <c r="C111" s="2"/>
      <c r="D111" s="2"/>
      <c r="E111" s="2"/>
      <c r="F111" s="2"/>
    </row>
    <row r="112" spans="1:6" x14ac:dyDescent="0.25">
      <c r="A112">
        <f t="shared" si="2"/>
        <v>104</v>
      </c>
      <c r="B112" s="2"/>
      <c r="C112" s="2"/>
      <c r="D112" s="2"/>
      <c r="E112" s="2"/>
      <c r="F112" s="2"/>
    </row>
    <row r="113" spans="1:6" x14ac:dyDescent="0.25">
      <c r="A113">
        <f t="shared" si="2"/>
        <v>105</v>
      </c>
      <c r="B113" s="2"/>
      <c r="C113" s="2"/>
      <c r="D113" s="2"/>
      <c r="E113" s="2"/>
      <c r="F113" s="2"/>
    </row>
    <row r="114" spans="1:6" x14ac:dyDescent="0.25">
      <c r="A114">
        <f t="shared" si="2"/>
        <v>106</v>
      </c>
      <c r="B114" s="2"/>
      <c r="C114" s="2"/>
      <c r="D114" s="2"/>
      <c r="E114" s="2"/>
      <c r="F114" s="2"/>
    </row>
    <row r="115" spans="1:6" x14ac:dyDescent="0.25">
      <c r="A115">
        <f t="shared" si="2"/>
        <v>107</v>
      </c>
      <c r="B115" s="2"/>
      <c r="C115" s="2"/>
      <c r="D115" s="2"/>
      <c r="E115" s="2"/>
      <c r="F115" s="2"/>
    </row>
    <row r="116" spans="1:6" x14ac:dyDescent="0.25">
      <c r="A116">
        <f t="shared" si="2"/>
        <v>108</v>
      </c>
      <c r="B116" s="2"/>
      <c r="C116" s="2"/>
      <c r="D116" s="2"/>
      <c r="E116" s="2"/>
      <c r="F116" s="2"/>
    </row>
    <row r="117" spans="1:6" x14ac:dyDescent="0.25">
      <c r="A117">
        <f t="shared" si="2"/>
        <v>109</v>
      </c>
      <c r="B117" s="2"/>
      <c r="C117" s="2"/>
      <c r="D117" s="2"/>
      <c r="E117" s="2"/>
      <c r="F117" s="2"/>
    </row>
    <row r="118" spans="1:6" x14ac:dyDescent="0.25">
      <c r="A118">
        <f t="shared" si="2"/>
        <v>110</v>
      </c>
      <c r="B118" s="2"/>
      <c r="C118" s="2"/>
      <c r="D118" s="2"/>
      <c r="E118" s="2"/>
      <c r="F118" s="2"/>
    </row>
    <row r="119" spans="1:6" x14ac:dyDescent="0.25">
      <c r="A119">
        <f t="shared" si="2"/>
        <v>111</v>
      </c>
      <c r="B119" s="2"/>
      <c r="C119" s="2"/>
      <c r="D119" s="2"/>
      <c r="E119" s="2"/>
      <c r="F119" s="2"/>
    </row>
    <row r="120" spans="1:6" x14ac:dyDescent="0.25">
      <c r="A120">
        <f t="shared" si="2"/>
        <v>112</v>
      </c>
      <c r="B120" s="2"/>
      <c r="C120" s="2"/>
      <c r="D120" s="2"/>
      <c r="E120" s="2"/>
      <c r="F120" s="2"/>
    </row>
    <row r="121" spans="1:6" x14ac:dyDescent="0.25">
      <c r="A121">
        <f t="shared" si="2"/>
        <v>113</v>
      </c>
      <c r="B121" s="2"/>
      <c r="C121" s="2"/>
      <c r="D121" s="2"/>
      <c r="E121" s="2"/>
      <c r="F121" s="2"/>
    </row>
    <row r="122" spans="1:6" x14ac:dyDescent="0.25">
      <c r="A122">
        <f t="shared" si="2"/>
        <v>114</v>
      </c>
      <c r="B122" s="2"/>
      <c r="C122" s="2"/>
      <c r="D122" s="2"/>
      <c r="E122" s="2"/>
      <c r="F122" s="2"/>
    </row>
    <row r="123" spans="1:6" x14ac:dyDescent="0.25">
      <c r="A123">
        <f t="shared" si="2"/>
        <v>115</v>
      </c>
      <c r="B123" s="2"/>
      <c r="C123" s="2"/>
      <c r="D123" s="2"/>
      <c r="E123" s="2"/>
      <c r="F123" s="2"/>
    </row>
    <row r="124" spans="1:6" x14ac:dyDescent="0.25">
      <c r="A124">
        <f t="shared" si="2"/>
        <v>116</v>
      </c>
      <c r="B124" s="2"/>
      <c r="C124" s="2"/>
      <c r="D124" s="2"/>
      <c r="E124" s="2"/>
      <c r="F124" s="2"/>
    </row>
    <row r="125" spans="1:6" x14ac:dyDescent="0.25">
      <c r="A125">
        <f t="shared" si="2"/>
        <v>117</v>
      </c>
      <c r="B125" s="2"/>
      <c r="C125" s="2"/>
      <c r="D125" s="2"/>
      <c r="E125" s="2"/>
      <c r="F125" s="2"/>
    </row>
    <row r="126" spans="1:6" x14ac:dyDescent="0.25">
      <c r="A126">
        <f t="shared" si="2"/>
        <v>118</v>
      </c>
      <c r="B126" s="2"/>
      <c r="C126" s="2"/>
      <c r="D126" s="2"/>
      <c r="E126" s="2"/>
      <c r="F126" s="2"/>
    </row>
    <row r="127" spans="1:6" x14ac:dyDescent="0.25">
      <c r="A127">
        <f t="shared" si="2"/>
        <v>119</v>
      </c>
      <c r="B127" s="2"/>
      <c r="C127" s="2"/>
      <c r="D127" s="2"/>
      <c r="E127" s="2"/>
      <c r="F127" s="2"/>
    </row>
    <row r="128" spans="1:6" x14ac:dyDescent="0.25">
      <c r="A128">
        <f t="shared" si="2"/>
        <v>120</v>
      </c>
      <c r="B128" s="2"/>
      <c r="C128" s="2"/>
      <c r="D128" s="2"/>
      <c r="E128" s="2"/>
      <c r="F128" s="2"/>
    </row>
    <row r="129" spans="1:6" x14ac:dyDescent="0.25">
      <c r="A129" t="str">
        <f t="shared" si="2"/>
        <v/>
      </c>
      <c r="B129" s="2"/>
      <c r="C129" s="2"/>
      <c r="D129" s="2"/>
      <c r="E129" s="2"/>
      <c r="F129" s="2"/>
    </row>
    <row r="130" spans="1:6" x14ac:dyDescent="0.25">
      <c r="A130" t="str">
        <f>IFERROR(IF(A129+1&lt;=$B$6*$B$5,A129+1,NA()),"")</f>
        <v/>
      </c>
      <c r="B130" s="2"/>
      <c r="C130" s="2"/>
      <c r="D130" s="2"/>
      <c r="E130" s="2"/>
      <c r="F130" s="2"/>
    </row>
    <row r="131" spans="1:6" x14ac:dyDescent="0.25">
      <c r="A131" t="str">
        <f t="shared" ref="A131:A194" si="3">IFERROR(IF(A130+1&lt;=$B$6*$B$5,A130+1,NA()),"")</f>
        <v/>
      </c>
      <c r="B131" s="2"/>
      <c r="C131" s="2"/>
      <c r="D131" s="2"/>
      <c r="E131" s="2"/>
      <c r="F131" s="2"/>
    </row>
    <row r="132" spans="1:6" x14ac:dyDescent="0.25">
      <c r="A132" t="str">
        <f t="shared" si="3"/>
        <v/>
      </c>
      <c r="B132" s="2"/>
      <c r="C132" s="2"/>
      <c r="D132" s="2"/>
      <c r="E132" s="2"/>
      <c r="F132" s="2"/>
    </row>
    <row r="133" spans="1:6" x14ac:dyDescent="0.25">
      <c r="A133" t="str">
        <f t="shared" si="3"/>
        <v/>
      </c>
      <c r="B133" s="2"/>
      <c r="C133" s="2"/>
      <c r="D133" s="2"/>
      <c r="E133" s="2"/>
      <c r="F133" s="2"/>
    </row>
    <row r="134" spans="1:6" x14ac:dyDescent="0.25">
      <c r="A134" t="str">
        <f t="shared" si="3"/>
        <v/>
      </c>
      <c r="B134" s="2"/>
      <c r="C134" s="2"/>
      <c r="D134" s="2"/>
      <c r="E134" s="2"/>
      <c r="F134" s="2"/>
    </row>
    <row r="135" spans="1:6" x14ac:dyDescent="0.25">
      <c r="A135" t="str">
        <f t="shared" si="3"/>
        <v/>
      </c>
      <c r="B135" s="2"/>
      <c r="C135" s="2"/>
      <c r="D135" s="2"/>
      <c r="E135" s="2"/>
      <c r="F135" s="2"/>
    </row>
    <row r="136" spans="1:6" x14ac:dyDescent="0.25">
      <c r="A136" t="str">
        <f t="shared" si="3"/>
        <v/>
      </c>
      <c r="B136" s="2"/>
      <c r="C136" s="2"/>
      <c r="D136" s="2"/>
      <c r="E136" s="2"/>
      <c r="F136" s="2"/>
    </row>
    <row r="137" spans="1:6" x14ac:dyDescent="0.25">
      <c r="A137" t="str">
        <f t="shared" si="3"/>
        <v/>
      </c>
      <c r="B137" s="2"/>
      <c r="C137" s="2"/>
      <c r="D137" s="2"/>
      <c r="E137" s="2"/>
      <c r="F137" s="2"/>
    </row>
    <row r="138" spans="1:6" x14ac:dyDescent="0.25">
      <c r="A138" t="str">
        <f t="shared" si="3"/>
        <v/>
      </c>
      <c r="B138" s="2"/>
      <c r="C138" s="2"/>
      <c r="D138" s="2"/>
      <c r="E138" s="2"/>
      <c r="F138" s="2"/>
    </row>
    <row r="139" spans="1:6" x14ac:dyDescent="0.25">
      <c r="A139" t="str">
        <f t="shared" si="3"/>
        <v/>
      </c>
      <c r="B139" s="2"/>
      <c r="C139" s="2"/>
      <c r="D139" s="2"/>
      <c r="E139" s="2"/>
      <c r="F139" s="2"/>
    </row>
    <row r="140" spans="1:6" x14ac:dyDescent="0.25">
      <c r="A140" t="str">
        <f t="shared" si="3"/>
        <v/>
      </c>
      <c r="B140" s="2"/>
      <c r="C140" s="2"/>
      <c r="D140" s="2"/>
      <c r="E140" s="2"/>
      <c r="F140" s="2"/>
    </row>
    <row r="141" spans="1:6" x14ac:dyDescent="0.25">
      <c r="A141" t="str">
        <f t="shared" si="3"/>
        <v/>
      </c>
      <c r="B141" s="2"/>
      <c r="C141" s="2"/>
      <c r="D141" s="2"/>
      <c r="E141" s="2"/>
      <c r="F141" s="2"/>
    </row>
    <row r="142" spans="1:6" x14ac:dyDescent="0.25">
      <c r="A142" t="str">
        <f t="shared" si="3"/>
        <v/>
      </c>
      <c r="B142" s="2"/>
      <c r="C142" s="2"/>
      <c r="D142" s="2"/>
      <c r="E142" s="2"/>
      <c r="F142" s="2"/>
    </row>
    <row r="143" spans="1:6" x14ac:dyDescent="0.25">
      <c r="A143" t="str">
        <f t="shared" si="3"/>
        <v/>
      </c>
      <c r="B143" s="2"/>
      <c r="C143" s="2"/>
      <c r="D143" s="2"/>
      <c r="E143" s="2"/>
      <c r="F143" s="2"/>
    </row>
    <row r="144" spans="1:6" x14ac:dyDescent="0.25">
      <c r="A144" t="str">
        <f t="shared" si="3"/>
        <v/>
      </c>
      <c r="B144" s="2"/>
      <c r="C144" s="2"/>
      <c r="D144" s="2"/>
      <c r="E144" s="2"/>
      <c r="F144" s="2"/>
    </row>
    <row r="145" spans="1:6" x14ac:dyDescent="0.25">
      <c r="A145" t="str">
        <f t="shared" si="3"/>
        <v/>
      </c>
      <c r="B145" s="2"/>
      <c r="C145" s="2"/>
      <c r="D145" s="2"/>
      <c r="E145" s="2"/>
      <c r="F145" s="2"/>
    </row>
    <row r="146" spans="1:6" x14ac:dyDescent="0.25">
      <c r="A146" t="str">
        <f t="shared" si="3"/>
        <v/>
      </c>
      <c r="B146" s="2"/>
      <c r="C146" s="2"/>
      <c r="D146" s="2"/>
      <c r="E146" s="2"/>
      <c r="F146" s="2"/>
    </row>
    <row r="147" spans="1:6" x14ac:dyDescent="0.25">
      <c r="A147" t="str">
        <f t="shared" si="3"/>
        <v/>
      </c>
      <c r="B147" s="2"/>
      <c r="C147" s="2"/>
      <c r="D147" s="2"/>
      <c r="E147" s="2"/>
      <c r="F147" s="2"/>
    </row>
    <row r="148" spans="1:6" x14ac:dyDescent="0.25">
      <c r="A148" t="str">
        <f t="shared" si="3"/>
        <v/>
      </c>
      <c r="B148" s="2"/>
      <c r="C148" s="2"/>
      <c r="D148" s="2"/>
      <c r="E148" s="2"/>
      <c r="F148" s="2"/>
    </row>
    <row r="149" spans="1:6" x14ac:dyDescent="0.25">
      <c r="A149" t="str">
        <f t="shared" si="3"/>
        <v/>
      </c>
      <c r="B149" s="2"/>
      <c r="C149" s="2"/>
      <c r="D149" s="2"/>
      <c r="E149" s="2"/>
      <c r="F149" s="2"/>
    </row>
    <row r="150" spans="1:6" x14ac:dyDescent="0.25">
      <c r="A150" t="str">
        <f t="shared" si="3"/>
        <v/>
      </c>
      <c r="B150" s="2"/>
      <c r="C150" s="2"/>
      <c r="D150" s="2"/>
      <c r="E150" s="2"/>
      <c r="F150" s="2"/>
    </row>
    <row r="151" spans="1:6" x14ac:dyDescent="0.25">
      <c r="A151" t="str">
        <f t="shared" si="3"/>
        <v/>
      </c>
      <c r="B151" s="2"/>
      <c r="C151" s="2"/>
      <c r="D151" s="2"/>
      <c r="E151" s="2"/>
      <c r="F151" s="2"/>
    </row>
    <row r="152" spans="1:6" x14ac:dyDescent="0.25">
      <c r="A152" t="str">
        <f t="shared" si="3"/>
        <v/>
      </c>
      <c r="B152" s="2"/>
      <c r="C152" s="2"/>
      <c r="D152" s="2"/>
      <c r="E152" s="2"/>
      <c r="F152" s="2"/>
    </row>
    <row r="153" spans="1:6" x14ac:dyDescent="0.25">
      <c r="A153" t="str">
        <f t="shared" si="3"/>
        <v/>
      </c>
      <c r="B153" s="2"/>
      <c r="C153" s="2"/>
      <c r="D153" s="2"/>
      <c r="E153" s="2"/>
      <c r="F153" s="2"/>
    </row>
    <row r="154" spans="1:6" x14ac:dyDescent="0.25">
      <c r="A154" t="str">
        <f t="shared" si="3"/>
        <v/>
      </c>
      <c r="B154" s="2"/>
      <c r="C154" s="2"/>
      <c r="D154" s="2"/>
      <c r="E154" s="2"/>
      <c r="F154" s="2"/>
    </row>
    <row r="155" spans="1:6" x14ac:dyDescent="0.25">
      <c r="A155" t="str">
        <f t="shared" si="3"/>
        <v/>
      </c>
      <c r="B155" s="2"/>
      <c r="C155" s="2"/>
      <c r="D155" s="2"/>
      <c r="E155" s="2"/>
      <c r="F155" s="2"/>
    </row>
    <row r="156" spans="1:6" x14ac:dyDescent="0.25">
      <c r="A156" t="str">
        <f t="shared" si="3"/>
        <v/>
      </c>
      <c r="B156" s="2"/>
      <c r="C156" s="2"/>
      <c r="D156" s="2"/>
      <c r="E156" s="2"/>
      <c r="F156" s="2"/>
    </row>
    <row r="157" spans="1:6" x14ac:dyDescent="0.25">
      <c r="A157" t="str">
        <f t="shared" si="3"/>
        <v/>
      </c>
      <c r="B157" s="2"/>
      <c r="C157" s="2"/>
      <c r="D157" s="2"/>
      <c r="E157" s="2"/>
      <c r="F157" s="2"/>
    </row>
    <row r="158" spans="1:6" x14ac:dyDescent="0.25">
      <c r="A158" t="str">
        <f t="shared" si="3"/>
        <v/>
      </c>
      <c r="B158" s="2"/>
      <c r="C158" s="2"/>
      <c r="D158" s="2"/>
      <c r="E158" s="2"/>
      <c r="F158" s="2"/>
    </row>
    <row r="159" spans="1:6" x14ac:dyDescent="0.25">
      <c r="A159" t="str">
        <f t="shared" si="3"/>
        <v/>
      </c>
      <c r="B159" s="2"/>
      <c r="C159" s="2"/>
      <c r="D159" s="2"/>
      <c r="E159" s="2"/>
      <c r="F159" s="2"/>
    </row>
    <row r="160" spans="1:6" x14ac:dyDescent="0.25">
      <c r="A160" t="str">
        <f t="shared" si="3"/>
        <v/>
      </c>
      <c r="B160" s="2"/>
      <c r="C160" s="2"/>
      <c r="D160" s="2"/>
      <c r="E160" s="2"/>
      <c r="F160" s="2"/>
    </row>
    <row r="161" spans="1:6" x14ac:dyDescent="0.25">
      <c r="A161" t="str">
        <f t="shared" si="3"/>
        <v/>
      </c>
      <c r="B161" s="2"/>
      <c r="C161" s="2"/>
      <c r="D161" s="2"/>
      <c r="E161" s="2"/>
      <c r="F161" s="2"/>
    </row>
    <row r="162" spans="1:6" x14ac:dyDescent="0.25">
      <c r="A162" t="str">
        <f t="shared" si="3"/>
        <v/>
      </c>
      <c r="B162" s="2"/>
      <c r="C162" s="2"/>
      <c r="D162" s="2"/>
      <c r="E162" s="2"/>
      <c r="F162" s="2"/>
    </row>
    <row r="163" spans="1:6" x14ac:dyDescent="0.25">
      <c r="A163" t="str">
        <f t="shared" si="3"/>
        <v/>
      </c>
      <c r="B163" s="2"/>
      <c r="C163" s="2"/>
      <c r="D163" s="2"/>
      <c r="E163" s="2"/>
      <c r="F163" s="2"/>
    </row>
    <row r="164" spans="1:6" x14ac:dyDescent="0.25">
      <c r="A164" t="str">
        <f t="shared" si="3"/>
        <v/>
      </c>
      <c r="B164" s="2"/>
      <c r="C164" s="2"/>
      <c r="D164" s="2"/>
      <c r="E164" s="2"/>
      <c r="F164" s="2"/>
    </row>
    <row r="165" spans="1:6" x14ac:dyDescent="0.25">
      <c r="A165" t="str">
        <f t="shared" si="3"/>
        <v/>
      </c>
      <c r="B165" s="2"/>
      <c r="C165" s="2"/>
      <c r="D165" s="2"/>
      <c r="E165" s="2"/>
      <c r="F165" s="2"/>
    </row>
    <row r="166" spans="1:6" x14ac:dyDescent="0.25">
      <c r="A166" t="str">
        <f t="shared" si="3"/>
        <v/>
      </c>
      <c r="B166" s="2"/>
      <c r="C166" s="2"/>
      <c r="D166" s="2"/>
      <c r="E166" s="2"/>
      <c r="F166" s="2"/>
    </row>
    <row r="167" spans="1:6" x14ac:dyDescent="0.25">
      <c r="A167" t="str">
        <f t="shared" si="3"/>
        <v/>
      </c>
      <c r="B167" s="2"/>
      <c r="C167" s="2"/>
      <c r="D167" s="2"/>
      <c r="E167" s="2"/>
      <c r="F167" s="2"/>
    </row>
    <row r="168" spans="1:6" x14ac:dyDescent="0.25">
      <c r="A168" t="str">
        <f t="shared" si="3"/>
        <v/>
      </c>
      <c r="B168" s="2"/>
      <c r="C168" s="2"/>
      <c r="D168" s="2"/>
      <c r="E168" s="2"/>
      <c r="F168" s="2"/>
    </row>
    <row r="169" spans="1:6" x14ac:dyDescent="0.25">
      <c r="A169" t="str">
        <f t="shared" si="3"/>
        <v/>
      </c>
      <c r="B169" s="2"/>
      <c r="C169" s="2"/>
      <c r="D169" s="2"/>
      <c r="E169" s="2"/>
      <c r="F169" s="2"/>
    </row>
    <row r="170" spans="1:6" x14ac:dyDescent="0.25">
      <c r="A170" t="str">
        <f t="shared" si="3"/>
        <v/>
      </c>
      <c r="B170" s="2"/>
      <c r="C170" s="2"/>
      <c r="D170" s="2"/>
      <c r="E170" s="2"/>
      <c r="F170" s="2"/>
    </row>
    <row r="171" spans="1:6" x14ac:dyDescent="0.25">
      <c r="A171" t="str">
        <f t="shared" si="3"/>
        <v/>
      </c>
      <c r="B171" s="2"/>
      <c r="C171" s="2"/>
      <c r="D171" s="2"/>
      <c r="E171" s="2"/>
      <c r="F171" s="2"/>
    </row>
    <row r="172" spans="1:6" x14ac:dyDescent="0.25">
      <c r="A172" t="str">
        <f t="shared" si="3"/>
        <v/>
      </c>
      <c r="B172" s="2"/>
      <c r="C172" s="2"/>
      <c r="D172" s="2"/>
      <c r="E172" s="2"/>
      <c r="F172" s="2"/>
    </row>
    <row r="173" spans="1:6" x14ac:dyDescent="0.25">
      <c r="A173" t="str">
        <f t="shared" si="3"/>
        <v/>
      </c>
      <c r="B173" s="2"/>
      <c r="C173" s="2"/>
      <c r="D173" s="2"/>
      <c r="E173" s="2"/>
      <c r="F173" s="2"/>
    </row>
    <row r="174" spans="1:6" x14ac:dyDescent="0.25">
      <c r="A174" t="str">
        <f t="shared" si="3"/>
        <v/>
      </c>
      <c r="B174" s="2"/>
      <c r="C174" s="2"/>
      <c r="D174" s="2"/>
      <c r="E174" s="2"/>
      <c r="F174" s="2"/>
    </row>
    <row r="175" spans="1:6" x14ac:dyDescent="0.25">
      <c r="A175" t="str">
        <f t="shared" si="3"/>
        <v/>
      </c>
      <c r="B175" s="2"/>
      <c r="C175" s="2"/>
      <c r="D175" s="2"/>
      <c r="E175" s="2"/>
      <c r="F175" s="2"/>
    </row>
    <row r="176" spans="1:6" x14ac:dyDescent="0.25">
      <c r="A176" t="str">
        <f t="shared" si="3"/>
        <v/>
      </c>
      <c r="B176" s="2"/>
      <c r="C176" s="2"/>
      <c r="D176" s="2"/>
      <c r="E176" s="2"/>
      <c r="F176" s="2"/>
    </row>
    <row r="177" spans="1:6" x14ac:dyDescent="0.25">
      <c r="A177" t="str">
        <f t="shared" si="3"/>
        <v/>
      </c>
      <c r="B177" s="2"/>
      <c r="C177" s="2"/>
      <c r="D177" s="2"/>
      <c r="E177" s="2"/>
      <c r="F177" s="2"/>
    </row>
    <row r="178" spans="1:6" x14ac:dyDescent="0.25">
      <c r="A178" t="str">
        <f t="shared" si="3"/>
        <v/>
      </c>
      <c r="B178" s="2"/>
      <c r="C178" s="2"/>
      <c r="D178" s="2"/>
      <c r="E178" s="2"/>
      <c r="F178" s="2"/>
    </row>
    <row r="179" spans="1:6" x14ac:dyDescent="0.25">
      <c r="A179" t="str">
        <f t="shared" si="3"/>
        <v/>
      </c>
      <c r="B179" s="2"/>
      <c r="C179" s="2"/>
      <c r="D179" s="2"/>
      <c r="E179" s="2"/>
      <c r="F179" s="2"/>
    </row>
    <row r="180" spans="1:6" x14ac:dyDescent="0.25">
      <c r="A180" t="str">
        <f t="shared" si="3"/>
        <v/>
      </c>
      <c r="B180" s="2"/>
      <c r="C180" s="2"/>
      <c r="D180" s="2"/>
      <c r="E180" s="2"/>
      <c r="F180" s="2"/>
    </row>
    <row r="181" spans="1:6" x14ac:dyDescent="0.25">
      <c r="A181" t="str">
        <f t="shared" si="3"/>
        <v/>
      </c>
      <c r="B181" s="2"/>
      <c r="C181" s="2"/>
      <c r="D181" s="2"/>
      <c r="E181" s="2"/>
      <c r="F181" s="2"/>
    </row>
    <row r="182" spans="1:6" x14ac:dyDescent="0.25">
      <c r="A182" t="str">
        <f t="shared" si="3"/>
        <v/>
      </c>
      <c r="B182" s="2"/>
      <c r="C182" s="2"/>
      <c r="D182" s="2"/>
      <c r="E182" s="2"/>
      <c r="F182" s="2"/>
    </row>
    <row r="183" spans="1:6" x14ac:dyDescent="0.25">
      <c r="A183" t="str">
        <f t="shared" si="3"/>
        <v/>
      </c>
      <c r="B183" s="2"/>
      <c r="C183" s="2"/>
      <c r="D183" s="2"/>
      <c r="E183" s="2"/>
      <c r="F183" s="2"/>
    </row>
    <row r="184" spans="1:6" x14ac:dyDescent="0.25">
      <c r="A184" t="str">
        <f t="shared" si="3"/>
        <v/>
      </c>
      <c r="B184" s="2"/>
      <c r="C184" s="2"/>
      <c r="D184" s="2"/>
      <c r="E184" s="2"/>
      <c r="F184" s="2"/>
    </row>
    <row r="185" spans="1:6" x14ac:dyDescent="0.25">
      <c r="A185" t="str">
        <f t="shared" si="3"/>
        <v/>
      </c>
      <c r="B185" s="2"/>
      <c r="C185" s="2"/>
      <c r="D185" s="2"/>
      <c r="E185" s="2"/>
      <c r="F185" s="2"/>
    </row>
    <row r="186" spans="1:6" x14ac:dyDescent="0.25">
      <c r="A186" t="str">
        <f t="shared" si="3"/>
        <v/>
      </c>
      <c r="B186" s="2"/>
      <c r="C186" s="2"/>
      <c r="D186" s="2"/>
      <c r="E186" s="2"/>
      <c r="F186" s="2"/>
    </row>
    <row r="187" spans="1:6" x14ac:dyDescent="0.25">
      <c r="A187" t="str">
        <f t="shared" si="3"/>
        <v/>
      </c>
      <c r="B187" s="2"/>
      <c r="C187" s="2"/>
      <c r="D187" s="2"/>
      <c r="E187" s="2"/>
      <c r="F187" s="2"/>
    </row>
    <row r="188" spans="1:6" x14ac:dyDescent="0.25">
      <c r="A188" t="str">
        <f t="shared" si="3"/>
        <v/>
      </c>
      <c r="B188" s="2"/>
      <c r="C188" s="2"/>
      <c r="D188" s="2"/>
      <c r="E188" s="2"/>
      <c r="F188" s="2"/>
    </row>
    <row r="189" spans="1:6" x14ac:dyDescent="0.25">
      <c r="A189" t="str">
        <f t="shared" si="3"/>
        <v/>
      </c>
      <c r="B189" s="2"/>
      <c r="C189" s="2"/>
      <c r="D189" s="2"/>
      <c r="E189" s="2"/>
      <c r="F189" s="2"/>
    </row>
    <row r="190" spans="1:6" x14ac:dyDescent="0.25">
      <c r="A190" t="str">
        <f t="shared" si="3"/>
        <v/>
      </c>
      <c r="B190" s="2"/>
      <c r="C190" s="2"/>
      <c r="D190" s="2"/>
      <c r="E190" s="2"/>
      <c r="F190" s="2"/>
    </row>
    <row r="191" spans="1:6" x14ac:dyDescent="0.25">
      <c r="A191" t="str">
        <f t="shared" si="3"/>
        <v/>
      </c>
      <c r="B191" s="2"/>
      <c r="C191" s="2"/>
      <c r="D191" s="2"/>
      <c r="E191" s="2"/>
      <c r="F191" s="2"/>
    </row>
    <row r="192" spans="1:6" x14ac:dyDescent="0.25">
      <c r="A192" t="str">
        <f t="shared" si="3"/>
        <v/>
      </c>
      <c r="B192" s="2"/>
      <c r="C192" s="2"/>
      <c r="D192" s="2"/>
      <c r="E192" s="2"/>
      <c r="F192" s="2"/>
    </row>
    <row r="193" spans="1:6" x14ac:dyDescent="0.25">
      <c r="A193" t="str">
        <f t="shared" si="3"/>
        <v/>
      </c>
      <c r="B193" s="2"/>
      <c r="C193" s="2"/>
      <c r="D193" s="2"/>
      <c r="E193" s="2"/>
      <c r="F193" s="2"/>
    </row>
    <row r="194" spans="1:6" x14ac:dyDescent="0.25">
      <c r="A194" t="str">
        <f t="shared" si="3"/>
        <v/>
      </c>
      <c r="B194" s="2"/>
      <c r="C194" s="2"/>
      <c r="D194" s="2"/>
      <c r="E194" s="2"/>
      <c r="F194" s="2"/>
    </row>
    <row r="195" spans="1:6" x14ac:dyDescent="0.25">
      <c r="A195" t="str">
        <f t="shared" ref="A195:A228" si="4">IFERROR(IF(A194+1&lt;=$B$6*$B$5,A194+1,NA()),"")</f>
        <v/>
      </c>
      <c r="B195" s="2"/>
      <c r="C195" s="2"/>
      <c r="D195" s="2"/>
      <c r="E195" s="2"/>
      <c r="F195" s="2"/>
    </row>
    <row r="196" spans="1:6" x14ac:dyDescent="0.25">
      <c r="A196" t="str">
        <f t="shared" si="4"/>
        <v/>
      </c>
      <c r="B196" s="2"/>
      <c r="C196" s="2"/>
      <c r="D196" s="2"/>
      <c r="E196" s="2"/>
      <c r="F196" s="2"/>
    </row>
    <row r="197" spans="1:6" x14ac:dyDescent="0.25">
      <c r="A197" t="str">
        <f t="shared" si="4"/>
        <v/>
      </c>
      <c r="B197" s="2"/>
      <c r="C197" s="2"/>
      <c r="D197" s="2"/>
      <c r="E197" s="2"/>
      <c r="F197" s="2"/>
    </row>
    <row r="198" spans="1:6" x14ac:dyDescent="0.25">
      <c r="A198" t="str">
        <f t="shared" si="4"/>
        <v/>
      </c>
      <c r="B198" s="2"/>
      <c r="C198" s="2"/>
      <c r="D198" s="2"/>
      <c r="E198" s="2"/>
      <c r="F198" s="2"/>
    </row>
    <row r="199" spans="1:6" x14ac:dyDescent="0.25">
      <c r="A199" t="str">
        <f t="shared" si="4"/>
        <v/>
      </c>
      <c r="B199" s="2"/>
      <c r="C199" s="2"/>
      <c r="D199" s="2"/>
      <c r="E199" s="2"/>
      <c r="F199" s="2"/>
    </row>
    <row r="200" spans="1:6" x14ac:dyDescent="0.25">
      <c r="A200" t="str">
        <f t="shared" si="4"/>
        <v/>
      </c>
      <c r="B200" s="2"/>
      <c r="C200" s="2"/>
      <c r="D200" s="2"/>
      <c r="E200" s="2"/>
      <c r="F200" s="2"/>
    </row>
    <row r="201" spans="1:6" x14ac:dyDescent="0.25">
      <c r="A201" t="str">
        <f t="shared" si="4"/>
        <v/>
      </c>
      <c r="B201" s="2"/>
      <c r="C201" s="2"/>
      <c r="D201" s="2"/>
      <c r="E201" s="2"/>
      <c r="F201" s="2"/>
    </row>
    <row r="202" spans="1:6" x14ac:dyDescent="0.25">
      <c r="A202" t="str">
        <f t="shared" si="4"/>
        <v/>
      </c>
      <c r="B202" s="2"/>
      <c r="C202" s="2"/>
      <c r="D202" s="2"/>
      <c r="E202" s="2"/>
      <c r="F202" s="2"/>
    </row>
    <row r="203" spans="1:6" x14ac:dyDescent="0.25">
      <c r="A203" t="str">
        <f t="shared" si="4"/>
        <v/>
      </c>
      <c r="B203" s="2"/>
      <c r="C203" s="2"/>
      <c r="D203" s="2"/>
      <c r="E203" s="2"/>
      <c r="F203" s="2"/>
    </row>
    <row r="204" spans="1:6" x14ac:dyDescent="0.25">
      <c r="A204" t="str">
        <f t="shared" si="4"/>
        <v/>
      </c>
      <c r="B204" s="2"/>
      <c r="C204" s="2"/>
      <c r="D204" s="2"/>
      <c r="E204" s="2"/>
      <c r="F204" s="2"/>
    </row>
    <row r="205" spans="1:6" x14ac:dyDescent="0.25">
      <c r="A205" t="str">
        <f t="shared" si="4"/>
        <v/>
      </c>
      <c r="B205" s="2"/>
      <c r="C205" s="2"/>
      <c r="D205" s="2"/>
      <c r="E205" s="2"/>
      <c r="F205" s="2"/>
    </row>
    <row r="206" spans="1:6" x14ac:dyDescent="0.25">
      <c r="A206" t="str">
        <f t="shared" si="4"/>
        <v/>
      </c>
      <c r="B206" s="2"/>
      <c r="C206" s="2"/>
      <c r="D206" s="2"/>
      <c r="E206" s="2"/>
      <c r="F206" s="2"/>
    </row>
    <row r="207" spans="1:6" x14ac:dyDescent="0.25">
      <c r="A207" t="str">
        <f t="shared" si="4"/>
        <v/>
      </c>
      <c r="B207" s="2"/>
      <c r="C207" s="2"/>
      <c r="D207" s="2"/>
      <c r="E207" s="2"/>
      <c r="F207" s="2"/>
    </row>
    <row r="208" spans="1:6" x14ac:dyDescent="0.25">
      <c r="A208" t="str">
        <f t="shared" si="4"/>
        <v/>
      </c>
      <c r="B208" s="2"/>
      <c r="C208" s="2"/>
      <c r="D208" s="2"/>
      <c r="E208" s="2"/>
      <c r="F208" s="2"/>
    </row>
    <row r="209" spans="1:6" x14ac:dyDescent="0.25">
      <c r="A209" t="str">
        <f t="shared" si="4"/>
        <v/>
      </c>
      <c r="B209" s="2"/>
      <c r="C209" s="2"/>
      <c r="D209" s="2"/>
      <c r="E209" s="2"/>
      <c r="F209" s="2"/>
    </row>
    <row r="210" spans="1:6" x14ac:dyDescent="0.25">
      <c r="A210" t="str">
        <f t="shared" si="4"/>
        <v/>
      </c>
      <c r="B210" s="2"/>
      <c r="C210" s="2"/>
      <c r="D210" s="2"/>
      <c r="E210" s="2"/>
      <c r="F210" s="2"/>
    </row>
    <row r="211" spans="1:6" x14ac:dyDescent="0.25">
      <c r="A211" t="str">
        <f t="shared" si="4"/>
        <v/>
      </c>
      <c r="B211" s="2"/>
      <c r="C211" s="2"/>
      <c r="D211" s="2"/>
      <c r="E211" s="2"/>
      <c r="F211" s="2"/>
    </row>
    <row r="212" spans="1:6" x14ac:dyDescent="0.25">
      <c r="A212" t="str">
        <f t="shared" si="4"/>
        <v/>
      </c>
      <c r="B212" s="2"/>
      <c r="C212" s="2"/>
      <c r="D212" s="2"/>
      <c r="E212" s="2"/>
      <c r="F212" s="2"/>
    </row>
    <row r="213" spans="1:6" x14ac:dyDescent="0.25">
      <c r="A213" t="str">
        <f t="shared" si="4"/>
        <v/>
      </c>
      <c r="B213" s="2"/>
      <c r="C213" s="2"/>
      <c r="D213" s="2"/>
      <c r="E213" s="2"/>
      <c r="F213" s="2"/>
    </row>
    <row r="214" spans="1:6" x14ac:dyDescent="0.25">
      <c r="A214" t="str">
        <f t="shared" si="4"/>
        <v/>
      </c>
      <c r="B214" s="2"/>
      <c r="C214" s="2"/>
      <c r="D214" s="2"/>
      <c r="E214" s="2"/>
      <c r="F214" s="2"/>
    </row>
    <row r="215" spans="1:6" x14ac:dyDescent="0.25">
      <c r="A215" t="str">
        <f t="shared" si="4"/>
        <v/>
      </c>
      <c r="B215" s="2"/>
      <c r="C215" s="2"/>
      <c r="D215" s="2"/>
      <c r="E215" s="2"/>
      <c r="F215" s="2"/>
    </row>
    <row r="216" spans="1:6" x14ac:dyDescent="0.25">
      <c r="A216" t="str">
        <f t="shared" si="4"/>
        <v/>
      </c>
      <c r="B216" s="2"/>
      <c r="C216" s="2"/>
      <c r="D216" s="2"/>
      <c r="E216" s="2"/>
      <c r="F216" s="2"/>
    </row>
    <row r="217" spans="1:6" x14ac:dyDescent="0.25">
      <c r="A217" t="str">
        <f t="shared" si="4"/>
        <v/>
      </c>
      <c r="B217" s="2"/>
      <c r="C217" s="2"/>
      <c r="D217" s="2"/>
      <c r="E217" s="2"/>
      <c r="F217" s="2"/>
    </row>
    <row r="218" spans="1:6" x14ac:dyDescent="0.25">
      <c r="A218" t="str">
        <f t="shared" si="4"/>
        <v/>
      </c>
      <c r="B218" s="2"/>
      <c r="C218" s="2"/>
      <c r="D218" s="2"/>
      <c r="E218" s="2"/>
      <c r="F218" s="2"/>
    </row>
    <row r="219" spans="1:6" x14ac:dyDescent="0.25">
      <c r="A219" t="str">
        <f t="shared" si="4"/>
        <v/>
      </c>
      <c r="B219" s="2"/>
      <c r="C219" s="2"/>
      <c r="D219" s="2"/>
      <c r="E219" s="2"/>
      <c r="F219" s="2"/>
    </row>
    <row r="220" spans="1:6" x14ac:dyDescent="0.25">
      <c r="A220" t="str">
        <f t="shared" si="4"/>
        <v/>
      </c>
      <c r="B220" s="2"/>
      <c r="C220" s="2"/>
      <c r="D220" s="2"/>
      <c r="E220" s="2"/>
      <c r="F220" s="2"/>
    </row>
    <row r="221" spans="1:6" x14ac:dyDescent="0.25">
      <c r="A221" t="str">
        <f t="shared" si="4"/>
        <v/>
      </c>
      <c r="B221" s="2"/>
      <c r="C221" s="2"/>
      <c r="D221" s="2"/>
      <c r="E221" s="2"/>
      <c r="F221" s="2"/>
    </row>
    <row r="222" spans="1:6" x14ac:dyDescent="0.25">
      <c r="A222" t="str">
        <f t="shared" si="4"/>
        <v/>
      </c>
      <c r="B222" s="2"/>
      <c r="C222" s="2"/>
      <c r="D222" s="2"/>
      <c r="E222" s="2"/>
      <c r="F222" s="2"/>
    </row>
    <row r="223" spans="1:6" x14ac:dyDescent="0.25">
      <c r="A223" t="str">
        <f t="shared" si="4"/>
        <v/>
      </c>
      <c r="B223" s="2"/>
      <c r="C223" s="2"/>
      <c r="D223" s="2"/>
      <c r="E223" s="2"/>
      <c r="F223" s="2"/>
    </row>
    <row r="224" spans="1:6" x14ac:dyDescent="0.25">
      <c r="A224" t="str">
        <f t="shared" si="4"/>
        <v/>
      </c>
      <c r="B224" s="2"/>
      <c r="C224" s="2"/>
      <c r="D224" s="2"/>
      <c r="E224" s="2"/>
      <c r="F224" s="2"/>
    </row>
    <row r="225" spans="1:6" x14ac:dyDescent="0.25">
      <c r="A225" t="str">
        <f t="shared" si="4"/>
        <v/>
      </c>
      <c r="B225" s="2"/>
      <c r="C225" s="2"/>
      <c r="D225" s="2"/>
      <c r="E225" s="2"/>
      <c r="F225" s="2"/>
    </row>
    <row r="226" spans="1:6" x14ac:dyDescent="0.25">
      <c r="A226" t="str">
        <f t="shared" si="4"/>
        <v/>
      </c>
      <c r="B226" s="2"/>
      <c r="C226" s="2"/>
      <c r="D226" s="2"/>
      <c r="E226" s="2"/>
      <c r="F226" s="2"/>
    </row>
    <row r="227" spans="1:6" x14ac:dyDescent="0.25">
      <c r="A227" t="str">
        <f t="shared" si="4"/>
        <v/>
      </c>
      <c r="B227" s="2"/>
      <c r="C227" s="2"/>
      <c r="D227" s="2"/>
      <c r="E227" s="2"/>
      <c r="F227" s="2"/>
    </row>
    <row r="228" spans="1:6" x14ac:dyDescent="0.25">
      <c r="A228" t="str">
        <f t="shared" si="4"/>
        <v/>
      </c>
      <c r="B228" s="2"/>
      <c r="C228" s="2"/>
      <c r="D228" s="2"/>
      <c r="E228" s="2"/>
      <c r="F22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1AD4-F0CC-4EFF-8047-3B9526D82996}">
  <dimension ref="A1:K230"/>
  <sheetViews>
    <sheetView topLeftCell="A4" zoomScale="180" zoomScaleNormal="180" workbookViewId="0">
      <selection activeCell="B8" sqref="B8"/>
    </sheetView>
  </sheetViews>
  <sheetFormatPr defaultRowHeight="15" x14ac:dyDescent="0.25"/>
  <cols>
    <col min="2" max="2" width="11.28515625" bestFit="1" customWidth="1"/>
    <col min="3" max="3" width="10.28515625" bestFit="1" customWidth="1"/>
    <col min="5" max="5" width="9.85546875" bestFit="1" customWidth="1"/>
    <col min="6" max="7" width="11.28515625" bestFit="1" customWidth="1"/>
    <col min="9" max="10" width="9.85546875" bestFit="1" customWidth="1"/>
  </cols>
  <sheetData>
    <row r="1" spans="1:11" x14ac:dyDescent="0.25">
      <c r="H1" t="s">
        <v>46</v>
      </c>
      <c r="K1" t="s">
        <v>2</v>
      </c>
    </row>
    <row r="3" spans="1:11" x14ac:dyDescent="0.25">
      <c r="A3" s="7" t="s">
        <v>0</v>
      </c>
      <c r="B3">
        <v>390000</v>
      </c>
      <c r="C3" t="s">
        <v>4</v>
      </c>
      <c r="E3" s="7" t="s">
        <v>36</v>
      </c>
      <c r="F3">
        <f>B3-B4</f>
        <v>200000</v>
      </c>
    </row>
    <row r="4" spans="1:11" x14ac:dyDescent="0.25">
      <c r="A4" s="7" t="s">
        <v>11</v>
      </c>
      <c r="B4">
        <v>190000</v>
      </c>
      <c r="C4" t="s">
        <v>4</v>
      </c>
      <c r="E4" s="7" t="s">
        <v>33</v>
      </c>
      <c r="F4" s="10">
        <f>B5/B7</f>
        <v>1.8954853438670875E-2</v>
      </c>
    </row>
    <row r="5" spans="1:11" x14ac:dyDescent="0.25">
      <c r="A5" s="7" t="s">
        <v>1</v>
      </c>
      <c r="B5" s="1">
        <f>'Interest Rates'!U10</f>
        <v>3.7909706877341749E-2</v>
      </c>
      <c r="E5" s="7" t="s">
        <v>34</v>
      </c>
      <c r="F5">
        <f>B6*B7</f>
        <v>20</v>
      </c>
    </row>
    <row r="6" spans="1:11" x14ac:dyDescent="0.25">
      <c r="A6" s="7" t="s">
        <v>2</v>
      </c>
      <c r="B6">
        <f>'Interest Rates'!U11</f>
        <v>10</v>
      </c>
      <c r="C6" t="s">
        <v>5</v>
      </c>
      <c r="E6" s="7" t="s">
        <v>12</v>
      </c>
      <c r="F6" s="2">
        <f>PMT(F4,F5,-F3)</f>
        <v>12108.326324013291</v>
      </c>
    </row>
    <row r="7" spans="1:11" x14ac:dyDescent="0.25">
      <c r="A7" s="7" t="s">
        <v>3</v>
      </c>
      <c r="B7">
        <v>2</v>
      </c>
    </row>
    <row r="8" spans="1:11" x14ac:dyDescent="0.25">
      <c r="A8" s="7"/>
    </row>
    <row r="9" spans="1:11" x14ac:dyDescent="0.25">
      <c r="C9" t="s">
        <v>8</v>
      </c>
      <c r="D9" t="s">
        <v>7</v>
      </c>
      <c r="E9" t="s">
        <v>6</v>
      </c>
      <c r="G9" s="2"/>
    </row>
    <row r="10" spans="1:11" x14ac:dyDescent="0.25">
      <c r="B10" s="8" t="s">
        <v>35</v>
      </c>
      <c r="C10" s="8" t="s">
        <v>8</v>
      </c>
      <c r="D10" s="8" t="s">
        <v>1</v>
      </c>
      <c r="E10" s="8" t="s">
        <v>9</v>
      </c>
      <c r="F10" s="8" t="s">
        <v>10</v>
      </c>
    </row>
    <row r="11" spans="1:11" x14ac:dyDescent="0.25">
      <c r="A11">
        <v>1</v>
      </c>
      <c r="B11">
        <f>F3</f>
        <v>200000</v>
      </c>
      <c r="C11" s="2">
        <f>$F$6</f>
        <v>12108.326324013291</v>
      </c>
      <c r="D11" s="2">
        <f>IPMT($F$4,A11,$F$5,-$F$3)</f>
        <v>3790.970687734175</v>
      </c>
      <c r="E11" s="2">
        <f>PPMT($F$4,A11,$F$5,-$F$3)</f>
        <v>8317.3556362791169</v>
      </c>
      <c r="F11" s="2">
        <f>B11-E11</f>
        <v>191682.64436372087</v>
      </c>
    </row>
    <row r="12" spans="1:11" x14ac:dyDescent="0.25">
      <c r="A12">
        <f>IF(A11+1&lt;=$B$7*$B$6,A11+1,"")</f>
        <v>2</v>
      </c>
      <c r="B12" s="2">
        <f>IF(LEN(A12)=0,"",F11)</f>
        <v>191682.64436372087</v>
      </c>
      <c r="C12" s="2">
        <f>IF(LEN(A12)=0,"",$F$6)</f>
        <v>12108.326324013291</v>
      </c>
      <c r="D12" s="2">
        <f>IF(LEN(A12)=0,"",IPMT($F$4,A12,$F$5,-$F$3))</f>
        <v>3633.3164306512003</v>
      </c>
      <c r="E12" s="2">
        <f>IF(LEN(A12)=0,"",PPMT($F$4,A12,$F$5,-$F$3))</f>
        <v>8475.0098933620902</v>
      </c>
      <c r="F12" s="2">
        <f>IF(LEN(A12)=0,"",B12-E12)</f>
        <v>183207.63447035878</v>
      </c>
    </row>
    <row r="13" spans="1:11" x14ac:dyDescent="0.25">
      <c r="A13">
        <f t="shared" ref="A13:A76" si="0">IF(A12+1&lt;=$B$7*$B$6,A12+1,"")</f>
        <v>3</v>
      </c>
      <c r="B13" s="2">
        <f t="shared" ref="B13:B76" si="1">IF(LEN(A13)=0,"",F12)</f>
        <v>183207.63447035878</v>
      </c>
      <c r="C13" s="2">
        <f t="shared" ref="C13:C76" si="2">IF(LEN(A13)=0,"",$F$6)</f>
        <v>12108.326324013291</v>
      </c>
      <c r="D13" s="2">
        <f t="shared" ref="D13:D76" si="3">IF(LEN(A13)=0,"",IPMT($F$4,A13,$F$5,-$F$3))</f>
        <v>3472.6738602312357</v>
      </c>
      <c r="E13" s="2">
        <f t="shared" ref="E13:E76" si="4">IF(LEN(A13)=0,"",PPMT($F$4,A13,$F$5,-$F$3))</f>
        <v>8635.6524637820548</v>
      </c>
      <c r="F13" s="2">
        <f t="shared" ref="F13:F76" si="5">IF(LEN(A13)=0,"",B13-E13)</f>
        <v>174571.98200657673</v>
      </c>
    </row>
    <row r="14" spans="1:11" x14ac:dyDescent="0.25">
      <c r="A14">
        <f t="shared" si="0"/>
        <v>4</v>
      </c>
      <c r="B14" s="2">
        <f t="shared" si="1"/>
        <v>174571.98200657673</v>
      </c>
      <c r="C14" s="2">
        <f t="shared" si="2"/>
        <v>12108.326324013291</v>
      </c>
      <c r="D14" s="2">
        <f t="shared" si="3"/>
        <v>3308.9863334329498</v>
      </c>
      <c r="E14" s="2">
        <f t="shared" si="4"/>
        <v>8799.3399905803417</v>
      </c>
      <c r="F14" s="2">
        <f t="shared" si="5"/>
        <v>165772.64201599639</v>
      </c>
    </row>
    <row r="15" spans="1:11" x14ac:dyDescent="0.25">
      <c r="A15">
        <f t="shared" si="0"/>
        <v>5</v>
      </c>
      <c r="B15" s="2">
        <f t="shared" si="1"/>
        <v>165772.64201599639</v>
      </c>
      <c r="C15" s="2">
        <f t="shared" si="2"/>
        <v>12108.326324013291</v>
      </c>
      <c r="D15" s="2">
        <f t="shared" si="3"/>
        <v>3142.1961335544638</v>
      </c>
      <c r="E15" s="2">
        <f t="shared" si="4"/>
        <v>8966.1301904588254</v>
      </c>
      <c r="F15" s="2">
        <f t="shared" si="5"/>
        <v>156806.51182553757</v>
      </c>
    </row>
    <row r="16" spans="1:11" x14ac:dyDescent="0.25">
      <c r="A16">
        <f t="shared" si="0"/>
        <v>6</v>
      </c>
      <c r="B16" s="2">
        <f t="shared" si="1"/>
        <v>156806.51182553757</v>
      </c>
      <c r="C16" s="2">
        <f t="shared" si="2"/>
        <v>12108.326324013291</v>
      </c>
      <c r="D16" s="2">
        <f t="shared" si="3"/>
        <v>2972.2444498822747</v>
      </c>
      <c r="E16" s="2">
        <f t="shared" si="4"/>
        <v>9136.0818741310159</v>
      </c>
      <c r="F16" s="2">
        <f t="shared" si="5"/>
        <v>147670.42995140655</v>
      </c>
    </row>
    <row r="17" spans="1:10" x14ac:dyDescent="0.25">
      <c r="A17">
        <f t="shared" si="0"/>
        <v>7</v>
      </c>
      <c r="B17" s="2">
        <f t="shared" si="1"/>
        <v>147670.42995140655</v>
      </c>
      <c r="C17" s="2">
        <f t="shared" si="2"/>
        <v>12108.326324013291</v>
      </c>
      <c r="D17" s="2">
        <f t="shared" si="3"/>
        <v>2799.0713569544237</v>
      </c>
      <c r="E17" s="2">
        <f t="shared" si="4"/>
        <v>9309.2549670588669</v>
      </c>
      <c r="F17" s="2">
        <f t="shared" si="5"/>
        <v>138361.17498434769</v>
      </c>
    </row>
    <row r="18" spans="1:10" x14ac:dyDescent="0.25">
      <c r="A18">
        <f t="shared" si="0"/>
        <v>8</v>
      </c>
      <c r="B18" s="2">
        <f t="shared" si="1"/>
        <v>138361.17498434769</v>
      </c>
      <c r="C18" s="2">
        <f t="shared" si="2"/>
        <v>12108.326324013291</v>
      </c>
      <c r="D18" s="2">
        <f t="shared" si="3"/>
        <v>2622.6157934306048</v>
      </c>
      <c r="E18" s="2">
        <f t="shared" si="4"/>
        <v>9485.7105305826863</v>
      </c>
      <c r="F18" s="2">
        <f t="shared" si="5"/>
        <v>128875.464453765</v>
      </c>
    </row>
    <row r="19" spans="1:10" x14ac:dyDescent="0.25">
      <c r="A19">
        <f t="shared" si="0"/>
        <v>9</v>
      </c>
      <c r="B19" s="2">
        <f t="shared" si="1"/>
        <v>128875.464453765</v>
      </c>
      <c r="C19" s="2">
        <f t="shared" si="2"/>
        <v>12108.326324013291</v>
      </c>
      <c r="D19" s="2">
        <f t="shared" si="3"/>
        <v>2442.8155405617526</v>
      </c>
      <c r="E19" s="2">
        <f t="shared" si="4"/>
        <v>9665.5107834515384</v>
      </c>
      <c r="F19" s="2">
        <f t="shared" si="5"/>
        <v>119209.95367031347</v>
      </c>
    </row>
    <row r="20" spans="1:10" x14ac:dyDescent="0.25">
      <c r="A20">
        <f t="shared" si="0"/>
        <v>10</v>
      </c>
      <c r="B20" s="2">
        <f t="shared" si="1"/>
        <v>119209.95367031347</v>
      </c>
      <c r="C20" s="2">
        <f t="shared" si="2"/>
        <v>12108.326324013291</v>
      </c>
      <c r="D20" s="2">
        <f t="shared" si="3"/>
        <v>2259.6072002515361</v>
      </c>
      <c r="E20" s="2">
        <f t="shared" si="4"/>
        <v>9848.7191237617553</v>
      </c>
      <c r="F20" s="2">
        <f t="shared" si="5"/>
        <v>109361.23454655171</v>
      </c>
    </row>
    <row r="21" spans="1:10" x14ac:dyDescent="0.25">
      <c r="A21">
        <f t="shared" si="0"/>
        <v>11</v>
      </c>
      <c r="B21" s="2">
        <f t="shared" si="1"/>
        <v>109361.23454655171</v>
      </c>
      <c r="C21" s="2">
        <f t="shared" si="2"/>
        <v>12108.326324013291</v>
      </c>
      <c r="D21" s="2">
        <f t="shared" si="3"/>
        <v>2072.9261727019966</v>
      </c>
      <c r="E21" s="2">
        <f t="shared" si="4"/>
        <v>10035.400151311294</v>
      </c>
      <c r="F21" s="2">
        <f t="shared" si="5"/>
        <v>99325.834395240425</v>
      </c>
    </row>
    <row r="22" spans="1:10" x14ac:dyDescent="0.25">
      <c r="A22">
        <f>IFERROR(IF(A21+1&lt;=$B$7*$B$6,A21+1,""),"")</f>
        <v>12</v>
      </c>
      <c r="B22" s="2">
        <f t="shared" si="1"/>
        <v>99325.834395240425</v>
      </c>
      <c r="C22" s="2">
        <f t="shared" si="2"/>
        <v>12108.326324013291</v>
      </c>
      <c r="D22" s="2">
        <f t="shared" si="3"/>
        <v>1882.7066336354758</v>
      </c>
      <c r="E22" s="2">
        <f t="shared" si="4"/>
        <v>10225.619690377815</v>
      </c>
      <c r="F22" s="2">
        <f t="shared" si="5"/>
        <v>89100.214704862607</v>
      </c>
    </row>
    <row r="23" spans="1:10" x14ac:dyDescent="0.25">
      <c r="A23">
        <f t="shared" ref="A23:A86" si="6">IFERROR(IF(A22+1&lt;=$B$7*$B$6,A22+1,""),"")</f>
        <v>13</v>
      </c>
      <c r="B23" s="2">
        <f t="shared" si="1"/>
        <v>89100.214704862607</v>
      </c>
      <c r="C23" s="2">
        <f t="shared" si="2"/>
        <v>12108.326324013291</v>
      </c>
      <c r="D23" s="2">
        <f t="shared" si="3"/>
        <v>1688.881511084777</v>
      </c>
      <c r="E23" s="2">
        <f t="shared" si="4"/>
        <v>10419.444812928514</v>
      </c>
      <c r="F23" s="2">
        <f t="shared" si="5"/>
        <v>78680.769891934091</v>
      </c>
    </row>
    <row r="24" spans="1:10" x14ac:dyDescent="0.25">
      <c r="A24">
        <f t="shared" si="6"/>
        <v>14</v>
      </c>
      <c r="B24" s="2">
        <f t="shared" si="1"/>
        <v>78680.769891934091</v>
      </c>
      <c r="C24" s="2">
        <f t="shared" si="2"/>
        <v>12108.326324013291</v>
      </c>
      <c r="D24" s="2">
        <f t="shared" si="3"/>
        <v>1491.3824617433979</v>
      </c>
      <c r="E24" s="2">
        <f t="shared" si="4"/>
        <v>10616.943862269894</v>
      </c>
      <c r="F24" s="2">
        <f t="shared" si="5"/>
        <v>68063.826029664197</v>
      </c>
    </row>
    <row r="25" spans="1:10" x14ac:dyDescent="0.25">
      <c r="A25">
        <f t="shared" si="6"/>
        <v>15</v>
      </c>
      <c r="B25" s="2">
        <f t="shared" si="1"/>
        <v>68063.826029664197</v>
      </c>
      <c r="C25" s="2">
        <f t="shared" si="2"/>
        <v>12108.326324013291</v>
      </c>
      <c r="D25" s="2">
        <f t="shared" si="3"/>
        <v>1290.1398468674754</v>
      </c>
      <c r="E25" s="2">
        <f t="shared" si="4"/>
        <v>10818.186477145815</v>
      </c>
      <c r="F25" s="2">
        <f t="shared" si="5"/>
        <v>57245.639552518383</v>
      </c>
    </row>
    <row r="26" spans="1:10" x14ac:dyDescent="0.25">
      <c r="A26">
        <f t="shared" si="6"/>
        <v>16</v>
      </c>
      <c r="B26" s="2">
        <f t="shared" si="1"/>
        <v>57245.639552518383</v>
      </c>
      <c r="C26" s="2">
        <f t="shared" si="2"/>
        <v>12108.326324013291</v>
      </c>
      <c r="D26" s="2">
        <f t="shared" si="3"/>
        <v>1085.0827077209653</v>
      </c>
      <c r="E26" s="2">
        <f t="shared" si="4"/>
        <v>11023.243616292324</v>
      </c>
      <c r="F26" s="2">
        <f t="shared" si="5"/>
        <v>46222.395936226058</v>
      </c>
    </row>
    <row r="27" spans="1:10" x14ac:dyDescent="0.25">
      <c r="A27">
        <f t="shared" si="6"/>
        <v>17</v>
      </c>
      <c r="B27" s="2">
        <f t="shared" si="1"/>
        <v>46222.395936226058</v>
      </c>
      <c r="C27" s="2">
        <f t="shared" si="2"/>
        <v>12108.326324013291</v>
      </c>
      <c r="D27" s="2">
        <f t="shared" si="3"/>
        <v>876.13874055538008</v>
      </c>
      <c r="E27" s="2">
        <f t="shared" si="4"/>
        <v>11232.187583457911</v>
      </c>
      <c r="F27" s="2">
        <f t="shared" si="5"/>
        <v>34990.208352768146</v>
      </c>
    </row>
    <row r="28" spans="1:10" x14ac:dyDescent="0.25">
      <c r="A28">
        <f t="shared" si="6"/>
        <v>18</v>
      </c>
      <c r="B28" s="2">
        <f t="shared" si="1"/>
        <v>34990.208352768146</v>
      </c>
      <c r="C28" s="2">
        <f t="shared" si="2"/>
        <v>12108.326324013291</v>
      </c>
      <c r="D28" s="2">
        <f t="shared" si="3"/>
        <v>663.23427111527667</v>
      </c>
      <c r="E28" s="2">
        <f t="shared" si="4"/>
        <v>11445.092052898013</v>
      </c>
      <c r="F28" s="2">
        <f t="shared" si="5"/>
        <v>23545.116299870133</v>
      </c>
      <c r="H28" s="2"/>
      <c r="I28" s="2"/>
      <c r="J28" s="2"/>
    </row>
    <row r="29" spans="1:10" x14ac:dyDescent="0.25">
      <c r="A29">
        <f t="shared" si="6"/>
        <v>19</v>
      </c>
      <c r="B29" s="2">
        <f t="shared" si="1"/>
        <v>23545.116299870133</v>
      </c>
      <c r="C29" s="2">
        <f t="shared" si="2"/>
        <v>12108.326324013291</v>
      </c>
      <c r="D29" s="2">
        <f t="shared" si="3"/>
        <v>446.29422866049794</v>
      </c>
      <c r="E29" s="2">
        <f t="shared" si="4"/>
        <v>11662.032095352793</v>
      </c>
      <c r="F29" s="2">
        <f t="shared" si="5"/>
        <v>11883.084204517339</v>
      </c>
    </row>
    <row r="30" spans="1:10" x14ac:dyDescent="0.25">
      <c r="A30">
        <f t="shared" si="6"/>
        <v>20</v>
      </c>
      <c r="B30" s="2">
        <f t="shared" si="1"/>
        <v>11883.084204517339</v>
      </c>
      <c r="C30" s="2">
        <f t="shared" si="2"/>
        <v>12108.326324013291</v>
      </c>
      <c r="D30" s="2">
        <f t="shared" si="3"/>
        <v>225.24211949600993</v>
      </c>
      <c r="E30" s="2">
        <f t="shared" si="4"/>
        <v>11883.084204517281</v>
      </c>
      <c r="F30" s="2">
        <f t="shared" si="5"/>
        <v>5.8207660913467407E-11</v>
      </c>
    </row>
    <row r="31" spans="1:10" x14ac:dyDescent="0.25">
      <c r="A31" t="str">
        <f t="shared" si="6"/>
        <v/>
      </c>
      <c r="B31" s="2" t="str">
        <f t="shared" si="1"/>
        <v/>
      </c>
      <c r="C31" s="2" t="str">
        <f t="shared" si="2"/>
        <v/>
      </c>
      <c r="D31" s="2" t="str">
        <f t="shared" si="3"/>
        <v/>
      </c>
      <c r="E31" s="2" t="str">
        <f t="shared" si="4"/>
        <v/>
      </c>
      <c r="F31" s="2" t="str">
        <f t="shared" si="5"/>
        <v/>
      </c>
    </row>
    <row r="32" spans="1:10" x14ac:dyDescent="0.25">
      <c r="A32" t="str">
        <f t="shared" si="6"/>
        <v/>
      </c>
      <c r="B32" s="2" t="str">
        <f t="shared" si="1"/>
        <v/>
      </c>
      <c r="C32" s="2" t="str">
        <f t="shared" si="2"/>
        <v/>
      </c>
      <c r="D32" s="2" t="str">
        <f t="shared" si="3"/>
        <v/>
      </c>
      <c r="E32" s="2" t="str">
        <f t="shared" si="4"/>
        <v/>
      </c>
      <c r="F32" s="2" t="str">
        <f t="shared" si="5"/>
        <v/>
      </c>
      <c r="G32" t="e">
        <f ca="1">OFFSET($D$11,0,0,F5,2)</f>
        <v>#VALUE!</v>
      </c>
    </row>
    <row r="33" spans="1:6" x14ac:dyDescent="0.25">
      <c r="A33" t="str">
        <f t="shared" si="6"/>
        <v/>
      </c>
      <c r="B33" s="2" t="str">
        <f t="shared" si="1"/>
        <v/>
      </c>
      <c r="C33" s="2" t="str">
        <f t="shared" si="2"/>
        <v/>
      </c>
      <c r="D33" s="2" t="str">
        <f t="shared" si="3"/>
        <v/>
      </c>
      <c r="E33" s="2" t="str">
        <f t="shared" si="4"/>
        <v/>
      </c>
      <c r="F33" s="2" t="str">
        <f t="shared" si="5"/>
        <v/>
      </c>
    </row>
    <row r="34" spans="1:6" x14ac:dyDescent="0.25">
      <c r="A34" t="str">
        <f t="shared" si="6"/>
        <v/>
      </c>
      <c r="B34" s="2" t="str">
        <f t="shared" si="1"/>
        <v/>
      </c>
      <c r="C34" s="2" t="str">
        <f t="shared" si="2"/>
        <v/>
      </c>
      <c r="D34" s="2" t="str">
        <f t="shared" si="3"/>
        <v/>
      </c>
      <c r="E34" s="2" t="str">
        <f t="shared" si="4"/>
        <v/>
      </c>
      <c r="F34" s="2" t="str">
        <f t="shared" si="5"/>
        <v/>
      </c>
    </row>
    <row r="35" spans="1:6" x14ac:dyDescent="0.25">
      <c r="A35" t="str">
        <f t="shared" si="6"/>
        <v/>
      </c>
      <c r="B35" s="2" t="str">
        <f t="shared" si="1"/>
        <v/>
      </c>
      <c r="C35" s="2" t="str">
        <f t="shared" si="2"/>
        <v/>
      </c>
      <c r="D35" s="2" t="str">
        <f t="shared" si="3"/>
        <v/>
      </c>
      <c r="E35" s="2" t="str">
        <f t="shared" si="4"/>
        <v/>
      </c>
      <c r="F35" s="2" t="str">
        <f t="shared" si="5"/>
        <v/>
      </c>
    </row>
    <row r="36" spans="1:6" x14ac:dyDescent="0.25">
      <c r="A36" t="str">
        <f t="shared" si="6"/>
        <v/>
      </c>
      <c r="B36" s="2" t="str">
        <f t="shared" si="1"/>
        <v/>
      </c>
      <c r="C36" s="2" t="str">
        <f t="shared" si="2"/>
        <v/>
      </c>
      <c r="D36" s="2" t="str">
        <f t="shared" si="3"/>
        <v/>
      </c>
      <c r="E36" s="2" t="str">
        <f t="shared" si="4"/>
        <v/>
      </c>
      <c r="F36" s="2" t="str">
        <f t="shared" si="5"/>
        <v/>
      </c>
    </row>
    <row r="37" spans="1:6" x14ac:dyDescent="0.25">
      <c r="A37" t="str">
        <f t="shared" si="6"/>
        <v/>
      </c>
      <c r="B37" s="2" t="str">
        <f t="shared" si="1"/>
        <v/>
      </c>
      <c r="C37" s="2" t="str">
        <f t="shared" si="2"/>
        <v/>
      </c>
      <c r="D37" s="2" t="str">
        <f t="shared" si="3"/>
        <v/>
      </c>
      <c r="E37" s="2" t="str">
        <f t="shared" si="4"/>
        <v/>
      </c>
      <c r="F37" s="2" t="str">
        <f t="shared" si="5"/>
        <v/>
      </c>
    </row>
    <row r="38" spans="1:6" x14ac:dyDescent="0.25">
      <c r="A38" t="str">
        <f t="shared" si="6"/>
        <v/>
      </c>
      <c r="B38" s="2" t="str">
        <f t="shared" si="1"/>
        <v/>
      </c>
      <c r="C38" s="2" t="str">
        <f t="shared" si="2"/>
        <v/>
      </c>
      <c r="D38" s="2" t="str">
        <f t="shared" si="3"/>
        <v/>
      </c>
      <c r="E38" s="2" t="str">
        <f t="shared" si="4"/>
        <v/>
      </c>
      <c r="F38" s="2" t="str">
        <f t="shared" si="5"/>
        <v/>
      </c>
    </row>
    <row r="39" spans="1:6" x14ac:dyDescent="0.25">
      <c r="A39" t="str">
        <f t="shared" si="6"/>
        <v/>
      </c>
      <c r="B39" s="2" t="str">
        <f t="shared" si="1"/>
        <v/>
      </c>
      <c r="C39" s="2" t="str">
        <f t="shared" si="2"/>
        <v/>
      </c>
      <c r="D39" s="2" t="str">
        <f t="shared" si="3"/>
        <v/>
      </c>
      <c r="E39" s="2" t="str">
        <f t="shared" si="4"/>
        <v/>
      </c>
      <c r="F39" s="2" t="str">
        <f t="shared" si="5"/>
        <v/>
      </c>
    </row>
    <row r="40" spans="1:6" x14ac:dyDescent="0.25">
      <c r="A40" t="str">
        <f t="shared" si="6"/>
        <v/>
      </c>
      <c r="B40" s="2" t="str">
        <f t="shared" si="1"/>
        <v/>
      </c>
      <c r="C40" s="2" t="str">
        <f t="shared" si="2"/>
        <v/>
      </c>
      <c r="D40" s="2" t="str">
        <f t="shared" si="3"/>
        <v/>
      </c>
      <c r="E40" s="2" t="str">
        <f t="shared" si="4"/>
        <v/>
      </c>
      <c r="F40" s="2" t="str">
        <f t="shared" si="5"/>
        <v/>
      </c>
    </row>
    <row r="41" spans="1:6" x14ac:dyDescent="0.25">
      <c r="A41" t="str">
        <f t="shared" si="6"/>
        <v/>
      </c>
      <c r="B41" s="2" t="str">
        <f t="shared" si="1"/>
        <v/>
      </c>
      <c r="C41" s="2" t="str">
        <f t="shared" si="2"/>
        <v/>
      </c>
      <c r="D41" s="2" t="str">
        <f t="shared" si="3"/>
        <v/>
      </c>
      <c r="E41" s="2" t="str">
        <f t="shared" si="4"/>
        <v/>
      </c>
      <c r="F41" s="2" t="str">
        <f t="shared" si="5"/>
        <v/>
      </c>
    </row>
    <row r="42" spans="1:6" x14ac:dyDescent="0.25">
      <c r="A42" t="str">
        <f t="shared" si="6"/>
        <v/>
      </c>
      <c r="B42" s="2" t="str">
        <f t="shared" si="1"/>
        <v/>
      </c>
      <c r="C42" s="2" t="str">
        <f t="shared" si="2"/>
        <v/>
      </c>
      <c r="D42" s="2" t="str">
        <f t="shared" si="3"/>
        <v/>
      </c>
      <c r="E42" s="2" t="str">
        <f t="shared" si="4"/>
        <v/>
      </c>
      <c r="F42" s="2" t="str">
        <f t="shared" si="5"/>
        <v/>
      </c>
    </row>
    <row r="43" spans="1:6" x14ac:dyDescent="0.25">
      <c r="A43" t="str">
        <f t="shared" si="6"/>
        <v/>
      </c>
      <c r="B43" s="2" t="str">
        <f t="shared" si="1"/>
        <v/>
      </c>
      <c r="C43" s="2" t="str">
        <f t="shared" si="2"/>
        <v/>
      </c>
      <c r="D43" s="2" t="str">
        <f t="shared" si="3"/>
        <v/>
      </c>
      <c r="E43" s="2" t="str">
        <f t="shared" si="4"/>
        <v/>
      </c>
      <c r="F43" s="2" t="str">
        <f t="shared" si="5"/>
        <v/>
      </c>
    </row>
    <row r="44" spans="1:6" x14ac:dyDescent="0.25">
      <c r="A44" t="str">
        <f t="shared" si="6"/>
        <v/>
      </c>
      <c r="B44" s="2" t="str">
        <f t="shared" si="1"/>
        <v/>
      </c>
      <c r="C44" s="2" t="str">
        <f t="shared" si="2"/>
        <v/>
      </c>
      <c r="D44" s="2" t="str">
        <f t="shared" si="3"/>
        <v/>
      </c>
      <c r="E44" s="2" t="str">
        <f t="shared" si="4"/>
        <v/>
      </c>
      <c r="F44" s="2" t="str">
        <f t="shared" si="5"/>
        <v/>
      </c>
    </row>
    <row r="45" spans="1:6" x14ac:dyDescent="0.25">
      <c r="A45" t="str">
        <f t="shared" si="6"/>
        <v/>
      </c>
      <c r="B45" s="2" t="str">
        <f t="shared" si="1"/>
        <v/>
      </c>
      <c r="C45" s="2" t="str">
        <f t="shared" si="2"/>
        <v/>
      </c>
      <c r="D45" s="2" t="str">
        <f t="shared" si="3"/>
        <v/>
      </c>
      <c r="E45" s="2" t="str">
        <f t="shared" si="4"/>
        <v/>
      </c>
      <c r="F45" s="2" t="str">
        <f t="shared" si="5"/>
        <v/>
      </c>
    </row>
    <row r="46" spans="1:6" x14ac:dyDescent="0.25">
      <c r="A46" t="str">
        <f t="shared" si="6"/>
        <v/>
      </c>
      <c r="B46" s="2" t="str">
        <f t="shared" si="1"/>
        <v/>
      </c>
      <c r="C46" s="2" t="str">
        <f t="shared" si="2"/>
        <v/>
      </c>
      <c r="D46" s="2" t="str">
        <f t="shared" si="3"/>
        <v/>
      </c>
      <c r="E46" s="2" t="str">
        <f t="shared" si="4"/>
        <v/>
      </c>
      <c r="F46" s="2" t="str">
        <f t="shared" si="5"/>
        <v/>
      </c>
    </row>
    <row r="47" spans="1:6" x14ac:dyDescent="0.25">
      <c r="A47" t="str">
        <f t="shared" si="6"/>
        <v/>
      </c>
      <c r="B47" s="2" t="str">
        <f t="shared" si="1"/>
        <v/>
      </c>
      <c r="C47" s="2" t="str">
        <f t="shared" si="2"/>
        <v/>
      </c>
      <c r="D47" s="2" t="str">
        <f t="shared" si="3"/>
        <v/>
      </c>
      <c r="E47" s="2" t="str">
        <f t="shared" si="4"/>
        <v/>
      </c>
      <c r="F47" s="2" t="str">
        <f t="shared" si="5"/>
        <v/>
      </c>
    </row>
    <row r="48" spans="1:6" x14ac:dyDescent="0.25">
      <c r="A48" t="str">
        <f t="shared" si="6"/>
        <v/>
      </c>
      <c r="B48" s="2" t="str">
        <f t="shared" si="1"/>
        <v/>
      </c>
      <c r="C48" s="2" t="str">
        <f t="shared" si="2"/>
        <v/>
      </c>
      <c r="D48" s="2" t="str">
        <f t="shared" si="3"/>
        <v/>
      </c>
      <c r="E48" s="2" t="str">
        <f t="shared" si="4"/>
        <v/>
      </c>
      <c r="F48" s="2" t="str">
        <f t="shared" si="5"/>
        <v/>
      </c>
    </row>
    <row r="49" spans="1:6" x14ac:dyDescent="0.25">
      <c r="A49" t="str">
        <f t="shared" si="6"/>
        <v/>
      </c>
      <c r="B49" s="2" t="str">
        <f t="shared" si="1"/>
        <v/>
      </c>
      <c r="C49" s="2" t="str">
        <f t="shared" si="2"/>
        <v/>
      </c>
      <c r="D49" s="2" t="str">
        <f t="shared" si="3"/>
        <v/>
      </c>
      <c r="E49" s="2" t="str">
        <f t="shared" si="4"/>
        <v/>
      </c>
      <c r="F49" s="2" t="str">
        <f t="shared" si="5"/>
        <v/>
      </c>
    </row>
    <row r="50" spans="1:6" x14ac:dyDescent="0.25">
      <c r="A50" t="str">
        <f t="shared" si="6"/>
        <v/>
      </c>
      <c r="B50" s="2" t="str">
        <f t="shared" si="1"/>
        <v/>
      </c>
      <c r="C50" s="2" t="str">
        <f t="shared" si="2"/>
        <v/>
      </c>
      <c r="D50" s="2" t="str">
        <f t="shared" si="3"/>
        <v/>
      </c>
      <c r="E50" s="2" t="str">
        <f t="shared" si="4"/>
        <v/>
      </c>
      <c r="F50" s="2" t="str">
        <f t="shared" si="5"/>
        <v/>
      </c>
    </row>
    <row r="51" spans="1:6" x14ac:dyDescent="0.25">
      <c r="A51" t="str">
        <f t="shared" si="6"/>
        <v/>
      </c>
      <c r="B51" s="2" t="str">
        <f t="shared" si="1"/>
        <v/>
      </c>
      <c r="C51" s="2" t="str">
        <f t="shared" si="2"/>
        <v/>
      </c>
      <c r="D51" s="2" t="str">
        <f t="shared" si="3"/>
        <v/>
      </c>
      <c r="E51" s="2" t="str">
        <f t="shared" si="4"/>
        <v/>
      </c>
      <c r="F51" s="2" t="str">
        <f t="shared" si="5"/>
        <v/>
      </c>
    </row>
    <row r="52" spans="1:6" x14ac:dyDescent="0.25">
      <c r="A52" t="str">
        <f t="shared" si="6"/>
        <v/>
      </c>
      <c r="B52" s="2" t="str">
        <f t="shared" si="1"/>
        <v/>
      </c>
      <c r="C52" s="2" t="str">
        <f t="shared" si="2"/>
        <v/>
      </c>
      <c r="D52" s="2" t="str">
        <f t="shared" si="3"/>
        <v/>
      </c>
      <c r="E52" s="2" t="str">
        <f t="shared" si="4"/>
        <v/>
      </c>
      <c r="F52" s="2" t="str">
        <f t="shared" si="5"/>
        <v/>
      </c>
    </row>
    <row r="53" spans="1:6" x14ac:dyDescent="0.25">
      <c r="A53" t="str">
        <f t="shared" si="6"/>
        <v/>
      </c>
      <c r="B53" s="2" t="str">
        <f t="shared" si="1"/>
        <v/>
      </c>
      <c r="C53" s="2" t="str">
        <f t="shared" si="2"/>
        <v/>
      </c>
      <c r="D53" s="2" t="str">
        <f t="shared" si="3"/>
        <v/>
      </c>
      <c r="E53" s="2" t="str">
        <f t="shared" si="4"/>
        <v/>
      </c>
      <c r="F53" s="2" t="str">
        <f t="shared" si="5"/>
        <v/>
      </c>
    </row>
    <row r="54" spans="1:6" x14ac:dyDescent="0.25">
      <c r="A54" t="str">
        <f t="shared" si="6"/>
        <v/>
      </c>
      <c r="B54" s="2" t="str">
        <f t="shared" si="1"/>
        <v/>
      </c>
      <c r="C54" s="2" t="str">
        <f t="shared" si="2"/>
        <v/>
      </c>
      <c r="D54" s="2" t="str">
        <f t="shared" si="3"/>
        <v/>
      </c>
      <c r="E54" s="2" t="str">
        <f t="shared" si="4"/>
        <v/>
      </c>
      <c r="F54" s="2" t="str">
        <f t="shared" si="5"/>
        <v/>
      </c>
    </row>
    <row r="55" spans="1:6" x14ac:dyDescent="0.25">
      <c r="A55" t="str">
        <f t="shared" si="6"/>
        <v/>
      </c>
      <c r="B55" s="2" t="str">
        <f t="shared" si="1"/>
        <v/>
      </c>
      <c r="C55" s="2" t="str">
        <f t="shared" si="2"/>
        <v/>
      </c>
      <c r="D55" s="2" t="str">
        <f t="shared" si="3"/>
        <v/>
      </c>
      <c r="E55" s="2" t="str">
        <f t="shared" si="4"/>
        <v/>
      </c>
      <c r="F55" s="2" t="str">
        <f t="shared" si="5"/>
        <v/>
      </c>
    </row>
    <row r="56" spans="1:6" x14ac:dyDescent="0.25">
      <c r="A56" t="str">
        <f t="shared" si="6"/>
        <v/>
      </c>
      <c r="B56" s="2" t="str">
        <f t="shared" si="1"/>
        <v/>
      </c>
      <c r="C56" s="2" t="str">
        <f t="shared" si="2"/>
        <v/>
      </c>
      <c r="D56" s="2" t="str">
        <f t="shared" si="3"/>
        <v/>
      </c>
      <c r="E56" s="2" t="str">
        <f t="shared" si="4"/>
        <v/>
      </c>
      <c r="F56" s="2" t="str">
        <f t="shared" si="5"/>
        <v/>
      </c>
    </row>
    <row r="57" spans="1:6" x14ac:dyDescent="0.25">
      <c r="A57" t="str">
        <f t="shared" si="6"/>
        <v/>
      </c>
      <c r="B57" s="2" t="str">
        <f t="shared" si="1"/>
        <v/>
      </c>
      <c r="C57" s="2" t="str">
        <f t="shared" si="2"/>
        <v/>
      </c>
      <c r="D57" s="2" t="str">
        <f t="shared" si="3"/>
        <v/>
      </c>
      <c r="E57" s="2" t="str">
        <f t="shared" si="4"/>
        <v/>
      </c>
      <c r="F57" s="2" t="str">
        <f t="shared" si="5"/>
        <v/>
      </c>
    </row>
    <row r="58" spans="1:6" x14ac:dyDescent="0.25">
      <c r="A58" t="str">
        <f t="shared" si="6"/>
        <v/>
      </c>
      <c r="B58" s="2" t="str">
        <f t="shared" si="1"/>
        <v/>
      </c>
      <c r="C58" s="2" t="str">
        <f t="shared" si="2"/>
        <v/>
      </c>
      <c r="D58" s="2" t="str">
        <f t="shared" si="3"/>
        <v/>
      </c>
      <c r="E58" s="2" t="str">
        <f t="shared" si="4"/>
        <v/>
      </c>
      <c r="F58" s="2" t="str">
        <f t="shared" si="5"/>
        <v/>
      </c>
    </row>
    <row r="59" spans="1:6" x14ac:dyDescent="0.25">
      <c r="A59" t="str">
        <f t="shared" si="6"/>
        <v/>
      </c>
      <c r="B59" s="2" t="str">
        <f t="shared" si="1"/>
        <v/>
      </c>
      <c r="C59" s="2" t="str">
        <f t="shared" si="2"/>
        <v/>
      </c>
      <c r="D59" s="2" t="str">
        <f t="shared" si="3"/>
        <v/>
      </c>
      <c r="E59" s="2" t="str">
        <f t="shared" si="4"/>
        <v/>
      </c>
      <c r="F59" s="2" t="str">
        <f t="shared" si="5"/>
        <v/>
      </c>
    </row>
    <row r="60" spans="1:6" x14ac:dyDescent="0.25">
      <c r="A60" t="str">
        <f t="shared" si="6"/>
        <v/>
      </c>
      <c r="B60" s="2" t="str">
        <f t="shared" si="1"/>
        <v/>
      </c>
      <c r="C60" s="2" t="str">
        <f t="shared" si="2"/>
        <v/>
      </c>
      <c r="D60" s="2" t="str">
        <f t="shared" si="3"/>
        <v/>
      </c>
      <c r="E60" s="2" t="str">
        <f t="shared" si="4"/>
        <v/>
      </c>
      <c r="F60" s="2" t="str">
        <f t="shared" si="5"/>
        <v/>
      </c>
    </row>
    <row r="61" spans="1:6" x14ac:dyDescent="0.25">
      <c r="A61" t="str">
        <f t="shared" si="6"/>
        <v/>
      </c>
      <c r="B61" s="2" t="str">
        <f t="shared" si="1"/>
        <v/>
      </c>
      <c r="C61" s="2" t="str">
        <f t="shared" si="2"/>
        <v/>
      </c>
      <c r="D61" s="2" t="str">
        <f t="shared" si="3"/>
        <v/>
      </c>
      <c r="E61" s="2" t="str">
        <f t="shared" si="4"/>
        <v/>
      </c>
      <c r="F61" s="2" t="str">
        <f t="shared" si="5"/>
        <v/>
      </c>
    </row>
    <row r="62" spans="1:6" x14ac:dyDescent="0.25">
      <c r="A62" t="str">
        <f t="shared" si="6"/>
        <v/>
      </c>
      <c r="B62" s="2" t="str">
        <f t="shared" si="1"/>
        <v/>
      </c>
      <c r="C62" s="2" t="str">
        <f t="shared" si="2"/>
        <v/>
      </c>
      <c r="D62" s="2" t="str">
        <f t="shared" si="3"/>
        <v/>
      </c>
      <c r="E62" s="2" t="str">
        <f t="shared" si="4"/>
        <v/>
      </c>
      <c r="F62" s="2" t="str">
        <f t="shared" si="5"/>
        <v/>
      </c>
    </row>
    <row r="63" spans="1:6" x14ac:dyDescent="0.25">
      <c r="A63" t="str">
        <f t="shared" si="6"/>
        <v/>
      </c>
      <c r="B63" s="2" t="str">
        <f t="shared" si="1"/>
        <v/>
      </c>
      <c r="C63" s="2" t="str">
        <f t="shared" si="2"/>
        <v/>
      </c>
      <c r="D63" s="2" t="str">
        <f t="shared" si="3"/>
        <v/>
      </c>
      <c r="E63" s="2" t="str">
        <f t="shared" si="4"/>
        <v/>
      </c>
      <c r="F63" s="2" t="str">
        <f t="shared" si="5"/>
        <v/>
      </c>
    </row>
    <row r="64" spans="1:6" x14ac:dyDescent="0.25">
      <c r="A64" t="str">
        <f t="shared" si="6"/>
        <v/>
      </c>
      <c r="B64" s="2" t="str">
        <f t="shared" si="1"/>
        <v/>
      </c>
      <c r="C64" s="2" t="str">
        <f t="shared" si="2"/>
        <v/>
      </c>
      <c r="D64" s="2" t="str">
        <f t="shared" si="3"/>
        <v/>
      </c>
      <c r="E64" s="2" t="str">
        <f t="shared" si="4"/>
        <v/>
      </c>
      <c r="F64" s="2" t="str">
        <f t="shared" si="5"/>
        <v/>
      </c>
    </row>
    <row r="65" spans="1:6" x14ac:dyDescent="0.25">
      <c r="A65" t="str">
        <f t="shared" si="6"/>
        <v/>
      </c>
      <c r="B65" s="2" t="str">
        <f t="shared" si="1"/>
        <v/>
      </c>
      <c r="C65" s="2" t="str">
        <f t="shared" si="2"/>
        <v/>
      </c>
      <c r="D65" s="2" t="str">
        <f t="shared" si="3"/>
        <v/>
      </c>
      <c r="E65" s="2" t="str">
        <f t="shared" si="4"/>
        <v/>
      </c>
      <c r="F65" s="2" t="str">
        <f t="shared" si="5"/>
        <v/>
      </c>
    </row>
    <row r="66" spans="1:6" x14ac:dyDescent="0.25">
      <c r="A66" t="str">
        <f t="shared" si="6"/>
        <v/>
      </c>
      <c r="B66" s="2" t="str">
        <f t="shared" si="1"/>
        <v/>
      </c>
      <c r="C66" s="2" t="str">
        <f t="shared" si="2"/>
        <v/>
      </c>
      <c r="D66" s="2" t="str">
        <f t="shared" si="3"/>
        <v/>
      </c>
      <c r="E66" s="2" t="str">
        <f t="shared" si="4"/>
        <v/>
      </c>
      <c r="F66" s="2" t="str">
        <f t="shared" si="5"/>
        <v/>
      </c>
    </row>
    <row r="67" spans="1:6" x14ac:dyDescent="0.25">
      <c r="A67" t="str">
        <f t="shared" si="6"/>
        <v/>
      </c>
      <c r="B67" s="2" t="str">
        <f t="shared" si="1"/>
        <v/>
      </c>
      <c r="C67" s="2" t="str">
        <f t="shared" si="2"/>
        <v/>
      </c>
      <c r="D67" s="2" t="str">
        <f t="shared" si="3"/>
        <v/>
      </c>
      <c r="E67" s="2" t="str">
        <f t="shared" si="4"/>
        <v/>
      </c>
      <c r="F67" s="2" t="str">
        <f t="shared" si="5"/>
        <v/>
      </c>
    </row>
    <row r="68" spans="1:6" x14ac:dyDescent="0.25">
      <c r="A68" t="str">
        <f t="shared" si="6"/>
        <v/>
      </c>
      <c r="B68" s="2" t="str">
        <f t="shared" si="1"/>
        <v/>
      </c>
      <c r="C68" s="2" t="str">
        <f t="shared" si="2"/>
        <v/>
      </c>
      <c r="D68" s="2" t="str">
        <f t="shared" si="3"/>
        <v/>
      </c>
      <c r="E68" s="2" t="str">
        <f t="shared" si="4"/>
        <v/>
      </c>
      <c r="F68" s="2" t="str">
        <f t="shared" si="5"/>
        <v/>
      </c>
    </row>
    <row r="69" spans="1:6" x14ac:dyDescent="0.25">
      <c r="A69" t="str">
        <f t="shared" si="6"/>
        <v/>
      </c>
      <c r="B69" s="2" t="str">
        <f t="shared" si="1"/>
        <v/>
      </c>
      <c r="C69" s="2" t="str">
        <f t="shared" si="2"/>
        <v/>
      </c>
      <c r="D69" s="2" t="str">
        <f t="shared" si="3"/>
        <v/>
      </c>
      <c r="E69" s="2" t="str">
        <f t="shared" si="4"/>
        <v/>
      </c>
      <c r="F69" s="2" t="str">
        <f t="shared" si="5"/>
        <v/>
      </c>
    </row>
    <row r="70" spans="1:6" x14ac:dyDescent="0.25">
      <c r="A70" t="str">
        <f t="shared" si="6"/>
        <v/>
      </c>
      <c r="B70" s="2" t="str">
        <f t="shared" si="1"/>
        <v/>
      </c>
      <c r="C70" s="2" t="str">
        <f t="shared" si="2"/>
        <v/>
      </c>
      <c r="D70" s="2" t="str">
        <f t="shared" si="3"/>
        <v/>
      </c>
      <c r="E70" s="2" t="str">
        <f t="shared" si="4"/>
        <v/>
      </c>
      <c r="F70" s="2" t="str">
        <f t="shared" si="5"/>
        <v/>
      </c>
    </row>
    <row r="71" spans="1:6" x14ac:dyDescent="0.25">
      <c r="A71" t="str">
        <f t="shared" si="6"/>
        <v/>
      </c>
      <c r="B71" s="2" t="str">
        <f t="shared" si="1"/>
        <v/>
      </c>
      <c r="C71" s="2" t="str">
        <f t="shared" si="2"/>
        <v/>
      </c>
      <c r="D71" s="2" t="str">
        <f t="shared" si="3"/>
        <v/>
      </c>
      <c r="E71" s="2" t="str">
        <f t="shared" si="4"/>
        <v/>
      </c>
      <c r="F71" s="2" t="str">
        <f t="shared" si="5"/>
        <v/>
      </c>
    </row>
    <row r="72" spans="1:6" x14ac:dyDescent="0.25">
      <c r="A72" t="str">
        <f t="shared" si="6"/>
        <v/>
      </c>
      <c r="B72" s="2" t="str">
        <f t="shared" si="1"/>
        <v/>
      </c>
      <c r="C72" s="2" t="str">
        <f t="shared" si="2"/>
        <v/>
      </c>
      <c r="D72" s="2" t="str">
        <f t="shared" si="3"/>
        <v/>
      </c>
      <c r="E72" s="2" t="str">
        <f t="shared" si="4"/>
        <v/>
      </c>
      <c r="F72" s="2" t="str">
        <f t="shared" si="5"/>
        <v/>
      </c>
    </row>
    <row r="73" spans="1:6" x14ac:dyDescent="0.25">
      <c r="A73" t="str">
        <f t="shared" si="6"/>
        <v/>
      </c>
      <c r="B73" s="2" t="str">
        <f t="shared" si="1"/>
        <v/>
      </c>
      <c r="C73" s="2" t="str">
        <f t="shared" si="2"/>
        <v/>
      </c>
      <c r="D73" s="2" t="str">
        <f t="shared" si="3"/>
        <v/>
      </c>
      <c r="E73" s="2" t="str">
        <f t="shared" si="4"/>
        <v/>
      </c>
      <c r="F73" s="2" t="str">
        <f t="shared" si="5"/>
        <v/>
      </c>
    </row>
    <row r="74" spans="1:6" x14ac:dyDescent="0.25">
      <c r="A74" t="str">
        <f t="shared" si="6"/>
        <v/>
      </c>
      <c r="B74" s="2" t="str">
        <f t="shared" si="1"/>
        <v/>
      </c>
      <c r="C74" s="2" t="str">
        <f t="shared" si="2"/>
        <v/>
      </c>
      <c r="D74" s="2" t="str">
        <f t="shared" si="3"/>
        <v/>
      </c>
      <c r="E74" s="2" t="str">
        <f t="shared" si="4"/>
        <v/>
      </c>
      <c r="F74" s="2" t="str">
        <f t="shared" si="5"/>
        <v/>
      </c>
    </row>
    <row r="75" spans="1:6" x14ac:dyDescent="0.25">
      <c r="A75" t="str">
        <f t="shared" si="6"/>
        <v/>
      </c>
      <c r="B75" s="2" t="str">
        <f t="shared" si="1"/>
        <v/>
      </c>
      <c r="C75" s="2" t="str">
        <f t="shared" si="2"/>
        <v/>
      </c>
      <c r="D75" s="2" t="str">
        <f t="shared" si="3"/>
        <v/>
      </c>
      <c r="E75" s="2" t="str">
        <f t="shared" si="4"/>
        <v/>
      </c>
      <c r="F75" s="2" t="str">
        <f t="shared" si="5"/>
        <v/>
      </c>
    </row>
    <row r="76" spans="1:6" x14ac:dyDescent="0.25">
      <c r="A76" t="str">
        <f t="shared" si="6"/>
        <v/>
      </c>
      <c r="B76" s="2" t="str">
        <f t="shared" si="1"/>
        <v/>
      </c>
      <c r="C76" s="2" t="str">
        <f t="shared" si="2"/>
        <v/>
      </c>
      <c r="D76" s="2" t="str">
        <f t="shared" si="3"/>
        <v/>
      </c>
      <c r="E76" s="2" t="str">
        <f t="shared" si="4"/>
        <v/>
      </c>
      <c r="F76" s="2" t="str">
        <f t="shared" si="5"/>
        <v/>
      </c>
    </row>
    <row r="77" spans="1:6" x14ac:dyDescent="0.25">
      <c r="A77" t="str">
        <f t="shared" si="6"/>
        <v/>
      </c>
      <c r="B77" s="2" t="str">
        <f t="shared" ref="B77:B140" si="7">IF(LEN(A77)=0,"",F76)</f>
        <v/>
      </c>
      <c r="C77" s="2" t="str">
        <f t="shared" ref="C77:C140" si="8">IF(LEN(A77)=0,"",$F$6)</f>
        <v/>
      </c>
      <c r="D77" s="2" t="str">
        <f t="shared" ref="D77:D140" si="9">IF(LEN(A77)=0,"",IPMT($F$4,A77,$F$5,-$F$3))</f>
        <v/>
      </c>
      <c r="E77" s="2" t="str">
        <f t="shared" ref="E77:E140" si="10">IF(LEN(A77)=0,"",PPMT($F$4,A77,$F$5,-$F$3))</f>
        <v/>
      </c>
      <c r="F77" s="2" t="str">
        <f t="shared" ref="F77:F140" si="11">IF(LEN(A77)=0,"",B77-E77)</f>
        <v/>
      </c>
    </row>
    <row r="78" spans="1:6" x14ac:dyDescent="0.25">
      <c r="A78" t="str">
        <f t="shared" si="6"/>
        <v/>
      </c>
      <c r="B78" s="2" t="str">
        <f t="shared" si="7"/>
        <v/>
      </c>
      <c r="C78" s="2" t="str">
        <f t="shared" si="8"/>
        <v/>
      </c>
      <c r="D78" s="2" t="str">
        <f t="shared" si="9"/>
        <v/>
      </c>
      <c r="E78" s="2" t="str">
        <f t="shared" si="10"/>
        <v/>
      </c>
      <c r="F78" s="2" t="str">
        <f t="shared" si="11"/>
        <v/>
      </c>
    </row>
    <row r="79" spans="1:6" x14ac:dyDescent="0.25">
      <c r="A79" t="str">
        <f t="shared" si="6"/>
        <v/>
      </c>
      <c r="B79" s="2" t="str">
        <f t="shared" si="7"/>
        <v/>
      </c>
      <c r="C79" s="2" t="str">
        <f t="shared" si="8"/>
        <v/>
      </c>
      <c r="D79" s="2" t="str">
        <f t="shared" si="9"/>
        <v/>
      </c>
      <c r="E79" s="2" t="str">
        <f t="shared" si="10"/>
        <v/>
      </c>
      <c r="F79" s="2" t="str">
        <f t="shared" si="11"/>
        <v/>
      </c>
    </row>
    <row r="80" spans="1:6" x14ac:dyDescent="0.25">
      <c r="A80" t="str">
        <f t="shared" si="6"/>
        <v/>
      </c>
      <c r="B80" s="2" t="str">
        <f t="shared" si="7"/>
        <v/>
      </c>
      <c r="C80" s="2" t="str">
        <f t="shared" si="8"/>
        <v/>
      </c>
      <c r="D80" s="2" t="str">
        <f t="shared" si="9"/>
        <v/>
      </c>
      <c r="E80" s="2" t="str">
        <f t="shared" si="10"/>
        <v/>
      </c>
      <c r="F80" s="2" t="str">
        <f t="shared" si="11"/>
        <v/>
      </c>
    </row>
    <row r="81" spans="1:6" x14ac:dyDescent="0.25">
      <c r="A81" t="str">
        <f t="shared" si="6"/>
        <v/>
      </c>
      <c r="B81" s="2" t="str">
        <f t="shared" si="7"/>
        <v/>
      </c>
      <c r="C81" s="2" t="str">
        <f t="shared" si="8"/>
        <v/>
      </c>
      <c r="D81" s="2" t="str">
        <f t="shared" si="9"/>
        <v/>
      </c>
      <c r="E81" s="2" t="str">
        <f t="shared" si="10"/>
        <v/>
      </c>
      <c r="F81" s="2" t="str">
        <f t="shared" si="11"/>
        <v/>
      </c>
    </row>
    <row r="82" spans="1:6" x14ac:dyDescent="0.25">
      <c r="A82" t="str">
        <f t="shared" si="6"/>
        <v/>
      </c>
      <c r="B82" s="2" t="str">
        <f t="shared" si="7"/>
        <v/>
      </c>
      <c r="C82" s="2" t="str">
        <f t="shared" si="8"/>
        <v/>
      </c>
      <c r="D82" s="2" t="str">
        <f t="shared" si="9"/>
        <v/>
      </c>
      <c r="E82" s="2" t="str">
        <f t="shared" si="10"/>
        <v/>
      </c>
      <c r="F82" s="2" t="str">
        <f t="shared" si="11"/>
        <v/>
      </c>
    </row>
    <row r="83" spans="1:6" x14ac:dyDescent="0.25">
      <c r="A83" t="str">
        <f t="shared" si="6"/>
        <v/>
      </c>
      <c r="B83" s="2" t="str">
        <f t="shared" si="7"/>
        <v/>
      </c>
      <c r="C83" s="2" t="str">
        <f t="shared" si="8"/>
        <v/>
      </c>
      <c r="D83" s="2" t="str">
        <f t="shared" si="9"/>
        <v/>
      </c>
      <c r="E83" s="2" t="str">
        <f t="shared" si="10"/>
        <v/>
      </c>
      <c r="F83" s="2" t="str">
        <f t="shared" si="11"/>
        <v/>
      </c>
    </row>
    <row r="84" spans="1:6" x14ac:dyDescent="0.25">
      <c r="A84" t="str">
        <f t="shared" si="6"/>
        <v/>
      </c>
      <c r="B84" s="2" t="str">
        <f t="shared" si="7"/>
        <v/>
      </c>
      <c r="C84" s="2" t="str">
        <f t="shared" si="8"/>
        <v/>
      </c>
      <c r="D84" s="2" t="str">
        <f t="shared" si="9"/>
        <v/>
      </c>
      <c r="E84" s="2" t="str">
        <f t="shared" si="10"/>
        <v/>
      </c>
      <c r="F84" s="2" t="str">
        <f t="shared" si="11"/>
        <v/>
      </c>
    </row>
    <row r="85" spans="1:6" x14ac:dyDescent="0.25">
      <c r="A85" t="str">
        <f t="shared" si="6"/>
        <v/>
      </c>
      <c r="B85" s="2" t="str">
        <f t="shared" si="7"/>
        <v/>
      </c>
      <c r="C85" s="2" t="str">
        <f t="shared" si="8"/>
        <v/>
      </c>
      <c r="D85" s="2" t="str">
        <f t="shared" si="9"/>
        <v/>
      </c>
      <c r="E85" s="2" t="str">
        <f t="shared" si="10"/>
        <v/>
      </c>
      <c r="F85" s="2" t="str">
        <f t="shared" si="11"/>
        <v/>
      </c>
    </row>
    <row r="86" spans="1:6" x14ac:dyDescent="0.25">
      <c r="A86" t="str">
        <f t="shared" si="6"/>
        <v/>
      </c>
      <c r="B86" s="2" t="str">
        <f t="shared" si="7"/>
        <v/>
      </c>
      <c r="C86" s="2" t="str">
        <f t="shared" si="8"/>
        <v/>
      </c>
      <c r="D86" s="2" t="str">
        <f t="shared" si="9"/>
        <v/>
      </c>
      <c r="E86" s="2" t="str">
        <f t="shared" si="10"/>
        <v/>
      </c>
      <c r="F86" s="2" t="str">
        <f t="shared" si="11"/>
        <v/>
      </c>
    </row>
    <row r="87" spans="1:6" x14ac:dyDescent="0.25">
      <c r="A87" t="str">
        <f t="shared" ref="A87:A150" si="12">IFERROR(IF(A86+1&lt;=$B$7*$B$6,A86+1,""),"")</f>
        <v/>
      </c>
      <c r="B87" s="2" t="str">
        <f t="shared" si="7"/>
        <v/>
      </c>
      <c r="C87" s="2" t="str">
        <f t="shared" si="8"/>
        <v/>
      </c>
      <c r="D87" s="2" t="str">
        <f t="shared" si="9"/>
        <v/>
      </c>
      <c r="E87" s="2" t="str">
        <f t="shared" si="10"/>
        <v/>
      </c>
      <c r="F87" s="2" t="str">
        <f t="shared" si="11"/>
        <v/>
      </c>
    </row>
    <row r="88" spans="1:6" x14ac:dyDescent="0.25">
      <c r="A88" t="str">
        <f t="shared" si="12"/>
        <v/>
      </c>
      <c r="B88" s="2" t="str">
        <f t="shared" si="7"/>
        <v/>
      </c>
      <c r="C88" s="2" t="str">
        <f t="shared" si="8"/>
        <v/>
      </c>
      <c r="D88" s="2" t="str">
        <f t="shared" si="9"/>
        <v/>
      </c>
      <c r="E88" s="2" t="str">
        <f t="shared" si="10"/>
        <v/>
      </c>
      <c r="F88" s="2" t="str">
        <f t="shared" si="11"/>
        <v/>
      </c>
    </row>
    <row r="89" spans="1:6" x14ac:dyDescent="0.25">
      <c r="A89" t="str">
        <f t="shared" si="12"/>
        <v/>
      </c>
      <c r="B89" s="2" t="str">
        <f t="shared" si="7"/>
        <v/>
      </c>
      <c r="C89" s="2" t="str">
        <f t="shared" si="8"/>
        <v/>
      </c>
      <c r="D89" s="2" t="str">
        <f t="shared" si="9"/>
        <v/>
      </c>
      <c r="E89" s="2" t="str">
        <f t="shared" si="10"/>
        <v/>
      </c>
      <c r="F89" s="2" t="str">
        <f t="shared" si="11"/>
        <v/>
      </c>
    </row>
    <row r="90" spans="1:6" x14ac:dyDescent="0.25">
      <c r="A90" t="str">
        <f t="shared" si="12"/>
        <v/>
      </c>
      <c r="B90" s="2" t="str">
        <f t="shared" si="7"/>
        <v/>
      </c>
      <c r="C90" s="2" t="str">
        <f t="shared" si="8"/>
        <v/>
      </c>
      <c r="D90" s="2" t="str">
        <f t="shared" si="9"/>
        <v/>
      </c>
      <c r="E90" s="2" t="str">
        <f t="shared" si="10"/>
        <v/>
      </c>
      <c r="F90" s="2" t="str">
        <f t="shared" si="11"/>
        <v/>
      </c>
    </row>
    <row r="91" spans="1:6" x14ac:dyDescent="0.25">
      <c r="A91" t="str">
        <f t="shared" si="12"/>
        <v/>
      </c>
      <c r="B91" s="2" t="str">
        <f t="shared" si="7"/>
        <v/>
      </c>
      <c r="C91" s="2" t="str">
        <f t="shared" si="8"/>
        <v/>
      </c>
      <c r="D91" s="2" t="str">
        <f t="shared" si="9"/>
        <v/>
      </c>
      <c r="E91" s="2" t="str">
        <f t="shared" si="10"/>
        <v/>
      </c>
      <c r="F91" s="2" t="str">
        <f t="shared" si="11"/>
        <v/>
      </c>
    </row>
    <row r="92" spans="1:6" x14ac:dyDescent="0.25">
      <c r="A92" t="str">
        <f t="shared" si="12"/>
        <v/>
      </c>
      <c r="B92" s="2" t="str">
        <f t="shared" si="7"/>
        <v/>
      </c>
      <c r="C92" s="2" t="str">
        <f t="shared" si="8"/>
        <v/>
      </c>
      <c r="D92" s="2" t="str">
        <f t="shared" si="9"/>
        <v/>
      </c>
      <c r="E92" s="2" t="str">
        <f t="shared" si="10"/>
        <v/>
      </c>
      <c r="F92" s="2" t="str">
        <f t="shared" si="11"/>
        <v/>
      </c>
    </row>
    <row r="93" spans="1:6" x14ac:dyDescent="0.25">
      <c r="A93" t="str">
        <f t="shared" si="12"/>
        <v/>
      </c>
      <c r="B93" s="2" t="str">
        <f t="shared" si="7"/>
        <v/>
      </c>
      <c r="C93" s="2" t="str">
        <f t="shared" si="8"/>
        <v/>
      </c>
      <c r="D93" s="2" t="str">
        <f t="shared" si="9"/>
        <v/>
      </c>
      <c r="E93" s="2" t="str">
        <f t="shared" si="10"/>
        <v/>
      </c>
      <c r="F93" s="2" t="str">
        <f t="shared" si="11"/>
        <v/>
      </c>
    </row>
    <row r="94" spans="1:6" x14ac:dyDescent="0.25">
      <c r="A94" t="str">
        <f t="shared" si="12"/>
        <v/>
      </c>
      <c r="B94" s="2" t="str">
        <f t="shared" si="7"/>
        <v/>
      </c>
      <c r="C94" s="2" t="str">
        <f t="shared" si="8"/>
        <v/>
      </c>
      <c r="D94" s="2" t="str">
        <f t="shared" si="9"/>
        <v/>
      </c>
      <c r="E94" s="2" t="str">
        <f t="shared" si="10"/>
        <v/>
      </c>
      <c r="F94" s="2" t="str">
        <f t="shared" si="11"/>
        <v/>
      </c>
    </row>
    <row r="95" spans="1:6" x14ac:dyDescent="0.25">
      <c r="A95" t="str">
        <f t="shared" si="12"/>
        <v/>
      </c>
      <c r="B95" s="2" t="str">
        <f t="shared" si="7"/>
        <v/>
      </c>
      <c r="C95" s="2" t="str">
        <f t="shared" si="8"/>
        <v/>
      </c>
      <c r="D95" s="2" t="str">
        <f t="shared" si="9"/>
        <v/>
      </c>
      <c r="E95" s="2" t="str">
        <f t="shared" si="10"/>
        <v/>
      </c>
      <c r="F95" s="2" t="str">
        <f t="shared" si="11"/>
        <v/>
      </c>
    </row>
    <row r="96" spans="1:6" x14ac:dyDescent="0.25">
      <c r="A96" t="str">
        <f t="shared" si="12"/>
        <v/>
      </c>
      <c r="B96" s="2" t="str">
        <f t="shared" si="7"/>
        <v/>
      </c>
      <c r="C96" s="2" t="str">
        <f t="shared" si="8"/>
        <v/>
      </c>
      <c r="D96" s="2" t="str">
        <f t="shared" si="9"/>
        <v/>
      </c>
      <c r="E96" s="2" t="str">
        <f t="shared" si="10"/>
        <v/>
      </c>
      <c r="F96" s="2" t="str">
        <f t="shared" si="11"/>
        <v/>
      </c>
    </row>
    <row r="97" spans="1:6" x14ac:dyDescent="0.25">
      <c r="A97" t="str">
        <f t="shared" si="12"/>
        <v/>
      </c>
      <c r="B97" s="2" t="str">
        <f t="shared" si="7"/>
        <v/>
      </c>
      <c r="C97" s="2" t="str">
        <f t="shared" si="8"/>
        <v/>
      </c>
      <c r="D97" s="2" t="str">
        <f t="shared" si="9"/>
        <v/>
      </c>
      <c r="E97" s="2" t="str">
        <f t="shared" si="10"/>
        <v/>
      </c>
      <c r="F97" s="2" t="str">
        <f t="shared" si="11"/>
        <v/>
      </c>
    </row>
    <row r="98" spans="1:6" x14ac:dyDescent="0.25">
      <c r="A98" t="str">
        <f t="shared" si="12"/>
        <v/>
      </c>
      <c r="B98" s="2" t="str">
        <f t="shared" si="7"/>
        <v/>
      </c>
      <c r="C98" s="2" t="str">
        <f t="shared" si="8"/>
        <v/>
      </c>
      <c r="D98" s="2" t="str">
        <f t="shared" si="9"/>
        <v/>
      </c>
      <c r="E98" s="2" t="str">
        <f t="shared" si="10"/>
        <v/>
      </c>
      <c r="F98" s="2" t="str">
        <f t="shared" si="11"/>
        <v/>
      </c>
    </row>
    <row r="99" spans="1:6" x14ac:dyDescent="0.25">
      <c r="A99" t="str">
        <f t="shared" si="12"/>
        <v/>
      </c>
      <c r="B99" s="2" t="str">
        <f t="shared" si="7"/>
        <v/>
      </c>
      <c r="C99" s="2" t="str">
        <f t="shared" si="8"/>
        <v/>
      </c>
      <c r="D99" s="2" t="str">
        <f t="shared" si="9"/>
        <v/>
      </c>
      <c r="E99" s="2" t="str">
        <f t="shared" si="10"/>
        <v/>
      </c>
      <c r="F99" s="2" t="str">
        <f t="shared" si="11"/>
        <v/>
      </c>
    </row>
    <row r="100" spans="1:6" x14ac:dyDescent="0.25">
      <c r="A100" t="str">
        <f t="shared" si="12"/>
        <v/>
      </c>
      <c r="B100" s="2" t="str">
        <f t="shared" si="7"/>
        <v/>
      </c>
      <c r="C100" s="2" t="str">
        <f t="shared" si="8"/>
        <v/>
      </c>
      <c r="D100" s="2" t="str">
        <f t="shared" si="9"/>
        <v/>
      </c>
      <c r="E100" s="2" t="str">
        <f t="shared" si="10"/>
        <v/>
      </c>
      <c r="F100" s="2" t="str">
        <f t="shared" si="11"/>
        <v/>
      </c>
    </row>
    <row r="101" spans="1:6" x14ac:dyDescent="0.25">
      <c r="A101" t="str">
        <f t="shared" si="12"/>
        <v/>
      </c>
      <c r="B101" s="2" t="str">
        <f t="shared" si="7"/>
        <v/>
      </c>
      <c r="C101" s="2" t="str">
        <f t="shared" si="8"/>
        <v/>
      </c>
      <c r="D101" s="2" t="str">
        <f t="shared" si="9"/>
        <v/>
      </c>
      <c r="E101" s="2" t="str">
        <f t="shared" si="10"/>
        <v/>
      </c>
      <c r="F101" s="2" t="str">
        <f t="shared" si="11"/>
        <v/>
      </c>
    </row>
    <row r="102" spans="1:6" x14ac:dyDescent="0.25">
      <c r="A102" t="str">
        <f t="shared" si="12"/>
        <v/>
      </c>
      <c r="B102" s="2" t="str">
        <f t="shared" si="7"/>
        <v/>
      </c>
      <c r="C102" s="2" t="str">
        <f t="shared" si="8"/>
        <v/>
      </c>
      <c r="D102" s="2" t="str">
        <f t="shared" si="9"/>
        <v/>
      </c>
      <c r="E102" s="2" t="str">
        <f t="shared" si="10"/>
        <v/>
      </c>
      <c r="F102" s="2" t="str">
        <f t="shared" si="11"/>
        <v/>
      </c>
    </row>
    <row r="103" spans="1:6" x14ac:dyDescent="0.25">
      <c r="A103" t="str">
        <f t="shared" si="12"/>
        <v/>
      </c>
      <c r="B103" s="2" t="str">
        <f t="shared" si="7"/>
        <v/>
      </c>
      <c r="C103" s="2" t="str">
        <f t="shared" si="8"/>
        <v/>
      </c>
      <c r="D103" s="2" t="str">
        <f t="shared" si="9"/>
        <v/>
      </c>
      <c r="E103" s="2" t="str">
        <f t="shared" si="10"/>
        <v/>
      </c>
      <c r="F103" s="2" t="str">
        <f t="shared" si="11"/>
        <v/>
      </c>
    </row>
    <row r="104" spans="1:6" x14ac:dyDescent="0.25">
      <c r="A104" t="str">
        <f t="shared" si="12"/>
        <v/>
      </c>
      <c r="B104" s="2" t="str">
        <f t="shared" si="7"/>
        <v/>
      </c>
      <c r="C104" s="2" t="str">
        <f t="shared" si="8"/>
        <v/>
      </c>
      <c r="D104" s="2" t="str">
        <f t="shared" si="9"/>
        <v/>
      </c>
      <c r="E104" s="2" t="str">
        <f t="shared" si="10"/>
        <v/>
      </c>
      <c r="F104" s="2" t="str">
        <f t="shared" si="11"/>
        <v/>
      </c>
    </row>
    <row r="105" spans="1:6" x14ac:dyDescent="0.25">
      <c r="A105" t="str">
        <f t="shared" si="12"/>
        <v/>
      </c>
      <c r="B105" s="2" t="str">
        <f t="shared" si="7"/>
        <v/>
      </c>
      <c r="C105" s="2" t="str">
        <f t="shared" si="8"/>
        <v/>
      </c>
      <c r="D105" s="2" t="str">
        <f t="shared" si="9"/>
        <v/>
      </c>
      <c r="E105" s="2" t="str">
        <f t="shared" si="10"/>
        <v/>
      </c>
      <c r="F105" s="2" t="str">
        <f t="shared" si="11"/>
        <v/>
      </c>
    </row>
    <row r="106" spans="1:6" x14ac:dyDescent="0.25">
      <c r="A106" t="str">
        <f t="shared" si="12"/>
        <v/>
      </c>
      <c r="B106" s="2" t="str">
        <f t="shared" si="7"/>
        <v/>
      </c>
      <c r="C106" s="2" t="str">
        <f t="shared" si="8"/>
        <v/>
      </c>
      <c r="D106" s="2" t="str">
        <f t="shared" si="9"/>
        <v/>
      </c>
      <c r="E106" s="2" t="str">
        <f t="shared" si="10"/>
        <v/>
      </c>
      <c r="F106" s="2" t="str">
        <f t="shared" si="11"/>
        <v/>
      </c>
    </row>
    <row r="107" spans="1:6" x14ac:dyDescent="0.25">
      <c r="A107" t="str">
        <f t="shared" si="12"/>
        <v/>
      </c>
      <c r="B107" s="2" t="str">
        <f t="shared" si="7"/>
        <v/>
      </c>
      <c r="C107" s="2" t="str">
        <f t="shared" si="8"/>
        <v/>
      </c>
      <c r="D107" s="2" t="str">
        <f t="shared" si="9"/>
        <v/>
      </c>
      <c r="E107" s="2" t="str">
        <f t="shared" si="10"/>
        <v/>
      </c>
      <c r="F107" s="2" t="str">
        <f t="shared" si="11"/>
        <v/>
      </c>
    </row>
    <row r="108" spans="1:6" x14ac:dyDescent="0.25">
      <c r="A108" t="str">
        <f t="shared" si="12"/>
        <v/>
      </c>
      <c r="B108" s="2" t="str">
        <f t="shared" si="7"/>
        <v/>
      </c>
      <c r="C108" s="2" t="str">
        <f t="shared" si="8"/>
        <v/>
      </c>
      <c r="D108" s="2" t="str">
        <f t="shared" si="9"/>
        <v/>
      </c>
      <c r="E108" s="2" t="str">
        <f t="shared" si="10"/>
        <v/>
      </c>
      <c r="F108" s="2" t="str">
        <f t="shared" si="11"/>
        <v/>
      </c>
    </row>
    <row r="109" spans="1:6" x14ac:dyDescent="0.25">
      <c r="A109" t="str">
        <f t="shared" si="12"/>
        <v/>
      </c>
      <c r="B109" s="2" t="str">
        <f t="shared" si="7"/>
        <v/>
      </c>
      <c r="C109" s="2" t="str">
        <f t="shared" si="8"/>
        <v/>
      </c>
      <c r="D109" s="2" t="str">
        <f t="shared" si="9"/>
        <v/>
      </c>
      <c r="E109" s="2" t="str">
        <f t="shared" si="10"/>
        <v/>
      </c>
      <c r="F109" s="2" t="str">
        <f t="shared" si="11"/>
        <v/>
      </c>
    </row>
    <row r="110" spans="1:6" x14ac:dyDescent="0.25">
      <c r="A110" t="str">
        <f t="shared" si="12"/>
        <v/>
      </c>
      <c r="B110" s="2" t="str">
        <f t="shared" si="7"/>
        <v/>
      </c>
      <c r="C110" s="2" t="str">
        <f t="shared" si="8"/>
        <v/>
      </c>
      <c r="D110" s="2" t="str">
        <f t="shared" si="9"/>
        <v/>
      </c>
      <c r="E110" s="2" t="str">
        <f t="shared" si="10"/>
        <v/>
      </c>
      <c r="F110" s="2" t="str">
        <f t="shared" si="11"/>
        <v/>
      </c>
    </row>
    <row r="111" spans="1:6" x14ac:dyDescent="0.25">
      <c r="A111" t="str">
        <f t="shared" si="12"/>
        <v/>
      </c>
      <c r="B111" s="2" t="str">
        <f t="shared" si="7"/>
        <v/>
      </c>
      <c r="C111" s="2" t="str">
        <f t="shared" si="8"/>
        <v/>
      </c>
      <c r="D111" s="2" t="str">
        <f t="shared" si="9"/>
        <v/>
      </c>
      <c r="E111" s="2" t="str">
        <f t="shared" si="10"/>
        <v/>
      </c>
      <c r="F111" s="2" t="str">
        <f t="shared" si="11"/>
        <v/>
      </c>
    </row>
    <row r="112" spans="1:6" x14ac:dyDescent="0.25">
      <c r="A112" t="str">
        <f t="shared" si="12"/>
        <v/>
      </c>
      <c r="B112" s="2" t="str">
        <f t="shared" si="7"/>
        <v/>
      </c>
      <c r="C112" s="2" t="str">
        <f t="shared" si="8"/>
        <v/>
      </c>
      <c r="D112" s="2" t="str">
        <f t="shared" si="9"/>
        <v/>
      </c>
      <c r="E112" s="2" t="str">
        <f t="shared" si="10"/>
        <v/>
      </c>
      <c r="F112" s="2" t="str">
        <f t="shared" si="11"/>
        <v/>
      </c>
    </row>
    <row r="113" spans="1:6" x14ac:dyDescent="0.25">
      <c r="A113" t="str">
        <f t="shared" si="12"/>
        <v/>
      </c>
      <c r="B113" s="2" t="str">
        <f t="shared" si="7"/>
        <v/>
      </c>
      <c r="C113" s="2" t="str">
        <f t="shared" si="8"/>
        <v/>
      </c>
      <c r="D113" s="2" t="str">
        <f t="shared" si="9"/>
        <v/>
      </c>
      <c r="E113" s="2" t="str">
        <f t="shared" si="10"/>
        <v/>
      </c>
      <c r="F113" s="2" t="str">
        <f t="shared" si="11"/>
        <v/>
      </c>
    </row>
    <row r="114" spans="1:6" x14ac:dyDescent="0.25">
      <c r="A114" t="str">
        <f t="shared" si="12"/>
        <v/>
      </c>
      <c r="B114" s="2" t="str">
        <f t="shared" si="7"/>
        <v/>
      </c>
      <c r="C114" s="2" t="str">
        <f t="shared" si="8"/>
        <v/>
      </c>
      <c r="D114" s="2" t="str">
        <f t="shared" si="9"/>
        <v/>
      </c>
      <c r="E114" s="2" t="str">
        <f t="shared" si="10"/>
        <v/>
      </c>
      <c r="F114" s="2" t="str">
        <f t="shared" si="11"/>
        <v/>
      </c>
    </row>
    <row r="115" spans="1:6" x14ac:dyDescent="0.25">
      <c r="A115" t="str">
        <f t="shared" si="12"/>
        <v/>
      </c>
      <c r="B115" s="2" t="str">
        <f t="shared" si="7"/>
        <v/>
      </c>
      <c r="C115" s="2" t="str">
        <f t="shared" si="8"/>
        <v/>
      </c>
      <c r="D115" s="2" t="str">
        <f t="shared" si="9"/>
        <v/>
      </c>
      <c r="E115" s="2" t="str">
        <f t="shared" si="10"/>
        <v/>
      </c>
      <c r="F115" s="2" t="str">
        <f t="shared" si="11"/>
        <v/>
      </c>
    </row>
    <row r="116" spans="1:6" x14ac:dyDescent="0.25">
      <c r="A116" t="str">
        <f t="shared" si="12"/>
        <v/>
      </c>
      <c r="B116" s="2" t="str">
        <f t="shared" si="7"/>
        <v/>
      </c>
      <c r="C116" s="2" t="str">
        <f t="shared" si="8"/>
        <v/>
      </c>
      <c r="D116" s="2" t="str">
        <f t="shared" si="9"/>
        <v/>
      </c>
      <c r="E116" s="2" t="str">
        <f t="shared" si="10"/>
        <v/>
      </c>
      <c r="F116" s="2" t="str">
        <f t="shared" si="11"/>
        <v/>
      </c>
    </row>
    <row r="117" spans="1:6" x14ac:dyDescent="0.25">
      <c r="A117" t="str">
        <f t="shared" si="12"/>
        <v/>
      </c>
      <c r="B117" s="2" t="str">
        <f t="shared" si="7"/>
        <v/>
      </c>
      <c r="C117" s="2" t="str">
        <f t="shared" si="8"/>
        <v/>
      </c>
      <c r="D117" s="2" t="str">
        <f t="shared" si="9"/>
        <v/>
      </c>
      <c r="E117" s="2" t="str">
        <f t="shared" si="10"/>
        <v/>
      </c>
      <c r="F117" s="2" t="str">
        <f t="shared" si="11"/>
        <v/>
      </c>
    </row>
    <row r="118" spans="1:6" x14ac:dyDescent="0.25">
      <c r="A118" t="str">
        <f t="shared" si="12"/>
        <v/>
      </c>
      <c r="B118" s="2" t="str">
        <f t="shared" si="7"/>
        <v/>
      </c>
      <c r="C118" s="2" t="str">
        <f t="shared" si="8"/>
        <v/>
      </c>
      <c r="D118" s="2" t="str">
        <f t="shared" si="9"/>
        <v/>
      </c>
      <c r="E118" s="2" t="str">
        <f t="shared" si="10"/>
        <v/>
      </c>
      <c r="F118" s="2" t="str">
        <f t="shared" si="11"/>
        <v/>
      </c>
    </row>
    <row r="119" spans="1:6" x14ac:dyDescent="0.25">
      <c r="A119" t="str">
        <f t="shared" si="12"/>
        <v/>
      </c>
      <c r="B119" s="2" t="str">
        <f t="shared" si="7"/>
        <v/>
      </c>
      <c r="C119" s="2" t="str">
        <f t="shared" si="8"/>
        <v/>
      </c>
      <c r="D119" s="2" t="str">
        <f t="shared" si="9"/>
        <v/>
      </c>
      <c r="E119" s="2" t="str">
        <f t="shared" si="10"/>
        <v/>
      </c>
      <c r="F119" s="2" t="str">
        <f t="shared" si="11"/>
        <v/>
      </c>
    </row>
    <row r="120" spans="1:6" x14ac:dyDescent="0.25">
      <c r="A120" t="str">
        <f t="shared" si="12"/>
        <v/>
      </c>
      <c r="B120" s="2" t="str">
        <f t="shared" si="7"/>
        <v/>
      </c>
      <c r="C120" s="2" t="str">
        <f t="shared" si="8"/>
        <v/>
      </c>
      <c r="D120" s="2" t="str">
        <f t="shared" si="9"/>
        <v/>
      </c>
      <c r="E120" s="2" t="str">
        <f t="shared" si="10"/>
        <v/>
      </c>
      <c r="F120" s="2" t="str">
        <f t="shared" si="11"/>
        <v/>
      </c>
    </row>
    <row r="121" spans="1:6" x14ac:dyDescent="0.25">
      <c r="A121" t="str">
        <f t="shared" si="12"/>
        <v/>
      </c>
      <c r="B121" s="2" t="str">
        <f t="shared" si="7"/>
        <v/>
      </c>
      <c r="C121" s="2" t="str">
        <f t="shared" si="8"/>
        <v/>
      </c>
      <c r="D121" s="2" t="str">
        <f t="shared" si="9"/>
        <v/>
      </c>
      <c r="E121" s="2" t="str">
        <f t="shared" si="10"/>
        <v/>
      </c>
      <c r="F121" s="2" t="str">
        <f t="shared" si="11"/>
        <v/>
      </c>
    </row>
    <row r="122" spans="1:6" x14ac:dyDescent="0.25">
      <c r="A122" t="str">
        <f t="shared" si="12"/>
        <v/>
      </c>
      <c r="B122" s="2" t="str">
        <f t="shared" si="7"/>
        <v/>
      </c>
      <c r="C122" s="2" t="str">
        <f t="shared" si="8"/>
        <v/>
      </c>
      <c r="D122" s="2" t="str">
        <f t="shared" si="9"/>
        <v/>
      </c>
      <c r="E122" s="2" t="str">
        <f t="shared" si="10"/>
        <v/>
      </c>
      <c r="F122" s="2" t="str">
        <f t="shared" si="11"/>
        <v/>
      </c>
    </row>
    <row r="123" spans="1:6" x14ac:dyDescent="0.25">
      <c r="A123" t="str">
        <f t="shared" si="12"/>
        <v/>
      </c>
      <c r="B123" s="2" t="str">
        <f t="shared" si="7"/>
        <v/>
      </c>
      <c r="C123" s="2" t="str">
        <f t="shared" si="8"/>
        <v/>
      </c>
      <c r="D123" s="2" t="str">
        <f t="shared" si="9"/>
        <v/>
      </c>
      <c r="E123" s="2" t="str">
        <f t="shared" si="10"/>
        <v/>
      </c>
      <c r="F123" s="2" t="str">
        <f t="shared" si="11"/>
        <v/>
      </c>
    </row>
    <row r="124" spans="1:6" x14ac:dyDescent="0.25">
      <c r="A124" t="str">
        <f t="shared" si="12"/>
        <v/>
      </c>
      <c r="B124" s="2" t="str">
        <f t="shared" si="7"/>
        <v/>
      </c>
      <c r="C124" s="2" t="str">
        <f t="shared" si="8"/>
        <v/>
      </c>
      <c r="D124" s="2" t="str">
        <f t="shared" si="9"/>
        <v/>
      </c>
      <c r="E124" s="2" t="str">
        <f t="shared" si="10"/>
        <v/>
      </c>
      <c r="F124" s="2" t="str">
        <f t="shared" si="11"/>
        <v/>
      </c>
    </row>
    <row r="125" spans="1:6" x14ac:dyDescent="0.25">
      <c r="A125" t="str">
        <f t="shared" si="12"/>
        <v/>
      </c>
      <c r="B125" s="2" t="str">
        <f t="shared" si="7"/>
        <v/>
      </c>
      <c r="C125" s="2" t="str">
        <f t="shared" si="8"/>
        <v/>
      </c>
      <c r="D125" s="2" t="str">
        <f t="shared" si="9"/>
        <v/>
      </c>
      <c r="E125" s="2" t="str">
        <f t="shared" si="10"/>
        <v/>
      </c>
      <c r="F125" s="2" t="str">
        <f t="shared" si="11"/>
        <v/>
      </c>
    </row>
    <row r="126" spans="1:6" x14ac:dyDescent="0.25">
      <c r="A126" t="str">
        <f t="shared" si="12"/>
        <v/>
      </c>
      <c r="B126" s="2" t="str">
        <f t="shared" si="7"/>
        <v/>
      </c>
      <c r="C126" s="2" t="str">
        <f t="shared" si="8"/>
        <v/>
      </c>
      <c r="D126" s="2" t="str">
        <f t="shared" si="9"/>
        <v/>
      </c>
      <c r="E126" s="2" t="str">
        <f t="shared" si="10"/>
        <v/>
      </c>
      <c r="F126" s="2" t="str">
        <f t="shared" si="11"/>
        <v/>
      </c>
    </row>
    <row r="127" spans="1:6" x14ac:dyDescent="0.25">
      <c r="A127" t="str">
        <f t="shared" si="12"/>
        <v/>
      </c>
      <c r="B127" s="2" t="str">
        <f t="shared" si="7"/>
        <v/>
      </c>
      <c r="C127" s="2" t="str">
        <f t="shared" si="8"/>
        <v/>
      </c>
      <c r="D127" s="2" t="str">
        <f t="shared" si="9"/>
        <v/>
      </c>
      <c r="E127" s="2" t="str">
        <f t="shared" si="10"/>
        <v/>
      </c>
      <c r="F127" s="2" t="str">
        <f t="shared" si="11"/>
        <v/>
      </c>
    </row>
    <row r="128" spans="1:6" x14ac:dyDescent="0.25">
      <c r="A128" t="str">
        <f t="shared" si="12"/>
        <v/>
      </c>
      <c r="B128" s="2" t="str">
        <f t="shared" si="7"/>
        <v/>
      </c>
      <c r="C128" s="2" t="str">
        <f t="shared" si="8"/>
        <v/>
      </c>
      <c r="D128" s="2" t="str">
        <f t="shared" si="9"/>
        <v/>
      </c>
      <c r="E128" s="2" t="str">
        <f t="shared" si="10"/>
        <v/>
      </c>
      <c r="F128" s="2" t="str">
        <f t="shared" si="11"/>
        <v/>
      </c>
    </row>
    <row r="129" spans="1:6" x14ac:dyDescent="0.25">
      <c r="A129" t="str">
        <f t="shared" si="12"/>
        <v/>
      </c>
      <c r="B129" s="2" t="str">
        <f t="shared" si="7"/>
        <v/>
      </c>
      <c r="C129" s="2" t="str">
        <f t="shared" si="8"/>
        <v/>
      </c>
      <c r="D129" s="2" t="str">
        <f t="shared" si="9"/>
        <v/>
      </c>
      <c r="E129" s="2" t="str">
        <f t="shared" si="10"/>
        <v/>
      </c>
      <c r="F129" s="2" t="str">
        <f t="shared" si="11"/>
        <v/>
      </c>
    </row>
    <row r="130" spans="1:6" x14ac:dyDescent="0.25">
      <c r="A130" t="str">
        <f t="shared" si="12"/>
        <v/>
      </c>
      <c r="B130" s="2" t="str">
        <f t="shared" si="7"/>
        <v/>
      </c>
      <c r="C130" s="2" t="str">
        <f t="shared" si="8"/>
        <v/>
      </c>
      <c r="D130" s="2" t="str">
        <f t="shared" si="9"/>
        <v/>
      </c>
      <c r="E130" s="2" t="str">
        <f t="shared" si="10"/>
        <v/>
      </c>
      <c r="F130" s="2" t="str">
        <f t="shared" si="11"/>
        <v/>
      </c>
    </row>
    <row r="131" spans="1:6" x14ac:dyDescent="0.25">
      <c r="A131" t="str">
        <f t="shared" si="12"/>
        <v/>
      </c>
      <c r="B131" s="2" t="str">
        <f t="shared" si="7"/>
        <v/>
      </c>
      <c r="C131" s="2" t="str">
        <f t="shared" si="8"/>
        <v/>
      </c>
      <c r="D131" s="2" t="str">
        <f t="shared" si="9"/>
        <v/>
      </c>
      <c r="E131" s="2" t="str">
        <f t="shared" si="10"/>
        <v/>
      </c>
      <c r="F131" s="2" t="str">
        <f t="shared" si="11"/>
        <v/>
      </c>
    </row>
    <row r="132" spans="1:6" x14ac:dyDescent="0.25">
      <c r="A132" t="str">
        <f t="shared" si="12"/>
        <v/>
      </c>
      <c r="B132" s="2" t="str">
        <f t="shared" si="7"/>
        <v/>
      </c>
      <c r="C132" s="2" t="str">
        <f t="shared" si="8"/>
        <v/>
      </c>
      <c r="D132" s="2" t="str">
        <f t="shared" si="9"/>
        <v/>
      </c>
      <c r="E132" s="2" t="str">
        <f t="shared" si="10"/>
        <v/>
      </c>
      <c r="F132" s="2" t="str">
        <f t="shared" si="11"/>
        <v/>
      </c>
    </row>
    <row r="133" spans="1:6" x14ac:dyDescent="0.25">
      <c r="A133" t="str">
        <f t="shared" si="12"/>
        <v/>
      </c>
      <c r="B133" s="2" t="str">
        <f t="shared" si="7"/>
        <v/>
      </c>
      <c r="C133" s="2" t="str">
        <f t="shared" si="8"/>
        <v/>
      </c>
      <c r="D133" s="2" t="str">
        <f t="shared" si="9"/>
        <v/>
      </c>
      <c r="E133" s="2" t="str">
        <f t="shared" si="10"/>
        <v/>
      </c>
      <c r="F133" s="2" t="str">
        <f t="shared" si="11"/>
        <v/>
      </c>
    </row>
    <row r="134" spans="1:6" x14ac:dyDescent="0.25">
      <c r="A134" t="str">
        <f t="shared" si="12"/>
        <v/>
      </c>
      <c r="B134" s="2" t="str">
        <f t="shared" si="7"/>
        <v/>
      </c>
      <c r="C134" s="2" t="str">
        <f t="shared" si="8"/>
        <v/>
      </c>
      <c r="D134" s="2" t="str">
        <f t="shared" si="9"/>
        <v/>
      </c>
      <c r="E134" s="2" t="str">
        <f t="shared" si="10"/>
        <v/>
      </c>
      <c r="F134" s="2" t="str">
        <f t="shared" si="11"/>
        <v/>
      </c>
    </row>
    <row r="135" spans="1:6" x14ac:dyDescent="0.25">
      <c r="A135" t="str">
        <f t="shared" si="12"/>
        <v/>
      </c>
      <c r="B135" s="2" t="str">
        <f t="shared" si="7"/>
        <v/>
      </c>
      <c r="C135" s="2" t="str">
        <f t="shared" si="8"/>
        <v/>
      </c>
      <c r="D135" s="2" t="str">
        <f t="shared" si="9"/>
        <v/>
      </c>
      <c r="E135" s="2" t="str">
        <f t="shared" si="10"/>
        <v/>
      </c>
      <c r="F135" s="2" t="str">
        <f t="shared" si="11"/>
        <v/>
      </c>
    </row>
    <row r="136" spans="1:6" x14ac:dyDescent="0.25">
      <c r="A136" t="str">
        <f t="shared" si="12"/>
        <v/>
      </c>
      <c r="B136" s="2" t="str">
        <f t="shared" si="7"/>
        <v/>
      </c>
      <c r="C136" s="2" t="str">
        <f t="shared" si="8"/>
        <v/>
      </c>
      <c r="D136" s="2" t="str">
        <f t="shared" si="9"/>
        <v/>
      </c>
      <c r="E136" s="2" t="str">
        <f t="shared" si="10"/>
        <v/>
      </c>
      <c r="F136" s="2" t="str">
        <f t="shared" si="11"/>
        <v/>
      </c>
    </row>
    <row r="137" spans="1:6" x14ac:dyDescent="0.25">
      <c r="A137" t="str">
        <f t="shared" si="12"/>
        <v/>
      </c>
      <c r="B137" s="2" t="str">
        <f t="shared" si="7"/>
        <v/>
      </c>
      <c r="C137" s="2" t="str">
        <f t="shared" si="8"/>
        <v/>
      </c>
      <c r="D137" s="2" t="str">
        <f t="shared" si="9"/>
        <v/>
      </c>
      <c r="E137" s="2" t="str">
        <f t="shared" si="10"/>
        <v/>
      </c>
      <c r="F137" s="2" t="str">
        <f t="shared" si="11"/>
        <v/>
      </c>
    </row>
    <row r="138" spans="1:6" x14ac:dyDescent="0.25">
      <c r="A138" t="str">
        <f t="shared" si="12"/>
        <v/>
      </c>
      <c r="B138" s="2" t="str">
        <f t="shared" si="7"/>
        <v/>
      </c>
      <c r="C138" s="2" t="str">
        <f t="shared" si="8"/>
        <v/>
      </c>
      <c r="D138" s="2" t="str">
        <f t="shared" si="9"/>
        <v/>
      </c>
      <c r="E138" s="2" t="str">
        <f t="shared" si="10"/>
        <v/>
      </c>
      <c r="F138" s="2" t="str">
        <f t="shared" si="11"/>
        <v/>
      </c>
    </row>
    <row r="139" spans="1:6" x14ac:dyDescent="0.25">
      <c r="A139" t="str">
        <f t="shared" si="12"/>
        <v/>
      </c>
      <c r="B139" s="2" t="str">
        <f t="shared" si="7"/>
        <v/>
      </c>
      <c r="C139" s="2" t="str">
        <f t="shared" si="8"/>
        <v/>
      </c>
      <c r="D139" s="2" t="str">
        <f t="shared" si="9"/>
        <v/>
      </c>
      <c r="E139" s="2" t="str">
        <f t="shared" si="10"/>
        <v/>
      </c>
      <c r="F139" s="2" t="str">
        <f t="shared" si="11"/>
        <v/>
      </c>
    </row>
    <row r="140" spans="1:6" x14ac:dyDescent="0.25">
      <c r="A140" t="str">
        <f t="shared" si="12"/>
        <v/>
      </c>
      <c r="B140" s="2" t="str">
        <f t="shared" si="7"/>
        <v/>
      </c>
      <c r="C140" s="2" t="str">
        <f t="shared" si="8"/>
        <v/>
      </c>
      <c r="D140" s="2" t="str">
        <f t="shared" si="9"/>
        <v/>
      </c>
      <c r="E140" s="2" t="str">
        <f t="shared" si="10"/>
        <v/>
      </c>
      <c r="F140" s="2" t="str">
        <f t="shared" si="11"/>
        <v/>
      </c>
    </row>
    <row r="141" spans="1:6" x14ac:dyDescent="0.25">
      <c r="A141" t="str">
        <f t="shared" si="12"/>
        <v/>
      </c>
      <c r="B141" s="2" t="str">
        <f t="shared" ref="B141:B204" si="13">IF(LEN(A141)=0,"",F140)</f>
        <v/>
      </c>
      <c r="C141" s="2" t="str">
        <f t="shared" ref="C141:C204" si="14">IF(LEN(A141)=0,"",$F$6)</f>
        <v/>
      </c>
      <c r="D141" s="2" t="str">
        <f t="shared" ref="D141:D204" si="15">IF(LEN(A141)=0,"",IPMT($F$4,A141,$F$5,-$F$3))</f>
        <v/>
      </c>
      <c r="E141" s="2" t="str">
        <f t="shared" ref="E141:E204" si="16">IF(LEN(A141)=0,"",PPMT($F$4,A141,$F$5,-$F$3))</f>
        <v/>
      </c>
      <c r="F141" s="2" t="str">
        <f t="shared" ref="F141:F204" si="17">IF(LEN(A141)=0,"",B141-E141)</f>
        <v/>
      </c>
    </row>
    <row r="142" spans="1:6" x14ac:dyDescent="0.25">
      <c r="A142" t="str">
        <f t="shared" si="12"/>
        <v/>
      </c>
      <c r="B142" s="2" t="str">
        <f t="shared" si="13"/>
        <v/>
      </c>
      <c r="C142" s="2" t="str">
        <f t="shared" si="14"/>
        <v/>
      </c>
      <c r="D142" s="2" t="str">
        <f t="shared" si="15"/>
        <v/>
      </c>
      <c r="E142" s="2" t="str">
        <f t="shared" si="16"/>
        <v/>
      </c>
      <c r="F142" s="2" t="str">
        <f t="shared" si="17"/>
        <v/>
      </c>
    </row>
    <row r="143" spans="1:6" x14ac:dyDescent="0.25">
      <c r="A143" t="str">
        <f t="shared" si="12"/>
        <v/>
      </c>
      <c r="B143" s="2" t="str">
        <f t="shared" si="13"/>
        <v/>
      </c>
      <c r="C143" s="2" t="str">
        <f t="shared" si="14"/>
        <v/>
      </c>
      <c r="D143" s="2" t="str">
        <f t="shared" si="15"/>
        <v/>
      </c>
      <c r="E143" s="2" t="str">
        <f t="shared" si="16"/>
        <v/>
      </c>
      <c r="F143" s="2" t="str">
        <f t="shared" si="17"/>
        <v/>
      </c>
    </row>
    <row r="144" spans="1:6" x14ac:dyDescent="0.25">
      <c r="A144" t="str">
        <f t="shared" si="12"/>
        <v/>
      </c>
      <c r="B144" s="2" t="str">
        <f t="shared" si="13"/>
        <v/>
      </c>
      <c r="C144" s="2" t="str">
        <f t="shared" si="14"/>
        <v/>
      </c>
      <c r="D144" s="2" t="str">
        <f t="shared" si="15"/>
        <v/>
      </c>
      <c r="E144" s="2" t="str">
        <f t="shared" si="16"/>
        <v/>
      </c>
      <c r="F144" s="2" t="str">
        <f t="shared" si="17"/>
        <v/>
      </c>
    </row>
    <row r="145" spans="1:6" x14ac:dyDescent="0.25">
      <c r="A145" t="str">
        <f t="shared" si="12"/>
        <v/>
      </c>
      <c r="B145" s="2" t="str">
        <f t="shared" si="13"/>
        <v/>
      </c>
      <c r="C145" s="2" t="str">
        <f t="shared" si="14"/>
        <v/>
      </c>
      <c r="D145" s="2" t="str">
        <f t="shared" si="15"/>
        <v/>
      </c>
      <c r="E145" s="2" t="str">
        <f t="shared" si="16"/>
        <v/>
      </c>
      <c r="F145" s="2" t="str">
        <f t="shared" si="17"/>
        <v/>
      </c>
    </row>
    <row r="146" spans="1:6" x14ac:dyDescent="0.25">
      <c r="A146" t="str">
        <f t="shared" si="12"/>
        <v/>
      </c>
      <c r="B146" s="2" t="str">
        <f t="shared" si="13"/>
        <v/>
      </c>
      <c r="C146" s="2" t="str">
        <f t="shared" si="14"/>
        <v/>
      </c>
      <c r="D146" s="2" t="str">
        <f t="shared" si="15"/>
        <v/>
      </c>
      <c r="E146" s="2" t="str">
        <f t="shared" si="16"/>
        <v/>
      </c>
      <c r="F146" s="2" t="str">
        <f t="shared" si="17"/>
        <v/>
      </c>
    </row>
    <row r="147" spans="1:6" x14ac:dyDescent="0.25">
      <c r="A147" t="str">
        <f t="shared" si="12"/>
        <v/>
      </c>
      <c r="B147" s="2" t="str">
        <f t="shared" si="13"/>
        <v/>
      </c>
      <c r="C147" s="2" t="str">
        <f t="shared" si="14"/>
        <v/>
      </c>
      <c r="D147" s="2" t="str">
        <f t="shared" si="15"/>
        <v/>
      </c>
      <c r="E147" s="2" t="str">
        <f t="shared" si="16"/>
        <v/>
      </c>
      <c r="F147" s="2" t="str">
        <f t="shared" si="17"/>
        <v/>
      </c>
    </row>
    <row r="148" spans="1:6" x14ac:dyDescent="0.25">
      <c r="A148" t="str">
        <f t="shared" si="12"/>
        <v/>
      </c>
      <c r="B148" s="2" t="str">
        <f t="shared" si="13"/>
        <v/>
      </c>
      <c r="C148" s="2" t="str">
        <f t="shared" si="14"/>
        <v/>
      </c>
      <c r="D148" s="2" t="str">
        <f t="shared" si="15"/>
        <v/>
      </c>
      <c r="E148" s="2" t="str">
        <f t="shared" si="16"/>
        <v/>
      </c>
      <c r="F148" s="2" t="str">
        <f t="shared" si="17"/>
        <v/>
      </c>
    </row>
    <row r="149" spans="1:6" x14ac:dyDescent="0.25">
      <c r="A149" t="str">
        <f t="shared" si="12"/>
        <v/>
      </c>
      <c r="B149" s="2" t="str">
        <f t="shared" si="13"/>
        <v/>
      </c>
      <c r="C149" s="2" t="str">
        <f t="shared" si="14"/>
        <v/>
      </c>
      <c r="D149" s="2" t="str">
        <f t="shared" si="15"/>
        <v/>
      </c>
      <c r="E149" s="2" t="str">
        <f t="shared" si="16"/>
        <v/>
      </c>
      <c r="F149" s="2" t="str">
        <f t="shared" si="17"/>
        <v/>
      </c>
    </row>
    <row r="150" spans="1:6" x14ac:dyDescent="0.25">
      <c r="A150" t="str">
        <f t="shared" si="12"/>
        <v/>
      </c>
      <c r="B150" s="2" t="str">
        <f t="shared" si="13"/>
        <v/>
      </c>
      <c r="C150" s="2" t="str">
        <f t="shared" si="14"/>
        <v/>
      </c>
      <c r="D150" s="2" t="str">
        <f t="shared" si="15"/>
        <v/>
      </c>
      <c r="E150" s="2" t="str">
        <f t="shared" si="16"/>
        <v/>
      </c>
      <c r="F150" s="2" t="str">
        <f t="shared" si="17"/>
        <v/>
      </c>
    </row>
    <row r="151" spans="1:6" x14ac:dyDescent="0.25">
      <c r="A151" t="str">
        <f t="shared" ref="A151:A214" si="18">IFERROR(IF(A150+1&lt;=$B$7*$B$6,A150+1,""),"")</f>
        <v/>
      </c>
      <c r="B151" s="2" t="str">
        <f t="shared" si="13"/>
        <v/>
      </c>
      <c r="C151" s="2" t="str">
        <f t="shared" si="14"/>
        <v/>
      </c>
      <c r="D151" s="2" t="str">
        <f t="shared" si="15"/>
        <v/>
      </c>
      <c r="E151" s="2" t="str">
        <f t="shared" si="16"/>
        <v/>
      </c>
      <c r="F151" s="2" t="str">
        <f t="shared" si="17"/>
        <v/>
      </c>
    </row>
    <row r="152" spans="1:6" x14ac:dyDescent="0.25">
      <c r="A152" t="str">
        <f t="shared" si="18"/>
        <v/>
      </c>
      <c r="B152" s="2" t="str">
        <f t="shared" si="13"/>
        <v/>
      </c>
      <c r="C152" s="2" t="str">
        <f t="shared" si="14"/>
        <v/>
      </c>
      <c r="D152" s="2" t="str">
        <f t="shared" si="15"/>
        <v/>
      </c>
      <c r="E152" s="2" t="str">
        <f t="shared" si="16"/>
        <v/>
      </c>
      <c r="F152" s="2" t="str">
        <f t="shared" si="17"/>
        <v/>
      </c>
    </row>
    <row r="153" spans="1:6" x14ac:dyDescent="0.25">
      <c r="A153" t="str">
        <f t="shared" si="18"/>
        <v/>
      </c>
      <c r="B153" s="2" t="str">
        <f t="shared" si="13"/>
        <v/>
      </c>
      <c r="C153" s="2" t="str">
        <f t="shared" si="14"/>
        <v/>
      </c>
      <c r="D153" s="2" t="str">
        <f t="shared" si="15"/>
        <v/>
      </c>
      <c r="E153" s="2" t="str">
        <f t="shared" si="16"/>
        <v/>
      </c>
      <c r="F153" s="2" t="str">
        <f t="shared" si="17"/>
        <v/>
      </c>
    </row>
    <row r="154" spans="1:6" x14ac:dyDescent="0.25">
      <c r="A154" t="str">
        <f t="shared" si="18"/>
        <v/>
      </c>
      <c r="B154" s="2" t="str">
        <f t="shared" si="13"/>
        <v/>
      </c>
      <c r="C154" s="2" t="str">
        <f t="shared" si="14"/>
        <v/>
      </c>
      <c r="D154" s="2" t="str">
        <f t="shared" si="15"/>
        <v/>
      </c>
      <c r="E154" s="2" t="str">
        <f t="shared" si="16"/>
        <v/>
      </c>
      <c r="F154" s="2" t="str">
        <f t="shared" si="17"/>
        <v/>
      </c>
    </row>
    <row r="155" spans="1:6" x14ac:dyDescent="0.25">
      <c r="A155" t="str">
        <f t="shared" si="18"/>
        <v/>
      </c>
      <c r="B155" s="2" t="str">
        <f t="shared" si="13"/>
        <v/>
      </c>
      <c r="C155" s="2" t="str">
        <f t="shared" si="14"/>
        <v/>
      </c>
      <c r="D155" s="2" t="str">
        <f t="shared" si="15"/>
        <v/>
      </c>
      <c r="E155" s="2" t="str">
        <f t="shared" si="16"/>
        <v/>
      </c>
      <c r="F155" s="2" t="str">
        <f t="shared" si="17"/>
        <v/>
      </c>
    </row>
    <row r="156" spans="1:6" x14ac:dyDescent="0.25">
      <c r="A156" t="str">
        <f t="shared" si="18"/>
        <v/>
      </c>
      <c r="B156" s="2" t="str">
        <f t="shared" si="13"/>
        <v/>
      </c>
      <c r="C156" s="2" t="str">
        <f t="shared" si="14"/>
        <v/>
      </c>
      <c r="D156" s="2" t="str">
        <f t="shared" si="15"/>
        <v/>
      </c>
      <c r="E156" s="2" t="str">
        <f t="shared" si="16"/>
        <v/>
      </c>
      <c r="F156" s="2" t="str">
        <f t="shared" si="17"/>
        <v/>
      </c>
    </row>
    <row r="157" spans="1:6" x14ac:dyDescent="0.25">
      <c r="A157" t="str">
        <f t="shared" si="18"/>
        <v/>
      </c>
      <c r="B157" s="2" t="str">
        <f t="shared" si="13"/>
        <v/>
      </c>
      <c r="C157" s="2" t="str">
        <f t="shared" si="14"/>
        <v/>
      </c>
      <c r="D157" s="2" t="str">
        <f t="shared" si="15"/>
        <v/>
      </c>
      <c r="E157" s="2" t="str">
        <f t="shared" si="16"/>
        <v/>
      </c>
      <c r="F157" s="2" t="str">
        <f t="shared" si="17"/>
        <v/>
      </c>
    </row>
    <row r="158" spans="1:6" x14ac:dyDescent="0.25">
      <c r="A158" t="str">
        <f t="shared" si="18"/>
        <v/>
      </c>
      <c r="B158" s="2" t="str">
        <f t="shared" si="13"/>
        <v/>
      </c>
      <c r="C158" s="2" t="str">
        <f t="shared" si="14"/>
        <v/>
      </c>
      <c r="D158" s="2" t="str">
        <f t="shared" si="15"/>
        <v/>
      </c>
      <c r="E158" s="2" t="str">
        <f t="shared" si="16"/>
        <v/>
      </c>
      <c r="F158" s="2" t="str">
        <f t="shared" si="17"/>
        <v/>
      </c>
    </row>
    <row r="159" spans="1:6" x14ac:dyDescent="0.25">
      <c r="A159" t="str">
        <f t="shared" si="18"/>
        <v/>
      </c>
      <c r="B159" s="2" t="str">
        <f t="shared" si="13"/>
        <v/>
      </c>
      <c r="C159" s="2" t="str">
        <f t="shared" si="14"/>
        <v/>
      </c>
      <c r="D159" s="2" t="str">
        <f t="shared" si="15"/>
        <v/>
      </c>
      <c r="E159" s="2" t="str">
        <f t="shared" si="16"/>
        <v/>
      </c>
      <c r="F159" s="2" t="str">
        <f t="shared" si="17"/>
        <v/>
      </c>
    </row>
    <row r="160" spans="1:6" x14ac:dyDescent="0.25">
      <c r="A160" t="str">
        <f t="shared" si="18"/>
        <v/>
      </c>
      <c r="B160" s="2" t="str">
        <f t="shared" si="13"/>
        <v/>
      </c>
      <c r="C160" s="2" t="str">
        <f t="shared" si="14"/>
        <v/>
      </c>
      <c r="D160" s="2" t="str">
        <f t="shared" si="15"/>
        <v/>
      </c>
      <c r="E160" s="2" t="str">
        <f t="shared" si="16"/>
        <v/>
      </c>
      <c r="F160" s="2" t="str">
        <f t="shared" si="17"/>
        <v/>
      </c>
    </row>
    <row r="161" spans="1:6" x14ac:dyDescent="0.25">
      <c r="A161" t="str">
        <f t="shared" si="18"/>
        <v/>
      </c>
      <c r="B161" s="2" t="str">
        <f t="shared" si="13"/>
        <v/>
      </c>
      <c r="C161" s="2" t="str">
        <f t="shared" si="14"/>
        <v/>
      </c>
      <c r="D161" s="2" t="str">
        <f t="shared" si="15"/>
        <v/>
      </c>
      <c r="E161" s="2" t="str">
        <f t="shared" si="16"/>
        <v/>
      </c>
      <c r="F161" s="2" t="str">
        <f t="shared" si="17"/>
        <v/>
      </c>
    </row>
    <row r="162" spans="1:6" x14ac:dyDescent="0.25">
      <c r="A162" t="str">
        <f t="shared" si="18"/>
        <v/>
      </c>
      <c r="B162" s="2" t="str">
        <f t="shared" si="13"/>
        <v/>
      </c>
      <c r="C162" s="2" t="str">
        <f t="shared" si="14"/>
        <v/>
      </c>
      <c r="D162" s="2" t="str">
        <f t="shared" si="15"/>
        <v/>
      </c>
      <c r="E162" s="2" t="str">
        <f t="shared" si="16"/>
        <v/>
      </c>
      <c r="F162" s="2" t="str">
        <f t="shared" si="17"/>
        <v/>
      </c>
    </row>
    <row r="163" spans="1:6" x14ac:dyDescent="0.25">
      <c r="A163" t="str">
        <f t="shared" si="18"/>
        <v/>
      </c>
      <c r="B163" s="2" t="str">
        <f t="shared" si="13"/>
        <v/>
      </c>
      <c r="C163" s="2" t="str">
        <f t="shared" si="14"/>
        <v/>
      </c>
      <c r="D163" s="2" t="str">
        <f t="shared" si="15"/>
        <v/>
      </c>
      <c r="E163" s="2" t="str">
        <f t="shared" si="16"/>
        <v/>
      </c>
      <c r="F163" s="2" t="str">
        <f t="shared" si="17"/>
        <v/>
      </c>
    </row>
    <row r="164" spans="1:6" x14ac:dyDescent="0.25">
      <c r="A164" t="str">
        <f t="shared" si="18"/>
        <v/>
      </c>
      <c r="B164" s="2" t="str">
        <f t="shared" si="13"/>
        <v/>
      </c>
      <c r="C164" s="2" t="str">
        <f t="shared" si="14"/>
        <v/>
      </c>
      <c r="D164" s="2" t="str">
        <f t="shared" si="15"/>
        <v/>
      </c>
      <c r="E164" s="2" t="str">
        <f t="shared" si="16"/>
        <v/>
      </c>
      <c r="F164" s="2" t="str">
        <f t="shared" si="17"/>
        <v/>
      </c>
    </row>
    <row r="165" spans="1:6" x14ac:dyDescent="0.25">
      <c r="A165" t="str">
        <f t="shared" si="18"/>
        <v/>
      </c>
      <c r="B165" s="2" t="str">
        <f t="shared" si="13"/>
        <v/>
      </c>
      <c r="C165" s="2" t="str">
        <f t="shared" si="14"/>
        <v/>
      </c>
      <c r="D165" s="2" t="str">
        <f t="shared" si="15"/>
        <v/>
      </c>
      <c r="E165" s="2" t="str">
        <f t="shared" si="16"/>
        <v/>
      </c>
      <c r="F165" s="2" t="str">
        <f t="shared" si="17"/>
        <v/>
      </c>
    </row>
    <row r="166" spans="1:6" x14ac:dyDescent="0.25">
      <c r="A166" t="str">
        <f t="shared" si="18"/>
        <v/>
      </c>
      <c r="B166" s="2" t="str">
        <f t="shared" si="13"/>
        <v/>
      </c>
      <c r="C166" s="2" t="str">
        <f t="shared" si="14"/>
        <v/>
      </c>
      <c r="D166" s="2" t="str">
        <f t="shared" si="15"/>
        <v/>
      </c>
      <c r="E166" s="2" t="str">
        <f t="shared" si="16"/>
        <v/>
      </c>
      <c r="F166" s="2" t="str">
        <f t="shared" si="17"/>
        <v/>
      </c>
    </row>
    <row r="167" spans="1:6" x14ac:dyDescent="0.25">
      <c r="A167" t="str">
        <f t="shared" si="18"/>
        <v/>
      </c>
      <c r="B167" s="2" t="str">
        <f t="shared" si="13"/>
        <v/>
      </c>
      <c r="C167" s="2" t="str">
        <f t="shared" si="14"/>
        <v/>
      </c>
      <c r="D167" s="2" t="str">
        <f t="shared" si="15"/>
        <v/>
      </c>
      <c r="E167" s="2" t="str">
        <f t="shared" si="16"/>
        <v/>
      </c>
      <c r="F167" s="2" t="str">
        <f t="shared" si="17"/>
        <v/>
      </c>
    </row>
    <row r="168" spans="1:6" x14ac:dyDescent="0.25">
      <c r="A168" t="str">
        <f t="shared" si="18"/>
        <v/>
      </c>
      <c r="B168" s="2" t="str">
        <f t="shared" si="13"/>
        <v/>
      </c>
      <c r="C168" s="2" t="str">
        <f t="shared" si="14"/>
        <v/>
      </c>
      <c r="D168" s="2" t="str">
        <f t="shared" si="15"/>
        <v/>
      </c>
      <c r="E168" s="2" t="str">
        <f t="shared" si="16"/>
        <v/>
      </c>
      <c r="F168" s="2" t="str">
        <f t="shared" si="17"/>
        <v/>
      </c>
    </row>
    <row r="169" spans="1:6" x14ac:dyDescent="0.25">
      <c r="A169" t="str">
        <f t="shared" si="18"/>
        <v/>
      </c>
      <c r="B169" s="2" t="str">
        <f t="shared" si="13"/>
        <v/>
      </c>
      <c r="C169" s="2" t="str">
        <f t="shared" si="14"/>
        <v/>
      </c>
      <c r="D169" s="2" t="str">
        <f t="shared" si="15"/>
        <v/>
      </c>
      <c r="E169" s="2" t="str">
        <f t="shared" si="16"/>
        <v/>
      </c>
      <c r="F169" s="2" t="str">
        <f t="shared" si="17"/>
        <v/>
      </c>
    </row>
    <row r="170" spans="1:6" x14ac:dyDescent="0.25">
      <c r="A170" t="str">
        <f t="shared" si="18"/>
        <v/>
      </c>
      <c r="B170" s="2" t="str">
        <f t="shared" si="13"/>
        <v/>
      </c>
      <c r="C170" s="2" t="str">
        <f t="shared" si="14"/>
        <v/>
      </c>
      <c r="D170" s="2" t="str">
        <f t="shared" si="15"/>
        <v/>
      </c>
      <c r="E170" s="2" t="str">
        <f t="shared" si="16"/>
        <v/>
      </c>
      <c r="F170" s="2" t="str">
        <f t="shared" si="17"/>
        <v/>
      </c>
    </row>
    <row r="171" spans="1:6" x14ac:dyDescent="0.25">
      <c r="A171" t="str">
        <f t="shared" si="18"/>
        <v/>
      </c>
      <c r="B171" s="2" t="str">
        <f t="shared" si="13"/>
        <v/>
      </c>
      <c r="C171" s="2" t="str">
        <f t="shared" si="14"/>
        <v/>
      </c>
      <c r="D171" s="2" t="str">
        <f t="shared" si="15"/>
        <v/>
      </c>
      <c r="E171" s="2" t="str">
        <f t="shared" si="16"/>
        <v/>
      </c>
      <c r="F171" s="2" t="str">
        <f t="shared" si="17"/>
        <v/>
      </c>
    </row>
    <row r="172" spans="1:6" x14ac:dyDescent="0.25">
      <c r="A172" t="str">
        <f t="shared" si="18"/>
        <v/>
      </c>
      <c r="B172" s="2" t="str">
        <f t="shared" si="13"/>
        <v/>
      </c>
      <c r="C172" s="2" t="str">
        <f t="shared" si="14"/>
        <v/>
      </c>
      <c r="D172" s="2" t="str">
        <f t="shared" si="15"/>
        <v/>
      </c>
      <c r="E172" s="2" t="str">
        <f t="shared" si="16"/>
        <v/>
      </c>
      <c r="F172" s="2" t="str">
        <f t="shared" si="17"/>
        <v/>
      </c>
    </row>
    <row r="173" spans="1:6" x14ac:dyDescent="0.25">
      <c r="A173" t="str">
        <f t="shared" si="18"/>
        <v/>
      </c>
      <c r="B173" s="2" t="str">
        <f t="shared" si="13"/>
        <v/>
      </c>
      <c r="C173" s="2" t="str">
        <f t="shared" si="14"/>
        <v/>
      </c>
      <c r="D173" s="2" t="str">
        <f t="shared" si="15"/>
        <v/>
      </c>
      <c r="E173" s="2" t="str">
        <f t="shared" si="16"/>
        <v/>
      </c>
      <c r="F173" s="2" t="str">
        <f t="shared" si="17"/>
        <v/>
      </c>
    </row>
    <row r="174" spans="1:6" x14ac:dyDescent="0.25">
      <c r="A174" t="str">
        <f t="shared" si="18"/>
        <v/>
      </c>
      <c r="B174" s="2" t="str">
        <f t="shared" si="13"/>
        <v/>
      </c>
      <c r="C174" s="2" t="str">
        <f t="shared" si="14"/>
        <v/>
      </c>
      <c r="D174" s="2" t="str">
        <f t="shared" si="15"/>
        <v/>
      </c>
      <c r="E174" s="2" t="str">
        <f t="shared" si="16"/>
        <v/>
      </c>
      <c r="F174" s="2" t="str">
        <f t="shared" si="17"/>
        <v/>
      </c>
    </row>
    <row r="175" spans="1:6" x14ac:dyDescent="0.25">
      <c r="A175" t="str">
        <f t="shared" si="18"/>
        <v/>
      </c>
      <c r="B175" s="2" t="str">
        <f t="shared" si="13"/>
        <v/>
      </c>
      <c r="C175" s="2" t="str">
        <f t="shared" si="14"/>
        <v/>
      </c>
      <c r="D175" s="2" t="str">
        <f t="shared" si="15"/>
        <v/>
      </c>
      <c r="E175" s="2" t="str">
        <f t="shared" si="16"/>
        <v/>
      </c>
      <c r="F175" s="2" t="str">
        <f t="shared" si="17"/>
        <v/>
      </c>
    </row>
    <row r="176" spans="1:6" x14ac:dyDescent="0.25">
      <c r="A176" t="str">
        <f t="shared" si="18"/>
        <v/>
      </c>
      <c r="B176" s="2" t="str">
        <f t="shared" si="13"/>
        <v/>
      </c>
      <c r="C176" s="2" t="str">
        <f t="shared" si="14"/>
        <v/>
      </c>
      <c r="D176" s="2" t="str">
        <f t="shared" si="15"/>
        <v/>
      </c>
      <c r="E176" s="2" t="str">
        <f t="shared" si="16"/>
        <v/>
      </c>
      <c r="F176" s="2" t="str">
        <f t="shared" si="17"/>
        <v/>
      </c>
    </row>
    <row r="177" spans="1:6" x14ac:dyDescent="0.25">
      <c r="A177" t="str">
        <f t="shared" si="18"/>
        <v/>
      </c>
      <c r="B177" s="2" t="str">
        <f t="shared" si="13"/>
        <v/>
      </c>
      <c r="C177" s="2" t="str">
        <f t="shared" si="14"/>
        <v/>
      </c>
      <c r="D177" s="2" t="str">
        <f t="shared" si="15"/>
        <v/>
      </c>
      <c r="E177" s="2" t="str">
        <f t="shared" si="16"/>
        <v/>
      </c>
      <c r="F177" s="2" t="str">
        <f t="shared" si="17"/>
        <v/>
      </c>
    </row>
    <row r="178" spans="1:6" x14ac:dyDescent="0.25">
      <c r="A178" t="str">
        <f t="shared" si="18"/>
        <v/>
      </c>
      <c r="B178" s="2" t="str">
        <f t="shared" si="13"/>
        <v/>
      </c>
      <c r="C178" s="2" t="str">
        <f t="shared" si="14"/>
        <v/>
      </c>
      <c r="D178" s="2" t="str">
        <f t="shared" si="15"/>
        <v/>
      </c>
      <c r="E178" s="2" t="str">
        <f t="shared" si="16"/>
        <v/>
      </c>
      <c r="F178" s="2" t="str">
        <f t="shared" si="17"/>
        <v/>
      </c>
    </row>
    <row r="179" spans="1:6" x14ac:dyDescent="0.25">
      <c r="A179" t="str">
        <f t="shared" si="18"/>
        <v/>
      </c>
      <c r="B179" s="2" t="str">
        <f t="shared" si="13"/>
        <v/>
      </c>
      <c r="C179" s="2" t="str">
        <f t="shared" si="14"/>
        <v/>
      </c>
      <c r="D179" s="2" t="str">
        <f t="shared" si="15"/>
        <v/>
      </c>
      <c r="E179" s="2" t="str">
        <f t="shared" si="16"/>
        <v/>
      </c>
      <c r="F179" s="2" t="str">
        <f t="shared" si="17"/>
        <v/>
      </c>
    </row>
    <row r="180" spans="1:6" x14ac:dyDescent="0.25">
      <c r="A180" t="str">
        <f t="shared" si="18"/>
        <v/>
      </c>
      <c r="B180" s="2" t="str">
        <f t="shared" si="13"/>
        <v/>
      </c>
      <c r="C180" s="2" t="str">
        <f t="shared" si="14"/>
        <v/>
      </c>
      <c r="D180" s="2" t="str">
        <f t="shared" si="15"/>
        <v/>
      </c>
      <c r="E180" s="2" t="str">
        <f t="shared" si="16"/>
        <v/>
      </c>
      <c r="F180" s="2" t="str">
        <f t="shared" si="17"/>
        <v/>
      </c>
    </row>
    <row r="181" spans="1:6" x14ac:dyDescent="0.25">
      <c r="A181" t="str">
        <f t="shared" si="18"/>
        <v/>
      </c>
      <c r="B181" s="2" t="str">
        <f t="shared" si="13"/>
        <v/>
      </c>
      <c r="C181" s="2" t="str">
        <f t="shared" si="14"/>
        <v/>
      </c>
      <c r="D181" s="2" t="str">
        <f t="shared" si="15"/>
        <v/>
      </c>
      <c r="E181" s="2" t="str">
        <f t="shared" si="16"/>
        <v/>
      </c>
      <c r="F181" s="2" t="str">
        <f t="shared" si="17"/>
        <v/>
      </c>
    </row>
    <row r="182" spans="1:6" x14ac:dyDescent="0.25">
      <c r="A182" t="str">
        <f t="shared" si="18"/>
        <v/>
      </c>
      <c r="B182" s="2" t="str">
        <f t="shared" si="13"/>
        <v/>
      </c>
      <c r="C182" s="2" t="str">
        <f t="shared" si="14"/>
        <v/>
      </c>
      <c r="D182" s="2" t="str">
        <f t="shared" si="15"/>
        <v/>
      </c>
      <c r="E182" s="2" t="str">
        <f t="shared" si="16"/>
        <v/>
      </c>
      <c r="F182" s="2" t="str">
        <f t="shared" si="17"/>
        <v/>
      </c>
    </row>
    <row r="183" spans="1:6" x14ac:dyDescent="0.25">
      <c r="A183" t="str">
        <f t="shared" si="18"/>
        <v/>
      </c>
      <c r="B183" s="2" t="str">
        <f t="shared" si="13"/>
        <v/>
      </c>
      <c r="C183" s="2" t="str">
        <f t="shared" si="14"/>
        <v/>
      </c>
      <c r="D183" s="2" t="str">
        <f t="shared" si="15"/>
        <v/>
      </c>
      <c r="E183" s="2" t="str">
        <f t="shared" si="16"/>
        <v/>
      </c>
      <c r="F183" s="2" t="str">
        <f t="shared" si="17"/>
        <v/>
      </c>
    </row>
    <row r="184" spans="1:6" x14ac:dyDescent="0.25">
      <c r="A184" t="str">
        <f t="shared" si="18"/>
        <v/>
      </c>
      <c r="B184" s="2" t="str">
        <f t="shared" si="13"/>
        <v/>
      </c>
      <c r="C184" s="2" t="str">
        <f t="shared" si="14"/>
        <v/>
      </c>
      <c r="D184" s="2" t="str">
        <f t="shared" si="15"/>
        <v/>
      </c>
      <c r="E184" s="2" t="str">
        <f t="shared" si="16"/>
        <v/>
      </c>
      <c r="F184" s="2" t="str">
        <f t="shared" si="17"/>
        <v/>
      </c>
    </row>
    <row r="185" spans="1:6" x14ac:dyDescent="0.25">
      <c r="A185" t="str">
        <f t="shared" si="18"/>
        <v/>
      </c>
      <c r="B185" s="2" t="str">
        <f t="shared" si="13"/>
        <v/>
      </c>
      <c r="C185" s="2" t="str">
        <f t="shared" si="14"/>
        <v/>
      </c>
      <c r="D185" s="2" t="str">
        <f t="shared" si="15"/>
        <v/>
      </c>
      <c r="E185" s="2" t="str">
        <f t="shared" si="16"/>
        <v/>
      </c>
      <c r="F185" s="2" t="str">
        <f t="shared" si="17"/>
        <v/>
      </c>
    </row>
    <row r="186" spans="1:6" x14ac:dyDescent="0.25">
      <c r="A186" t="str">
        <f t="shared" si="18"/>
        <v/>
      </c>
      <c r="B186" s="2" t="str">
        <f t="shared" si="13"/>
        <v/>
      </c>
      <c r="C186" s="2" t="str">
        <f t="shared" si="14"/>
        <v/>
      </c>
      <c r="D186" s="2" t="str">
        <f t="shared" si="15"/>
        <v/>
      </c>
      <c r="E186" s="2" t="str">
        <f t="shared" si="16"/>
        <v/>
      </c>
      <c r="F186" s="2" t="str">
        <f t="shared" si="17"/>
        <v/>
      </c>
    </row>
    <row r="187" spans="1:6" x14ac:dyDescent="0.25">
      <c r="A187" t="str">
        <f t="shared" si="18"/>
        <v/>
      </c>
      <c r="B187" s="2" t="str">
        <f t="shared" si="13"/>
        <v/>
      </c>
      <c r="C187" s="2" t="str">
        <f t="shared" si="14"/>
        <v/>
      </c>
      <c r="D187" s="2" t="str">
        <f t="shared" si="15"/>
        <v/>
      </c>
      <c r="E187" s="2" t="str">
        <f t="shared" si="16"/>
        <v/>
      </c>
      <c r="F187" s="2" t="str">
        <f t="shared" si="17"/>
        <v/>
      </c>
    </row>
    <row r="188" spans="1:6" x14ac:dyDescent="0.25">
      <c r="A188" t="str">
        <f t="shared" si="18"/>
        <v/>
      </c>
      <c r="B188" s="2" t="str">
        <f t="shared" si="13"/>
        <v/>
      </c>
      <c r="C188" s="2" t="str">
        <f t="shared" si="14"/>
        <v/>
      </c>
      <c r="D188" s="2" t="str">
        <f t="shared" si="15"/>
        <v/>
      </c>
      <c r="E188" s="2" t="str">
        <f t="shared" si="16"/>
        <v/>
      </c>
      <c r="F188" s="2" t="str">
        <f t="shared" si="17"/>
        <v/>
      </c>
    </row>
    <row r="189" spans="1:6" x14ac:dyDescent="0.25">
      <c r="A189" t="str">
        <f t="shared" si="18"/>
        <v/>
      </c>
      <c r="B189" s="2" t="str">
        <f t="shared" si="13"/>
        <v/>
      </c>
      <c r="C189" s="2" t="str">
        <f t="shared" si="14"/>
        <v/>
      </c>
      <c r="D189" s="2" t="str">
        <f t="shared" si="15"/>
        <v/>
      </c>
      <c r="E189" s="2" t="str">
        <f t="shared" si="16"/>
        <v/>
      </c>
      <c r="F189" s="2" t="str">
        <f t="shared" si="17"/>
        <v/>
      </c>
    </row>
    <row r="190" spans="1:6" x14ac:dyDescent="0.25">
      <c r="A190" t="str">
        <f t="shared" si="18"/>
        <v/>
      </c>
      <c r="B190" s="2" t="str">
        <f t="shared" si="13"/>
        <v/>
      </c>
      <c r="C190" s="2" t="str">
        <f t="shared" si="14"/>
        <v/>
      </c>
      <c r="D190" s="2" t="str">
        <f t="shared" si="15"/>
        <v/>
      </c>
      <c r="E190" s="2" t="str">
        <f t="shared" si="16"/>
        <v/>
      </c>
      <c r="F190" s="2" t="str">
        <f t="shared" si="17"/>
        <v/>
      </c>
    </row>
    <row r="191" spans="1:6" x14ac:dyDescent="0.25">
      <c r="A191" t="str">
        <f t="shared" si="18"/>
        <v/>
      </c>
      <c r="B191" s="2" t="str">
        <f t="shared" si="13"/>
        <v/>
      </c>
      <c r="C191" s="2" t="str">
        <f t="shared" si="14"/>
        <v/>
      </c>
      <c r="D191" s="2" t="str">
        <f t="shared" si="15"/>
        <v/>
      </c>
      <c r="E191" s="2" t="str">
        <f t="shared" si="16"/>
        <v/>
      </c>
      <c r="F191" s="2" t="str">
        <f t="shared" si="17"/>
        <v/>
      </c>
    </row>
    <row r="192" spans="1:6" x14ac:dyDescent="0.25">
      <c r="A192" t="str">
        <f t="shared" si="18"/>
        <v/>
      </c>
      <c r="B192" s="2" t="str">
        <f t="shared" si="13"/>
        <v/>
      </c>
      <c r="C192" s="2" t="str">
        <f t="shared" si="14"/>
        <v/>
      </c>
      <c r="D192" s="2" t="str">
        <f t="shared" si="15"/>
        <v/>
      </c>
      <c r="E192" s="2" t="str">
        <f t="shared" si="16"/>
        <v/>
      </c>
      <c r="F192" s="2" t="str">
        <f t="shared" si="17"/>
        <v/>
      </c>
    </row>
    <row r="193" spans="1:6" x14ac:dyDescent="0.25">
      <c r="A193" t="str">
        <f t="shared" si="18"/>
        <v/>
      </c>
      <c r="B193" s="2" t="str">
        <f t="shared" si="13"/>
        <v/>
      </c>
      <c r="C193" s="2" t="str">
        <f t="shared" si="14"/>
        <v/>
      </c>
      <c r="D193" s="2" t="str">
        <f t="shared" si="15"/>
        <v/>
      </c>
      <c r="E193" s="2" t="str">
        <f t="shared" si="16"/>
        <v/>
      </c>
      <c r="F193" s="2" t="str">
        <f t="shared" si="17"/>
        <v/>
      </c>
    </row>
    <row r="194" spans="1:6" x14ac:dyDescent="0.25">
      <c r="A194" t="str">
        <f t="shared" si="18"/>
        <v/>
      </c>
      <c r="B194" s="2" t="str">
        <f t="shared" si="13"/>
        <v/>
      </c>
      <c r="C194" s="2" t="str">
        <f t="shared" si="14"/>
        <v/>
      </c>
      <c r="D194" s="2" t="str">
        <f t="shared" si="15"/>
        <v/>
      </c>
      <c r="E194" s="2" t="str">
        <f t="shared" si="16"/>
        <v/>
      </c>
      <c r="F194" s="2" t="str">
        <f t="shared" si="17"/>
        <v/>
      </c>
    </row>
    <row r="195" spans="1:6" x14ac:dyDescent="0.25">
      <c r="A195" t="str">
        <f t="shared" si="18"/>
        <v/>
      </c>
      <c r="B195" s="2" t="str">
        <f t="shared" si="13"/>
        <v/>
      </c>
      <c r="C195" s="2" t="str">
        <f t="shared" si="14"/>
        <v/>
      </c>
      <c r="D195" s="2" t="str">
        <f t="shared" si="15"/>
        <v/>
      </c>
      <c r="E195" s="2" t="str">
        <f t="shared" si="16"/>
        <v/>
      </c>
      <c r="F195" s="2" t="str">
        <f t="shared" si="17"/>
        <v/>
      </c>
    </row>
    <row r="196" spans="1:6" x14ac:dyDescent="0.25">
      <c r="A196" t="str">
        <f t="shared" si="18"/>
        <v/>
      </c>
      <c r="B196" s="2" t="str">
        <f t="shared" si="13"/>
        <v/>
      </c>
      <c r="C196" s="2" t="str">
        <f t="shared" si="14"/>
        <v/>
      </c>
      <c r="D196" s="2" t="str">
        <f t="shared" si="15"/>
        <v/>
      </c>
      <c r="E196" s="2" t="str">
        <f t="shared" si="16"/>
        <v/>
      </c>
      <c r="F196" s="2" t="str">
        <f t="shared" si="17"/>
        <v/>
      </c>
    </row>
    <row r="197" spans="1:6" x14ac:dyDescent="0.25">
      <c r="A197" t="str">
        <f t="shared" si="18"/>
        <v/>
      </c>
      <c r="B197" s="2" t="str">
        <f t="shared" si="13"/>
        <v/>
      </c>
      <c r="C197" s="2" t="str">
        <f t="shared" si="14"/>
        <v/>
      </c>
      <c r="D197" s="2" t="str">
        <f t="shared" si="15"/>
        <v/>
      </c>
      <c r="E197" s="2" t="str">
        <f t="shared" si="16"/>
        <v/>
      </c>
      <c r="F197" s="2" t="str">
        <f t="shared" si="17"/>
        <v/>
      </c>
    </row>
    <row r="198" spans="1:6" x14ac:dyDescent="0.25">
      <c r="A198" t="str">
        <f t="shared" si="18"/>
        <v/>
      </c>
      <c r="B198" s="2" t="str">
        <f t="shared" si="13"/>
        <v/>
      </c>
      <c r="C198" s="2" t="str">
        <f t="shared" si="14"/>
        <v/>
      </c>
      <c r="D198" s="2" t="str">
        <f t="shared" si="15"/>
        <v/>
      </c>
      <c r="E198" s="2" t="str">
        <f t="shared" si="16"/>
        <v/>
      </c>
      <c r="F198" s="2" t="str">
        <f t="shared" si="17"/>
        <v/>
      </c>
    </row>
    <row r="199" spans="1:6" x14ac:dyDescent="0.25">
      <c r="A199" t="str">
        <f t="shared" si="18"/>
        <v/>
      </c>
      <c r="B199" s="2" t="str">
        <f t="shared" si="13"/>
        <v/>
      </c>
      <c r="C199" s="2" t="str">
        <f t="shared" si="14"/>
        <v/>
      </c>
      <c r="D199" s="2" t="str">
        <f t="shared" si="15"/>
        <v/>
      </c>
      <c r="E199" s="2" t="str">
        <f t="shared" si="16"/>
        <v/>
      </c>
      <c r="F199" s="2" t="str">
        <f t="shared" si="17"/>
        <v/>
      </c>
    </row>
    <row r="200" spans="1:6" x14ac:dyDescent="0.25">
      <c r="A200" t="str">
        <f t="shared" si="18"/>
        <v/>
      </c>
      <c r="B200" s="2" t="str">
        <f t="shared" si="13"/>
        <v/>
      </c>
      <c r="C200" s="2" t="str">
        <f t="shared" si="14"/>
        <v/>
      </c>
      <c r="D200" s="2" t="str">
        <f t="shared" si="15"/>
        <v/>
      </c>
      <c r="E200" s="2" t="str">
        <f t="shared" si="16"/>
        <v/>
      </c>
      <c r="F200" s="2" t="str">
        <f t="shared" si="17"/>
        <v/>
      </c>
    </row>
    <row r="201" spans="1:6" x14ac:dyDescent="0.25">
      <c r="A201" t="str">
        <f t="shared" si="18"/>
        <v/>
      </c>
      <c r="B201" s="2" t="str">
        <f t="shared" si="13"/>
        <v/>
      </c>
      <c r="C201" s="2" t="str">
        <f t="shared" si="14"/>
        <v/>
      </c>
      <c r="D201" s="2" t="str">
        <f t="shared" si="15"/>
        <v/>
      </c>
      <c r="E201" s="2" t="str">
        <f t="shared" si="16"/>
        <v/>
      </c>
      <c r="F201" s="2" t="str">
        <f t="shared" si="17"/>
        <v/>
      </c>
    </row>
    <row r="202" spans="1:6" x14ac:dyDescent="0.25">
      <c r="A202" t="str">
        <f t="shared" si="18"/>
        <v/>
      </c>
      <c r="B202" s="2" t="str">
        <f t="shared" si="13"/>
        <v/>
      </c>
      <c r="C202" s="2" t="str">
        <f t="shared" si="14"/>
        <v/>
      </c>
      <c r="D202" s="2" t="str">
        <f t="shared" si="15"/>
        <v/>
      </c>
      <c r="E202" s="2" t="str">
        <f t="shared" si="16"/>
        <v/>
      </c>
      <c r="F202" s="2" t="str">
        <f t="shared" si="17"/>
        <v/>
      </c>
    </row>
    <row r="203" spans="1:6" x14ac:dyDescent="0.25">
      <c r="A203" t="str">
        <f t="shared" si="18"/>
        <v/>
      </c>
      <c r="B203" s="2" t="str">
        <f t="shared" si="13"/>
        <v/>
      </c>
      <c r="C203" s="2" t="str">
        <f t="shared" si="14"/>
        <v/>
      </c>
      <c r="D203" s="2" t="str">
        <f t="shared" si="15"/>
        <v/>
      </c>
      <c r="E203" s="2" t="str">
        <f t="shared" si="16"/>
        <v/>
      </c>
      <c r="F203" s="2" t="str">
        <f t="shared" si="17"/>
        <v/>
      </c>
    </row>
    <row r="204" spans="1:6" x14ac:dyDescent="0.25">
      <c r="A204" t="str">
        <f t="shared" si="18"/>
        <v/>
      </c>
      <c r="B204" s="2" t="str">
        <f t="shared" si="13"/>
        <v/>
      </c>
      <c r="C204" s="2" t="str">
        <f t="shared" si="14"/>
        <v/>
      </c>
      <c r="D204" s="2" t="str">
        <f t="shared" si="15"/>
        <v/>
      </c>
      <c r="E204" s="2" t="str">
        <f t="shared" si="16"/>
        <v/>
      </c>
      <c r="F204" s="2" t="str">
        <f t="shared" si="17"/>
        <v/>
      </c>
    </row>
    <row r="205" spans="1:6" x14ac:dyDescent="0.25">
      <c r="A205" t="str">
        <f t="shared" si="18"/>
        <v/>
      </c>
      <c r="B205" s="2" t="str">
        <f t="shared" ref="B205:B230" si="19">IF(LEN(A205)=0,"",F204)</f>
        <v/>
      </c>
      <c r="C205" s="2" t="str">
        <f t="shared" ref="C205:C230" si="20">IF(LEN(A205)=0,"",$F$6)</f>
        <v/>
      </c>
      <c r="D205" s="2" t="str">
        <f t="shared" ref="D205:D230" si="21">IF(LEN(A205)=0,"",IPMT($F$4,A205,$F$5,-$F$3))</f>
        <v/>
      </c>
      <c r="E205" s="2" t="str">
        <f t="shared" ref="E205:E230" si="22">IF(LEN(A205)=0,"",PPMT($F$4,A205,$F$5,-$F$3))</f>
        <v/>
      </c>
      <c r="F205" s="2" t="str">
        <f t="shared" ref="F205:F230" si="23">IF(LEN(A205)=0,"",B205-E205)</f>
        <v/>
      </c>
    </row>
    <row r="206" spans="1:6" x14ac:dyDescent="0.25">
      <c r="A206" t="str">
        <f t="shared" si="18"/>
        <v/>
      </c>
      <c r="B206" s="2" t="str">
        <f t="shared" si="19"/>
        <v/>
      </c>
      <c r="C206" s="2" t="str">
        <f t="shared" si="20"/>
        <v/>
      </c>
      <c r="D206" s="2" t="str">
        <f t="shared" si="21"/>
        <v/>
      </c>
      <c r="E206" s="2" t="str">
        <f t="shared" si="22"/>
        <v/>
      </c>
      <c r="F206" s="2" t="str">
        <f t="shared" si="23"/>
        <v/>
      </c>
    </row>
    <row r="207" spans="1:6" x14ac:dyDescent="0.25">
      <c r="A207" t="str">
        <f t="shared" si="18"/>
        <v/>
      </c>
      <c r="B207" s="2" t="str">
        <f t="shared" si="19"/>
        <v/>
      </c>
      <c r="C207" s="2" t="str">
        <f t="shared" si="20"/>
        <v/>
      </c>
      <c r="D207" s="2" t="str">
        <f t="shared" si="21"/>
        <v/>
      </c>
      <c r="E207" s="2" t="str">
        <f t="shared" si="22"/>
        <v/>
      </c>
      <c r="F207" s="2" t="str">
        <f t="shared" si="23"/>
        <v/>
      </c>
    </row>
    <row r="208" spans="1:6" x14ac:dyDescent="0.25">
      <c r="A208" t="str">
        <f t="shared" si="18"/>
        <v/>
      </c>
      <c r="B208" s="2" t="str">
        <f t="shared" si="19"/>
        <v/>
      </c>
      <c r="C208" s="2" t="str">
        <f t="shared" si="20"/>
        <v/>
      </c>
      <c r="D208" s="2" t="str">
        <f t="shared" si="21"/>
        <v/>
      </c>
      <c r="E208" s="2" t="str">
        <f t="shared" si="22"/>
        <v/>
      </c>
      <c r="F208" s="2" t="str">
        <f t="shared" si="23"/>
        <v/>
      </c>
    </row>
    <row r="209" spans="1:6" x14ac:dyDescent="0.25">
      <c r="A209" t="str">
        <f t="shared" si="18"/>
        <v/>
      </c>
      <c r="B209" s="2" t="str">
        <f t="shared" si="19"/>
        <v/>
      </c>
      <c r="C209" s="2" t="str">
        <f t="shared" si="20"/>
        <v/>
      </c>
      <c r="D209" s="2" t="str">
        <f t="shared" si="21"/>
        <v/>
      </c>
      <c r="E209" s="2" t="str">
        <f t="shared" si="22"/>
        <v/>
      </c>
      <c r="F209" s="2" t="str">
        <f t="shared" si="23"/>
        <v/>
      </c>
    </row>
    <row r="210" spans="1:6" x14ac:dyDescent="0.25">
      <c r="A210" t="str">
        <f t="shared" si="18"/>
        <v/>
      </c>
      <c r="B210" s="2" t="str">
        <f t="shared" si="19"/>
        <v/>
      </c>
      <c r="C210" s="2" t="str">
        <f t="shared" si="20"/>
        <v/>
      </c>
      <c r="D210" s="2" t="str">
        <f t="shared" si="21"/>
        <v/>
      </c>
      <c r="E210" s="2" t="str">
        <f t="shared" si="22"/>
        <v/>
      </c>
      <c r="F210" s="2" t="str">
        <f t="shared" si="23"/>
        <v/>
      </c>
    </row>
    <row r="211" spans="1:6" x14ac:dyDescent="0.25">
      <c r="A211" t="str">
        <f t="shared" si="18"/>
        <v/>
      </c>
      <c r="B211" s="2" t="str">
        <f t="shared" si="19"/>
        <v/>
      </c>
      <c r="C211" s="2" t="str">
        <f t="shared" si="20"/>
        <v/>
      </c>
      <c r="D211" s="2" t="str">
        <f t="shared" si="21"/>
        <v/>
      </c>
      <c r="E211" s="2" t="str">
        <f t="shared" si="22"/>
        <v/>
      </c>
      <c r="F211" s="2" t="str">
        <f t="shared" si="23"/>
        <v/>
      </c>
    </row>
    <row r="212" spans="1:6" x14ac:dyDescent="0.25">
      <c r="A212" t="str">
        <f t="shared" si="18"/>
        <v/>
      </c>
      <c r="B212" s="2" t="str">
        <f t="shared" si="19"/>
        <v/>
      </c>
      <c r="C212" s="2" t="str">
        <f t="shared" si="20"/>
        <v/>
      </c>
      <c r="D212" s="2" t="str">
        <f t="shared" si="21"/>
        <v/>
      </c>
      <c r="E212" s="2" t="str">
        <f t="shared" si="22"/>
        <v/>
      </c>
      <c r="F212" s="2" t="str">
        <f t="shared" si="23"/>
        <v/>
      </c>
    </row>
    <row r="213" spans="1:6" x14ac:dyDescent="0.25">
      <c r="A213" t="str">
        <f t="shared" si="18"/>
        <v/>
      </c>
      <c r="B213" s="2" t="str">
        <f t="shared" si="19"/>
        <v/>
      </c>
      <c r="C213" s="2" t="str">
        <f t="shared" si="20"/>
        <v/>
      </c>
      <c r="D213" s="2" t="str">
        <f t="shared" si="21"/>
        <v/>
      </c>
      <c r="E213" s="2" t="str">
        <f t="shared" si="22"/>
        <v/>
      </c>
      <c r="F213" s="2" t="str">
        <f t="shared" si="23"/>
        <v/>
      </c>
    </row>
    <row r="214" spans="1:6" x14ac:dyDescent="0.25">
      <c r="A214" t="str">
        <f t="shared" si="18"/>
        <v/>
      </c>
      <c r="B214" s="2" t="str">
        <f t="shared" si="19"/>
        <v/>
      </c>
      <c r="C214" s="2" t="str">
        <f t="shared" si="20"/>
        <v/>
      </c>
      <c r="D214" s="2" t="str">
        <f t="shared" si="21"/>
        <v/>
      </c>
      <c r="E214" s="2" t="str">
        <f t="shared" si="22"/>
        <v/>
      </c>
      <c r="F214" s="2" t="str">
        <f t="shared" si="23"/>
        <v/>
      </c>
    </row>
    <row r="215" spans="1:6" x14ac:dyDescent="0.25">
      <c r="A215" t="str">
        <f t="shared" ref="A215:A230" si="24">IFERROR(IF(A214+1&lt;=$B$7*$B$6,A214+1,""),"")</f>
        <v/>
      </c>
      <c r="B215" s="2" t="str">
        <f t="shared" si="19"/>
        <v/>
      </c>
      <c r="C215" s="2" t="str">
        <f t="shared" si="20"/>
        <v/>
      </c>
      <c r="D215" s="2" t="str">
        <f t="shared" si="21"/>
        <v/>
      </c>
      <c r="E215" s="2" t="str">
        <f t="shared" si="22"/>
        <v/>
      </c>
      <c r="F215" s="2" t="str">
        <f t="shared" si="23"/>
        <v/>
      </c>
    </row>
    <row r="216" spans="1:6" x14ac:dyDescent="0.25">
      <c r="A216" t="str">
        <f t="shared" si="24"/>
        <v/>
      </c>
      <c r="B216" s="2" t="str">
        <f t="shared" si="19"/>
        <v/>
      </c>
      <c r="C216" s="2" t="str">
        <f t="shared" si="20"/>
        <v/>
      </c>
      <c r="D216" s="2" t="str">
        <f t="shared" si="21"/>
        <v/>
      </c>
      <c r="E216" s="2" t="str">
        <f t="shared" si="22"/>
        <v/>
      </c>
      <c r="F216" s="2" t="str">
        <f t="shared" si="23"/>
        <v/>
      </c>
    </row>
    <row r="217" spans="1:6" x14ac:dyDescent="0.25">
      <c r="A217" t="str">
        <f t="shared" si="24"/>
        <v/>
      </c>
      <c r="B217" s="2" t="str">
        <f t="shared" si="19"/>
        <v/>
      </c>
      <c r="C217" s="2" t="str">
        <f t="shared" si="20"/>
        <v/>
      </c>
      <c r="D217" s="2" t="str">
        <f t="shared" si="21"/>
        <v/>
      </c>
      <c r="E217" s="2" t="str">
        <f t="shared" si="22"/>
        <v/>
      </c>
      <c r="F217" s="2" t="str">
        <f t="shared" si="23"/>
        <v/>
      </c>
    </row>
    <row r="218" spans="1:6" x14ac:dyDescent="0.25">
      <c r="A218" t="str">
        <f t="shared" si="24"/>
        <v/>
      </c>
      <c r="B218" s="2" t="str">
        <f t="shared" si="19"/>
        <v/>
      </c>
      <c r="C218" s="2" t="str">
        <f t="shared" si="20"/>
        <v/>
      </c>
      <c r="D218" s="2" t="str">
        <f t="shared" si="21"/>
        <v/>
      </c>
      <c r="E218" s="2" t="str">
        <f t="shared" si="22"/>
        <v/>
      </c>
      <c r="F218" s="2" t="str">
        <f t="shared" si="23"/>
        <v/>
      </c>
    </row>
    <row r="219" spans="1:6" x14ac:dyDescent="0.25">
      <c r="A219" t="str">
        <f t="shared" si="24"/>
        <v/>
      </c>
      <c r="B219" s="2" t="str">
        <f t="shared" si="19"/>
        <v/>
      </c>
      <c r="C219" s="2" t="str">
        <f t="shared" si="20"/>
        <v/>
      </c>
      <c r="D219" s="2" t="str">
        <f t="shared" si="21"/>
        <v/>
      </c>
      <c r="E219" s="2" t="str">
        <f t="shared" si="22"/>
        <v/>
      </c>
      <c r="F219" s="2" t="str">
        <f t="shared" si="23"/>
        <v/>
      </c>
    </row>
    <row r="220" spans="1:6" x14ac:dyDescent="0.25">
      <c r="A220" t="str">
        <f t="shared" si="24"/>
        <v/>
      </c>
      <c r="B220" s="2" t="str">
        <f t="shared" si="19"/>
        <v/>
      </c>
      <c r="C220" s="2" t="str">
        <f t="shared" si="20"/>
        <v/>
      </c>
      <c r="D220" s="2" t="str">
        <f t="shared" si="21"/>
        <v/>
      </c>
      <c r="E220" s="2" t="str">
        <f t="shared" si="22"/>
        <v/>
      </c>
      <c r="F220" s="2" t="str">
        <f t="shared" si="23"/>
        <v/>
      </c>
    </row>
    <row r="221" spans="1:6" x14ac:dyDescent="0.25">
      <c r="A221" t="str">
        <f t="shared" si="24"/>
        <v/>
      </c>
      <c r="B221" s="2" t="str">
        <f t="shared" si="19"/>
        <v/>
      </c>
      <c r="C221" s="2" t="str">
        <f t="shared" si="20"/>
        <v/>
      </c>
      <c r="D221" s="2" t="str">
        <f t="shared" si="21"/>
        <v/>
      </c>
      <c r="E221" s="2" t="str">
        <f t="shared" si="22"/>
        <v/>
      </c>
      <c r="F221" s="2" t="str">
        <f t="shared" si="23"/>
        <v/>
      </c>
    </row>
    <row r="222" spans="1:6" x14ac:dyDescent="0.25">
      <c r="A222" t="str">
        <f t="shared" si="24"/>
        <v/>
      </c>
      <c r="B222" s="2" t="str">
        <f t="shared" si="19"/>
        <v/>
      </c>
      <c r="C222" s="2" t="str">
        <f t="shared" si="20"/>
        <v/>
      </c>
      <c r="D222" s="2" t="str">
        <f t="shared" si="21"/>
        <v/>
      </c>
      <c r="E222" s="2" t="str">
        <f t="shared" si="22"/>
        <v/>
      </c>
      <c r="F222" s="2" t="str">
        <f t="shared" si="23"/>
        <v/>
      </c>
    </row>
    <row r="223" spans="1:6" x14ac:dyDescent="0.25">
      <c r="A223" t="str">
        <f t="shared" si="24"/>
        <v/>
      </c>
      <c r="B223" s="2" t="str">
        <f t="shared" si="19"/>
        <v/>
      </c>
      <c r="C223" s="2" t="str">
        <f t="shared" si="20"/>
        <v/>
      </c>
      <c r="D223" s="2" t="str">
        <f t="shared" si="21"/>
        <v/>
      </c>
      <c r="E223" s="2" t="str">
        <f t="shared" si="22"/>
        <v/>
      </c>
      <c r="F223" s="2" t="str">
        <f t="shared" si="23"/>
        <v/>
      </c>
    </row>
    <row r="224" spans="1:6" x14ac:dyDescent="0.25">
      <c r="A224" t="str">
        <f t="shared" si="24"/>
        <v/>
      </c>
      <c r="B224" s="2" t="str">
        <f t="shared" si="19"/>
        <v/>
      </c>
      <c r="C224" s="2" t="str">
        <f t="shared" si="20"/>
        <v/>
      </c>
      <c r="D224" s="2" t="str">
        <f t="shared" si="21"/>
        <v/>
      </c>
      <c r="E224" s="2" t="str">
        <f t="shared" si="22"/>
        <v/>
      </c>
      <c r="F224" s="2" t="str">
        <f t="shared" si="23"/>
        <v/>
      </c>
    </row>
    <row r="225" spans="1:6" x14ac:dyDescent="0.25">
      <c r="A225" t="str">
        <f t="shared" si="24"/>
        <v/>
      </c>
      <c r="B225" s="2" t="str">
        <f t="shared" si="19"/>
        <v/>
      </c>
      <c r="C225" s="2" t="str">
        <f t="shared" si="20"/>
        <v/>
      </c>
      <c r="D225" s="2" t="str">
        <f t="shared" si="21"/>
        <v/>
      </c>
      <c r="E225" s="2" t="str">
        <f t="shared" si="22"/>
        <v/>
      </c>
      <c r="F225" s="2" t="str">
        <f t="shared" si="23"/>
        <v/>
      </c>
    </row>
    <row r="226" spans="1:6" x14ac:dyDescent="0.25">
      <c r="A226" t="str">
        <f t="shared" si="24"/>
        <v/>
      </c>
      <c r="B226" s="2" t="str">
        <f t="shared" si="19"/>
        <v/>
      </c>
      <c r="C226" s="2" t="str">
        <f t="shared" si="20"/>
        <v/>
      </c>
      <c r="D226" s="2" t="str">
        <f t="shared" si="21"/>
        <v/>
      </c>
      <c r="E226" s="2" t="str">
        <f t="shared" si="22"/>
        <v/>
      </c>
      <c r="F226" s="2" t="str">
        <f t="shared" si="23"/>
        <v/>
      </c>
    </row>
    <row r="227" spans="1:6" x14ac:dyDescent="0.25">
      <c r="A227" t="str">
        <f t="shared" si="24"/>
        <v/>
      </c>
      <c r="B227" s="2" t="str">
        <f t="shared" si="19"/>
        <v/>
      </c>
      <c r="C227" s="2" t="str">
        <f t="shared" si="20"/>
        <v/>
      </c>
      <c r="D227" s="2" t="str">
        <f t="shared" si="21"/>
        <v/>
      </c>
      <c r="E227" s="2" t="str">
        <f t="shared" si="22"/>
        <v/>
      </c>
      <c r="F227" s="2" t="str">
        <f t="shared" si="23"/>
        <v/>
      </c>
    </row>
    <row r="228" spans="1:6" x14ac:dyDescent="0.25">
      <c r="A228" t="str">
        <f t="shared" si="24"/>
        <v/>
      </c>
      <c r="B228" s="2" t="str">
        <f t="shared" si="19"/>
        <v/>
      </c>
      <c r="C228" s="2" t="str">
        <f t="shared" si="20"/>
        <v/>
      </c>
      <c r="D228" s="2" t="str">
        <f t="shared" si="21"/>
        <v/>
      </c>
      <c r="E228" s="2" t="str">
        <f t="shared" si="22"/>
        <v/>
      </c>
      <c r="F228" s="2" t="str">
        <f t="shared" si="23"/>
        <v/>
      </c>
    </row>
    <row r="229" spans="1:6" x14ac:dyDescent="0.25">
      <c r="A229" t="str">
        <f t="shared" si="24"/>
        <v/>
      </c>
      <c r="B229" s="2" t="str">
        <f t="shared" si="19"/>
        <v/>
      </c>
      <c r="C229" s="2" t="str">
        <f t="shared" si="20"/>
        <v/>
      </c>
      <c r="D229" s="2" t="str">
        <f t="shared" si="21"/>
        <v/>
      </c>
      <c r="E229" s="2" t="str">
        <f t="shared" si="22"/>
        <v/>
      </c>
      <c r="F229" s="2" t="str">
        <f t="shared" si="23"/>
        <v/>
      </c>
    </row>
    <row r="230" spans="1:6" x14ac:dyDescent="0.25">
      <c r="A230" t="str">
        <f t="shared" si="24"/>
        <v/>
      </c>
      <c r="B230" s="2" t="str">
        <f t="shared" si="19"/>
        <v/>
      </c>
      <c r="C230" s="2" t="str">
        <f t="shared" si="20"/>
        <v/>
      </c>
      <c r="D230" s="2" t="str">
        <f t="shared" si="21"/>
        <v/>
      </c>
      <c r="E230" s="2" t="str">
        <f t="shared" si="22"/>
        <v/>
      </c>
      <c r="F230" s="2" t="str">
        <f t="shared" si="23"/>
        <v/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3" name="List Box 3">
              <controlPr defaultSize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9</xdr:col>
                    <xdr:colOff>9525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4" name="Drop Down 4">
              <controlPr defaultSize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 Rates</vt:lpstr>
      <vt:lpstr>Mortgage</vt:lpstr>
      <vt:lpstr>Mortgage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2019-05-25T22:43:29Z</dcterms:created>
  <dcterms:modified xsi:type="dcterms:W3CDTF">2019-05-27T06:40:11Z</dcterms:modified>
</cp:coreProperties>
</file>