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 keshavarzi\Data1\Micro_elements\Scenario_models\"/>
    </mc:Choice>
  </mc:AlternateContent>
  <xr:revisionPtr revIDLastSave="0" documentId="13_ncr:1_{EE7D0C48-CDBD-4763-A30B-1A7919D58F31}" xr6:coauthVersionLast="47" xr6:coauthVersionMax="47" xr10:uidLastSave="{00000000-0000-0000-0000-000000000000}"/>
  <bookViews>
    <workbookView xWindow="20370" yWindow="-120" windowWidth="29040" windowHeight="15840" xr2:uid="{23253FC7-1A58-4842-909F-9B4B3DEB3A9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C57" i="1"/>
  <c r="C56" i="1"/>
  <c r="C55" i="1"/>
  <c r="C54" i="1"/>
  <c r="C53" i="1"/>
  <c r="C52" i="1"/>
  <c r="C51" i="1"/>
  <c r="C50" i="1"/>
  <c r="C49" i="1"/>
  <c r="C45" i="1"/>
  <c r="C44" i="1"/>
  <c r="C43" i="1"/>
  <c r="C42" i="1"/>
  <c r="C41" i="1"/>
  <c r="C40" i="1"/>
  <c r="C39" i="1"/>
  <c r="C38" i="1"/>
  <c r="C37" i="1"/>
  <c r="C36" i="1"/>
  <c r="C35" i="1"/>
  <c r="C29" i="1"/>
  <c r="C15" i="1"/>
  <c r="C28" i="1"/>
  <c r="C27" i="1"/>
  <c r="C26" i="1"/>
  <c r="C25" i="1"/>
  <c r="C24" i="1"/>
  <c r="C23" i="1"/>
  <c r="C22" i="1"/>
  <c r="C21" i="1"/>
  <c r="C20" i="1"/>
  <c r="C19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<sst xmlns="http://schemas.openxmlformats.org/spreadsheetml/2006/main" count="98" uniqueCount="23">
  <si>
    <t>Scenario</t>
  </si>
  <si>
    <t>RS-Landsat 8 OLI</t>
  </si>
  <si>
    <t>RS-Sentinel 24 MSI</t>
  </si>
  <si>
    <t>RS (All) + Topographic</t>
  </si>
  <si>
    <t>RS (All) + Topographic+ Climate</t>
  </si>
  <si>
    <t>RS(All)</t>
  </si>
  <si>
    <t>RS (All) + Topographic+ Climate+Soil</t>
  </si>
  <si>
    <t>Topograhic</t>
  </si>
  <si>
    <t>Climate</t>
  </si>
  <si>
    <t>Soil</t>
  </si>
  <si>
    <t>Recursive Feature Elimination</t>
  </si>
  <si>
    <t>No</t>
  </si>
  <si>
    <t>Fe</t>
  </si>
  <si>
    <t>Training</t>
  </si>
  <si>
    <t>Validation</t>
  </si>
  <si>
    <t>Mn</t>
  </si>
  <si>
    <t>Zn</t>
  </si>
  <si>
    <t>Cu</t>
  </si>
  <si>
    <t>NRMSE(%)</t>
  </si>
  <si>
    <t>MAPE(%)</t>
  </si>
  <si>
    <t>RF</t>
  </si>
  <si>
    <t>SVR</t>
  </si>
  <si>
    <t>Expert Opinion Selected Covariates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</si>
</sst>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2" fillId="2" borderId="0" xfId="1" applyFont="1" applyFill="1"/>
    <xf numFmtId="0" fontId="7" fillId="0" borderId="0" xfId="0" applyFont="1" applyAlignment="1">
      <alignment horizontal="center" vertical="center"/>
    </xf>
    <xf numFmtId="0" fontId="0" fillId="3" borderId="0" xfId="0" applyFill="1"/>
    <xf numFmtId="0" fontId="3" fillId="0" borderId="0" xfId="0" applyFont="1" applyFill="1"/>
    <xf numFmtId="0" fontId="0" fillId="0" borderId="0" xfId="0" applyFill="1"/>
    <xf numFmtId="0" fontId="2" fillId="0" borderId="0" xfId="0" applyFont="1" applyFill="1"/>
    <xf numFmtId="9" fontId="2" fillId="0" borderId="0" xfId="1" applyFont="1" applyFill="1"/>
    <xf numFmtId="9" fontId="4" fillId="0" borderId="0" xfId="1" applyFont="1" applyFill="1"/>
    <xf numFmtId="0" fontId="4" fillId="0" borderId="0" xfId="0" applyFont="1" applyFill="1"/>
    <xf numFmtId="0" fontId="2" fillId="2" borderId="0" xfId="0" applyFont="1" applyFill="1"/>
    <xf numFmtId="0" fontId="8" fillId="0" borderId="0" xfId="0" applyFont="1" applyFill="1"/>
    <xf numFmtId="9" fontId="4" fillId="2" borderId="0" xfId="1" applyFont="1" applyFill="1"/>
    <xf numFmtId="0" fontId="4" fillId="2" borderId="0" xfId="0" applyFont="1" applyFill="1"/>
    <xf numFmtId="0" fontId="7" fillId="0" borderId="0" xfId="0" applyFont="1" applyAlignment="1">
      <alignment horizontal="center" vertical="center"/>
    </xf>
    <xf numFmtId="2" fontId="4" fillId="0" borderId="0" xfId="1" applyNumberFormat="1" applyFont="1" applyFill="1"/>
    <xf numFmtId="164" fontId="4" fillId="0" borderId="0" xfId="0" applyNumberFormat="1" applyFont="1" applyFill="1"/>
    <xf numFmtId="9" fontId="4" fillId="4" borderId="0" xfId="1" applyFont="1" applyFill="1"/>
    <xf numFmtId="0" fontId="4" fillId="4" borderId="0" xfId="0" applyFont="1" applyFill="1"/>
    <xf numFmtId="164" fontId="4" fillId="4" borderId="0" xfId="0" applyNumberFormat="1" applyFont="1" applyFill="1"/>
    <xf numFmtId="9" fontId="2" fillId="5" borderId="0" xfId="1" applyFont="1" applyFill="1"/>
    <xf numFmtId="0" fontId="2" fillId="5" borderId="0" xfId="0" applyFont="1" applyFill="1"/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6947-DACD-439D-8261-4F2AB9887FB8}">
  <dimension ref="A1:Z59"/>
  <sheetViews>
    <sheetView tabSelected="1" zoomScale="40" zoomScaleNormal="40" workbookViewId="0">
      <selection activeCell="C5" sqref="C5:D15"/>
    </sheetView>
  </sheetViews>
  <sheetFormatPr defaultRowHeight="15" x14ac:dyDescent="0.25"/>
  <cols>
    <col min="1" max="1" width="30.42578125" customWidth="1"/>
    <col min="4" max="4" width="62.28515625" customWidth="1"/>
    <col min="5" max="5" width="17.5703125" style="10" customWidth="1"/>
    <col min="6" max="6" width="21.28515625" style="10" customWidth="1"/>
    <col min="7" max="7" width="17.42578125" style="10" customWidth="1"/>
    <col min="8" max="8" width="19" style="10" customWidth="1"/>
    <col min="9" max="9" width="16.42578125" style="10" customWidth="1"/>
    <col min="10" max="10" width="21.42578125" style="10" customWidth="1"/>
    <col min="11" max="11" width="16.7109375" style="10" customWidth="1"/>
    <col min="12" max="12" width="22.42578125" style="10" customWidth="1"/>
    <col min="13" max="13" width="19.85546875" style="10" customWidth="1"/>
    <col min="14" max="14" width="23.42578125" style="10" customWidth="1"/>
    <col min="15" max="15" width="18.7109375" style="10" customWidth="1"/>
    <col min="16" max="16" width="20.5703125" style="10" customWidth="1"/>
    <col min="17" max="17" width="16.85546875" style="10" customWidth="1"/>
    <col min="18" max="18" width="21" style="10" customWidth="1"/>
    <col min="19" max="19" width="18.85546875" style="10" customWidth="1"/>
    <col min="20" max="20" width="19.42578125" style="10" customWidth="1"/>
  </cols>
  <sheetData>
    <row r="1" spans="1:20" ht="26.25" x14ac:dyDescent="0.4">
      <c r="B1" s="1"/>
      <c r="C1" s="1"/>
      <c r="D1" s="1"/>
      <c r="E1" s="27" t="s">
        <v>12</v>
      </c>
      <c r="F1" s="27"/>
      <c r="G1" s="27"/>
      <c r="H1" s="27"/>
      <c r="I1" s="27" t="s">
        <v>15</v>
      </c>
      <c r="J1" s="27"/>
      <c r="K1" s="27"/>
      <c r="L1" s="27"/>
      <c r="M1" s="27" t="s">
        <v>16</v>
      </c>
      <c r="N1" s="27"/>
      <c r="O1" s="27"/>
      <c r="P1" s="27"/>
      <c r="Q1" s="27" t="s">
        <v>17</v>
      </c>
      <c r="R1" s="27"/>
      <c r="S1" s="27"/>
      <c r="T1" s="27"/>
    </row>
    <row r="2" spans="1:20" ht="26.25" x14ac:dyDescent="0.4">
      <c r="B2" s="1"/>
      <c r="C2" s="1"/>
      <c r="D2" s="1"/>
      <c r="E2" s="27" t="s">
        <v>13</v>
      </c>
      <c r="F2" s="27"/>
      <c r="G2" s="27" t="s">
        <v>14</v>
      </c>
      <c r="H2" s="27"/>
      <c r="I2" s="27" t="s">
        <v>13</v>
      </c>
      <c r="J2" s="27"/>
      <c r="K2" s="27" t="s">
        <v>14</v>
      </c>
      <c r="L2" s="27"/>
      <c r="M2" s="27" t="s">
        <v>13</v>
      </c>
      <c r="N2" s="27"/>
      <c r="O2" s="27" t="s">
        <v>14</v>
      </c>
      <c r="P2" s="27"/>
      <c r="Q2" s="27" t="s">
        <v>13</v>
      </c>
      <c r="R2" s="27"/>
      <c r="S2" s="27" t="s">
        <v>14</v>
      </c>
      <c r="T2" s="27"/>
    </row>
    <row r="3" spans="1:20" ht="26.25" x14ac:dyDescent="0.4">
      <c r="B3" s="1"/>
      <c r="C3" s="1"/>
      <c r="D3" s="1"/>
      <c r="E3" s="9" t="s">
        <v>19</v>
      </c>
      <c r="F3" s="9" t="s">
        <v>18</v>
      </c>
      <c r="G3" s="9" t="s">
        <v>19</v>
      </c>
      <c r="H3" s="9" t="s">
        <v>18</v>
      </c>
      <c r="I3" s="9" t="s">
        <v>19</v>
      </c>
      <c r="J3" s="9" t="s">
        <v>18</v>
      </c>
      <c r="K3" s="9" t="s">
        <v>19</v>
      </c>
      <c r="L3" s="9" t="s">
        <v>18</v>
      </c>
      <c r="M3" s="9" t="s">
        <v>19</v>
      </c>
      <c r="N3" s="9" t="s">
        <v>18</v>
      </c>
      <c r="O3" s="9" t="s">
        <v>19</v>
      </c>
      <c r="P3" s="9" t="s">
        <v>18</v>
      </c>
      <c r="Q3" s="9" t="s">
        <v>19</v>
      </c>
      <c r="R3" s="9" t="s">
        <v>18</v>
      </c>
      <c r="S3" s="9" t="s">
        <v>19</v>
      </c>
      <c r="T3" s="9" t="s">
        <v>18</v>
      </c>
    </row>
    <row r="4" spans="1:20" ht="26.25" x14ac:dyDescent="0.4">
      <c r="A4" s="28" t="s">
        <v>20</v>
      </c>
      <c r="B4" s="1"/>
      <c r="C4" s="1" t="s">
        <v>11</v>
      </c>
      <c r="D4" s="1" t="s">
        <v>0</v>
      </c>
      <c r="Q4" s="11"/>
      <c r="R4" s="11"/>
      <c r="S4" s="11"/>
      <c r="T4" s="11"/>
    </row>
    <row r="5" spans="1:20" ht="28.5" x14ac:dyDescent="0.45">
      <c r="A5" s="28"/>
      <c r="B5" s="1">
        <v>1</v>
      </c>
      <c r="C5" s="2" t="str">
        <f>ROMAN(B5,0)</f>
        <v>I</v>
      </c>
      <c r="D5" s="2" t="s">
        <v>1</v>
      </c>
      <c r="E5" s="12">
        <v>0.111</v>
      </c>
      <c r="F5" s="14">
        <v>48.8</v>
      </c>
      <c r="G5" s="13">
        <v>0.188</v>
      </c>
      <c r="H5" s="14">
        <v>91</v>
      </c>
      <c r="I5" s="13">
        <v>0.27900000000000003</v>
      </c>
      <c r="J5" s="16">
        <v>54.1</v>
      </c>
      <c r="K5" s="13">
        <v>0.53500000000000003</v>
      </c>
      <c r="L5" s="14">
        <v>107.7</v>
      </c>
      <c r="M5" s="13">
        <v>1.0900000000000001</v>
      </c>
      <c r="N5" s="14">
        <v>48.7</v>
      </c>
      <c r="O5" s="13">
        <v>1.78</v>
      </c>
      <c r="P5" s="14">
        <v>93.2</v>
      </c>
      <c r="Q5" s="13">
        <v>0.106</v>
      </c>
      <c r="R5" s="14">
        <v>50.4</v>
      </c>
      <c r="S5" s="13">
        <v>0.29899999999999999</v>
      </c>
      <c r="T5" s="14">
        <v>117.4</v>
      </c>
    </row>
    <row r="6" spans="1:20" ht="26.25" x14ac:dyDescent="0.4">
      <c r="A6" s="28"/>
      <c r="B6" s="1">
        <v>2</v>
      </c>
      <c r="C6" s="2" t="str">
        <f t="shared" ref="C6:C15" si="0">ROMAN(B6,0)</f>
        <v>II</v>
      </c>
      <c r="D6" s="2" t="s">
        <v>2</v>
      </c>
      <c r="E6" s="12">
        <v>0.122</v>
      </c>
      <c r="F6" s="14">
        <v>48.3</v>
      </c>
      <c r="G6" s="13">
        <v>0.19400000000000001</v>
      </c>
      <c r="H6" s="14">
        <v>91.3</v>
      </c>
      <c r="I6" s="13">
        <v>0.25</v>
      </c>
      <c r="J6" s="14">
        <v>53.5</v>
      </c>
      <c r="K6" s="13">
        <v>0.57899999999999996</v>
      </c>
      <c r="L6" s="14">
        <v>114.4</v>
      </c>
      <c r="M6" s="13">
        <v>1.1299999999999999</v>
      </c>
      <c r="N6" s="14">
        <v>50.5</v>
      </c>
      <c r="O6" s="13">
        <v>2.3199999999999998</v>
      </c>
      <c r="P6" s="14">
        <v>93.7</v>
      </c>
      <c r="Q6" s="13">
        <v>9.8000000000000004E-2</v>
      </c>
      <c r="R6" s="14">
        <v>46.2</v>
      </c>
      <c r="S6" s="13">
        <v>0.27</v>
      </c>
      <c r="T6" s="14">
        <v>115.8</v>
      </c>
    </row>
    <row r="7" spans="1:20" ht="26.25" x14ac:dyDescent="0.4">
      <c r="A7" s="28"/>
      <c r="B7" s="1">
        <v>3</v>
      </c>
      <c r="C7" s="2" t="str">
        <f t="shared" si="0"/>
        <v>III</v>
      </c>
      <c r="D7" s="2" t="s">
        <v>5</v>
      </c>
      <c r="E7" s="12">
        <v>0.11600000000000001</v>
      </c>
      <c r="F7" s="14">
        <v>47.6</v>
      </c>
      <c r="G7" s="13">
        <v>0.18099999999999999</v>
      </c>
      <c r="H7" s="14">
        <v>88.9</v>
      </c>
      <c r="I7" s="13">
        <v>0.26200000000000001</v>
      </c>
      <c r="J7" s="14">
        <v>54.6</v>
      </c>
      <c r="K7" s="13">
        <v>0.54900000000000004</v>
      </c>
      <c r="L7" s="14">
        <v>110.1</v>
      </c>
      <c r="M7" s="13">
        <v>1.1599999999999999</v>
      </c>
      <c r="N7" s="14">
        <v>49.2</v>
      </c>
      <c r="O7" s="13">
        <v>2.33</v>
      </c>
      <c r="P7" s="14">
        <v>91.1</v>
      </c>
      <c r="Q7" s="13">
        <v>0.10100000000000001</v>
      </c>
      <c r="R7" s="14">
        <v>48.1</v>
      </c>
      <c r="S7" s="13">
        <v>0.27400000000000002</v>
      </c>
      <c r="T7" s="14">
        <v>113.7</v>
      </c>
    </row>
    <row r="8" spans="1:20" ht="26.25" x14ac:dyDescent="0.4">
      <c r="A8" s="28"/>
      <c r="B8" s="1">
        <v>4</v>
      </c>
      <c r="C8" s="2" t="str">
        <f t="shared" si="0"/>
        <v>IV</v>
      </c>
      <c r="D8" s="2" t="s">
        <v>3</v>
      </c>
      <c r="E8" s="12">
        <v>0.11799999999999999</v>
      </c>
      <c r="F8" s="14">
        <v>48.3</v>
      </c>
      <c r="G8" s="13">
        <v>0.188</v>
      </c>
      <c r="H8" s="14">
        <v>89.2</v>
      </c>
      <c r="I8" s="13">
        <v>0.25900000000000001</v>
      </c>
      <c r="J8" s="14">
        <v>53.3</v>
      </c>
      <c r="K8" s="13">
        <v>0.55100000000000005</v>
      </c>
      <c r="L8" s="14">
        <v>108.5</v>
      </c>
      <c r="M8" s="13">
        <v>1.19</v>
      </c>
      <c r="N8" s="14">
        <v>48.9</v>
      </c>
      <c r="O8" s="13">
        <v>2.17</v>
      </c>
      <c r="P8" s="14">
        <v>94.5</v>
      </c>
      <c r="Q8" s="13">
        <v>0.10199999999999999</v>
      </c>
      <c r="R8" s="14">
        <v>48.4</v>
      </c>
      <c r="S8" s="13">
        <v>0.26400000000000001</v>
      </c>
      <c r="T8" s="14">
        <v>109.2</v>
      </c>
    </row>
    <row r="9" spans="1:20" ht="26.25" x14ac:dyDescent="0.4">
      <c r="A9" s="28"/>
      <c r="B9" s="1">
        <v>5</v>
      </c>
      <c r="C9" s="2" t="str">
        <f t="shared" si="0"/>
        <v>V</v>
      </c>
      <c r="D9" s="2" t="s">
        <v>4</v>
      </c>
      <c r="E9" s="12">
        <v>0.1201</v>
      </c>
      <c r="F9" s="14">
        <v>47.9</v>
      </c>
      <c r="G9" s="13">
        <v>0.182</v>
      </c>
      <c r="H9" s="14">
        <v>87.7</v>
      </c>
      <c r="I9" s="13">
        <v>0.24399999999999999</v>
      </c>
      <c r="J9" s="14">
        <v>50.5</v>
      </c>
      <c r="K9" s="13">
        <v>0.52700000000000002</v>
      </c>
      <c r="L9" s="14">
        <v>102</v>
      </c>
      <c r="M9" s="13">
        <v>1.19</v>
      </c>
      <c r="N9" s="14">
        <v>47.8</v>
      </c>
      <c r="O9" s="13">
        <v>2.13</v>
      </c>
      <c r="P9" s="14">
        <v>91.9</v>
      </c>
      <c r="Q9" s="13">
        <v>7.9000000000000001E-2</v>
      </c>
      <c r="R9" s="14">
        <v>38.6</v>
      </c>
      <c r="S9" s="13">
        <v>0.26500000000000001</v>
      </c>
      <c r="T9" s="14">
        <v>110.2</v>
      </c>
    </row>
    <row r="10" spans="1:20" ht="26.25" x14ac:dyDescent="0.4">
      <c r="A10" s="28"/>
      <c r="B10" s="1">
        <v>6</v>
      </c>
      <c r="C10" s="2" t="str">
        <f t="shared" si="0"/>
        <v>VI</v>
      </c>
      <c r="D10" s="2" t="s">
        <v>6</v>
      </c>
      <c r="E10" s="12">
        <v>0.11899999999999999</v>
      </c>
      <c r="F10" s="14">
        <v>47.2</v>
      </c>
      <c r="G10" s="13">
        <v>0.189</v>
      </c>
      <c r="H10" s="14">
        <v>88</v>
      </c>
      <c r="I10" s="13">
        <v>0.23400000000000001</v>
      </c>
      <c r="J10" s="14">
        <v>50.1</v>
      </c>
      <c r="K10" s="13">
        <v>0.51200000000000001</v>
      </c>
      <c r="L10" s="14">
        <v>99.9</v>
      </c>
      <c r="M10" s="13">
        <v>0.91</v>
      </c>
      <c r="N10" s="14">
        <v>37.5</v>
      </c>
      <c r="O10" s="13">
        <v>2.41</v>
      </c>
      <c r="P10" s="14">
        <v>83.7</v>
      </c>
      <c r="Q10" s="13">
        <v>7.8600000000000003E-2</v>
      </c>
      <c r="R10" s="14">
        <v>38.200000000000003</v>
      </c>
      <c r="S10" s="13">
        <v>0.26800000000000002</v>
      </c>
      <c r="T10" s="14">
        <v>112</v>
      </c>
    </row>
    <row r="11" spans="1:20" s="5" customFormat="1" ht="26.25" x14ac:dyDescent="0.4">
      <c r="A11" s="28"/>
      <c r="B11" s="3">
        <v>7</v>
      </c>
      <c r="C11" s="4" t="str">
        <f t="shared" si="0"/>
        <v>VII</v>
      </c>
      <c r="D11" s="4" t="s">
        <v>7</v>
      </c>
      <c r="E11" s="13">
        <v>0.11799999999999999</v>
      </c>
      <c r="F11" s="14">
        <v>49.1</v>
      </c>
      <c r="G11" s="13">
        <v>0.23599999999999999</v>
      </c>
      <c r="H11" s="14">
        <v>105.7</v>
      </c>
      <c r="I11" s="13">
        <v>0.28100000000000003</v>
      </c>
      <c r="J11" s="14">
        <v>54</v>
      </c>
      <c r="K11" s="13">
        <v>0.53100000000000003</v>
      </c>
      <c r="L11" s="14">
        <v>103.2</v>
      </c>
      <c r="M11" s="13">
        <v>1.41</v>
      </c>
      <c r="N11" s="14">
        <v>53.5</v>
      </c>
      <c r="O11" s="13">
        <v>2.06</v>
      </c>
      <c r="P11" s="14">
        <v>95.5</v>
      </c>
      <c r="Q11" s="13">
        <v>0.111</v>
      </c>
      <c r="R11" s="14">
        <v>52.6</v>
      </c>
      <c r="S11" s="13">
        <v>0.24099999999999999</v>
      </c>
      <c r="T11" s="14">
        <v>98.3</v>
      </c>
    </row>
    <row r="12" spans="1:20" ht="26.25" x14ac:dyDescent="0.4">
      <c r="A12" s="28"/>
      <c r="B12" s="1">
        <v>8</v>
      </c>
      <c r="C12" s="2" t="str">
        <f t="shared" si="0"/>
        <v>VIII</v>
      </c>
      <c r="D12" s="2" t="s">
        <v>8</v>
      </c>
      <c r="E12" s="13">
        <v>0.121</v>
      </c>
      <c r="F12" s="14">
        <v>46.7</v>
      </c>
      <c r="G12" s="17">
        <v>0.17399999999999999</v>
      </c>
      <c r="H12" s="18">
        <v>90.4</v>
      </c>
      <c r="I12" s="13">
        <v>0.21199999999999999</v>
      </c>
      <c r="J12" s="14">
        <v>50.7</v>
      </c>
      <c r="K12" s="17">
        <v>0.47799999999999998</v>
      </c>
      <c r="L12" s="18">
        <v>94</v>
      </c>
      <c r="M12" s="13">
        <v>0.94</v>
      </c>
      <c r="N12" s="14">
        <v>47.3</v>
      </c>
      <c r="O12" s="17">
        <v>2.21</v>
      </c>
      <c r="P12" s="18">
        <v>86.7</v>
      </c>
      <c r="Q12" s="13">
        <v>8.8999999999999996E-2</v>
      </c>
      <c r="R12" s="14">
        <v>45.1</v>
      </c>
      <c r="S12" s="17">
        <v>0.26600000000000001</v>
      </c>
      <c r="T12" s="18">
        <v>100</v>
      </c>
    </row>
    <row r="13" spans="1:20" ht="26.25" x14ac:dyDescent="0.4">
      <c r="A13" s="28"/>
      <c r="B13" s="1">
        <v>9</v>
      </c>
      <c r="C13" s="2" t="str">
        <f t="shared" si="0"/>
        <v>IX</v>
      </c>
      <c r="D13" s="2" t="s">
        <v>9</v>
      </c>
      <c r="E13" s="13">
        <v>0.113</v>
      </c>
      <c r="F13" s="14">
        <v>47</v>
      </c>
      <c r="G13" s="13">
        <v>0.23899999999999999</v>
      </c>
      <c r="H13" s="14">
        <v>97.7</v>
      </c>
      <c r="I13" s="13">
        <v>0.23100000000000001</v>
      </c>
      <c r="J13" s="14">
        <v>51.2</v>
      </c>
      <c r="K13" s="13">
        <v>0.42799999999999999</v>
      </c>
      <c r="L13" s="14">
        <v>81.400000000000006</v>
      </c>
      <c r="M13" s="13">
        <v>0.68</v>
      </c>
      <c r="N13" s="14">
        <v>36.1</v>
      </c>
      <c r="O13" s="13">
        <v>2.23</v>
      </c>
      <c r="P13" s="14">
        <v>79.2</v>
      </c>
      <c r="Q13" s="13">
        <v>9.9000000000000005E-2</v>
      </c>
      <c r="R13" s="14">
        <v>48.6</v>
      </c>
      <c r="S13" s="13">
        <v>0.27300000000000002</v>
      </c>
      <c r="T13" s="14">
        <v>108.3</v>
      </c>
    </row>
    <row r="14" spans="1:20" ht="26.25" x14ac:dyDescent="0.4">
      <c r="A14" s="28"/>
      <c r="B14" s="1">
        <v>10</v>
      </c>
      <c r="C14" s="2" t="str">
        <f t="shared" si="0"/>
        <v>X</v>
      </c>
      <c r="D14" s="2" t="s">
        <v>10</v>
      </c>
      <c r="E14" s="13">
        <v>0.11899999999999999</v>
      </c>
      <c r="F14" s="14">
        <v>46.8</v>
      </c>
      <c r="G14" s="22">
        <v>0.17799999999999999</v>
      </c>
      <c r="H14" s="23">
        <v>86.2</v>
      </c>
      <c r="I14" s="13">
        <v>0.23</v>
      </c>
      <c r="J14" s="14">
        <v>49.2</v>
      </c>
      <c r="K14" s="22">
        <v>0.56799999999999995</v>
      </c>
      <c r="L14" s="23">
        <v>103.9</v>
      </c>
      <c r="M14" s="13">
        <v>0.87</v>
      </c>
      <c r="N14" s="14">
        <v>45.8</v>
      </c>
      <c r="O14" s="22">
        <v>3.04</v>
      </c>
      <c r="P14" s="23">
        <v>99.6</v>
      </c>
      <c r="Q14" s="13">
        <v>7.4999999999999997E-2</v>
      </c>
      <c r="R14" s="14">
        <v>37</v>
      </c>
      <c r="S14" s="22">
        <v>0.26400000000000001</v>
      </c>
      <c r="T14" s="23">
        <v>111.5</v>
      </c>
    </row>
    <row r="15" spans="1:20" ht="26.25" x14ac:dyDescent="0.4">
      <c r="A15" s="7"/>
      <c r="B15" s="1">
        <v>11</v>
      </c>
      <c r="C15" s="2" t="str">
        <f t="shared" si="0"/>
        <v>XI</v>
      </c>
      <c r="D15" s="2" t="s">
        <v>22</v>
      </c>
      <c r="E15" s="13">
        <v>0.11700000000000001</v>
      </c>
      <c r="F15" s="21">
        <v>47</v>
      </c>
      <c r="G15" s="22">
        <v>0.19800000000000001</v>
      </c>
      <c r="H15" s="24">
        <v>91.1</v>
      </c>
      <c r="I15" s="20">
        <v>0.23599999999999999</v>
      </c>
      <c r="J15" s="21">
        <v>50.4</v>
      </c>
      <c r="K15" s="22">
        <v>0.499</v>
      </c>
      <c r="L15" s="24">
        <v>94.2</v>
      </c>
      <c r="M15" s="13">
        <v>1.18</v>
      </c>
      <c r="N15" s="21">
        <v>45.1</v>
      </c>
      <c r="O15" s="22">
        <v>2.1</v>
      </c>
      <c r="P15" s="24">
        <v>90.9</v>
      </c>
      <c r="Q15" s="13">
        <v>7.8E-2</v>
      </c>
      <c r="R15" s="21">
        <v>38.6</v>
      </c>
      <c r="S15" s="22">
        <v>0.26</v>
      </c>
      <c r="T15" s="24">
        <v>107.8</v>
      </c>
    </row>
    <row r="16" spans="1:20" s="1" customFormat="1" ht="24" customHeight="1" x14ac:dyDescent="0.4"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</row>
    <row r="17" spans="1:26" s="8" customFormat="1" x14ac:dyDescent="0.25"/>
    <row r="18" spans="1:26" ht="26.25" x14ac:dyDescent="0.4">
      <c r="A18" s="29" t="s">
        <v>21</v>
      </c>
      <c r="B18" s="1"/>
      <c r="C18" s="1" t="s">
        <v>11</v>
      </c>
      <c r="D18" s="1" t="s">
        <v>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"/>
      <c r="V18" s="1"/>
      <c r="W18" s="1"/>
      <c r="X18" s="1"/>
      <c r="Y18" s="1"/>
      <c r="Z18" s="1"/>
    </row>
    <row r="19" spans="1:26" ht="26.25" x14ac:dyDescent="0.4">
      <c r="A19" s="30"/>
      <c r="B19" s="1">
        <v>1</v>
      </c>
      <c r="C19" s="2" t="str">
        <f>ROMAN(B19,0)</f>
        <v>I</v>
      </c>
      <c r="D19" s="2" t="s">
        <v>1</v>
      </c>
      <c r="E19" s="12">
        <v>0.13700000000000001</v>
      </c>
      <c r="F19" s="11">
        <v>72.7</v>
      </c>
      <c r="G19" s="12">
        <v>0.17</v>
      </c>
      <c r="H19" s="11">
        <v>92.2</v>
      </c>
      <c r="I19" s="12">
        <v>0.107</v>
      </c>
      <c r="J19" s="11">
        <v>57.1</v>
      </c>
      <c r="K19" s="12">
        <v>0.42399999999999999</v>
      </c>
      <c r="L19" s="11">
        <v>95.6</v>
      </c>
      <c r="M19" s="12">
        <v>0.44800000000000001</v>
      </c>
      <c r="N19" s="11">
        <v>22.8</v>
      </c>
      <c r="O19" s="12">
        <v>2.1819999999999999</v>
      </c>
      <c r="P19" s="11">
        <v>99.4</v>
      </c>
      <c r="Q19" s="12">
        <v>0.112</v>
      </c>
      <c r="R19" s="11">
        <v>62.7</v>
      </c>
      <c r="S19" s="12">
        <v>0.248</v>
      </c>
      <c r="T19" s="11">
        <v>103.7</v>
      </c>
      <c r="U19" s="1"/>
      <c r="V19" s="1"/>
      <c r="W19" s="1"/>
      <c r="X19" s="1"/>
      <c r="Y19" s="1"/>
      <c r="Z19" s="1"/>
    </row>
    <row r="20" spans="1:26" ht="26.25" x14ac:dyDescent="0.4">
      <c r="A20" s="30"/>
      <c r="B20" s="1">
        <v>2</v>
      </c>
      <c r="C20" s="2" t="str">
        <f t="shared" ref="C20:C29" si="1">ROMAN(B20,0)</f>
        <v>II</v>
      </c>
      <c r="D20" s="2" t="s">
        <v>2</v>
      </c>
      <c r="E20" s="12">
        <v>0.19900000000000001</v>
      </c>
      <c r="F20" s="11">
        <v>88.2</v>
      </c>
      <c r="G20" s="12">
        <v>0.20699999999999999</v>
      </c>
      <c r="H20" s="11">
        <v>96.6</v>
      </c>
      <c r="I20" s="12">
        <v>0.105</v>
      </c>
      <c r="J20" s="11">
        <v>54.5</v>
      </c>
      <c r="K20" s="12">
        <v>0.441</v>
      </c>
      <c r="L20" s="11">
        <v>98.5</v>
      </c>
      <c r="M20" s="12">
        <v>0.439</v>
      </c>
      <c r="N20" s="11">
        <v>9.9</v>
      </c>
      <c r="O20" s="12">
        <v>2.5990000000000002</v>
      </c>
      <c r="P20" s="11">
        <v>97.9</v>
      </c>
      <c r="Q20" s="12">
        <v>2.5999999999999999E-2</v>
      </c>
      <c r="R20" s="11">
        <v>13.5</v>
      </c>
      <c r="S20" s="12">
        <v>0.24099999999999999</v>
      </c>
      <c r="T20" s="11">
        <v>101.3</v>
      </c>
      <c r="U20" s="1"/>
      <c r="V20" s="1"/>
      <c r="W20" s="1"/>
      <c r="X20" s="1"/>
      <c r="Y20" s="1"/>
      <c r="Z20" s="1"/>
    </row>
    <row r="21" spans="1:26" ht="26.25" x14ac:dyDescent="0.4">
      <c r="A21" s="30"/>
      <c r="B21" s="1">
        <v>3</v>
      </c>
      <c r="C21" s="2" t="str">
        <f t="shared" si="1"/>
        <v>III</v>
      </c>
      <c r="D21" s="2" t="s">
        <v>5</v>
      </c>
      <c r="E21" s="12">
        <v>0.188</v>
      </c>
      <c r="F21" s="11">
        <v>84</v>
      </c>
      <c r="G21" s="12">
        <v>0.21</v>
      </c>
      <c r="H21" s="11">
        <v>98.3</v>
      </c>
      <c r="I21" s="12">
        <v>7.0999999999999994E-2</v>
      </c>
      <c r="J21" s="11">
        <v>9.6</v>
      </c>
      <c r="K21" s="12">
        <v>0.51200000000000001</v>
      </c>
      <c r="L21" s="11">
        <v>97.4</v>
      </c>
      <c r="M21" s="12">
        <v>0.438</v>
      </c>
      <c r="N21" s="11">
        <v>9.9</v>
      </c>
      <c r="O21" s="12">
        <v>2.3210000000000002</v>
      </c>
      <c r="P21" s="11">
        <v>95.5</v>
      </c>
      <c r="Q21" s="12">
        <v>2.5000000000000001E-2</v>
      </c>
      <c r="R21" s="11">
        <v>9.9</v>
      </c>
      <c r="S21" s="12">
        <v>0.24399999999999999</v>
      </c>
      <c r="T21" s="11">
        <v>101.6</v>
      </c>
      <c r="U21" s="1"/>
      <c r="V21" s="1"/>
      <c r="W21" s="1"/>
      <c r="X21" s="1"/>
      <c r="Y21" s="1"/>
      <c r="Z21" s="1"/>
    </row>
    <row r="22" spans="1:26" ht="26.25" x14ac:dyDescent="0.4">
      <c r="A22" s="30"/>
      <c r="B22" s="1">
        <v>4</v>
      </c>
      <c r="C22" s="2" t="str">
        <f t="shared" si="1"/>
        <v>IV</v>
      </c>
      <c r="D22" s="2" t="s">
        <v>3</v>
      </c>
      <c r="E22" s="12">
        <v>0.21299999999999999</v>
      </c>
      <c r="F22" s="11">
        <v>89.8</v>
      </c>
      <c r="G22" s="12">
        <v>0.224</v>
      </c>
      <c r="H22" s="11">
        <v>103.2</v>
      </c>
      <c r="I22" s="12">
        <v>7.1499999999999994E-2</v>
      </c>
      <c r="J22" s="11">
        <v>9.6</v>
      </c>
      <c r="K22" s="12">
        <v>0.51759999999999995</v>
      </c>
      <c r="L22" s="11">
        <v>97.7</v>
      </c>
      <c r="M22" s="12">
        <v>0.438</v>
      </c>
      <c r="N22" s="11">
        <v>9.9</v>
      </c>
      <c r="O22" s="12">
        <v>2.1800000000000002</v>
      </c>
      <c r="P22" s="11">
        <v>95.3</v>
      </c>
      <c r="Q22" s="12">
        <v>5.2999999999999999E-2</v>
      </c>
      <c r="R22" s="11">
        <v>35.299999999999997</v>
      </c>
      <c r="S22" s="12">
        <v>0.23799999999999999</v>
      </c>
      <c r="T22" s="11">
        <v>100.5</v>
      </c>
      <c r="U22" s="1"/>
      <c r="V22" s="1"/>
      <c r="W22" s="1"/>
      <c r="X22" s="1"/>
      <c r="Y22" s="1"/>
      <c r="Z22" s="1"/>
    </row>
    <row r="23" spans="1:26" ht="26.25" x14ac:dyDescent="0.4">
      <c r="A23" s="30"/>
      <c r="B23" s="1">
        <v>5</v>
      </c>
      <c r="C23" s="2" t="str">
        <f t="shared" si="1"/>
        <v>V</v>
      </c>
      <c r="D23" s="2" t="s">
        <v>4</v>
      </c>
      <c r="E23" s="12">
        <v>0.03</v>
      </c>
      <c r="F23" s="11">
        <v>9.8000000000000007</v>
      </c>
      <c r="G23" s="12">
        <v>0.214</v>
      </c>
      <c r="H23" s="11">
        <v>99.6</v>
      </c>
      <c r="I23" s="12">
        <v>7.1499999999999994E-2</v>
      </c>
      <c r="J23" s="11">
        <v>9.6</v>
      </c>
      <c r="K23" s="12">
        <v>0.51759999999999995</v>
      </c>
      <c r="L23" s="11">
        <v>97.7</v>
      </c>
      <c r="M23" s="12">
        <v>0.439</v>
      </c>
      <c r="N23" s="11">
        <v>9.9</v>
      </c>
      <c r="O23" s="12">
        <v>2.4289999999999998</v>
      </c>
      <c r="P23" s="11">
        <v>96.6</v>
      </c>
      <c r="Q23" s="12">
        <v>2.5999999999999999E-2</v>
      </c>
      <c r="R23" s="11">
        <v>13.4</v>
      </c>
      <c r="S23" s="12">
        <v>0.24099999999999999</v>
      </c>
      <c r="T23" s="11">
        <v>101.3</v>
      </c>
      <c r="U23" s="1"/>
      <c r="V23" s="1"/>
      <c r="W23" s="1"/>
      <c r="X23" s="1"/>
      <c r="Y23" s="1"/>
      <c r="Z23" s="1"/>
    </row>
    <row r="24" spans="1:26" ht="26.25" x14ac:dyDescent="0.4">
      <c r="A24" s="30"/>
      <c r="B24" s="1">
        <v>6</v>
      </c>
      <c r="C24" s="2" t="str">
        <f t="shared" si="1"/>
        <v>VI</v>
      </c>
      <c r="D24" s="2" t="s">
        <v>6</v>
      </c>
      <c r="E24" s="12">
        <v>0.06</v>
      </c>
      <c r="F24" s="11">
        <v>41.1</v>
      </c>
      <c r="G24" s="12">
        <v>0.217</v>
      </c>
      <c r="H24" s="11">
        <v>100</v>
      </c>
      <c r="I24" s="12">
        <v>7.1499999999999994E-2</v>
      </c>
      <c r="J24" s="11">
        <v>9.6</v>
      </c>
      <c r="K24" s="12">
        <v>0.51759999999999995</v>
      </c>
      <c r="L24" s="11">
        <v>97.7</v>
      </c>
      <c r="M24" s="12">
        <v>0.439</v>
      </c>
      <c r="N24" s="11">
        <v>9.9</v>
      </c>
      <c r="O24" s="12">
        <v>2.4380000000000002</v>
      </c>
      <c r="P24" s="11">
        <v>96.1</v>
      </c>
      <c r="Q24" s="12">
        <v>2.5000000000000001E-2</v>
      </c>
      <c r="R24" s="11">
        <v>9.9</v>
      </c>
      <c r="S24" s="12">
        <v>0.24299999999999999</v>
      </c>
      <c r="T24" s="11">
        <v>101.6</v>
      </c>
      <c r="U24" s="1"/>
      <c r="V24" s="1"/>
      <c r="W24" s="1"/>
      <c r="X24" s="1"/>
      <c r="Y24" s="1"/>
      <c r="Z24" s="1"/>
    </row>
    <row r="25" spans="1:26" ht="26.25" x14ac:dyDescent="0.4">
      <c r="A25" s="30"/>
      <c r="B25" s="3">
        <v>7</v>
      </c>
      <c r="C25" s="4" t="str">
        <f t="shared" si="1"/>
        <v>VII</v>
      </c>
      <c r="D25" s="4" t="s">
        <v>7</v>
      </c>
      <c r="E25" s="12">
        <v>0.19900000000000001</v>
      </c>
      <c r="F25" s="11">
        <v>85</v>
      </c>
      <c r="G25" s="12">
        <v>0.219</v>
      </c>
      <c r="H25" s="11">
        <v>102.4</v>
      </c>
      <c r="I25" s="12">
        <v>0.34399999999999997</v>
      </c>
      <c r="J25" s="11">
        <v>98</v>
      </c>
      <c r="K25" s="12">
        <v>0.38100000000000001</v>
      </c>
      <c r="L25" s="11">
        <v>101.4</v>
      </c>
      <c r="M25" s="12">
        <v>0.44800000000000001</v>
      </c>
      <c r="N25" s="11">
        <v>19.7</v>
      </c>
      <c r="O25" s="12">
        <v>2.1829999999999998</v>
      </c>
      <c r="P25" s="11">
        <v>94.1</v>
      </c>
      <c r="Q25" s="12">
        <v>0.13200000000000001</v>
      </c>
      <c r="R25" s="11">
        <v>73</v>
      </c>
      <c r="S25" s="12">
        <v>0.23300000000000001</v>
      </c>
      <c r="T25" s="11">
        <v>99.6</v>
      </c>
      <c r="U25" s="1"/>
      <c r="V25" s="1"/>
      <c r="W25" s="1"/>
      <c r="X25" s="1"/>
      <c r="Y25" s="1"/>
      <c r="Z25" s="1"/>
    </row>
    <row r="26" spans="1:26" ht="26.25" x14ac:dyDescent="0.4">
      <c r="A26" s="30"/>
      <c r="B26" s="1">
        <v>8</v>
      </c>
      <c r="C26" s="2" t="str">
        <f t="shared" si="1"/>
        <v>VIII</v>
      </c>
      <c r="D26" s="2" t="s">
        <v>8</v>
      </c>
      <c r="E26" s="12">
        <v>5.5E-2</v>
      </c>
      <c r="F26" s="11">
        <v>30</v>
      </c>
      <c r="G26" s="6">
        <v>0.17499999999999999</v>
      </c>
      <c r="H26" s="15">
        <v>77.599999999999994</v>
      </c>
      <c r="I26" s="12">
        <v>0.252</v>
      </c>
      <c r="J26" s="11">
        <v>85.6</v>
      </c>
      <c r="K26" s="6">
        <v>0.41099999999999998</v>
      </c>
      <c r="L26" s="15">
        <v>96.1</v>
      </c>
      <c r="M26" s="12">
        <v>0.68</v>
      </c>
      <c r="N26" s="11">
        <v>53.5</v>
      </c>
      <c r="O26" s="6">
        <v>1.5489999999999999</v>
      </c>
      <c r="P26" s="15">
        <v>91.5</v>
      </c>
      <c r="Q26" s="12">
        <v>3.3000000000000002E-2</v>
      </c>
      <c r="R26" s="11">
        <v>17.3</v>
      </c>
      <c r="S26" s="6">
        <v>0.25800000000000001</v>
      </c>
      <c r="T26" s="15">
        <v>98.2</v>
      </c>
      <c r="U26" s="1"/>
      <c r="V26" s="1"/>
      <c r="W26" s="1"/>
      <c r="X26" s="1"/>
      <c r="Y26" s="1"/>
      <c r="Z26" s="1"/>
    </row>
    <row r="27" spans="1:26" ht="26.25" x14ac:dyDescent="0.4">
      <c r="A27" s="30"/>
      <c r="B27" s="1">
        <v>9</v>
      </c>
      <c r="C27" s="2" t="str">
        <f t="shared" si="1"/>
        <v>IX</v>
      </c>
      <c r="D27" s="2" t="s">
        <v>9</v>
      </c>
      <c r="E27" s="12">
        <v>7.9000000000000001E-2</v>
      </c>
      <c r="F27" s="11">
        <v>57.1</v>
      </c>
      <c r="G27" s="12">
        <v>0.17599999999999999</v>
      </c>
      <c r="H27" s="11">
        <v>92.2</v>
      </c>
      <c r="I27" s="12">
        <v>0.191</v>
      </c>
      <c r="J27" s="11">
        <v>65.400000000000006</v>
      </c>
      <c r="K27" s="12">
        <v>0.39800000000000002</v>
      </c>
      <c r="L27" s="11">
        <v>97</v>
      </c>
      <c r="M27" s="12">
        <v>0.43099999999999999</v>
      </c>
      <c r="N27" s="11">
        <v>9.8000000000000007</v>
      </c>
      <c r="O27" s="12">
        <v>1.6950000000000001</v>
      </c>
      <c r="P27" s="11">
        <v>84.4</v>
      </c>
      <c r="Q27" s="12">
        <v>0.183</v>
      </c>
      <c r="R27" s="11">
        <v>87.4</v>
      </c>
      <c r="S27" s="12">
        <v>0.26100000000000001</v>
      </c>
      <c r="T27" s="11">
        <v>103.6</v>
      </c>
      <c r="U27" s="1"/>
      <c r="V27" s="1"/>
      <c r="W27" s="1"/>
      <c r="X27" s="1"/>
      <c r="Y27" s="1"/>
      <c r="Z27" s="1"/>
    </row>
    <row r="28" spans="1:26" ht="26.25" x14ac:dyDescent="0.4">
      <c r="A28" s="30"/>
      <c r="B28" s="1">
        <v>10</v>
      </c>
      <c r="C28" s="2" t="str">
        <f t="shared" si="1"/>
        <v>X</v>
      </c>
      <c r="D28" s="2" t="s">
        <v>10</v>
      </c>
      <c r="E28" s="12">
        <v>6.4000000000000001E-2</v>
      </c>
      <c r="F28" s="11">
        <v>41.4</v>
      </c>
      <c r="G28" s="25">
        <v>0.217</v>
      </c>
      <c r="H28" s="26">
        <v>102.4</v>
      </c>
      <c r="I28" s="12">
        <v>7.0999999999999994E-2</v>
      </c>
      <c r="J28" s="11">
        <v>9.6</v>
      </c>
      <c r="K28" s="25">
        <v>0.52159999999999995</v>
      </c>
      <c r="L28" s="26">
        <v>98.4</v>
      </c>
      <c r="M28" s="12">
        <v>0.78900000000000003</v>
      </c>
      <c r="N28" s="11">
        <v>54.1</v>
      </c>
      <c r="O28" s="25">
        <v>2.63</v>
      </c>
      <c r="P28" s="26">
        <v>106.5</v>
      </c>
      <c r="Q28" s="12">
        <v>2.5000000000000001E-2</v>
      </c>
      <c r="R28" s="11">
        <v>9.9</v>
      </c>
      <c r="S28" s="25">
        <v>0.24299999999999999</v>
      </c>
      <c r="T28" s="26">
        <v>101.6</v>
      </c>
      <c r="U28" s="1"/>
      <c r="V28" s="1"/>
      <c r="W28" s="1"/>
      <c r="X28" s="1"/>
      <c r="Y28" s="1"/>
      <c r="Z28" s="1"/>
    </row>
    <row r="29" spans="1:26" ht="26.25" x14ac:dyDescent="0.4">
      <c r="B29" s="1">
        <v>11</v>
      </c>
      <c r="C29" s="2" t="str">
        <f t="shared" si="1"/>
        <v>XI</v>
      </c>
      <c r="D29" s="2" t="s">
        <v>22</v>
      </c>
      <c r="E29" s="12">
        <v>3.1E-2</v>
      </c>
      <c r="F29" s="11">
        <v>9.9</v>
      </c>
      <c r="G29" s="25">
        <v>0.20599999999999999</v>
      </c>
      <c r="H29" s="26">
        <v>98.2</v>
      </c>
      <c r="I29" s="12">
        <v>0.1</v>
      </c>
      <c r="J29" s="11">
        <v>54</v>
      </c>
      <c r="K29" s="25">
        <v>0.443</v>
      </c>
      <c r="L29" s="26">
        <v>98.3</v>
      </c>
      <c r="M29" s="12">
        <v>0.434</v>
      </c>
      <c r="N29" s="11">
        <v>9.8000000000000007</v>
      </c>
      <c r="O29" s="25">
        <v>2.34</v>
      </c>
      <c r="P29" s="26">
        <v>94.7</v>
      </c>
      <c r="Q29" s="12">
        <v>2.5000000000000001E-2</v>
      </c>
      <c r="R29" s="11">
        <v>10</v>
      </c>
      <c r="S29" s="25">
        <v>0.22900000000000001</v>
      </c>
      <c r="T29" s="26">
        <v>96.1</v>
      </c>
      <c r="U29" s="1"/>
      <c r="V29" s="1"/>
      <c r="W29" s="1"/>
      <c r="X29" s="1"/>
      <c r="Y29" s="1"/>
      <c r="Z29" s="1"/>
    </row>
    <row r="30" spans="1:26" ht="26.25" x14ac:dyDescent="0.4"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"/>
      <c r="V30" s="1"/>
      <c r="W30" s="1"/>
      <c r="X30" s="1"/>
      <c r="Y30" s="1"/>
      <c r="Z30" s="1"/>
    </row>
    <row r="31" spans="1:26" ht="26.25" x14ac:dyDescent="0.4">
      <c r="B31" s="1"/>
      <c r="C31" s="1"/>
      <c r="D31" s="1"/>
      <c r="E31" s="27" t="s">
        <v>16</v>
      </c>
      <c r="F31" s="27"/>
      <c r="G31" s="27"/>
      <c r="H31" s="27"/>
      <c r="I31" s="27" t="s">
        <v>17</v>
      </c>
      <c r="J31" s="27"/>
      <c r="K31" s="27"/>
      <c r="L31" s="27"/>
      <c r="M31" s="11"/>
      <c r="N31" s="11"/>
      <c r="O31" s="11"/>
      <c r="P31" s="11"/>
      <c r="Q31" s="11"/>
      <c r="R31" s="11"/>
      <c r="S31" s="11"/>
      <c r="T31" s="11"/>
      <c r="U31" s="1"/>
      <c r="V31" s="1"/>
      <c r="W31" s="1"/>
      <c r="X31" s="1"/>
      <c r="Y31" s="1"/>
      <c r="Z31" s="1"/>
    </row>
    <row r="32" spans="1:26" ht="26.25" x14ac:dyDescent="0.4">
      <c r="B32" s="1"/>
      <c r="C32" s="1"/>
      <c r="D32" s="1"/>
      <c r="E32" s="27" t="s">
        <v>13</v>
      </c>
      <c r="F32" s="27"/>
      <c r="G32" s="27" t="s">
        <v>14</v>
      </c>
      <c r="H32" s="27"/>
      <c r="I32" s="27" t="s">
        <v>13</v>
      </c>
      <c r="J32" s="27"/>
      <c r="K32" s="27" t="s">
        <v>14</v>
      </c>
      <c r="L32" s="27"/>
      <c r="M32" s="11"/>
      <c r="N32" s="11"/>
      <c r="O32" s="11"/>
      <c r="P32" s="11"/>
      <c r="Q32" s="11"/>
      <c r="R32" s="11"/>
      <c r="S32" s="11"/>
      <c r="T32" s="11"/>
      <c r="U32" s="1"/>
      <c r="V32" s="1"/>
      <c r="W32" s="1"/>
      <c r="X32" s="1"/>
      <c r="Y32" s="1"/>
      <c r="Z32" s="1"/>
    </row>
    <row r="33" spans="1:12" ht="26.25" x14ac:dyDescent="0.4">
      <c r="B33" s="1"/>
      <c r="C33" s="1"/>
      <c r="D33" s="1"/>
      <c r="E33" s="9" t="s">
        <v>19</v>
      </c>
      <c r="F33" s="9" t="s">
        <v>18</v>
      </c>
      <c r="G33" s="9" t="s">
        <v>19</v>
      </c>
      <c r="H33" s="9" t="s">
        <v>18</v>
      </c>
      <c r="I33" s="9" t="s">
        <v>19</v>
      </c>
      <c r="J33" s="9" t="s">
        <v>18</v>
      </c>
      <c r="K33" s="9" t="s">
        <v>19</v>
      </c>
      <c r="L33" s="9" t="s">
        <v>18</v>
      </c>
    </row>
    <row r="34" spans="1:12" ht="26.25" x14ac:dyDescent="0.4">
      <c r="A34" s="28" t="s">
        <v>20</v>
      </c>
      <c r="B34" s="1"/>
      <c r="C34" s="1" t="s">
        <v>11</v>
      </c>
      <c r="D34" s="1" t="s">
        <v>0</v>
      </c>
      <c r="I34" s="11"/>
      <c r="J34" s="11"/>
      <c r="K34" s="11"/>
      <c r="L34" s="11"/>
    </row>
    <row r="35" spans="1:12" ht="26.25" x14ac:dyDescent="0.4">
      <c r="A35" s="28"/>
      <c r="B35" s="1">
        <v>1</v>
      </c>
      <c r="C35" s="2" t="str">
        <f>ROMAN(B35,0)</f>
        <v>I</v>
      </c>
      <c r="D35" s="2" t="s">
        <v>1</v>
      </c>
      <c r="E35" s="13">
        <v>1.0900000000000001</v>
      </c>
      <c r="F35" s="14">
        <v>48.7</v>
      </c>
      <c r="G35" s="13">
        <v>1.78</v>
      </c>
      <c r="H35" s="14">
        <v>93.2</v>
      </c>
      <c r="I35" s="13">
        <v>0.106</v>
      </c>
      <c r="J35" s="14">
        <v>50.4</v>
      </c>
      <c r="K35" s="13">
        <v>0.29899999999999999</v>
      </c>
      <c r="L35" s="14">
        <v>117.4</v>
      </c>
    </row>
    <row r="36" spans="1:12" ht="26.25" x14ac:dyDescent="0.4">
      <c r="A36" s="28"/>
      <c r="B36" s="1">
        <v>2</v>
      </c>
      <c r="C36" s="2" t="str">
        <f t="shared" ref="C36:C45" si="2">ROMAN(B36,0)</f>
        <v>II</v>
      </c>
      <c r="D36" s="2" t="s">
        <v>2</v>
      </c>
      <c r="E36" s="13">
        <v>1.1299999999999999</v>
      </c>
      <c r="F36" s="14">
        <v>50.5</v>
      </c>
      <c r="G36" s="13">
        <v>2.3199999999999998</v>
      </c>
      <c r="H36" s="14">
        <v>93.7</v>
      </c>
      <c r="I36" s="13">
        <v>9.8000000000000004E-2</v>
      </c>
      <c r="J36" s="14">
        <v>46.2</v>
      </c>
      <c r="K36" s="13">
        <v>0.27</v>
      </c>
      <c r="L36" s="14">
        <v>115.8</v>
      </c>
    </row>
    <row r="37" spans="1:12" ht="26.25" x14ac:dyDescent="0.4">
      <c r="A37" s="28"/>
      <c r="B37" s="1">
        <v>3</v>
      </c>
      <c r="C37" s="2" t="str">
        <f t="shared" si="2"/>
        <v>III</v>
      </c>
      <c r="D37" s="2" t="s">
        <v>5</v>
      </c>
      <c r="E37" s="13">
        <v>1.1599999999999999</v>
      </c>
      <c r="F37" s="14">
        <v>49.2</v>
      </c>
      <c r="G37" s="13">
        <v>2.33</v>
      </c>
      <c r="H37" s="14">
        <v>91.1</v>
      </c>
      <c r="I37" s="13">
        <v>0.10100000000000001</v>
      </c>
      <c r="J37" s="14">
        <v>48.1</v>
      </c>
      <c r="K37" s="13">
        <v>0.27400000000000002</v>
      </c>
      <c r="L37" s="14">
        <v>113.7</v>
      </c>
    </row>
    <row r="38" spans="1:12" ht="26.25" x14ac:dyDescent="0.4">
      <c r="A38" s="28"/>
      <c r="B38" s="1">
        <v>4</v>
      </c>
      <c r="C38" s="2" t="str">
        <f t="shared" si="2"/>
        <v>IV</v>
      </c>
      <c r="D38" s="2" t="s">
        <v>3</v>
      </c>
      <c r="E38" s="13">
        <v>1.19</v>
      </c>
      <c r="F38" s="14">
        <v>48.9</v>
      </c>
      <c r="G38" s="13">
        <v>2.17</v>
      </c>
      <c r="H38" s="14">
        <v>94.5</v>
      </c>
      <c r="I38" s="13">
        <v>0.10199999999999999</v>
      </c>
      <c r="J38" s="14">
        <v>48.4</v>
      </c>
      <c r="K38" s="13">
        <v>0.26400000000000001</v>
      </c>
      <c r="L38" s="14">
        <v>109.2</v>
      </c>
    </row>
    <row r="39" spans="1:12" ht="26.25" x14ac:dyDescent="0.4">
      <c r="A39" s="28"/>
      <c r="B39" s="1">
        <v>5</v>
      </c>
      <c r="C39" s="2" t="str">
        <f t="shared" si="2"/>
        <v>V</v>
      </c>
      <c r="D39" s="2" t="s">
        <v>4</v>
      </c>
      <c r="E39" s="13">
        <v>1.19</v>
      </c>
      <c r="F39" s="14">
        <v>47.8</v>
      </c>
      <c r="G39" s="13">
        <v>2.13</v>
      </c>
      <c r="H39" s="14">
        <v>91.9</v>
      </c>
      <c r="I39" s="13">
        <v>7.9000000000000001E-2</v>
      </c>
      <c r="J39" s="14">
        <v>38.6</v>
      </c>
      <c r="K39" s="13">
        <v>0.26500000000000001</v>
      </c>
      <c r="L39" s="14">
        <v>110.2</v>
      </c>
    </row>
    <row r="40" spans="1:12" ht="26.25" x14ac:dyDescent="0.4">
      <c r="A40" s="28"/>
      <c r="B40" s="1">
        <v>6</v>
      </c>
      <c r="C40" s="2" t="str">
        <f t="shared" si="2"/>
        <v>VI</v>
      </c>
      <c r="D40" s="2" t="s">
        <v>6</v>
      </c>
      <c r="E40" s="13">
        <v>0.91</v>
      </c>
      <c r="F40" s="14">
        <v>37.5</v>
      </c>
      <c r="G40" s="13">
        <v>2.41</v>
      </c>
      <c r="H40" s="14">
        <v>83.7</v>
      </c>
      <c r="I40" s="13">
        <v>7.8600000000000003E-2</v>
      </c>
      <c r="J40" s="14">
        <v>38.200000000000003</v>
      </c>
      <c r="K40" s="13">
        <v>0.26800000000000002</v>
      </c>
      <c r="L40" s="14">
        <v>112</v>
      </c>
    </row>
    <row r="41" spans="1:12" ht="26.25" x14ac:dyDescent="0.4">
      <c r="A41" s="28"/>
      <c r="B41" s="3">
        <v>7</v>
      </c>
      <c r="C41" s="4" t="str">
        <f t="shared" si="2"/>
        <v>VII</v>
      </c>
      <c r="D41" s="4" t="s">
        <v>7</v>
      </c>
      <c r="E41" s="13">
        <v>1.41</v>
      </c>
      <c r="F41" s="14">
        <v>53.5</v>
      </c>
      <c r="G41" s="13">
        <v>2.06</v>
      </c>
      <c r="H41" s="14">
        <v>95.5</v>
      </c>
      <c r="I41" s="13">
        <v>0.111</v>
      </c>
      <c r="J41" s="14">
        <v>52.6</v>
      </c>
      <c r="K41" s="13">
        <v>0.24099999999999999</v>
      </c>
      <c r="L41" s="14">
        <v>98.3</v>
      </c>
    </row>
    <row r="42" spans="1:12" ht="26.25" x14ac:dyDescent="0.4">
      <c r="A42" s="28"/>
      <c r="B42" s="1">
        <v>8</v>
      </c>
      <c r="C42" s="2" t="str">
        <f t="shared" si="2"/>
        <v>VIII</v>
      </c>
      <c r="D42" s="2" t="s">
        <v>8</v>
      </c>
      <c r="E42" s="13">
        <v>0.94</v>
      </c>
      <c r="F42" s="14">
        <v>47.3</v>
      </c>
      <c r="G42" s="17">
        <v>2.21</v>
      </c>
      <c r="H42" s="18">
        <v>86.7</v>
      </c>
      <c r="I42" s="13">
        <v>8.8999999999999996E-2</v>
      </c>
      <c r="J42" s="14">
        <v>45.1</v>
      </c>
      <c r="K42" s="17">
        <v>0.26600000000000001</v>
      </c>
      <c r="L42" s="18">
        <v>100</v>
      </c>
    </row>
    <row r="43" spans="1:12" ht="26.25" x14ac:dyDescent="0.4">
      <c r="A43" s="28"/>
      <c r="B43" s="1">
        <v>9</v>
      </c>
      <c r="C43" s="2" t="str">
        <f t="shared" si="2"/>
        <v>IX</v>
      </c>
      <c r="D43" s="2" t="s">
        <v>9</v>
      </c>
      <c r="E43" s="13">
        <v>0.68</v>
      </c>
      <c r="F43" s="14">
        <v>36.1</v>
      </c>
      <c r="G43" s="13">
        <v>2.23</v>
      </c>
      <c r="H43" s="14">
        <v>79.2</v>
      </c>
      <c r="I43" s="13">
        <v>9.9000000000000005E-2</v>
      </c>
      <c r="J43" s="14">
        <v>48.6</v>
      </c>
      <c r="K43" s="13">
        <v>0.27300000000000002</v>
      </c>
      <c r="L43" s="14">
        <v>108.3</v>
      </c>
    </row>
    <row r="44" spans="1:12" ht="26.25" x14ac:dyDescent="0.4">
      <c r="A44" s="28"/>
      <c r="B44" s="1">
        <v>10</v>
      </c>
      <c r="C44" s="2" t="str">
        <f t="shared" si="2"/>
        <v>X</v>
      </c>
      <c r="D44" s="2" t="s">
        <v>10</v>
      </c>
      <c r="E44" s="13">
        <v>0.87</v>
      </c>
      <c r="F44" s="14">
        <v>45.8</v>
      </c>
      <c r="G44" s="22">
        <v>3.04</v>
      </c>
      <c r="H44" s="23">
        <v>99.6</v>
      </c>
      <c r="I44" s="13">
        <v>7.4999999999999997E-2</v>
      </c>
      <c r="J44" s="14">
        <v>37</v>
      </c>
      <c r="K44" s="22">
        <v>0.26400000000000001</v>
      </c>
      <c r="L44" s="23">
        <v>111.5</v>
      </c>
    </row>
    <row r="45" spans="1:12" ht="26.25" x14ac:dyDescent="0.4">
      <c r="A45" s="19"/>
      <c r="B45" s="1">
        <v>11</v>
      </c>
      <c r="C45" s="2" t="str">
        <f t="shared" si="2"/>
        <v>XI</v>
      </c>
      <c r="D45" s="2" t="s">
        <v>22</v>
      </c>
      <c r="E45" s="13">
        <v>1.18</v>
      </c>
      <c r="F45" s="21">
        <v>45.1</v>
      </c>
      <c r="G45" s="22">
        <v>2.1</v>
      </c>
      <c r="H45" s="24">
        <v>90.9</v>
      </c>
      <c r="I45" s="13">
        <v>7.8E-2</v>
      </c>
      <c r="J45" s="21">
        <v>38.6</v>
      </c>
      <c r="K45" s="22">
        <v>0.26</v>
      </c>
      <c r="L45" s="24">
        <v>107.8</v>
      </c>
    </row>
    <row r="46" spans="1:12" ht="26.25" x14ac:dyDescent="0.4">
      <c r="A46" s="1"/>
      <c r="B46" s="1"/>
      <c r="C46" s="1"/>
      <c r="D46" s="1"/>
      <c r="E46" s="13"/>
      <c r="F46" s="14"/>
      <c r="G46" s="13"/>
      <c r="H46" s="14"/>
      <c r="I46" s="13"/>
      <c r="J46" s="14"/>
      <c r="K46" s="13"/>
      <c r="L46" s="14"/>
    </row>
    <row r="47" spans="1:1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ht="26.25" x14ac:dyDescent="0.4">
      <c r="A48" s="29" t="s">
        <v>21</v>
      </c>
      <c r="B48" s="1"/>
      <c r="C48" s="1" t="s">
        <v>11</v>
      </c>
      <c r="D48" s="1" t="s">
        <v>0</v>
      </c>
      <c r="E48" s="11"/>
      <c r="F48" s="11"/>
      <c r="G48" s="11"/>
      <c r="H48" s="11"/>
      <c r="I48" s="11"/>
      <c r="J48" s="11"/>
      <c r="K48" s="11"/>
      <c r="L48" s="11"/>
    </row>
    <row r="49" spans="1:12" ht="26.25" x14ac:dyDescent="0.4">
      <c r="A49" s="30"/>
      <c r="B49" s="1">
        <v>1</v>
      </c>
      <c r="C49" s="2" t="str">
        <f>ROMAN(B49,0)</f>
        <v>I</v>
      </c>
      <c r="D49" s="2" t="s">
        <v>1</v>
      </c>
      <c r="E49" s="12">
        <v>0.44800000000000001</v>
      </c>
      <c r="F49" s="11">
        <v>22.8</v>
      </c>
      <c r="G49" s="12">
        <v>2.1819999999999999</v>
      </c>
      <c r="H49" s="11">
        <v>99.4</v>
      </c>
      <c r="I49" s="12">
        <v>0.112</v>
      </c>
      <c r="J49" s="11">
        <v>62.7</v>
      </c>
      <c r="K49" s="12">
        <v>0.248</v>
      </c>
      <c r="L49" s="11">
        <v>103.7</v>
      </c>
    </row>
    <row r="50" spans="1:12" ht="26.25" x14ac:dyDescent="0.4">
      <c r="A50" s="30"/>
      <c r="B50" s="1">
        <v>2</v>
      </c>
      <c r="C50" s="2" t="str">
        <f t="shared" ref="C50:C59" si="3">ROMAN(B50,0)</f>
        <v>II</v>
      </c>
      <c r="D50" s="2" t="s">
        <v>2</v>
      </c>
      <c r="E50" s="12">
        <v>0.439</v>
      </c>
      <c r="F50" s="11">
        <v>9.9</v>
      </c>
      <c r="G50" s="12">
        <v>2.5990000000000002</v>
      </c>
      <c r="H50" s="11">
        <v>97.9</v>
      </c>
      <c r="I50" s="12">
        <v>2.5999999999999999E-2</v>
      </c>
      <c r="J50" s="11">
        <v>13.5</v>
      </c>
      <c r="K50" s="12">
        <v>0.24099999999999999</v>
      </c>
      <c r="L50" s="11">
        <v>101.3</v>
      </c>
    </row>
    <row r="51" spans="1:12" ht="26.25" x14ac:dyDescent="0.4">
      <c r="A51" s="30"/>
      <c r="B51" s="1">
        <v>3</v>
      </c>
      <c r="C51" s="2" t="str">
        <f t="shared" si="3"/>
        <v>III</v>
      </c>
      <c r="D51" s="2" t="s">
        <v>5</v>
      </c>
      <c r="E51" s="12">
        <v>0.438</v>
      </c>
      <c r="F51" s="11">
        <v>9.9</v>
      </c>
      <c r="G51" s="12">
        <v>2.3210000000000002</v>
      </c>
      <c r="H51" s="11">
        <v>95.5</v>
      </c>
      <c r="I51" s="12">
        <v>2.5000000000000001E-2</v>
      </c>
      <c r="J51" s="11">
        <v>9.9</v>
      </c>
      <c r="K51" s="12">
        <v>0.24399999999999999</v>
      </c>
      <c r="L51" s="11">
        <v>101.6</v>
      </c>
    </row>
    <row r="52" spans="1:12" ht="26.25" x14ac:dyDescent="0.4">
      <c r="A52" s="30"/>
      <c r="B52" s="1">
        <v>4</v>
      </c>
      <c r="C52" s="2" t="str">
        <f t="shared" si="3"/>
        <v>IV</v>
      </c>
      <c r="D52" s="2" t="s">
        <v>3</v>
      </c>
      <c r="E52" s="12">
        <v>0.438</v>
      </c>
      <c r="F52" s="11">
        <v>9.9</v>
      </c>
      <c r="G52" s="12">
        <v>2.1800000000000002</v>
      </c>
      <c r="H52" s="11">
        <v>95.3</v>
      </c>
      <c r="I52" s="12">
        <v>5.2999999999999999E-2</v>
      </c>
      <c r="J52" s="11">
        <v>35.299999999999997</v>
      </c>
      <c r="K52" s="12">
        <v>0.23799999999999999</v>
      </c>
      <c r="L52" s="11">
        <v>100.5</v>
      </c>
    </row>
    <row r="53" spans="1:12" ht="26.25" x14ac:dyDescent="0.4">
      <c r="A53" s="30"/>
      <c r="B53" s="1">
        <v>5</v>
      </c>
      <c r="C53" s="2" t="str">
        <f t="shared" si="3"/>
        <v>V</v>
      </c>
      <c r="D53" s="2" t="s">
        <v>4</v>
      </c>
      <c r="E53" s="12">
        <v>0.439</v>
      </c>
      <c r="F53" s="11">
        <v>9.9</v>
      </c>
      <c r="G53" s="12">
        <v>2.4289999999999998</v>
      </c>
      <c r="H53" s="11">
        <v>96.6</v>
      </c>
      <c r="I53" s="12">
        <v>2.5999999999999999E-2</v>
      </c>
      <c r="J53" s="11">
        <v>13.4</v>
      </c>
      <c r="K53" s="12">
        <v>0.24099999999999999</v>
      </c>
      <c r="L53" s="11">
        <v>101.3</v>
      </c>
    </row>
    <row r="54" spans="1:12" ht="26.25" x14ac:dyDescent="0.4">
      <c r="A54" s="30"/>
      <c r="B54" s="1">
        <v>6</v>
      </c>
      <c r="C54" s="2" t="str">
        <f t="shared" si="3"/>
        <v>VI</v>
      </c>
      <c r="D54" s="2" t="s">
        <v>6</v>
      </c>
      <c r="E54" s="12">
        <v>0.439</v>
      </c>
      <c r="F54" s="11">
        <v>9.9</v>
      </c>
      <c r="G54" s="12">
        <v>2.4380000000000002</v>
      </c>
      <c r="H54" s="11">
        <v>96.1</v>
      </c>
      <c r="I54" s="12">
        <v>2.5000000000000001E-2</v>
      </c>
      <c r="J54" s="11">
        <v>9.9</v>
      </c>
      <c r="K54" s="12">
        <v>0.24299999999999999</v>
      </c>
      <c r="L54" s="11">
        <v>101.6</v>
      </c>
    </row>
    <row r="55" spans="1:12" ht="26.25" x14ac:dyDescent="0.4">
      <c r="A55" s="30"/>
      <c r="B55" s="3">
        <v>7</v>
      </c>
      <c r="C55" s="4" t="str">
        <f t="shared" si="3"/>
        <v>VII</v>
      </c>
      <c r="D55" s="4" t="s">
        <v>7</v>
      </c>
      <c r="E55" s="12">
        <v>0.44800000000000001</v>
      </c>
      <c r="F55" s="11">
        <v>19.7</v>
      </c>
      <c r="G55" s="12">
        <v>2.1829999999999998</v>
      </c>
      <c r="H55" s="11">
        <v>94.1</v>
      </c>
      <c r="I55" s="12">
        <v>0.13200000000000001</v>
      </c>
      <c r="J55" s="11">
        <v>73</v>
      </c>
      <c r="K55" s="12">
        <v>0.23300000000000001</v>
      </c>
      <c r="L55" s="11">
        <v>99.6</v>
      </c>
    </row>
    <row r="56" spans="1:12" ht="26.25" x14ac:dyDescent="0.4">
      <c r="A56" s="30"/>
      <c r="B56" s="1">
        <v>8</v>
      </c>
      <c r="C56" s="2" t="str">
        <f t="shared" si="3"/>
        <v>VIII</v>
      </c>
      <c r="D56" s="2" t="s">
        <v>8</v>
      </c>
      <c r="E56" s="12">
        <v>0.68</v>
      </c>
      <c r="F56" s="11">
        <v>53.5</v>
      </c>
      <c r="G56" s="6">
        <v>1.5489999999999999</v>
      </c>
      <c r="H56" s="15">
        <v>91.5</v>
      </c>
      <c r="I56" s="12">
        <v>3.3000000000000002E-2</v>
      </c>
      <c r="J56" s="11">
        <v>17.3</v>
      </c>
      <c r="K56" s="6">
        <v>0.25800000000000001</v>
      </c>
      <c r="L56" s="15">
        <v>98.2</v>
      </c>
    </row>
    <row r="57" spans="1:12" ht="26.25" x14ac:dyDescent="0.4">
      <c r="A57" s="30"/>
      <c r="B57" s="1">
        <v>9</v>
      </c>
      <c r="C57" s="2" t="str">
        <f t="shared" si="3"/>
        <v>IX</v>
      </c>
      <c r="D57" s="2" t="s">
        <v>9</v>
      </c>
      <c r="E57" s="12">
        <v>0.43099999999999999</v>
      </c>
      <c r="F57" s="11">
        <v>9.8000000000000007</v>
      </c>
      <c r="G57" s="12">
        <v>1.6950000000000001</v>
      </c>
      <c r="H57" s="11">
        <v>84.4</v>
      </c>
      <c r="I57" s="12">
        <v>0.183</v>
      </c>
      <c r="J57" s="11">
        <v>87.4</v>
      </c>
      <c r="K57" s="12">
        <v>0.26100000000000001</v>
      </c>
      <c r="L57" s="11">
        <v>103.6</v>
      </c>
    </row>
    <row r="58" spans="1:12" ht="26.25" x14ac:dyDescent="0.4">
      <c r="A58" s="30"/>
      <c r="B58" s="1">
        <v>10</v>
      </c>
      <c r="C58" s="2" t="str">
        <f t="shared" si="3"/>
        <v>X</v>
      </c>
      <c r="D58" s="2" t="s">
        <v>10</v>
      </c>
      <c r="E58" s="12">
        <v>0.78900000000000003</v>
      </c>
      <c r="F58" s="11">
        <v>54.1</v>
      </c>
      <c r="G58" s="25">
        <v>2.63</v>
      </c>
      <c r="H58" s="26">
        <v>106.5</v>
      </c>
      <c r="I58" s="12">
        <v>2.5000000000000001E-2</v>
      </c>
      <c r="J58" s="11">
        <v>9.9</v>
      </c>
      <c r="K58" s="25">
        <v>0.24299999999999999</v>
      </c>
      <c r="L58" s="26">
        <v>101.6</v>
      </c>
    </row>
    <row r="59" spans="1:12" ht="26.25" x14ac:dyDescent="0.4">
      <c r="B59" s="1">
        <v>11</v>
      </c>
      <c r="C59" s="2" t="str">
        <f t="shared" si="3"/>
        <v>XI</v>
      </c>
      <c r="D59" s="2" t="s">
        <v>22</v>
      </c>
      <c r="E59" s="12">
        <v>0.434</v>
      </c>
      <c r="F59" s="11">
        <v>9.8000000000000007</v>
      </c>
      <c r="G59" s="25">
        <v>2.34</v>
      </c>
      <c r="H59" s="26">
        <v>94.7</v>
      </c>
      <c r="I59" s="12">
        <v>2.5000000000000001E-2</v>
      </c>
      <c r="J59" s="11">
        <v>10</v>
      </c>
      <c r="K59" s="25">
        <v>0.22900000000000001</v>
      </c>
      <c r="L59" s="26">
        <v>96.1</v>
      </c>
    </row>
  </sheetData>
  <mergeCells count="22">
    <mergeCell ref="A34:A44"/>
    <mergeCell ref="A48:A58"/>
    <mergeCell ref="E31:H31"/>
    <mergeCell ref="I31:L31"/>
    <mergeCell ref="E32:F32"/>
    <mergeCell ref="G32:H32"/>
    <mergeCell ref="I32:J32"/>
    <mergeCell ref="K32:L32"/>
    <mergeCell ref="A4:A14"/>
    <mergeCell ref="A18:A28"/>
    <mergeCell ref="E1:H1"/>
    <mergeCell ref="E2:F2"/>
    <mergeCell ref="G2:H2"/>
    <mergeCell ref="I2:J2"/>
    <mergeCell ref="K2:L2"/>
    <mergeCell ref="I1:L1"/>
    <mergeCell ref="M1:P1"/>
    <mergeCell ref="Q1:T1"/>
    <mergeCell ref="M2:N2"/>
    <mergeCell ref="O2:P2"/>
    <mergeCell ref="Q2:R2"/>
    <mergeCell ref="S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kent</cp:lastModifiedBy>
  <dcterms:created xsi:type="dcterms:W3CDTF">2021-12-10T20:30:33Z</dcterms:created>
  <dcterms:modified xsi:type="dcterms:W3CDTF">2021-12-23T22:03:15Z</dcterms:modified>
</cp:coreProperties>
</file>