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BACKEND" sheetId="1" r:id="rId1"/>
    <sheet name="FRONTEND-APPS" sheetId="2" r:id="rId2"/>
    <sheet name="QA" sheetId="4" r:id="rId3"/>
  </sheets>
  <calcPr calcId="145621"/>
</workbook>
</file>

<file path=xl/calcChain.xml><?xml version="1.0" encoding="utf-8"?>
<calcChain xmlns="http://schemas.openxmlformats.org/spreadsheetml/2006/main">
  <c r="D36" i="1" l="1"/>
  <c r="D33" i="1"/>
  <c r="D34" i="1"/>
  <c r="D35" i="1"/>
  <c r="D32" i="1"/>
  <c r="D27" i="1"/>
  <c r="D28" i="1"/>
  <c r="D29" i="1"/>
  <c r="D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D27" i="2"/>
  <c r="D28" i="2"/>
  <c r="D26" i="2"/>
  <c r="D15" i="2"/>
  <c r="D16" i="2"/>
  <c r="D17" i="2"/>
  <c r="D18" i="2"/>
  <c r="D19" i="2"/>
  <c r="D20" i="2"/>
  <c r="D21" i="2"/>
  <c r="D22" i="2"/>
  <c r="D23" i="2"/>
  <c r="D14" i="2"/>
  <c r="D5" i="2"/>
  <c r="D6" i="2"/>
  <c r="D7" i="2"/>
  <c r="D8" i="2"/>
  <c r="D9" i="2"/>
  <c r="D10" i="2"/>
  <c r="D11" i="2"/>
  <c r="D4" i="2"/>
  <c r="C29" i="2"/>
  <c r="C24" i="2"/>
  <c r="C12" i="2"/>
  <c r="C37" i="1"/>
  <c r="C30" i="1"/>
  <c r="C24" i="1"/>
  <c r="D37" i="1" l="1"/>
  <c r="C38" i="1"/>
  <c r="C30" i="2"/>
  <c r="D29" i="2"/>
  <c r="D24" i="2"/>
  <c r="D12" i="2"/>
  <c r="D30" i="1"/>
  <c r="D24" i="1"/>
  <c r="D38" i="1" l="1"/>
  <c r="D30" i="2"/>
</calcChain>
</file>

<file path=xl/sharedStrings.xml><?xml version="1.0" encoding="utf-8"?>
<sst xmlns="http://schemas.openxmlformats.org/spreadsheetml/2006/main" count="97" uniqueCount="87">
  <si>
    <t>Setup user information ( admin, HDT, trainer, clients)</t>
  </si>
  <si>
    <t>Setup profiles for each users</t>
  </si>
  <si>
    <t>Setup EZ Protein List</t>
  </si>
  <si>
    <t>Setup Advance Menu Protein List</t>
  </si>
  <si>
    <t>Setup EZ Menu Lean Protein List</t>
  </si>
  <si>
    <t>Setup Advance Menu Lean Protein List</t>
  </si>
  <si>
    <t>Setup EZ MENU Fat List</t>
  </si>
  <si>
    <t>Setup Advance Menu Fat List</t>
  </si>
  <si>
    <t>Setup CARB 1 STARCH/GRAIN List</t>
  </si>
  <si>
    <t>Setup CARB 2 FRUIT List</t>
  </si>
  <si>
    <t>Setup CARB 3 VEG List</t>
  </si>
  <si>
    <t>Setup Favourite meals</t>
  </si>
  <si>
    <t>Maintainence Carb/Fiber list</t>
  </si>
  <si>
    <t>Setup complete client disclaimer form</t>
  </si>
  <si>
    <t>Setup PROTEIN group master</t>
  </si>
  <si>
    <t>Setup LEAN Protein group master</t>
  </si>
  <si>
    <t>Setup FAT group master</t>
  </si>
  <si>
    <t>Exercise journal report</t>
  </si>
  <si>
    <t>Daily notes report</t>
  </si>
  <si>
    <t>Blood pressure and blood sugar</t>
  </si>
  <si>
    <t>Manage technician's clients</t>
  </si>
  <si>
    <t>Setup Program Variables</t>
  </si>
  <si>
    <t>Setup Meal Variables</t>
  </si>
  <si>
    <t>Setup Nutrion Requirement Per Hours (NRPH)</t>
  </si>
  <si>
    <t>Setup Contact Information</t>
  </si>
  <si>
    <t>Setup Pro Tech menu</t>
  </si>
  <si>
    <t>What difference between program versions ( Fittjitsu Version, Nutritech Version, Excel Tool Bar, Program Tool Bar)?</t>
  </si>
  <si>
    <t>Can you explain more the difference of user's permission for each level? (ie. ADMIN, HDT, TRAINER, CLIENT)?</t>
  </si>
  <si>
    <t>Show and update client's profile</t>
  </si>
  <si>
    <t>Notes</t>
  </si>
  <si>
    <t>Functions</t>
  </si>
  <si>
    <t>Client's dietary  guidelines</t>
  </si>
  <si>
    <t>Setup and maintain menu for 7 days/week and 5 meals per days</t>
  </si>
  <si>
    <t>Add items to food pantry of clients</t>
  </si>
  <si>
    <t>Add free foods</t>
  </si>
  <si>
    <t>Setup EZ MENU</t>
  </si>
  <si>
    <t>Setup EZ CREATE SALADS MENU</t>
  </si>
  <si>
    <t>Perform My EZ Exchange List</t>
  </si>
  <si>
    <t>Setup Adjustable Menus</t>
  </si>
  <si>
    <t>Track progress</t>
  </si>
  <si>
    <t>LIST MAIN FUNCTIONS OF BACKEND</t>
  </si>
  <si>
    <t xml:space="preserve">I. SYSTEM SETUP </t>
  </si>
  <si>
    <t>1. ADMIN ROLE</t>
  </si>
  <si>
    <t>2. TECHNICIANS ROLE</t>
  </si>
  <si>
    <t>NO.</t>
  </si>
  <si>
    <t>FUNCTIONS</t>
  </si>
  <si>
    <t>NOTES</t>
  </si>
  <si>
    <t>No</t>
  </si>
  <si>
    <t>LIST MAIN FUNCTIONS OF FRONT-END &amp; APPS</t>
  </si>
  <si>
    <t>Settings</t>
  </si>
  <si>
    <t>Menus definition</t>
  </si>
  <si>
    <t>Setup My Salad Menu</t>
  </si>
  <si>
    <t>Track cardio fitness</t>
  </si>
  <si>
    <t>Exercise journal</t>
  </si>
  <si>
    <t>Track Statistic and Progress Data</t>
  </si>
  <si>
    <t>This is report to track percent body fat by preriods</t>
  </si>
  <si>
    <t>Charting:
1. Weight and Body Fat
2. Weight + LBM + FAT
3. Predited Weight Loss
4. Predited % FAT Loss
5. Body Measurement</t>
  </si>
  <si>
    <t>Ultilies</t>
  </si>
  <si>
    <t>Calculate % FAT</t>
  </si>
  <si>
    <t>Calculate % BMI</t>
  </si>
  <si>
    <t>Measurement conversion</t>
  </si>
  <si>
    <t>Chart reporting</t>
  </si>
  <si>
    <t>Show client's information and allow client update own information</t>
  </si>
  <si>
    <t>Show dietary guidelines information</t>
  </si>
  <si>
    <t>Client daily meal journal report</t>
  </si>
  <si>
    <t>Questions</t>
  </si>
  <si>
    <t>Answers</t>
  </si>
  <si>
    <t>What is difference between menu and ez menu? Do they have any relations?</t>
  </si>
  <si>
    <t>Did client have any services to manage menus, foods, clients information or not? If have, what are they?</t>
  </si>
  <si>
    <t>Currently, I see, menu is created manually by clients or trainers. If it is automatically generated by VBA, please let me know how does it work?</t>
  </si>
  <si>
    <t>How does the registeration process of  client  to join this program ? Both Current process and Future process</t>
  </si>
  <si>
    <t>How to manage and communicate betweem client and trainer or expert? Current and future? How is online chat support?</t>
  </si>
  <si>
    <t>Do you need to integrate an online billing functions?</t>
  </si>
  <si>
    <t>New client registration</t>
  </si>
  <si>
    <t>Add/Edit/Delete</t>
  </si>
  <si>
    <t xml:space="preserve">Generate menus for 7 days/week </t>
  </si>
  <si>
    <t>3. ONLINE API SERVICES</t>
  </si>
  <si>
    <t>Add/edit/delete</t>
  </si>
  <si>
    <t>Repoting methods</t>
  </si>
  <si>
    <t>Working Time (8 hours/day)</t>
  </si>
  <si>
    <t>Total</t>
  </si>
  <si>
    <t>Total Backend</t>
  </si>
  <si>
    <t>(Security Configuration)</t>
  </si>
  <si>
    <t>Total Front-end</t>
  </si>
  <si>
    <t>Cost</t>
  </si>
  <si>
    <t>Working Time (per hour)</t>
  </si>
  <si>
    <t>Cost(12$/hour)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</si>
</sst>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2" borderId="1" xfId="0" applyFill="1" applyBorder="1"/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0" xfId="0" applyFont="1" applyFill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4" borderId="0" xfId="0" applyFill="1"/>
    <xf numFmtId="0" fontId="0" fillId="6" borderId="1" xfId="0" applyFill="1" applyBorder="1"/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8"/>
  <sheetViews>
    <sheetView tabSelected="1" topLeftCell="B26" workbookViewId="0">
      <selection activeCell="D39" sqref="D39"/>
    </sheetView>
  </sheetViews>
  <sheetFormatPr defaultRowHeight="15" x14ac:dyDescent="0.25"/>
  <cols>
    <col min="1" max="1" width="20" bestFit="1" customWidth="1"/>
    <col min="2" max="2" width="48.140625" bestFit="1" customWidth="1"/>
    <col min="3" max="4" width="48.140625" customWidth="1"/>
    <col min="5" max="5" width="36.28515625" customWidth="1"/>
  </cols>
  <sheetData>
    <row r="1" spans="1:5" ht="39" x14ac:dyDescent="0.6">
      <c r="A1" s="26" t="s">
        <v>40</v>
      </c>
      <c r="B1" s="26"/>
      <c r="C1" s="26"/>
      <c r="D1" s="26"/>
      <c r="E1" s="26"/>
    </row>
    <row r="2" spans="1:5" x14ac:dyDescent="0.25">
      <c r="A2" s="1" t="s">
        <v>41</v>
      </c>
      <c r="B2" s="1"/>
      <c r="C2" s="1"/>
      <c r="D2" s="1"/>
    </row>
    <row r="3" spans="1:5" x14ac:dyDescent="0.25">
      <c r="A3" s="3" t="s">
        <v>44</v>
      </c>
      <c r="B3" s="3" t="s">
        <v>45</v>
      </c>
      <c r="C3" s="3" t="s">
        <v>79</v>
      </c>
      <c r="D3" s="3" t="s">
        <v>84</v>
      </c>
      <c r="E3" s="3" t="s">
        <v>46</v>
      </c>
    </row>
    <row r="4" spans="1:5" x14ac:dyDescent="0.25">
      <c r="A4" s="27" t="s">
        <v>42</v>
      </c>
      <c r="B4" s="28"/>
      <c r="C4" s="28"/>
      <c r="D4" s="28"/>
      <c r="E4" s="29"/>
    </row>
    <row r="5" spans="1:5" x14ac:dyDescent="0.25">
      <c r="A5" s="2">
        <v>1</v>
      </c>
      <c r="B5" s="2" t="s">
        <v>0</v>
      </c>
      <c r="C5" s="2">
        <v>40</v>
      </c>
      <c r="D5" s="2">
        <f>C5*12</f>
        <v>480</v>
      </c>
      <c r="E5" s="2" t="s">
        <v>82</v>
      </c>
    </row>
    <row r="6" spans="1:5" x14ac:dyDescent="0.25">
      <c r="A6" s="2">
        <v>2</v>
      </c>
      <c r="B6" s="2" t="s">
        <v>1</v>
      </c>
      <c r="C6" s="2">
        <v>12</v>
      </c>
      <c r="D6" s="2">
        <f t="shared" ref="D6:D23" si="0">C6*12</f>
        <v>144</v>
      </c>
      <c r="E6" s="2"/>
    </row>
    <row r="7" spans="1:5" x14ac:dyDescent="0.25">
      <c r="A7" s="2">
        <v>3</v>
      </c>
      <c r="B7" s="2" t="s">
        <v>13</v>
      </c>
      <c r="C7" s="2">
        <v>8</v>
      </c>
      <c r="D7" s="2">
        <f t="shared" si="0"/>
        <v>96</v>
      </c>
      <c r="E7" s="2"/>
    </row>
    <row r="8" spans="1:5" x14ac:dyDescent="0.25">
      <c r="A8" s="2">
        <v>4</v>
      </c>
      <c r="B8" s="2" t="s">
        <v>25</v>
      </c>
      <c r="C8" s="2">
        <v>12</v>
      </c>
      <c r="D8" s="2">
        <f t="shared" si="0"/>
        <v>144</v>
      </c>
      <c r="E8" s="2"/>
    </row>
    <row r="9" spans="1:5" x14ac:dyDescent="0.25">
      <c r="A9" s="2">
        <v>5</v>
      </c>
      <c r="B9" s="2" t="s">
        <v>11</v>
      </c>
      <c r="C9" s="2">
        <v>8</v>
      </c>
      <c r="D9" s="2">
        <f t="shared" si="0"/>
        <v>96</v>
      </c>
      <c r="E9" s="2"/>
    </row>
    <row r="10" spans="1:5" x14ac:dyDescent="0.25">
      <c r="A10" s="2">
        <v>6</v>
      </c>
      <c r="B10" s="2" t="s">
        <v>12</v>
      </c>
      <c r="C10" s="2">
        <v>16</v>
      </c>
      <c r="D10" s="2">
        <f t="shared" si="0"/>
        <v>192</v>
      </c>
      <c r="E10" s="2"/>
    </row>
    <row r="11" spans="1:5" x14ac:dyDescent="0.25">
      <c r="A11" s="2">
        <v>7</v>
      </c>
      <c r="B11" s="2" t="s">
        <v>2</v>
      </c>
      <c r="C11" s="2">
        <v>8</v>
      </c>
      <c r="D11" s="2">
        <f t="shared" si="0"/>
        <v>96</v>
      </c>
      <c r="E11" s="2"/>
    </row>
    <row r="12" spans="1:5" x14ac:dyDescent="0.25">
      <c r="A12" s="2">
        <v>8</v>
      </c>
      <c r="B12" s="2" t="s">
        <v>3</v>
      </c>
      <c r="C12" s="2">
        <v>20</v>
      </c>
      <c r="D12" s="2">
        <f t="shared" si="0"/>
        <v>240</v>
      </c>
      <c r="E12" s="2"/>
    </row>
    <row r="13" spans="1:5" x14ac:dyDescent="0.25">
      <c r="A13" s="2">
        <v>9</v>
      </c>
      <c r="B13" s="2" t="s">
        <v>4</v>
      </c>
      <c r="C13" s="2">
        <v>8</v>
      </c>
      <c r="D13" s="2">
        <f t="shared" si="0"/>
        <v>96</v>
      </c>
      <c r="E13" s="2"/>
    </row>
    <row r="14" spans="1:5" x14ac:dyDescent="0.25">
      <c r="A14" s="2">
        <v>10</v>
      </c>
      <c r="B14" s="2" t="s">
        <v>5</v>
      </c>
      <c r="C14" s="2">
        <v>8</v>
      </c>
      <c r="D14" s="2">
        <f t="shared" si="0"/>
        <v>96</v>
      </c>
      <c r="E14" s="2"/>
    </row>
    <row r="15" spans="1:5" x14ac:dyDescent="0.25">
      <c r="A15" s="2">
        <v>11</v>
      </c>
      <c r="B15" s="2" t="s">
        <v>6</v>
      </c>
      <c r="C15" s="2">
        <v>8</v>
      </c>
      <c r="D15" s="2">
        <f t="shared" si="0"/>
        <v>96</v>
      </c>
      <c r="E15" s="2"/>
    </row>
    <row r="16" spans="1:5" x14ac:dyDescent="0.25">
      <c r="A16" s="2">
        <v>12</v>
      </c>
      <c r="B16" s="2" t="s">
        <v>7</v>
      </c>
      <c r="C16" s="2">
        <v>8</v>
      </c>
      <c r="D16" s="2">
        <f t="shared" si="0"/>
        <v>96</v>
      </c>
      <c r="E16" s="2"/>
    </row>
    <row r="17" spans="1:5" x14ac:dyDescent="0.25">
      <c r="A17" s="2">
        <v>13</v>
      </c>
      <c r="B17" s="2" t="s">
        <v>8</v>
      </c>
      <c r="C17" s="2">
        <v>8</v>
      </c>
      <c r="D17" s="2">
        <f t="shared" si="0"/>
        <v>96</v>
      </c>
      <c r="E17" s="2"/>
    </row>
    <row r="18" spans="1:5" x14ac:dyDescent="0.25">
      <c r="A18" s="2">
        <v>14</v>
      </c>
      <c r="B18" s="2" t="s">
        <v>9</v>
      </c>
      <c r="C18" s="2">
        <v>8</v>
      </c>
      <c r="D18" s="2">
        <f t="shared" si="0"/>
        <v>96</v>
      </c>
      <c r="E18" s="2"/>
    </row>
    <row r="19" spans="1:5" x14ac:dyDescent="0.25">
      <c r="A19" s="2">
        <v>15</v>
      </c>
      <c r="B19" s="2" t="s">
        <v>10</v>
      </c>
      <c r="C19" s="2">
        <v>8</v>
      </c>
      <c r="D19" s="2">
        <f t="shared" si="0"/>
        <v>96</v>
      </c>
      <c r="E19" s="2"/>
    </row>
    <row r="20" spans="1:5" x14ac:dyDescent="0.25">
      <c r="A20" s="2">
        <v>16</v>
      </c>
      <c r="B20" s="2" t="s">
        <v>14</v>
      </c>
      <c r="C20" s="2">
        <v>14</v>
      </c>
      <c r="D20" s="2">
        <f t="shared" si="0"/>
        <v>168</v>
      </c>
      <c r="E20" s="2"/>
    </row>
    <row r="21" spans="1:5" x14ac:dyDescent="0.25">
      <c r="A21" s="2">
        <v>17</v>
      </c>
      <c r="B21" s="2" t="s">
        <v>15</v>
      </c>
      <c r="C21" s="2">
        <v>14</v>
      </c>
      <c r="D21" s="2">
        <f t="shared" si="0"/>
        <v>168</v>
      </c>
      <c r="E21" s="2"/>
    </row>
    <row r="22" spans="1:5" x14ac:dyDescent="0.25">
      <c r="A22" s="2">
        <v>18</v>
      </c>
      <c r="B22" s="2" t="s">
        <v>16</v>
      </c>
      <c r="C22" s="2">
        <v>8</v>
      </c>
      <c r="D22" s="2">
        <f t="shared" si="0"/>
        <v>96</v>
      </c>
      <c r="E22" s="2"/>
    </row>
    <row r="23" spans="1:5" x14ac:dyDescent="0.25">
      <c r="A23" s="2">
        <v>19</v>
      </c>
      <c r="B23" s="2" t="s">
        <v>24</v>
      </c>
      <c r="C23" s="2">
        <v>8</v>
      </c>
      <c r="D23" s="2">
        <f t="shared" si="0"/>
        <v>96</v>
      </c>
      <c r="E23" s="2"/>
    </row>
    <row r="24" spans="1:5" x14ac:dyDescent="0.25">
      <c r="A24" s="23" t="s">
        <v>80</v>
      </c>
      <c r="B24" s="23"/>
      <c r="C24" s="17">
        <f>SUM(C5:C23)</f>
        <v>224</v>
      </c>
      <c r="D24" s="17">
        <f>SUM(D5:D23)</f>
        <v>2688</v>
      </c>
      <c r="E24" s="17"/>
    </row>
    <row r="25" spans="1:5" x14ac:dyDescent="0.25">
      <c r="A25" s="27" t="s">
        <v>43</v>
      </c>
      <c r="B25" s="28"/>
      <c r="C25" s="28"/>
      <c r="D25" s="28"/>
      <c r="E25" s="29"/>
    </row>
    <row r="26" spans="1:5" x14ac:dyDescent="0.25">
      <c r="A26" s="2"/>
      <c r="B26" s="2" t="s">
        <v>20</v>
      </c>
      <c r="C26" s="2">
        <v>14</v>
      </c>
      <c r="D26" s="2">
        <f>C26*12</f>
        <v>168</v>
      </c>
      <c r="E26" s="2"/>
    </row>
    <row r="27" spans="1:5" x14ac:dyDescent="0.25">
      <c r="A27" s="2"/>
      <c r="B27" s="2" t="s">
        <v>21</v>
      </c>
      <c r="C27" s="2">
        <v>8</v>
      </c>
      <c r="D27" s="2">
        <f t="shared" ref="D27:D29" si="1">C27*12</f>
        <v>96</v>
      </c>
      <c r="E27" s="2"/>
    </row>
    <row r="28" spans="1:5" x14ac:dyDescent="0.25">
      <c r="A28" s="2"/>
      <c r="B28" s="2" t="s">
        <v>22</v>
      </c>
      <c r="C28" s="2">
        <v>8</v>
      </c>
      <c r="D28" s="2">
        <f t="shared" si="1"/>
        <v>96</v>
      </c>
      <c r="E28" s="2"/>
    </row>
    <row r="29" spans="1:5" x14ac:dyDescent="0.25">
      <c r="A29" s="2"/>
      <c r="B29" s="2" t="s">
        <v>23</v>
      </c>
      <c r="C29" s="2">
        <v>8</v>
      </c>
      <c r="D29" s="2">
        <f t="shared" si="1"/>
        <v>96</v>
      </c>
      <c r="E29" s="2"/>
    </row>
    <row r="30" spans="1:5" x14ac:dyDescent="0.25">
      <c r="A30" s="23" t="s">
        <v>80</v>
      </c>
      <c r="B30" s="23"/>
      <c r="C30" s="17">
        <f>SUM(C26:C29)</f>
        <v>38</v>
      </c>
      <c r="D30" s="17">
        <f>SUM(D26:D29)</f>
        <v>456</v>
      </c>
      <c r="E30" s="17"/>
    </row>
    <row r="31" spans="1:5" x14ac:dyDescent="0.25">
      <c r="A31" s="14" t="s">
        <v>76</v>
      </c>
      <c r="B31" s="15"/>
      <c r="C31" s="15"/>
      <c r="D31" s="15"/>
      <c r="E31" s="15"/>
    </row>
    <row r="32" spans="1:5" x14ac:dyDescent="0.25">
      <c r="A32" s="5">
        <v>1</v>
      </c>
      <c r="B32" s="5" t="s">
        <v>73</v>
      </c>
      <c r="C32" s="5">
        <v>8</v>
      </c>
      <c r="D32" s="5">
        <f>C32*12</f>
        <v>96</v>
      </c>
      <c r="E32" s="5" t="s">
        <v>74</v>
      </c>
    </row>
    <row r="33" spans="1:5" x14ac:dyDescent="0.25">
      <c r="A33" s="5">
        <v>2</v>
      </c>
      <c r="B33" s="5" t="s">
        <v>75</v>
      </c>
      <c r="C33" s="5">
        <v>8</v>
      </c>
      <c r="D33" s="5">
        <f t="shared" ref="D33:D35" si="2">C33*12</f>
        <v>96</v>
      </c>
      <c r="E33" s="5" t="s">
        <v>77</v>
      </c>
    </row>
    <row r="34" spans="1:5" x14ac:dyDescent="0.25">
      <c r="A34" s="5">
        <v>3</v>
      </c>
      <c r="B34" s="5" t="s">
        <v>58</v>
      </c>
      <c r="C34" s="5">
        <v>8</v>
      </c>
      <c r="D34" s="5">
        <f t="shared" si="2"/>
        <v>96</v>
      </c>
      <c r="E34" s="5"/>
    </row>
    <row r="35" spans="1:5" x14ac:dyDescent="0.25">
      <c r="A35" s="5">
        <v>4</v>
      </c>
      <c r="B35" s="5" t="s">
        <v>59</v>
      </c>
      <c r="C35" s="5">
        <v>8</v>
      </c>
      <c r="D35" s="5">
        <f t="shared" si="2"/>
        <v>96</v>
      </c>
      <c r="E35" s="5"/>
    </row>
    <row r="36" spans="1:5" x14ac:dyDescent="0.25">
      <c r="A36" s="5">
        <v>4</v>
      </c>
      <c r="B36" s="5" t="s">
        <v>78</v>
      </c>
      <c r="C36" s="5">
        <v>40</v>
      </c>
      <c r="D36" s="5">
        <f>C36*12</f>
        <v>480</v>
      </c>
      <c r="E36" s="5"/>
    </row>
    <row r="37" spans="1:5" x14ac:dyDescent="0.25">
      <c r="A37" s="23" t="s">
        <v>80</v>
      </c>
      <c r="B37" s="23"/>
      <c r="C37" s="17">
        <f>SUM(C32:C36)</f>
        <v>72</v>
      </c>
      <c r="D37" s="17">
        <f>SUM(D32:D36)</f>
        <v>864</v>
      </c>
      <c r="E37" s="17"/>
    </row>
    <row r="38" spans="1:5" s="22" customFormat="1" x14ac:dyDescent="0.25">
      <c r="A38" s="24" t="s">
        <v>81</v>
      </c>
      <c r="B38" s="25"/>
      <c r="C38" s="21">
        <f>SUM(C24,C30,C37)</f>
        <v>334</v>
      </c>
      <c r="D38" s="21">
        <f>SUM(D24,D30,D37)</f>
        <v>4008</v>
      </c>
      <c r="E38" s="21"/>
    </row>
  </sheetData>
  <mergeCells count="7">
    <mergeCell ref="A37:B37"/>
    <mergeCell ref="A38:B38"/>
    <mergeCell ref="A1:E1"/>
    <mergeCell ref="A25:E25"/>
    <mergeCell ref="A4:E4"/>
    <mergeCell ref="A24:B24"/>
    <mergeCell ref="A30: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0"/>
  <sheetViews>
    <sheetView topLeftCell="A16" workbookViewId="0">
      <selection activeCell="C30" sqref="C30"/>
    </sheetView>
  </sheetViews>
  <sheetFormatPr defaultRowHeight="15" x14ac:dyDescent="0.25"/>
  <cols>
    <col min="1" max="1" width="12.140625" customWidth="1"/>
    <col min="2" max="2" width="32.28515625" bestFit="1" customWidth="1"/>
    <col min="3" max="3" width="23.28515625" bestFit="1" customWidth="1"/>
    <col min="4" max="4" width="14.42578125" bestFit="1" customWidth="1"/>
    <col min="5" max="5" width="61.7109375" bestFit="1" customWidth="1"/>
  </cols>
  <sheetData>
    <row r="1" spans="1:5" ht="39" x14ac:dyDescent="0.6">
      <c r="A1" s="26" t="s">
        <v>48</v>
      </c>
      <c r="B1" s="26"/>
      <c r="C1" s="26"/>
      <c r="D1" s="26"/>
      <c r="E1" s="26"/>
    </row>
    <row r="2" spans="1:5" x14ac:dyDescent="0.25">
      <c r="A2" s="3" t="s">
        <v>47</v>
      </c>
      <c r="B2" s="3" t="s">
        <v>30</v>
      </c>
      <c r="C2" s="3" t="s">
        <v>85</v>
      </c>
      <c r="D2" s="3" t="s">
        <v>86</v>
      </c>
      <c r="E2" s="3" t="s">
        <v>29</v>
      </c>
    </row>
    <row r="3" spans="1:5" x14ac:dyDescent="0.25">
      <c r="A3" s="34" t="s">
        <v>49</v>
      </c>
      <c r="B3" s="35"/>
      <c r="C3" s="35"/>
      <c r="D3" s="35"/>
      <c r="E3" s="36"/>
    </row>
    <row r="4" spans="1:5" x14ac:dyDescent="0.25">
      <c r="A4" s="2">
        <v>1</v>
      </c>
      <c r="B4" s="2" t="s">
        <v>28</v>
      </c>
      <c r="C4" s="2">
        <v>8</v>
      </c>
      <c r="D4" s="2">
        <f>C4*12</f>
        <v>96</v>
      </c>
      <c r="E4" s="2" t="s">
        <v>62</v>
      </c>
    </row>
    <row r="5" spans="1:5" x14ac:dyDescent="0.25">
      <c r="A5" s="2">
        <v>2</v>
      </c>
      <c r="B5" s="2" t="s">
        <v>31</v>
      </c>
      <c r="C5" s="2">
        <v>8</v>
      </c>
      <c r="D5" s="2">
        <f t="shared" ref="D5:D11" si="0">C5*12</f>
        <v>96</v>
      </c>
      <c r="E5" s="2" t="s">
        <v>63</v>
      </c>
    </row>
    <row r="6" spans="1:5" x14ac:dyDescent="0.25">
      <c r="A6" s="2">
        <v>3</v>
      </c>
      <c r="B6" s="2" t="s">
        <v>64</v>
      </c>
      <c r="C6" s="2">
        <v>8</v>
      </c>
      <c r="D6" s="2">
        <f t="shared" si="0"/>
        <v>96</v>
      </c>
      <c r="E6" s="2"/>
    </row>
    <row r="7" spans="1:5" x14ac:dyDescent="0.25">
      <c r="A7" s="2">
        <v>4</v>
      </c>
      <c r="B7" s="2" t="s">
        <v>18</v>
      </c>
      <c r="C7" s="2">
        <v>24</v>
      </c>
      <c r="D7" s="2">
        <f t="shared" si="0"/>
        <v>288</v>
      </c>
      <c r="E7" s="2"/>
    </row>
    <row r="8" spans="1:5" x14ac:dyDescent="0.25">
      <c r="A8" s="2">
        <v>5</v>
      </c>
      <c r="B8" s="2" t="s">
        <v>17</v>
      </c>
      <c r="C8" s="2">
        <v>16</v>
      </c>
      <c r="D8" s="2">
        <f t="shared" si="0"/>
        <v>192</v>
      </c>
      <c r="E8" s="2"/>
    </row>
    <row r="9" spans="1:5" x14ac:dyDescent="0.25">
      <c r="A9" s="2">
        <v>6</v>
      </c>
      <c r="B9" s="2" t="s">
        <v>19</v>
      </c>
      <c r="C9" s="2">
        <v>8</v>
      </c>
      <c r="D9" s="2">
        <f t="shared" si="0"/>
        <v>96</v>
      </c>
      <c r="E9" s="2"/>
    </row>
    <row r="10" spans="1:5" x14ac:dyDescent="0.25">
      <c r="A10" s="2">
        <v>7</v>
      </c>
      <c r="B10" s="2" t="s">
        <v>33</v>
      </c>
      <c r="C10" s="2">
        <v>8</v>
      </c>
      <c r="D10" s="2">
        <f t="shared" si="0"/>
        <v>96</v>
      </c>
      <c r="E10" s="2"/>
    </row>
    <row r="11" spans="1:5" x14ac:dyDescent="0.25">
      <c r="A11" s="2">
        <v>8</v>
      </c>
      <c r="B11" s="2" t="s">
        <v>34</v>
      </c>
      <c r="C11" s="2">
        <v>8</v>
      </c>
      <c r="D11" s="2">
        <f t="shared" si="0"/>
        <v>96</v>
      </c>
      <c r="E11" s="2"/>
    </row>
    <row r="12" spans="1:5" s="18" customFormat="1" x14ac:dyDescent="0.25">
      <c r="A12" s="23" t="s">
        <v>80</v>
      </c>
      <c r="B12" s="23"/>
      <c r="C12" s="17">
        <f>SUM(C4:C11)</f>
        <v>88</v>
      </c>
      <c r="D12" s="17">
        <f>SUM(D4:D11)</f>
        <v>1056</v>
      </c>
      <c r="E12" s="17"/>
    </row>
    <row r="13" spans="1:5" x14ac:dyDescent="0.25">
      <c r="A13" s="27" t="s">
        <v>50</v>
      </c>
      <c r="B13" s="28"/>
      <c r="C13" s="28"/>
      <c r="D13" s="28"/>
      <c r="E13" s="29"/>
    </row>
    <row r="14" spans="1:5" x14ac:dyDescent="0.25">
      <c r="A14" s="2">
        <v>1</v>
      </c>
      <c r="B14" s="2" t="s">
        <v>35</v>
      </c>
      <c r="C14" s="2">
        <v>8</v>
      </c>
      <c r="D14" s="2">
        <f>C14*12</f>
        <v>96</v>
      </c>
      <c r="E14" s="4" t="s">
        <v>32</v>
      </c>
    </row>
    <row r="15" spans="1:5" x14ac:dyDescent="0.25">
      <c r="A15" s="2">
        <v>2</v>
      </c>
      <c r="B15" s="2" t="s">
        <v>36</v>
      </c>
      <c r="C15" s="2">
        <v>8</v>
      </c>
      <c r="D15" s="2">
        <f t="shared" ref="D15:D23" si="1">C15*12</f>
        <v>96</v>
      </c>
      <c r="E15" s="4" t="s">
        <v>32</v>
      </c>
    </row>
    <row r="16" spans="1:5" x14ac:dyDescent="0.25">
      <c r="A16" s="2">
        <v>3</v>
      </c>
      <c r="B16" s="2" t="s">
        <v>37</v>
      </c>
      <c r="C16" s="2">
        <v>10</v>
      </c>
      <c r="D16" s="2">
        <f t="shared" si="1"/>
        <v>120</v>
      </c>
      <c r="E16" s="4"/>
    </row>
    <row r="17" spans="1:5" x14ac:dyDescent="0.25">
      <c r="A17" s="2">
        <v>4</v>
      </c>
      <c r="B17" s="2" t="s">
        <v>38</v>
      </c>
      <c r="C17" s="2">
        <v>8</v>
      </c>
      <c r="D17" s="2">
        <f t="shared" si="1"/>
        <v>96</v>
      </c>
      <c r="E17" s="4" t="s">
        <v>32</v>
      </c>
    </row>
    <row r="18" spans="1:5" x14ac:dyDescent="0.25">
      <c r="A18" s="2">
        <v>5</v>
      </c>
      <c r="B18" s="2" t="s">
        <v>51</v>
      </c>
      <c r="C18" s="2">
        <v>8</v>
      </c>
      <c r="D18" s="2">
        <f t="shared" si="1"/>
        <v>96</v>
      </c>
      <c r="E18" s="4"/>
    </row>
    <row r="19" spans="1:5" x14ac:dyDescent="0.25">
      <c r="A19" s="2">
        <v>6</v>
      </c>
      <c r="B19" s="2" t="s">
        <v>39</v>
      </c>
      <c r="C19" s="2">
        <v>20</v>
      </c>
      <c r="D19" s="2">
        <f t="shared" si="1"/>
        <v>240</v>
      </c>
      <c r="E19" s="2"/>
    </row>
    <row r="20" spans="1:5" x14ac:dyDescent="0.25">
      <c r="A20" s="2">
        <v>7</v>
      </c>
      <c r="B20" s="5" t="s">
        <v>52</v>
      </c>
      <c r="C20" s="5">
        <v>2</v>
      </c>
      <c r="D20" s="2">
        <f t="shared" si="1"/>
        <v>24</v>
      </c>
      <c r="E20" s="2"/>
    </row>
    <row r="21" spans="1:5" x14ac:dyDescent="0.25">
      <c r="A21" s="2">
        <v>8</v>
      </c>
      <c r="B21" s="5" t="s">
        <v>53</v>
      </c>
      <c r="C21" s="5">
        <v>4</v>
      </c>
      <c r="D21" s="2">
        <f t="shared" si="1"/>
        <v>48</v>
      </c>
      <c r="E21" s="2"/>
    </row>
    <row r="22" spans="1:5" x14ac:dyDescent="0.25">
      <c r="A22" s="2">
        <v>9</v>
      </c>
      <c r="B22" s="5" t="s">
        <v>54</v>
      </c>
      <c r="C22" s="5">
        <v>2</v>
      </c>
      <c r="D22" s="2">
        <f t="shared" si="1"/>
        <v>24</v>
      </c>
      <c r="E22" s="2" t="s">
        <v>55</v>
      </c>
    </row>
    <row r="23" spans="1:5" ht="90" x14ac:dyDescent="0.25">
      <c r="A23" s="2">
        <v>10</v>
      </c>
      <c r="B23" s="6" t="s">
        <v>56</v>
      </c>
      <c r="C23" s="6">
        <v>16</v>
      </c>
      <c r="D23" s="2">
        <f t="shared" si="1"/>
        <v>192</v>
      </c>
      <c r="E23" s="2" t="s">
        <v>61</v>
      </c>
    </row>
    <row r="24" spans="1:5" s="18" customFormat="1" x14ac:dyDescent="0.25">
      <c r="A24" s="30" t="s">
        <v>80</v>
      </c>
      <c r="B24" s="31"/>
      <c r="C24" s="19">
        <f>SUM(C14:C23)</f>
        <v>86</v>
      </c>
      <c r="D24" s="19">
        <f>SUM(D14:D23)</f>
        <v>1032</v>
      </c>
      <c r="E24" s="17"/>
    </row>
    <row r="25" spans="1:5" x14ac:dyDescent="0.25">
      <c r="A25" s="37" t="s">
        <v>57</v>
      </c>
      <c r="B25" s="37"/>
      <c r="C25" s="37"/>
      <c r="D25" s="37"/>
      <c r="E25" s="37"/>
    </row>
    <row r="26" spans="1:5" x14ac:dyDescent="0.25">
      <c r="A26" s="2">
        <v>1</v>
      </c>
      <c r="B26" s="2" t="s">
        <v>58</v>
      </c>
      <c r="C26" s="2">
        <v>8</v>
      </c>
      <c r="D26" s="2">
        <f>C26*12</f>
        <v>96</v>
      </c>
      <c r="E26" s="2"/>
    </row>
    <row r="27" spans="1:5" x14ac:dyDescent="0.25">
      <c r="A27" s="2">
        <v>2</v>
      </c>
      <c r="B27" s="2" t="s">
        <v>59</v>
      </c>
      <c r="C27" s="2">
        <v>8</v>
      </c>
      <c r="D27" s="2">
        <f t="shared" ref="D27:D28" si="2">C27*12</f>
        <v>96</v>
      </c>
      <c r="E27" s="2"/>
    </row>
    <row r="28" spans="1:5" x14ac:dyDescent="0.25">
      <c r="A28" s="2">
        <v>3</v>
      </c>
      <c r="B28" s="2" t="s">
        <v>60</v>
      </c>
      <c r="C28" s="2">
        <v>8</v>
      </c>
      <c r="D28" s="2">
        <f t="shared" si="2"/>
        <v>96</v>
      </c>
      <c r="E28" s="2"/>
    </row>
    <row r="29" spans="1:5" s="18" customFormat="1" x14ac:dyDescent="0.25">
      <c r="A29" s="30" t="s">
        <v>80</v>
      </c>
      <c r="B29" s="31"/>
      <c r="C29" s="17">
        <f>SUM(C26:C28)</f>
        <v>24</v>
      </c>
      <c r="D29" s="17">
        <f>SUM(D26:D28)</f>
        <v>288</v>
      </c>
      <c r="E29" s="17"/>
    </row>
    <row r="30" spans="1:5" s="20" customFormat="1" x14ac:dyDescent="0.25">
      <c r="A30" s="32" t="s">
        <v>83</v>
      </c>
      <c r="B30" s="33"/>
      <c r="C30" s="16">
        <f>SUM(C12,C24,C29)</f>
        <v>198</v>
      </c>
      <c r="D30" s="16">
        <f>SUM(D12,D24,D29)</f>
        <v>2376</v>
      </c>
      <c r="E30" s="16"/>
    </row>
  </sheetData>
  <mergeCells count="8">
    <mergeCell ref="A29:B29"/>
    <mergeCell ref="A30:B30"/>
    <mergeCell ref="A1:E1"/>
    <mergeCell ref="A3:E3"/>
    <mergeCell ref="A13:E13"/>
    <mergeCell ref="A25:E25"/>
    <mergeCell ref="A12:B12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"/>
  <sheetViews>
    <sheetView topLeftCell="A13" workbookViewId="0">
      <selection activeCell="C7" sqref="C7"/>
    </sheetView>
  </sheetViews>
  <sheetFormatPr defaultRowHeight="15" x14ac:dyDescent="0.25"/>
  <cols>
    <col min="1" max="1" width="3.5703125" bestFit="1" customWidth="1"/>
    <col min="2" max="2" width="90" customWidth="1"/>
    <col min="3" max="3" width="44.85546875" customWidth="1"/>
  </cols>
  <sheetData>
    <row r="1" spans="1:3" x14ac:dyDescent="0.25">
      <c r="A1" s="7" t="s">
        <v>47</v>
      </c>
      <c r="B1" s="7" t="s">
        <v>65</v>
      </c>
      <c r="C1" s="7" t="s">
        <v>66</v>
      </c>
    </row>
    <row r="2" spans="1:3" ht="48" customHeight="1" x14ac:dyDescent="0.25">
      <c r="A2" s="8">
        <v>1</v>
      </c>
      <c r="B2" s="8" t="s">
        <v>67</v>
      </c>
      <c r="C2" s="9"/>
    </row>
    <row r="3" spans="1:3" ht="48" customHeight="1" x14ac:dyDescent="0.25">
      <c r="A3" s="8">
        <v>2</v>
      </c>
      <c r="B3" s="8" t="s">
        <v>26</v>
      </c>
      <c r="C3" s="9"/>
    </row>
    <row r="4" spans="1:3" ht="48" customHeight="1" x14ac:dyDescent="0.25">
      <c r="A4" s="8">
        <v>3</v>
      </c>
      <c r="B4" s="8" t="s">
        <v>27</v>
      </c>
      <c r="C4" s="9"/>
    </row>
    <row r="5" spans="1:3" ht="48" customHeight="1" x14ac:dyDescent="0.25">
      <c r="A5" s="8">
        <v>4</v>
      </c>
      <c r="B5" s="8" t="s">
        <v>68</v>
      </c>
      <c r="C5" s="9"/>
    </row>
    <row r="6" spans="1:3" ht="48" customHeight="1" x14ac:dyDescent="0.25">
      <c r="A6" s="8">
        <v>5</v>
      </c>
      <c r="B6" s="8" t="s">
        <v>69</v>
      </c>
      <c r="C6" s="9"/>
    </row>
    <row r="7" spans="1:3" ht="48" customHeight="1" x14ac:dyDescent="0.25">
      <c r="A7" s="8">
        <v>6</v>
      </c>
      <c r="B7" s="8" t="s">
        <v>70</v>
      </c>
      <c r="C7" s="9"/>
    </row>
    <row r="8" spans="1:3" ht="48" customHeight="1" x14ac:dyDescent="0.25">
      <c r="A8" s="10">
        <v>7</v>
      </c>
      <c r="B8" s="10" t="s">
        <v>71</v>
      </c>
      <c r="C8" s="9"/>
    </row>
    <row r="9" spans="1:3" x14ac:dyDescent="0.25">
      <c r="A9" s="12">
        <v>8</v>
      </c>
      <c r="B9" s="13" t="s">
        <v>72</v>
      </c>
      <c r="C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BACKEND</vt:lpstr>
      <vt:lpstr>FRONTEND-APPS</vt:lpstr>
      <vt:lpstr>QA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2015-08-13T02:12:38Z</dcterms:created>
  <dcterms:modified xsi:type="dcterms:W3CDTF">2015-08-26T04:15:59Z</dcterms:modified>
</cp:coreProperties>
</file>