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ian\Documents\GitHub\beatlesAnalysis\Korrelationsanalyse\"/>
    </mc:Choice>
  </mc:AlternateContent>
  <bookViews>
    <workbookView xWindow="0" yWindow="0" windowWidth="22875" windowHeight="9255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2" i="1" l="1"/>
  <c r="Q22" i="1"/>
  <c r="P22" i="1"/>
  <c r="O22" i="1"/>
  <c r="R3" i="1"/>
  <c r="Q3" i="1"/>
  <c r="P3" i="1"/>
  <c r="O3" i="1"/>
  <c r="P37" i="1"/>
  <c r="P36" i="1"/>
  <c r="P18" i="1"/>
  <c r="P17" i="1"/>
  <c r="C37" i="1"/>
  <c r="D37" i="1"/>
  <c r="E37" i="1"/>
  <c r="F37" i="1"/>
  <c r="G37" i="1"/>
  <c r="H37" i="1"/>
  <c r="I37" i="1"/>
  <c r="J37" i="1"/>
  <c r="K37" i="1"/>
  <c r="L37" i="1"/>
  <c r="M37" i="1"/>
  <c r="B37" i="1"/>
  <c r="C18" i="1" l="1"/>
  <c r="D18" i="1"/>
  <c r="E18" i="1"/>
  <c r="F18" i="1"/>
  <c r="G18" i="1"/>
  <c r="H18" i="1"/>
  <c r="I18" i="1"/>
  <c r="J18" i="1"/>
  <c r="K18" i="1"/>
  <c r="L18" i="1"/>
  <c r="M18" i="1"/>
  <c r="B18" i="1"/>
</calcChain>
</file>

<file path=xl/sharedStrings.xml><?xml version="1.0" encoding="utf-8"?>
<sst xmlns="http://schemas.openxmlformats.org/spreadsheetml/2006/main" count="72" uniqueCount="37">
  <si>
    <t>Tonal</t>
  </si>
  <si>
    <t>I</t>
  </si>
  <si>
    <t>II</t>
  </si>
  <si>
    <t>I#</t>
  </si>
  <si>
    <t>II#</t>
  </si>
  <si>
    <t>III</t>
  </si>
  <si>
    <t>IV</t>
  </si>
  <si>
    <t>V</t>
  </si>
  <si>
    <t>IV#</t>
  </si>
  <si>
    <t>V#</t>
  </si>
  <si>
    <t>VI</t>
  </si>
  <si>
    <t>VI#</t>
  </si>
  <si>
    <t>VII</t>
  </si>
  <si>
    <t>Akkorde:</t>
  </si>
  <si>
    <t>Single</t>
  </si>
  <si>
    <t>Please Please Me</t>
  </si>
  <si>
    <t>With the Beatles</t>
  </si>
  <si>
    <t>A Hard Days Night</t>
  </si>
  <si>
    <t>Beatles For Sale</t>
  </si>
  <si>
    <t>Help</t>
  </si>
  <si>
    <t>Rubber Soul</t>
  </si>
  <si>
    <t>Revolver</t>
  </si>
  <si>
    <t>Sgt Peppers Lonely Hearts Club Band</t>
  </si>
  <si>
    <t>Magical Mystery Tour</t>
  </si>
  <si>
    <t>The Beatles</t>
  </si>
  <si>
    <t>Yellow Submarine</t>
  </si>
  <si>
    <t>Abbey Road</t>
  </si>
  <si>
    <t>Let It Be</t>
  </si>
  <si>
    <t>Album/Stufe</t>
  </si>
  <si>
    <t>Durchschnitt</t>
  </si>
  <si>
    <t>Tonarteigen</t>
  </si>
  <si>
    <t>Tonartfremd</t>
  </si>
  <si>
    <t>Ebene1</t>
  </si>
  <si>
    <t>Ebene2</t>
  </si>
  <si>
    <t>Ebene3</t>
  </si>
  <si>
    <t>Ebene4</t>
  </si>
  <si>
    <t>Durchschnittlich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</si>
</sst>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1" applyFont="1"/>
    <xf numFmtId="9" fontId="0" fillId="0" borderId="0" xfId="0" applyNumberFormat="1"/>
    <xf numFmtId="0" fontId="1" fillId="0" borderId="0" xfId="0" applyFont="1" applyAlignment="1">
      <alignment horizontal="center" vertic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abSelected="1" topLeftCell="B1" workbookViewId="0">
      <selection activeCell="R23" sqref="R23"/>
    </sheetView>
  </sheetViews>
  <sheetFormatPr baseColWidth="10" defaultRowHeight="15" x14ac:dyDescent="0.25"/>
  <cols>
    <col min="1" max="1" width="33.7109375" bestFit="1" customWidth="1"/>
    <col min="14" max="14" width="15.28515625" bestFit="1" customWidth="1"/>
    <col min="15" max="15" width="12.140625" bestFit="1" customWidth="1"/>
  </cols>
  <sheetData>
    <row r="1" spans="1:18" x14ac:dyDescent="0.25">
      <c r="A1" s="1" t="s">
        <v>0</v>
      </c>
      <c r="B1" s="1"/>
    </row>
    <row r="2" spans="1:18" x14ac:dyDescent="0.25">
      <c r="A2" s="1" t="s">
        <v>28</v>
      </c>
      <c r="B2" s="1" t="s">
        <v>1</v>
      </c>
      <c r="C2" s="1" t="s">
        <v>3</v>
      </c>
      <c r="D2" s="1" t="s">
        <v>2</v>
      </c>
      <c r="E2" s="1" t="s">
        <v>4</v>
      </c>
      <c r="F2" s="1" t="s">
        <v>5</v>
      </c>
      <c r="G2" s="1" t="s">
        <v>6</v>
      </c>
      <c r="H2" s="1" t="s">
        <v>8</v>
      </c>
      <c r="I2" s="1" t="s">
        <v>7</v>
      </c>
      <c r="J2" s="1" t="s">
        <v>9</v>
      </c>
      <c r="K2" s="1" t="s">
        <v>10</v>
      </c>
      <c r="L2" s="1" t="s">
        <v>11</v>
      </c>
      <c r="M2" s="1" t="s">
        <v>12</v>
      </c>
      <c r="N2" s="1"/>
      <c r="O2" s="1" t="s">
        <v>32</v>
      </c>
      <c r="P2" s="1" t="s">
        <v>33</v>
      </c>
      <c r="Q2" s="1" t="s">
        <v>34</v>
      </c>
      <c r="R2" s="1" t="s">
        <v>35</v>
      </c>
    </row>
    <row r="3" spans="1:18" x14ac:dyDescent="0.25">
      <c r="A3" t="s">
        <v>14</v>
      </c>
      <c r="B3" s="2">
        <v>0.28000000000000003</v>
      </c>
      <c r="C3" s="3">
        <v>0</v>
      </c>
      <c r="D3" s="3">
        <v>0.09</v>
      </c>
      <c r="E3" s="3">
        <v>0.02</v>
      </c>
      <c r="F3" s="3">
        <v>0.13</v>
      </c>
      <c r="G3" s="3">
        <v>0.11</v>
      </c>
      <c r="H3" s="3">
        <v>0</v>
      </c>
      <c r="I3" s="3">
        <v>0.19</v>
      </c>
      <c r="J3" s="3">
        <v>0.01</v>
      </c>
      <c r="K3" s="3">
        <v>0.01</v>
      </c>
      <c r="L3" s="3">
        <v>0.03</v>
      </c>
      <c r="M3" s="3">
        <v>0.04</v>
      </c>
      <c r="N3" s="6" t="s">
        <v>36</v>
      </c>
      <c r="O3" s="5">
        <f>B18+K18</f>
        <v>0.34642857142857153</v>
      </c>
      <c r="P3" s="5">
        <f>F18+I18</f>
        <v>0.31214285714285717</v>
      </c>
      <c r="Q3" s="5">
        <f>D18+G18+M18</f>
        <v>0.24142857142857146</v>
      </c>
      <c r="R3" s="5">
        <f>C18+E18+H18+J18+L18</f>
        <v>9.3571428571428583E-2</v>
      </c>
    </row>
    <row r="4" spans="1:18" x14ac:dyDescent="0.25">
      <c r="A4" t="s">
        <v>15</v>
      </c>
      <c r="B4" s="2">
        <v>0.27</v>
      </c>
      <c r="C4" s="3">
        <v>0</v>
      </c>
      <c r="D4" s="3">
        <v>0.08</v>
      </c>
      <c r="E4" s="3">
        <v>0.01</v>
      </c>
      <c r="F4" s="3">
        <v>0.13</v>
      </c>
      <c r="G4" s="3">
        <v>0.11</v>
      </c>
      <c r="H4" s="3">
        <v>0.01</v>
      </c>
      <c r="I4" s="3">
        <v>0.18</v>
      </c>
      <c r="J4" s="3">
        <v>0.01</v>
      </c>
      <c r="K4" s="3">
        <v>0.12</v>
      </c>
      <c r="L4" s="3">
        <v>0.02</v>
      </c>
      <c r="M4" s="3">
        <v>0.05</v>
      </c>
      <c r="N4" s="3"/>
    </row>
    <row r="5" spans="1:18" x14ac:dyDescent="0.25">
      <c r="A5" t="s">
        <v>16</v>
      </c>
      <c r="B5" s="2">
        <v>0.25</v>
      </c>
      <c r="C5" s="3">
        <v>0.01</v>
      </c>
      <c r="D5" s="3">
        <v>0.09</v>
      </c>
      <c r="E5" s="3">
        <v>0.02</v>
      </c>
      <c r="F5" s="3">
        <v>0.14000000000000001</v>
      </c>
      <c r="G5" s="3">
        <v>0.09</v>
      </c>
      <c r="H5" s="3">
        <v>0.01</v>
      </c>
      <c r="I5" s="3">
        <v>0.18</v>
      </c>
      <c r="J5" s="3">
        <v>0.01</v>
      </c>
      <c r="K5" s="3">
        <v>0.14000000000000001</v>
      </c>
      <c r="L5" s="3">
        <v>0.03</v>
      </c>
      <c r="M5" s="3">
        <v>0.04</v>
      </c>
      <c r="N5" s="3"/>
    </row>
    <row r="6" spans="1:18" x14ac:dyDescent="0.25">
      <c r="A6" t="s">
        <v>17</v>
      </c>
      <c r="B6" s="2">
        <v>0.21</v>
      </c>
      <c r="C6" s="3">
        <v>0.01</v>
      </c>
      <c r="D6" s="3">
        <v>0.09</v>
      </c>
      <c r="E6" s="3">
        <v>0.03</v>
      </c>
      <c r="F6" s="3">
        <v>0.15</v>
      </c>
      <c r="G6" s="3">
        <v>0.09</v>
      </c>
      <c r="H6" s="3">
        <v>0.01</v>
      </c>
      <c r="I6" s="3">
        <v>0.16</v>
      </c>
      <c r="J6" s="3">
        <v>0.02</v>
      </c>
      <c r="K6" s="3">
        <v>0.12</v>
      </c>
      <c r="L6" s="3">
        <v>0.05</v>
      </c>
      <c r="M6" s="3">
        <v>0.06</v>
      </c>
      <c r="N6" s="3"/>
    </row>
    <row r="7" spans="1:18" x14ac:dyDescent="0.25">
      <c r="A7" t="s">
        <v>18</v>
      </c>
      <c r="B7" s="2">
        <v>0.27</v>
      </c>
      <c r="C7" s="3">
        <v>0</v>
      </c>
      <c r="D7" s="3">
        <v>0.09</v>
      </c>
      <c r="E7" s="3">
        <v>0.01</v>
      </c>
      <c r="F7" s="3">
        <v>0.13</v>
      </c>
      <c r="G7" s="3">
        <v>0.11</v>
      </c>
      <c r="H7" s="3">
        <v>0.01</v>
      </c>
      <c r="I7" s="3">
        <v>0.22</v>
      </c>
      <c r="J7" s="3">
        <v>0.01</v>
      </c>
      <c r="K7" s="3">
        <v>0.09</v>
      </c>
      <c r="L7" s="3">
        <v>0.02</v>
      </c>
      <c r="M7" s="3">
        <v>0.03</v>
      </c>
      <c r="N7" s="3"/>
    </row>
    <row r="8" spans="1:18" x14ac:dyDescent="0.25">
      <c r="A8" t="s">
        <v>19</v>
      </c>
      <c r="B8" s="2">
        <v>0.25</v>
      </c>
      <c r="C8" s="3">
        <v>0</v>
      </c>
      <c r="D8" s="3">
        <v>0.11</v>
      </c>
      <c r="E8" s="3">
        <v>0.02</v>
      </c>
      <c r="F8" s="3">
        <v>0.11</v>
      </c>
      <c r="G8" s="3">
        <v>0.11</v>
      </c>
      <c r="H8" s="3">
        <v>0.01</v>
      </c>
      <c r="I8" s="3">
        <v>0.2</v>
      </c>
      <c r="J8" s="3">
        <v>0.01</v>
      </c>
      <c r="K8" s="3">
        <v>0.1</v>
      </c>
      <c r="L8" s="3">
        <v>0.04</v>
      </c>
      <c r="M8" s="3">
        <v>0.05</v>
      </c>
      <c r="N8" s="3"/>
    </row>
    <row r="9" spans="1:18" x14ac:dyDescent="0.25">
      <c r="A9" t="s">
        <v>20</v>
      </c>
      <c r="B9" s="2">
        <v>0.23</v>
      </c>
      <c r="C9" s="3">
        <v>0</v>
      </c>
      <c r="D9" s="3">
        <v>0.11</v>
      </c>
      <c r="E9" s="3">
        <v>0.02</v>
      </c>
      <c r="F9" s="3">
        <v>0.15</v>
      </c>
      <c r="G9" s="3">
        <v>0.09</v>
      </c>
      <c r="H9" s="3">
        <v>0.02</v>
      </c>
      <c r="I9" s="3">
        <v>0.16</v>
      </c>
      <c r="J9" s="3">
        <v>0.01</v>
      </c>
      <c r="K9" s="3">
        <v>0.13</v>
      </c>
      <c r="L9" s="3">
        <v>0.04</v>
      </c>
      <c r="M9" s="3">
        <v>0.03</v>
      </c>
      <c r="N9" s="3"/>
    </row>
    <row r="10" spans="1:18" x14ac:dyDescent="0.25">
      <c r="A10" t="s">
        <v>21</v>
      </c>
      <c r="B10" s="2">
        <v>0.27</v>
      </c>
      <c r="C10" s="3">
        <v>0.01</v>
      </c>
      <c r="D10" s="3">
        <v>0.1</v>
      </c>
      <c r="E10" s="3">
        <v>0.02</v>
      </c>
      <c r="F10" s="3">
        <v>0.1</v>
      </c>
      <c r="G10" s="3">
        <v>0.1</v>
      </c>
      <c r="H10" s="3">
        <v>0.02</v>
      </c>
      <c r="I10" s="3">
        <v>0.16</v>
      </c>
      <c r="J10" s="3">
        <v>0.01</v>
      </c>
      <c r="K10" s="3">
        <v>0.1</v>
      </c>
      <c r="L10" s="3">
        <v>0.08</v>
      </c>
      <c r="M10" s="3">
        <v>0.03</v>
      </c>
      <c r="N10" s="3"/>
    </row>
    <row r="11" spans="1:18" x14ac:dyDescent="0.25">
      <c r="A11" t="s">
        <v>22</v>
      </c>
      <c r="B11" s="2">
        <v>0.2</v>
      </c>
      <c r="C11" s="3">
        <v>0.01</v>
      </c>
      <c r="D11" s="3">
        <v>0.11</v>
      </c>
      <c r="E11" s="3">
        <v>0.02</v>
      </c>
      <c r="F11" s="3">
        <v>0.1</v>
      </c>
      <c r="G11" s="3">
        <v>0.11</v>
      </c>
      <c r="H11" s="3">
        <v>0.03</v>
      </c>
      <c r="I11" s="3">
        <v>0.18</v>
      </c>
      <c r="J11" s="3">
        <v>0.01</v>
      </c>
      <c r="K11" s="3">
        <v>0.12</v>
      </c>
      <c r="L11" s="3">
        <v>0.05</v>
      </c>
      <c r="M11" s="3">
        <v>0.06</v>
      </c>
      <c r="N11" s="3"/>
    </row>
    <row r="12" spans="1:18" x14ac:dyDescent="0.25">
      <c r="A12" t="s">
        <v>23</v>
      </c>
      <c r="B12" s="2">
        <v>0.24</v>
      </c>
      <c r="C12" s="3">
        <v>0.01</v>
      </c>
      <c r="D12" s="3">
        <v>0.09</v>
      </c>
      <c r="E12" s="3">
        <v>0.03</v>
      </c>
      <c r="F12" s="3">
        <v>0.13</v>
      </c>
      <c r="G12" s="3">
        <v>0.09</v>
      </c>
      <c r="H12" s="3">
        <v>0.01</v>
      </c>
      <c r="I12" s="3">
        <v>0.2</v>
      </c>
      <c r="J12" s="3">
        <v>0.02</v>
      </c>
      <c r="K12" s="3">
        <v>0.09</v>
      </c>
      <c r="L12" s="3">
        <v>0.04</v>
      </c>
      <c r="M12" s="3">
        <v>0.06</v>
      </c>
      <c r="N12" s="3"/>
    </row>
    <row r="13" spans="1:18" x14ac:dyDescent="0.25">
      <c r="A13" t="s">
        <v>24</v>
      </c>
      <c r="B13" s="2">
        <v>0.23</v>
      </c>
      <c r="C13" s="3">
        <v>0.01</v>
      </c>
      <c r="D13" s="3">
        <v>0.08</v>
      </c>
      <c r="E13" s="3">
        <v>0.03</v>
      </c>
      <c r="F13" s="3">
        <v>0.14000000000000001</v>
      </c>
      <c r="G13" s="3">
        <v>0.09</v>
      </c>
      <c r="H13" s="3">
        <v>0.03</v>
      </c>
      <c r="I13" s="3">
        <v>0.17</v>
      </c>
      <c r="J13" s="3">
        <v>0.02</v>
      </c>
      <c r="K13" s="3">
        <v>0.1</v>
      </c>
      <c r="L13" s="3">
        <v>0.04</v>
      </c>
      <c r="M13" s="3">
        <v>0.06</v>
      </c>
      <c r="N13" s="3"/>
    </row>
    <row r="14" spans="1:18" x14ac:dyDescent="0.25">
      <c r="A14" t="s">
        <v>25</v>
      </c>
      <c r="B14" s="2">
        <v>0.22</v>
      </c>
      <c r="C14" s="3">
        <v>0.02</v>
      </c>
      <c r="D14" s="3">
        <v>0.1</v>
      </c>
      <c r="E14" s="3">
        <v>0.01</v>
      </c>
      <c r="F14" s="3">
        <v>0.17</v>
      </c>
      <c r="G14" s="3">
        <v>0.06</v>
      </c>
      <c r="H14" s="3">
        <v>0.01</v>
      </c>
      <c r="I14" s="3">
        <v>0.22</v>
      </c>
      <c r="J14" s="3">
        <v>0</v>
      </c>
      <c r="K14" s="3">
        <v>0.11</v>
      </c>
      <c r="L14" s="3">
        <v>0.01</v>
      </c>
      <c r="M14" s="3">
        <v>7.0000000000000007E-2</v>
      </c>
      <c r="N14" s="3"/>
    </row>
    <row r="15" spans="1:18" x14ac:dyDescent="0.25">
      <c r="A15" t="s">
        <v>26</v>
      </c>
      <c r="B15" s="2">
        <v>0.2</v>
      </c>
      <c r="C15" s="3">
        <v>0.02</v>
      </c>
      <c r="D15" s="3">
        <v>0.1</v>
      </c>
      <c r="E15" s="3">
        <v>0.03</v>
      </c>
      <c r="F15" s="3">
        <v>0.12</v>
      </c>
      <c r="G15" s="3">
        <v>0.12</v>
      </c>
      <c r="H15" s="3">
        <v>0.02</v>
      </c>
      <c r="I15" s="3">
        <v>0.15</v>
      </c>
      <c r="J15" s="3">
        <v>0.03</v>
      </c>
      <c r="K15" s="3">
        <v>0.13</v>
      </c>
      <c r="L15" s="3">
        <v>0.04</v>
      </c>
      <c r="M15" s="3">
        <v>0.05</v>
      </c>
      <c r="N15" s="3"/>
    </row>
    <row r="16" spans="1:18" x14ac:dyDescent="0.25">
      <c r="A16" t="s">
        <v>27</v>
      </c>
      <c r="B16" s="2">
        <v>0.28000000000000003</v>
      </c>
      <c r="C16" s="3">
        <v>0</v>
      </c>
      <c r="D16" s="3">
        <v>7.0000000000000007E-2</v>
      </c>
      <c r="E16" s="3">
        <v>0.03</v>
      </c>
      <c r="F16" s="3">
        <v>0.12</v>
      </c>
      <c r="G16" s="3">
        <v>0.12</v>
      </c>
      <c r="H16" s="3">
        <v>0</v>
      </c>
      <c r="I16" s="3">
        <v>0.18</v>
      </c>
      <c r="J16" s="3">
        <v>0.01</v>
      </c>
      <c r="K16" s="3">
        <v>0.09</v>
      </c>
      <c r="L16" s="3">
        <v>0.05</v>
      </c>
      <c r="M16" s="3">
        <v>0.04</v>
      </c>
      <c r="N16" s="3"/>
    </row>
    <row r="17" spans="1:18" x14ac:dyDescent="0.25">
      <c r="O17" s="1" t="s">
        <v>30</v>
      </c>
      <c r="P17" s="4">
        <f>(B18+D18+F18+G18+I18+K18+M18)/7</f>
        <v>0.12857142857142859</v>
      </c>
    </row>
    <row r="18" spans="1:18" x14ac:dyDescent="0.25">
      <c r="A18" s="1" t="s">
        <v>29</v>
      </c>
      <c r="B18" s="4">
        <f xml:space="preserve"> SUM(B3:B16) / COUNT(B3:B16)</f>
        <v>0.24285714285714294</v>
      </c>
      <c r="C18" s="4">
        <f t="shared" ref="C18:N18" si="0" xml:space="preserve"> SUM(C3:C16) / COUNT(C3:C16)</f>
        <v>7.1428571428571435E-3</v>
      </c>
      <c r="D18" s="4">
        <f t="shared" si="0"/>
        <v>9.3571428571428569E-2</v>
      </c>
      <c r="E18" s="4">
        <f t="shared" si="0"/>
        <v>2.1428571428571432E-2</v>
      </c>
      <c r="F18" s="4">
        <f t="shared" si="0"/>
        <v>0.13000000000000003</v>
      </c>
      <c r="G18" s="4">
        <f t="shared" si="0"/>
        <v>0.10000000000000002</v>
      </c>
      <c r="H18" s="4">
        <f t="shared" si="0"/>
        <v>1.3571428571428571E-2</v>
      </c>
      <c r="I18" s="4">
        <f t="shared" si="0"/>
        <v>0.18214285714285713</v>
      </c>
      <c r="J18" s="4">
        <f t="shared" si="0"/>
        <v>1.2857142857142857E-2</v>
      </c>
      <c r="K18" s="4">
        <f t="shared" si="0"/>
        <v>0.10357142857142861</v>
      </c>
      <c r="L18" s="4">
        <f t="shared" si="0"/>
        <v>3.8571428571428569E-2</v>
      </c>
      <c r="M18" s="4">
        <f t="shared" si="0"/>
        <v>4.7857142857142869E-2</v>
      </c>
      <c r="O18" s="1" t="s">
        <v>31</v>
      </c>
      <c r="P18" s="4">
        <f>(C18+E18+H18+J18+L18)/5</f>
        <v>1.8714285714285718E-2</v>
      </c>
    </row>
    <row r="20" spans="1:18" x14ac:dyDescent="0.25">
      <c r="A20" s="1" t="s">
        <v>13</v>
      </c>
      <c r="B20" s="1"/>
    </row>
    <row r="21" spans="1:18" x14ac:dyDescent="0.25">
      <c r="A21" s="1" t="s">
        <v>28</v>
      </c>
      <c r="B21" s="1" t="s">
        <v>1</v>
      </c>
      <c r="C21" s="1" t="s">
        <v>3</v>
      </c>
      <c r="D21" s="1" t="s">
        <v>2</v>
      </c>
      <c r="E21" s="1" t="s">
        <v>4</v>
      </c>
      <c r="F21" s="1" t="s">
        <v>5</v>
      </c>
      <c r="G21" s="1" t="s">
        <v>6</v>
      </c>
      <c r="H21" s="1" t="s">
        <v>8</v>
      </c>
      <c r="I21" s="1" t="s">
        <v>7</v>
      </c>
      <c r="J21" s="1" t="s">
        <v>9</v>
      </c>
      <c r="K21" s="1" t="s">
        <v>10</v>
      </c>
      <c r="L21" s="1" t="s">
        <v>11</v>
      </c>
      <c r="M21" s="1" t="s">
        <v>12</v>
      </c>
      <c r="O21" s="1" t="s">
        <v>32</v>
      </c>
      <c r="P21" s="1" t="s">
        <v>33</v>
      </c>
      <c r="Q21" s="1" t="s">
        <v>34</v>
      </c>
      <c r="R21" s="1" t="s">
        <v>35</v>
      </c>
    </row>
    <row r="22" spans="1:18" x14ac:dyDescent="0.25">
      <c r="A22" t="s">
        <v>14</v>
      </c>
      <c r="B22">
        <v>0.36</v>
      </c>
      <c r="C22">
        <v>0</v>
      </c>
      <c r="D22">
        <v>0.08</v>
      </c>
      <c r="E22">
        <v>0.02</v>
      </c>
      <c r="F22">
        <v>7.0000000000000007E-2</v>
      </c>
      <c r="G22">
        <v>0.14000000000000001</v>
      </c>
      <c r="H22">
        <v>0</v>
      </c>
      <c r="I22">
        <v>0.15</v>
      </c>
      <c r="J22">
        <v>0.01</v>
      </c>
      <c r="K22">
        <v>0.12</v>
      </c>
      <c r="L22">
        <v>0.03</v>
      </c>
      <c r="M22">
        <v>0.01</v>
      </c>
      <c r="N22" s="1" t="s">
        <v>36</v>
      </c>
      <c r="O22" s="5">
        <f>B37+K37</f>
        <v>0.44071428571428573</v>
      </c>
      <c r="P22" s="5">
        <f>G37+I37</f>
        <v>0.2664285714285714</v>
      </c>
      <c r="Q22" s="5">
        <f>D37+F37+M37</f>
        <v>0.19428571428571431</v>
      </c>
      <c r="R22" s="5">
        <f>C37+E37+H37+J37+L37</f>
        <v>9.5714285714285724E-2</v>
      </c>
    </row>
    <row r="23" spans="1:18" x14ac:dyDescent="0.25">
      <c r="A23" t="s">
        <v>15</v>
      </c>
      <c r="B23">
        <v>0.3</v>
      </c>
      <c r="C23">
        <v>0</v>
      </c>
      <c r="D23">
        <v>7.0000000000000007E-2</v>
      </c>
      <c r="E23">
        <v>0.01</v>
      </c>
      <c r="F23">
        <v>0.08</v>
      </c>
      <c r="G23">
        <v>0.21</v>
      </c>
      <c r="H23">
        <v>0</v>
      </c>
      <c r="I23">
        <v>0.15</v>
      </c>
      <c r="J23">
        <v>0.02</v>
      </c>
      <c r="K23">
        <v>0.12</v>
      </c>
      <c r="L23">
        <v>0.01</v>
      </c>
      <c r="M23">
        <v>0.02</v>
      </c>
    </row>
    <row r="24" spans="1:18" x14ac:dyDescent="0.25">
      <c r="A24" t="s">
        <v>16</v>
      </c>
      <c r="B24">
        <v>0.34</v>
      </c>
      <c r="C24">
        <v>0</v>
      </c>
      <c r="D24">
        <v>0.1</v>
      </c>
      <c r="E24">
        <v>0.02</v>
      </c>
      <c r="F24">
        <v>7.0000000000000007E-2</v>
      </c>
      <c r="G24">
        <v>0.13</v>
      </c>
      <c r="H24">
        <v>0.01</v>
      </c>
      <c r="I24">
        <v>0.11</v>
      </c>
      <c r="J24">
        <v>0.01</v>
      </c>
      <c r="K24">
        <v>0.18</v>
      </c>
      <c r="L24">
        <v>0.02</v>
      </c>
      <c r="M24">
        <v>0.01</v>
      </c>
    </row>
    <row r="25" spans="1:18" x14ac:dyDescent="0.25">
      <c r="A25" t="s">
        <v>17</v>
      </c>
      <c r="B25">
        <v>0.25</v>
      </c>
      <c r="C25">
        <v>0.01</v>
      </c>
      <c r="D25">
        <v>0.1</v>
      </c>
      <c r="E25">
        <v>0.05</v>
      </c>
      <c r="F25">
        <v>0.09</v>
      </c>
      <c r="G25">
        <v>0.08</v>
      </c>
      <c r="H25">
        <v>0</v>
      </c>
      <c r="I25">
        <v>0.15</v>
      </c>
      <c r="J25">
        <v>0.02</v>
      </c>
      <c r="K25">
        <v>0.16</v>
      </c>
      <c r="L25">
        <v>7.0000000000000007E-2</v>
      </c>
      <c r="M25">
        <v>0.02</v>
      </c>
    </row>
    <row r="26" spans="1:18" x14ac:dyDescent="0.25">
      <c r="A26" t="s">
        <v>18</v>
      </c>
      <c r="B26">
        <v>0.4</v>
      </c>
      <c r="C26">
        <v>0</v>
      </c>
      <c r="D26">
        <v>0.08</v>
      </c>
      <c r="E26">
        <v>0.01</v>
      </c>
      <c r="F26">
        <v>0.05</v>
      </c>
      <c r="G26">
        <v>0.15</v>
      </c>
      <c r="H26">
        <v>0</v>
      </c>
      <c r="I26">
        <v>0.15</v>
      </c>
      <c r="J26">
        <v>0.02</v>
      </c>
      <c r="K26">
        <v>7.0000000000000007E-2</v>
      </c>
      <c r="L26">
        <v>0.04</v>
      </c>
      <c r="M26">
        <v>0.01</v>
      </c>
    </row>
    <row r="27" spans="1:18" x14ac:dyDescent="0.25">
      <c r="A27" t="s">
        <v>19</v>
      </c>
      <c r="B27">
        <v>0.33</v>
      </c>
      <c r="C27">
        <v>0</v>
      </c>
      <c r="D27">
        <v>0.08</v>
      </c>
      <c r="E27">
        <v>0.02</v>
      </c>
      <c r="F27">
        <v>0.04</v>
      </c>
      <c r="G27">
        <v>0.17</v>
      </c>
      <c r="H27">
        <v>0</v>
      </c>
      <c r="I27">
        <v>0.19</v>
      </c>
      <c r="J27">
        <v>0.01</v>
      </c>
      <c r="K27">
        <v>0.09</v>
      </c>
      <c r="L27">
        <v>0.05</v>
      </c>
      <c r="M27">
        <v>0.02</v>
      </c>
    </row>
    <row r="28" spans="1:18" x14ac:dyDescent="0.25">
      <c r="A28" t="s">
        <v>20</v>
      </c>
      <c r="B28">
        <v>0.33</v>
      </c>
      <c r="C28">
        <v>0</v>
      </c>
      <c r="D28">
        <v>0.13</v>
      </c>
      <c r="E28">
        <v>0.02</v>
      </c>
      <c r="F28">
        <v>0.06</v>
      </c>
      <c r="G28">
        <v>0.11</v>
      </c>
      <c r="H28">
        <v>0.02</v>
      </c>
      <c r="I28">
        <v>0.09</v>
      </c>
      <c r="J28">
        <v>0.02</v>
      </c>
      <c r="K28">
        <v>0.16</v>
      </c>
      <c r="L28">
        <v>0.04</v>
      </c>
      <c r="M28">
        <v>0.02</v>
      </c>
    </row>
    <row r="29" spans="1:18" x14ac:dyDescent="0.25">
      <c r="A29" t="s">
        <v>21</v>
      </c>
      <c r="B29">
        <v>0.35</v>
      </c>
      <c r="C29">
        <v>0</v>
      </c>
      <c r="D29">
        <v>0.12</v>
      </c>
      <c r="E29">
        <v>0.01</v>
      </c>
      <c r="F29">
        <v>7.0000000000000007E-2</v>
      </c>
      <c r="G29">
        <v>0.1</v>
      </c>
      <c r="H29">
        <v>0.01</v>
      </c>
      <c r="I29">
        <v>0.05</v>
      </c>
      <c r="J29">
        <v>0</v>
      </c>
      <c r="K29">
        <v>0.11</v>
      </c>
      <c r="L29">
        <v>0.13</v>
      </c>
      <c r="M29">
        <v>0.04</v>
      </c>
    </row>
    <row r="30" spans="1:18" x14ac:dyDescent="0.25">
      <c r="A30" t="s">
        <v>22</v>
      </c>
      <c r="B30">
        <v>0.18</v>
      </c>
      <c r="C30">
        <v>0.02</v>
      </c>
      <c r="D30">
        <v>0.11</v>
      </c>
      <c r="E30">
        <v>0.02</v>
      </c>
      <c r="F30">
        <v>7.0000000000000007E-2</v>
      </c>
      <c r="G30">
        <v>0.11</v>
      </c>
      <c r="H30">
        <v>0.02</v>
      </c>
      <c r="I30">
        <v>0.19</v>
      </c>
      <c r="J30">
        <v>0.02</v>
      </c>
      <c r="K30">
        <v>0.13</v>
      </c>
      <c r="L30">
        <v>0.06</v>
      </c>
      <c r="M30">
        <v>0.08</v>
      </c>
    </row>
    <row r="31" spans="1:18" x14ac:dyDescent="0.25">
      <c r="A31" t="s">
        <v>23</v>
      </c>
      <c r="B31">
        <v>0.35</v>
      </c>
      <c r="C31">
        <v>0</v>
      </c>
      <c r="D31">
        <v>0.08</v>
      </c>
      <c r="E31">
        <v>0.04</v>
      </c>
      <c r="F31">
        <v>0.06</v>
      </c>
      <c r="G31">
        <v>0.1</v>
      </c>
      <c r="H31">
        <v>0.01</v>
      </c>
      <c r="I31">
        <v>0.15</v>
      </c>
      <c r="J31">
        <v>0.01</v>
      </c>
      <c r="K31">
        <v>0.12</v>
      </c>
      <c r="L31">
        <v>0.05</v>
      </c>
      <c r="M31">
        <v>0.02</v>
      </c>
    </row>
    <row r="32" spans="1:18" x14ac:dyDescent="0.25">
      <c r="A32" t="s">
        <v>24</v>
      </c>
      <c r="B32">
        <v>0.28000000000000003</v>
      </c>
      <c r="C32">
        <v>0.01</v>
      </c>
      <c r="D32">
        <v>7.0000000000000007E-2</v>
      </c>
      <c r="E32">
        <v>0.04</v>
      </c>
      <c r="F32">
        <v>0.09</v>
      </c>
      <c r="G32">
        <v>0.13</v>
      </c>
      <c r="H32">
        <v>0.03</v>
      </c>
      <c r="I32">
        <v>0.12</v>
      </c>
      <c r="J32">
        <v>0.01</v>
      </c>
      <c r="K32">
        <v>0.14000000000000001</v>
      </c>
      <c r="L32">
        <v>0.04</v>
      </c>
      <c r="M32">
        <v>0.05</v>
      </c>
    </row>
    <row r="33" spans="1:16" x14ac:dyDescent="0.25">
      <c r="A33" t="s">
        <v>25</v>
      </c>
      <c r="B33">
        <v>0.34</v>
      </c>
      <c r="C33">
        <v>0</v>
      </c>
      <c r="D33">
        <v>0.11</v>
      </c>
      <c r="E33">
        <v>0</v>
      </c>
      <c r="F33">
        <v>0.13</v>
      </c>
      <c r="G33">
        <v>0.1</v>
      </c>
      <c r="H33">
        <v>0</v>
      </c>
      <c r="I33">
        <v>0.16</v>
      </c>
      <c r="J33">
        <v>0</v>
      </c>
      <c r="K33">
        <v>0.13</v>
      </c>
      <c r="L33">
        <v>0.01</v>
      </c>
      <c r="M33">
        <v>0.02</v>
      </c>
    </row>
    <row r="34" spans="1:16" x14ac:dyDescent="0.25">
      <c r="A34" t="s">
        <v>26</v>
      </c>
      <c r="B34">
        <v>0.22</v>
      </c>
      <c r="C34">
        <v>0.03</v>
      </c>
      <c r="D34">
        <v>0.11</v>
      </c>
      <c r="E34">
        <v>0.02</v>
      </c>
      <c r="F34">
        <v>7.0000000000000007E-2</v>
      </c>
      <c r="G34">
        <v>0.14000000000000001</v>
      </c>
      <c r="H34">
        <v>0.03</v>
      </c>
      <c r="I34">
        <v>0.12</v>
      </c>
      <c r="J34">
        <v>0.04</v>
      </c>
      <c r="K34">
        <v>0.12</v>
      </c>
      <c r="L34">
        <v>0.05</v>
      </c>
      <c r="M34">
        <v>0.04</v>
      </c>
    </row>
    <row r="35" spans="1:16" x14ac:dyDescent="0.25">
      <c r="A35" t="s">
        <v>27</v>
      </c>
      <c r="B35">
        <v>0.38</v>
      </c>
      <c r="C35">
        <v>0</v>
      </c>
      <c r="D35">
        <v>0.06</v>
      </c>
      <c r="E35">
        <v>0.02</v>
      </c>
      <c r="F35">
        <v>0.09</v>
      </c>
      <c r="G35">
        <v>0.15</v>
      </c>
      <c r="H35">
        <v>0.01</v>
      </c>
      <c r="I35">
        <v>0.13</v>
      </c>
      <c r="J35">
        <v>0.01</v>
      </c>
      <c r="K35">
        <v>0.11</v>
      </c>
      <c r="L35">
        <v>0.03</v>
      </c>
      <c r="M35">
        <v>0.02</v>
      </c>
    </row>
    <row r="36" spans="1:16" x14ac:dyDescent="0.25">
      <c r="O36" s="1" t="s">
        <v>30</v>
      </c>
      <c r="P36" s="4">
        <f>(B37+D37+F37+G37+I37+K37+M37)/7</f>
        <v>0.12877551020408165</v>
      </c>
    </row>
    <row r="37" spans="1:16" x14ac:dyDescent="0.25">
      <c r="A37" s="1" t="s">
        <v>29</v>
      </c>
      <c r="B37" s="4">
        <f xml:space="preserve"> SUM(B22:B35)/COUNT(B22:B35)</f>
        <v>0.315</v>
      </c>
      <c r="C37" s="4">
        <f t="shared" ref="C37:M37" si="1" xml:space="preserve"> SUM(C22:C35)/COUNT(C22:C35)</f>
        <v>5.0000000000000001E-3</v>
      </c>
      <c r="D37" s="4">
        <f t="shared" si="1"/>
        <v>9.2857142857142874E-2</v>
      </c>
      <c r="E37" s="4">
        <f t="shared" si="1"/>
        <v>2.1428571428571432E-2</v>
      </c>
      <c r="F37" s="4">
        <f t="shared" si="1"/>
        <v>7.4285714285714302E-2</v>
      </c>
      <c r="G37" s="4">
        <f t="shared" si="1"/>
        <v>0.13000000000000003</v>
      </c>
      <c r="H37" s="4">
        <f t="shared" si="1"/>
        <v>0.01</v>
      </c>
      <c r="I37" s="4">
        <f t="shared" si="1"/>
        <v>0.13642857142857137</v>
      </c>
      <c r="J37" s="4">
        <f t="shared" si="1"/>
        <v>1.4285714285714289E-2</v>
      </c>
      <c r="K37" s="4">
        <f t="shared" si="1"/>
        <v>0.12571428571428575</v>
      </c>
      <c r="L37" s="4">
        <f t="shared" si="1"/>
        <v>4.5000000000000005E-2</v>
      </c>
      <c r="M37" s="4">
        <f t="shared" si="1"/>
        <v>2.7142857142857142E-2</v>
      </c>
      <c r="O37" s="1" t="s">
        <v>31</v>
      </c>
      <c r="P37" s="4">
        <f>(C37+E37+H37+J37+L37)/5</f>
        <v>1.9142857142857145E-2</v>
      </c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Florian</cp:lastModifiedBy>
  <dcterms:created xsi:type="dcterms:W3CDTF">2017-10-27T16:16:48Z</dcterms:created>
  <dcterms:modified xsi:type="dcterms:W3CDTF">2017-10-30T17:44:39Z</dcterms:modified>
</cp:coreProperties>
</file>