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项目资料\15 得益\02 小程序\07.项目管理\"/>
    </mc:Choice>
  </mc:AlternateContent>
  <bookViews>
    <workbookView xWindow="0" yWindow="0" windowWidth="23325" windowHeight="9840" tabRatio="532"/>
  </bookViews>
  <sheets>
    <sheet name="后台管理" sheetId="1" r:id="rId1"/>
    <sheet name="小程序" sheetId="3" r:id="rId2"/>
    <sheet name="APP" sheetId="2" r:id="rId3"/>
    <sheet name="汇总值" sheetId="4" r:id="rId4"/>
    <sheet name="进度跟踪" sheetId="5" r:id="rId5"/>
  </sheets>
  <calcPr calcId="162913"/>
</workbook>
</file>

<file path=xl/calcChain.xml><?xml version="1.0" encoding="utf-8"?>
<calcChain xmlns="http://schemas.openxmlformats.org/spreadsheetml/2006/main">
  <c r="E9" i="4" l="1"/>
  <c r="C9" i="4"/>
  <c r="D8" i="4"/>
  <c r="D7" i="4"/>
  <c r="D6" i="4"/>
  <c r="D5" i="4"/>
  <c r="D9" i="4" s="1"/>
  <c r="D4" i="4"/>
  <c r="D3" i="4"/>
  <c r="D2" i="4"/>
  <c r="E19" i="2"/>
  <c r="E21" i="2" s="1"/>
  <c r="E18" i="3"/>
  <c r="E20" i="3" s="1"/>
  <c r="G28" i="1"/>
  <c r="G30" i="1" s="1"/>
</calcChain>
</file>

<file path=xl/sharedStrings.xml><?xml version="1.0" encoding="utf-8"?>
<sst xmlns="http://schemas.openxmlformats.org/spreadsheetml/2006/main" count="260" uniqueCount="187">
  <si>
    <t>类别</t>
  </si>
  <si>
    <t>功能点</t>
  </si>
  <si>
    <t>功能列表</t>
  </si>
  <si>
    <t>开发功能列表</t>
  </si>
  <si>
    <t>接口功能列表</t>
  </si>
  <si>
    <t>流程表单列表（对接bpm）</t>
  </si>
  <si>
    <t>估算
（人天）</t>
  </si>
  <si>
    <t>差异说明</t>
  </si>
  <si>
    <t>后台管理功能</t>
  </si>
  <si>
    <t>数据来源获取</t>
  </si>
  <si>
    <t>主数据</t>
  </si>
  <si>
    <t>对应基本数据要在营销系统后台存储</t>
  </si>
  <si>
    <t>1.接口从主数据获取 价格信息、投递员信息、
订奶客户信息、商品品类信息、线上品类信息、商品品牌信息、商品信息
2.考虑增量变更修订、版本化控制问题</t>
  </si>
  <si>
    <t>内容增加，且考虑变动接口</t>
  </si>
  <si>
    <t>迁徙</t>
  </si>
  <si>
    <t>客户、会员、优惠券等</t>
  </si>
  <si>
    <t>博智</t>
  </si>
  <si>
    <t>订单、收货、储值</t>
  </si>
  <si>
    <t>消息管理</t>
  </si>
  <si>
    <t>促销活动</t>
  </si>
  <si>
    <t>esb接口获取促销信息</t>
  </si>
  <si>
    <t>EC03-电商促销流程？？
该功能不是抽取么？</t>
  </si>
  <si>
    <t>广告管理</t>
  </si>
  <si>
    <t>未敲定</t>
  </si>
  <si>
    <t>推送信息</t>
  </si>
  <si>
    <t>对接极光公共接口</t>
  </si>
  <si>
    <t>通知公告</t>
  </si>
  <si>
    <t xml:space="preserve">HQ10-通知公告管理流程 </t>
  </si>
  <si>
    <t>客服管理</t>
  </si>
  <si>
    <t>HQ09-客服咨询处理流程</t>
  </si>
  <si>
    <t>活动信息管理</t>
  </si>
  <si>
    <t>维护，APP、小程序首页要展示</t>
  </si>
  <si>
    <t>本次新增</t>
  </si>
  <si>
    <t>商品配置</t>
  </si>
  <si>
    <t>商品维护</t>
  </si>
  <si>
    <t>线上品类信息自己维护
EC01-商品上架流程</t>
  </si>
  <si>
    <t>商品价格管理</t>
  </si>
  <si>
    <t xml:space="preserve">按地区，每个投递员一个价格
HQ08-权限提交审核处理流程 </t>
  </si>
  <si>
    <t xml:space="preserve">HQ06-价格体系调整流程 </t>
  </si>
  <si>
    <t>增大范围，不同人价格不同，
非统一公共价格</t>
  </si>
  <si>
    <t>投递管理</t>
  </si>
  <si>
    <t>商品售卖范围配置</t>
  </si>
  <si>
    <t>从博智获取接口，抽取每个投递员的可售卖列表</t>
  </si>
  <si>
    <t>区域配置</t>
  </si>
  <si>
    <t>投递员配置</t>
  </si>
  <si>
    <t>订单管理</t>
  </si>
  <si>
    <t>周期订单管理</t>
  </si>
  <si>
    <t>全部订单列表跟踪
HQ02-关系奶下单处理流程</t>
  </si>
  <si>
    <t>订单列表生成接口发送给博智
（按日汇总：站+片区+投递员+日期）</t>
  </si>
  <si>
    <t>增加了跟博智接口</t>
  </si>
  <si>
    <t>支付相关</t>
  </si>
  <si>
    <t>支付管理</t>
  </si>
  <si>
    <t>投递周期订单支付明细</t>
  </si>
  <si>
    <t>写接口提供给博智</t>
  </si>
  <si>
    <t>奶卡核销清单</t>
  </si>
  <si>
    <t>第三方提供</t>
  </si>
  <si>
    <t>预付款对接</t>
  </si>
  <si>
    <t>迁徙接口获取列表</t>
  </si>
  <si>
    <t>会员列表</t>
  </si>
  <si>
    <t>会员钱包</t>
  </si>
  <si>
    <t>储值卡管理</t>
  </si>
  <si>
    <t>积分</t>
  </si>
  <si>
    <t>卡券管理</t>
  </si>
  <si>
    <t>个人中心</t>
  </si>
  <si>
    <t>系统管理</t>
  </si>
  <si>
    <t>系统配置、日志管理</t>
  </si>
  <si>
    <t>合计</t>
  </si>
  <si>
    <t>上次提报</t>
  </si>
  <si>
    <t>差异</t>
  </si>
  <si>
    <t>小程序</t>
  </si>
  <si>
    <t>登陆相关</t>
  </si>
  <si>
    <t>修改密码</t>
  </si>
  <si>
    <t>登陆注册接口</t>
  </si>
  <si>
    <t>首页相关</t>
  </si>
  <si>
    <t>活动展示</t>
  </si>
  <si>
    <t>相关接口</t>
  </si>
  <si>
    <t>广告展示</t>
  </si>
  <si>
    <t>广告列表与详情接口</t>
  </si>
  <si>
    <t>商品展示</t>
  </si>
  <si>
    <t>热销商品/商品分类/商品列表与详情等</t>
  </si>
  <si>
    <t>购物车</t>
  </si>
  <si>
    <t>curd接口</t>
  </si>
  <si>
    <t>充值</t>
  </si>
  <si>
    <t>支付</t>
  </si>
  <si>
    <t>对接微信支付/奶卡/优惠券/积分/储值卡</t>
  </si>
  <si>
    <t>订单中心</t>
  </si>
  <si>
    <t>订单查询/退订/延期/退款等各种操作</t>
  </si>
  <si>
    <t>配送地址</t>
  </si>
  <si>
    <t>地址管理</t>
  </si>
  <si>
    <t>个人信息</t>
  </si>
  <si>
    <t>个人中心： 积分、会员、优惠券</t>
  </si>
  <si>
    <t>对接微信推送接口</t>
  </si>
  <si>
    <t>在线客服</t>
  </si>
  <si>
    <t>对接微信客服平台</t>
  </si>
  <si>
    <t>意见反馈</t>
  </si>
  <si>
    <t>关于我们</t>
  </si>
  <si>
    <t>介绍</t>
  </si>
  <si>
    <t>发布上线、版本更新、日志管理</t>
  </si>
  <si>
    <t>合计值</t>
  </si>
  <si>
    <t>投递员-APP</t>
  </si>
  <si>
    <t>用户认证、定位</t>
  </si>
  <si>
    <t>系统首页</t>
  </si>
  <si>
    <t>广告展示、通知公告、活动信息</t>
  </si>
  <si>
    <t>B2B商城连接</t>
  </si>
  <si>
    <t>集成H5界面，单点登录</t>
  </si>
  <si>
    <t>客户管理</t>
  </si>
  <si>
    <t>投递清单- 涉及vip客户列表，涉及本投递员对应哪些客户？
新增客户表单</t>
  </si>
  <si>
    <t>地址信息、一键导航、客户电话信息</t>
  </si>
  <si>
    <t>收款</t>
  </si>
  <si>
    <t>代客下单</t>
  </si>
  <si>
    <t>包括订单列表清单查询
以及开单、续订、暂停、改订、退订操作
周期开单时需选择若缺奶，可以替换、延期、退款。
DLV03-周期订单开单流程
DLV05-周期订单续订流程
DLV06-周期订单暂停/续投流程
DLV07-周期订单改订流程
DLV08-周期订单退订流程</t>
  </si>
  <si>
    <t>本次增加
很多功能</t>
  </si>
  <si>
    <t>业务办理</t>
  </si>
  <si>
    <t>包括地址变更、人员变更、停奶申请、退货申请
DLV01-订奶客户拓展流程
DLV09-投递地址变更流程
DLV10-订奶赠品发放流程
DLV11-投递员投递流程
DLV13-投递员变更流程
EC05-退货流程
EC06-停奶流程</t>
  </si>
  <si>
    <t>个人信息查看、密码修改
消息通知、片区查看</t>
  </si>
  <si>
    <t>接口极光推送</t>
  </si>
  <si>
    <t>阶段</t>
  </si>
  <si>
    <t>功能</t>
  </si>
  <si>
    <t>工时（人天）</t>
  </si>
  <si>
    <t>折算人月
（人天除以24）</t>
  </si>
  <si>
    <t>工期（月）</t>
  </si>
  <si>
    <t>预计
参与人数</t>
  </si>
  <si>
    <t>需求阶段</t>
  </si>
  <si>
    <t>设计阶段</t>
  </si>
  <si>
    <t>开发</t>
  </si>
  <si>
    <t>后台管理</t>
  </si>
  <si>
    <t>app</t>
  </si>
  <si>
    <t>测试阶段</t>
  </si>
  <si>
    <t>上线试运行</t>
  </si>
  <si>
    <t>得益营销信息化-投递app业务</t>
  </si>
  <si>
    <t>主要工作</t>
  </si>
  <si>
    <t>开始日期</t>
  </si>
  <si>
    <t>结束日期</t>
  </si>
  <si>
    <r>
      <rPr>
        <b/>
        <sz val="10"/>
        <color rgb="FFFFFFFF"/>
        <rFont val="Arial"/>
        <family val="2"/>
      </rPr>
      <t>1</t>
    </r>
    <r>
      <rPr>
        <b/>
        <sz val="10"/>
        <color rgb="FFFFFFFF"/>
        <rFont val="宋体"/>
        <family val="3"/>
        <charset val="134"/>
      </rPr>
      <t>周</t>
    </r>
  </si>
  <si>
    <r>
      <rPr>
        <b/>
        <sz val="10"/>
        <color rgb="FFFFFFFF"/>
        <rFont val="Arial"/>
        <family val="2"/>
      </rPr>
      <t>2</t>
    </r>
    <r>
      <rPr>
        <b/>
        <sz val="10"/>
        <color rgb="FFFFFFFF"/>
        <rFont val="宋体"/>
        <family val="3"/>
        <charset val="134"/>
      </rPr>
      <t>周</t>
    </r>
  </si>
  <si>
    <r>
      <rPr>
        <b/>
        <sz val="10"/>
        <color rgb="FFFFFFFF"/>
        <rFont val="Arial"/>
        <family val="2"/>
      </rPr>
      <t>3</t>
    </r>
    <r>
      <rPr>
        <b/>
        <sz val="10"/>
        <color rgb="FFFFFFFF"/>
        <rFont val="宋体"/>
        <family val="3"/>
        <charset val="134"/>
      </rPr>
      <t>周</t>
    </r>
  </si>
  <si>
    <r>
      <rPr>
        <b/>
        <sz val="10"/>
        <color rgb="FFFFFFFF"/>
        <rFont val="Arial"/>
        <family val="2"/>
      </rPr>
      <t>4</t>
    </r>
    <r>
      <rPr>
        <b/>
        <sz val="10"/>
        <color rgb="FFFFFFFF"/>
        <rFont val="宋体"/>
        <family val="3"/>
        <charset val="134"/>
      </rPr>
      <t>周</t>
    </r>
  </si>
  <si>
    <r>
      <rPr>
        <b/>
        <sz val="10"/>
        <color rgb="FFFFFFFF"/>
        <rFont val="Arial"/>
        <family val="2"/>
      </rPr>
      <t>5</t>
    </r>
    <r>
      <rPr>
        <b/>
        <sz val="10"/>
        <color rgb="FFFFFFFF"/>
        <rFont val="宋体"/>
        <family val="3"/>
        <charset val="134"/>
      </rPr>
      <t>周</t>
    </r>
  </si>
  <si>
    <t>6周</t>
  </si>
  <si>
    <t>7周</t>
  </si>
  <si>
    <r>
      <rPr>
        <b/>
        <sz val="10"/>
        <color rgb="FFFFFFFF"/>
        <rFont val="Arial"/>
        <family val="2"/>
      </rPr>
      <t>8</t>
    </r>
    <r>
      <rPr>
        <b/>
        <sz val="10"/>
        <color rgb="FFFFFFFF"/>
        <rFont val="宋体"/>
        <family val="3"/>
        <charset val="134"/>
      </rPr>
      <t>周</t>
    </r>
  </si>
  <si>
    <r>
      <rPr>
        <b/>
        <sz val="10"/>
        <color rgb="FFFFFFFF"/>
        <rFont val="Arial"/>
        <family val="2"/>
      </rPr>
      <t>9</t>
    </r>
    <r>
      <rPr>
        <b/>
        <sz val="10"/>
        <color rgb="FFFFFFFF"/>
        <rFont val="宋体"/>
        <family val="3"/>
        <charset val="134"/>
      </rPr>
      <t>周</t>
    </r>
  </si>
  <si>
    <r>
      <rPr>
        <b/>
        <sz val="10"/>
        <color rgb="FFFFFFFF"/>
        <rFont val="Arial"/>
        <family val="2"/>
      </rPr>
      <t>10</t>
    </r>
    <r>
      <rPr>
        <b/>
        <sz val="10"/>
        <color rgb="FFFFFFFF"/>
        <rFont val="宋体"/>
        <family val="3"/>
        <charset val="134"/>
      </rPr>
      <t>周</t>
    </r>
  </si>
  <si>
    <r>
      <rPr>
        <b/>
        <sz val="10"/>
        <color rgb="FFFFFFFF"/>
        <rFont val="Arial"/>
        <family val="2"/>
      </rPr>
      <t>11</t>
    </r>
    <r>
      <rPr>
        <b/>
        <sz val="10"/>
        <color rgb="FFFFFFFF"/>
        <rFont val="宋体"/>
        <family val="3"/>
        <charset val="134"/>
      </rPr>
      <t>周</t>
    </r>
  </si>
  <si>
    <r>
      <rPr>
        <b/>
        <sz val="10"/>
        <color rgb="FFFFFFFF"/>
        <rFont val="Arial"/>
        <family val="2"/>
      </rPr>
      <t>12</t>
    </r>
    <r>
      <rPr>
        <b/>
        <sz val="10"/>
        <color rgb="FFFFFFFF"/>
        <rFont val="宋体"/>
        <family val="3"/>
        <charset val="134"/>
      </rPr>
      <t>周</t>
    </r>
  </si>
  <si>
    <r>
      <rPr>
        <b/>
        <sz val="10"/>
        <color rgb="FFFFFFFF"/>
        <rFont val="Arial"/>
        <family val="2"/>
      </rPr>
      <t>13</t>
    </r>
    <r>
      <rPr>
        <b/>
        <sz val="10"/>
        <color rgb="FFFFFFFF"/>
        <rFont val="宋体"/>
        <family val="3"/>
        <charset val="134"/>
      </rPr>
      <t>周</t>
    </r>
  </si>
  <si>
    <r>
      <rPr>
        <b/>
        <sz val="10"/>
        <color rgb="FFFFFFFF"/>
        <rFont val="Arial"/>
        <family val="2"/>
      </rPr>
      <t>14</t>
    </r>
    <r>
      <rPr>
        <b/>
        <sz val="10"/>
        <color rgb="FFFFFFFF"/>
        <rFont val="宋体"/>
        <family val="3"/>
        <charset val="134"/>
      </rPr>
      <t>周</t>
    </r>
  </si>
  <si>
    <r>
      <rPr>
        <b/>
        <sz val="10"/>
        <color rgb="FFFFFFFF"/>
        <rFont val="Arial"/>
        <family val="2"/>
      </rPr>
      <t>15</t>
    </r>
    <r>
      <rPr>
        <b/>
        <sz val="10"/>
        <color rgb="FFFFFFFF"/>
        <rFont val="宋体"/>
        <family val="3"/>
        <charset val="134"/>
      </rPr>
      <t>周</t>
    </r>
  </si>
  <si>
    <r>
      <rPr>
        <b/>
        <sz val="10"/>
        <color rgb="FFFFFFFF"/>
        <rFont val="Arial"/>
        <family val="2"/>
      </rPr>
      <t>16</t>
    </r>
    <r>
      <rPr>
        <b/>
        <sz val="10"/>
        <color rgb="FFFFFFFF"/>
        <rFont val="宋体"/>
        <family val="3"/>
        <charset val="134"/>
      </rPr>
      <t>周</t>
    </r>
  </si>
  <si>
    <r>
      <rPr>
        <b/>
        <sz val="10"/>
        <color rgb="FFFFFFFF"/>
        <rFont val="Arial"/>
        <family val="2"/>
      </rPr>
      <t>17</t>
    </r>
    <r>
      <rPr>
        <b/>
        <sz val="10"/>
        <color rgb="FFFFFFFF"/>
        <rFont val="宋体"/>
        <family val="3"/>
        <charset val="134"/>
      </rPr>
      <t>周</t>
    </r>
  </si>
  <si>
    <r>
      <rPr>
        <b/>
        <sz val="10"/>
        <color rgb="FFFFFFFF"/>
        <rFont val="Arial"/>
        <family val="2"/>
      </rPr>
      <t>18</t>
    </r>
    <r>
      <rPr>
        <b/>
        <sz val="10"/>
        <color rgb="FFFFFFFF"/>
        <rFont val="宋体"/>
        <family val="3"/>
        <charset val="134"/>
      </rPr>
      <t>周</t>
    </r>
  </si>
  <si>
    <t>19周</t>
  </si>
  <si>
    <t>20周</t>
  </si>
  <si>
    <t>21周</t>
  </si>
  <si>
    <t>22周</t>
  </si>
  <si>
    <t>23周</t>
  </si>
  <si>
    <t>24周</t>
  </si>
  <si>
    <t>25周</t>
  </si>
  <si>
    <t>项目入场</t>
  </si>
  <si>
    <t>2020.1.02</t>
  </si>
  <si>
    <t>2020.1.05</t>
  </si>
  <si>
    <t>需求调研</t>
  </si>
  <si>
    <t>2020.1.06</t>
  </si>
  <si>
    <t>2020.1.19</t>
  </si>
  <si>
    <t>蓝图确认</t>
  </si>
  <si>
    <t>2020.2.20</t>
  </si>
  <si>
    <t>春节</t>
  </si>
  <si>
    <t>概要设计</t>
  </si>
  <si>
    <t>2020.2.03</t>
  </si>
  <si>
    <t>2020.2.28</t>
  </si>
  <si>
    <t>编码开发</t>
  </si>
  <si>
    <t>2020.5.15</t>
  </si>
  <si>
    <t>集成测试</t>
  </si>
  <si>
    <t>2020.4.01</t>
  </si>
  <si>
    <t>UAT测试</t>
  </si>
  <si>
    <t>2020.5.04</t>
  </si>
  <si>
    <t>2020.5.25</t>
  </si>
  <si>
    <t>上线实施</t>
  </si>
  <si>
    <t>2020.5.17</t>
  </si>
  <si>
    <t>2020.5.31</t>
  </si>
  <si>
    <t>试运行阶段</t>
  </si>
  <si>
    <t>2020.6.01</t>
  </si>
  <si>
    <t>2020.6.30</t>
  </si>
  <si>
    <t>计划</t>
  </si>
  <si>
    <t>进行中</t>
  </si>
  <si>
    <t>已完成</t>
  </si>
  <si>
    <t>拖期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</si>
</sst>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m/d;@"/>
    <numFmt numFmtId="179" formatCode="yy/m/d;@"/>
    <numFmt numFmtId="180" formatCode="[$€-2]\ #,##0.00_);[Red]\([$€-2]\ #,##0.00\)"/>
    <numFmt numFmtId="181" formatCode="0.00_ "/>
  </numFmts>
  <fonts count="22">
    <font>
      <sz val="11"/>
      <color theme="1"/>
      <name val="宋体"/>
      <charset val="134"/>
      <scheme val="minor"/>
    </font>
    <font>
      <b/>
      <sz val="16"/>
      <name val="黑体"/>
      <charset val="134"/>
    </font>
    <font>
      <b/>
      <sz val="12"/>
      <color theme="0"/>
      <name val="宋体"/>
      <charset val="134"/>
    </font>
    <font>
      <b/>
      <sz val="12"/>
      <color theme="0"/>
      <name val="黑体"/>
      <charset val="134"/>
    </font>
    <font>
      <b/>
      <sz val="10"/>
      <color indexed="9"/>
      <name val="Arial"/>
    </font>
    <font>
      <b/>
      <sz val="10"/>
      <color rgb="FFFFFFFF"/>
      <name val="Arial"/>
    </font>
    <font>
      <b/>
      <sz val="12"/>
      <color rgb="FF002060"/>
      <name val="宋体"/>
      <charset val="134"/>
    </font>
    <font>
      <sz val="12"/>
      <color rgb="FF002060"/>
      <name val="宋体"/>
      <charset val="134"/>
    </font>
    <font>
      <b/>
      <sz val="10"/>
      <color rgb="FF002060"/>
      <name val="宋体"/>
      <charset val="134"/>
    </font>
    <font>
      <sz val="10"/>
      <color rgb="FF002060"/>
      <name val="Arial"/>
      <family val="2"/>
    </font>
    <font>
      <b/>
      <sz val="10"/>
      <color rgb="FF002060"/>
      <name val="Arial"/>
      <family val="2"/>
    </font>
    <font>
      <b/>
      <sz val="10"/>
      <name val="宋体"/>
      <charset val="134"/>
    </font>
    <font>
      <b/>
      <sz val="10"/>
      <color rgb="FFFFFFFF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color rgb="FFFFFFFF"/>
      <name val="宋体"/>
      <charset val="134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2"/>
      <color rgb="FF000000"/>
      <name val="宋体"/>
      <charset val="134"/>
    </font>
    <font>
      <sz val="12"/>
      <name val="新細明體"/>
      <charset val="134"/>
    </font>
    <font>
      <b/>
      <sz val="10"/>
      <color rgb="FFFFFFFF"/>
      <name val="Arial"/>
      <family val="2"/>
    </font>
    <font>
      <b/>
      <sz val="10"/>
      <color rgb="FFFFFFFF"/>
      <name val="宋体"/>
      <family val="3"/>
      <charset val="134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180" fontId="18" fillId="0" borderId="0"/>
  </cellStyleXfs>
  <cellXfs count="76">
    <xf numFmtId="0" fontId="0" fillId="0" borderId="0" xfId="0">
      <alignment vertical="center"/>
    </xf>
    <xf numFmtId="179" fontId="4" fillId="3" borderId="3" xfId="1" applyNumberFormat="1" applyFont="1" applyFill="1" applyBorder="1" applyAlignment="1">
      <alignment horizontal="center" vertical="center"/>
    </xf>
    <xf numFmtId="179" fontId="5" fillId="3" borderId="3" xfId="1" applyNumberFormat="1" applyFont="1" applyFill="1" applyBorder="1" applyAlignment="1">
      <alignment horizontal="center" vertical="center"/>
    </xf>
    <xf numFmtId="180" fontId="6" fillId="4" borderId="3" xfId="1" applyFont="1" applyFill="1" applyBorder="1" applyAlignment="1">
      <alignment horizontal="center" vertical="center" wrapText="1"/>
    </xf>
    <xf numFmtId="180" fontId="7" fillId="4" borderId="3" xfId="1" applyFont="1" applyFill="1" applyBorder="1" applyAlignment="1">
      <alignment horizontal="center" vertical="center" wrapText="1"/>
    </xf>
    <xf numFmtId="180" fontId="8" fillId="5" borderId="3" xfId="1" applyFont="1" applyFill="1" applyBorder="1" applyAlignment="1">
      <alignment vertical="center"/>
    </xf>
    <xf numFmtId="180" fontId="9" fillId="0" borderId="3" xfId="1" applyFont="1" applyFill="1" applyBorder="1" applyAlignment="1">
      <alignment horizontal="left" vertical="center"/>
    </xf>
    <xf numFmtId="180" fontId="8" fillId="6" borderId="3" xfId="1" applyFont="1" applyFill="1" applyBorder="1" applyAlignment="1">
      <alignment vertical="center"/>
    </xf>
    <xf numFmtId="180" fontId="10" fillId="6" borderId="3" xfId="1" applyFont="1" applyFill="1" applyBorder="1" applyAlignment="1">
      <alignment vertical="center"/>
    </xf>
    <xf numFmtId="180" fontId="11" fillId="7" borderId="3" xfId="1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179" fontId="12" fillId="3" borderId="3" xfId="1" applyNumberFormat="1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0" fillId="5" borderId="3" xfId="0" applyFill="1" applyBorder="1">
      <alignment vertical="center"/>
    </xf>
    <xf numFmtId="0" fontId="0" fillId="8" borderId="3" xfId="0" applyFill="1" applyBorder="1">
      <alignment vertical="center"/>
    </xf>
    <xf numFmtId="178" fontId="14" fillId="3" borderId="3" xfId="1" applyNumberFormat="1" applyFont="1" applyFill="1" applyBorder="1" applyAlignment="1">
      <alignment horizontal="center" vertical="center"/>
    </xf>
    <xf numFmtId="181" fontId="0" fillId="0" borderId="0" xfId="0" applyNumberFormat="1">
      <alignment vertical="center"/>
    </xf>
    <xf numFmtId="0" fontId="13" fillId="8" borderId="3" xfId="0" applyFont="1" applyFill="1" applyBorder="1">
      <alignment vertical="center"/>
    </xf>
    <xf numFmtId="0" fontId="13" fillId="8" borderId="3" xfId="0" applyFont="1" applyFill="1" applyBorder="1" applyAlignment="1">
      <alignment horizontal="center" vertical="center"/>
    </xf>
    <xf numFmtId="181" fontId="13" fillId="8" borderId="3" xfId="0" applyNumberFormat="1" applyFont="1" applyFill="1" applyBorder="1" applyAlignment="1">
      <alignment horizontal="center" vertical="center" wrapText="1"/>
    </xf>
    <xf numFmtId="0" fontId="13" fillId="8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81" fontId="0" fillId="0" borderId="3" xfId="0" applyNumberFormat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181" fontId="15" fillId="0" borderId="5" xfId="0" applyNumberFormat="1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0" xfId="0" applyAlignment="1">
      <alignment vertical="center"/>
    </xf>
    <xf numFmtId="0" fontId="13" fillId="7" borderId="3" xfId="0" applyFont="1" applyFill="1" applyBorder="1" applyAlignment="1">
      <alignment horizontal="center" vertical="center" wrapText="1"/>
    </xf>
    <xf numFmtId="0" fontId="13" fillId="7" borderId="3" xfId="0" applyFont="1" applyFill="1" applyBorder="1" applyAlignment="1">
      <alignment vertical="center" wrapText="1"/>
    </xf>
    <xf numFmtId="0" fontId="13" fillId="9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left" vertical="center"/>
    </xf>
    <xf numFmtId="0" fontId="0" fillId="10" borderId="3" xfId="0" applyFont="1" applyFill="1" applyBorder="1" applyAlignment="1">
      <alignment horizontal="center" vertical="center"/>
    </xf>
    <xf numFmtId="0" fontId="0" fillId="9" borderId="6" xfId="0" applyFill="1" applyBorder="1">
      <alignment vertical="center"/>
    </xf>
    <xf numFmtId="0" fontId="0" fillId="0" borderId="3" xfId="0" applyBorder="1" applyAlignment="1">
      <alignment horizontal="left" vertical="center" wrapText="1"/>
    </xf>
    <xf numFmtId="0" fontId="0" fillId="9" borderId="7" xfId="0" applyFill="1" applyBorder="1">
      <alignment vertical="center"/>
    </xf>
    <xf numFmtId="0" fontId="16" fillId="0" borderId="3" xfId="0" applyFont="1" applyFill="1" applyBorder="1" applyAlignment="1">
      <alignment horizontal="left" vertical="center" wrapText="1"/>
    </xf>
    <xf numFmtId="0" fontId="0" fillId="9" borderId="7" xfId="0" applyFill="1" applyBorder="1" applyAlignment="1">
      <alignment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13" fillId="0" borderId="5" xfId="0" applyFont="1" applyBorder="1">
      <alignment vertical="center"/>
    </xf>
    <xf numFmtId="0" fontId="13" fillId="0" borderId="5" xfId="0" applyFont="1" applyFill="1" applyBorder="1" applyAlignment="1">
      <alignment horizontal="center" vertical="center"/>
    </xf>
    <xf numFmtId="0" fontId="13" fillId="0" borderId="3" xfId="0" applyFont="1" applyBorder="1">
      <alignment vertical="center"/>
    </xf>
    <xf numFmtId="0" fontId="0" fillId="0" borderId="3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9" borderId="0" xfId="0" applyFill="1">
      <alignment vertical="center"/>
    </xf>
    <xf numFmtId="0" fontId="0" fillId="7" borderId="3" xfId="0" applyFont="1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/>
    </xf>
    <xf numFmtId="0" fontId="0" fillId="0" borderId="3" xfId="0" applyFont="1" applyFill="1" applyBorder="1" applyAlignment="1">
      <alignment vertical="center" wrapText="1"/>
    </xf>
    <xf numFmtId="0" fontId="0" fillId="0" borderId="3" xfId="0" applyFont="1" applyBorder="1" applyAlignment="1">
      <alignment horizontal="left" vertical="center"/>
    </xf>
    <xf numFmtId="0" fontId="0" fillId="9" borderId="3" xfId="0" applyFill="1" applyBorder="1">
      <alignment vertical="center"/>
    </xf>
    <xf numFmtId="0" fontId="0" fillId="0" borderId="3" xfId="0" applyFont="1" applyBorder="1" applyAlignment="1">
      <alignment horizontal="center" vertical="center"/>
    </xf>
    <xf numFmtId="0" fontId="13" fillId="7" borderId="3" xfId="0" applyFont="1" applyFill="1" applyBorder="1">
      <alignment vertical="center"/>
    </xf>
    <xf numFmtId="0" fontId="0" fillId="0" borderId="3" xfId="0" applyFont="1" applyBorder="1" applyAlignment="1">
      <alignment vertical="center" wrapText="1"/>
    </xf>
    <xf numFmtId="0" fontId="0" fillId="0" borderId="3" xfId="0" applyFont="1" applyBorder="1">
      <alignment vertical="center"/>
    </xf>
    <xf numFmtId="0" fontId="0" fillId="0" borderId="3" xfId="0" applyFont="1" applyBorder="1" applyAlignment="1">
      <alignment horizontal="left" vertical="center" wrapText="1"/>
    </xf>
    <xf numFmtId="0" fontId="0" fillId="9" borderId="3" xfId="0" applyFill="1" applyBorder="1" applyAlignment="1">
      <alignment vertical="center" wrapText="1"/>
    </xf>
    <xf numFmtId="0" fontId="17" fillId="0" borderId="3" xfId="0" applyFont="1" applyBorder="1" applyAlignment="1">
      <alignment horizontal="justify" vertical="center"/>
    </xf>
    <xf numFmtId="0" fontId="0" fillId="0" borderId="3" xfId="0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80" fontId="1" fillId="2" borderId="1" xfId="1" applyFont="1" applyFill="1" applyBorder="1" applyAlignment="1">
      <alignment horizontal="center" vertical="center"/>
    </xf>
    <xf numFmtId="180" fontId="1" fillId="2" borderId="2" xfId="1" applyFont="1" applyFill="1" applyBorder="1" applyAlignment="1">
      <alignment horizontal="center" vertical="center"/>
    </xf>
    <xf numFmtId="180" fontId="1" fillId="2" borderId="4" xfId="1" applyFont="1" applyFill="1" applyBorder="1" applyAlignment="1">
      <alignment horizontal="center" vertical="center"/>
    </xf>
    <xf numFmtId="0" fontId="2" fillId="2" borderId="3" xfId="1" applyNumberFormat="1" applyFont="1" applyFill="1" applyBorder="1" applyAlignment="1">
      <alignment horizontal="center" vertical="center" wrapText="1"/>
    </xf>
    <xf numFmtId="180" fontId="3" fillId="2" borderId="3" xfId="1" applyFont="1" applyFill="1" applyBorder="1" applyAlignment="1">
      <alignment horizontal="center" vertical="center"/>
    </xf>
  </cellXfs>
  <cellStyles count="2">
    <cellStyle name="常规" xfId="0" builtinId="0"/>
    <cellStyle name="常规_Data migration schedule_HAC_20090205" xfId="1"/>
  </cellStyles>
  <dxfs count="0"/>
  <tableStyles count="0" defaultTableStyle="TableStyleMedium2" defaultPivotStyle="PivotStyleLight16"/>
  <colors>
    <mruColors>
      <color rgb="FFD9FE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9"/>
  <sheetViews>
    <sheetView tabSelected="1" zoomScale="85" zoomScaleNormal="85" workbookViewId="0">
      <selection activeCell="F2" sqref="F2"/>
    </sheetView>
  </sheetViews>
  <sheetFormatPr defaultColWidth="9" defaultRowHeight="13.5"/>
  <cols>
    <col min="1" max="1" width="12.5" customWidth="1"/>
    <col min="2" max="2" width="13.375" style="51" customWidth="1"/>
    <col min="3" max="3" width="18.5" style="51" customWidth="1"/>
    <col min="4" max="4" width="27" style="51" customWidth="1"/>
    <col min="5" max="5" width="39.125" style="52" customWidth="1"/>
    <col min="6" max="6" width="21.5" style="53" customWidth="1"/>
    <col min="7" max="7" width="8.625" style="51" customWidth="1"/>
    <col min="8" max="8" width="24.75" style="54" customWidth="1"/>
  </cols>
  <sheetData>
    <row r="1" spans="1:8" ht="33.950000000000003" customHeight="1">
      <c r="A1" s="29" t="s">
        <v>0</v>
      </c>
      <c r="B1" s="29" t="s">
        <v>1</v>
      </c>
      <c r="C1" s="55" t="s">
        <v>2</v>
      </c>
      <c r="D1" s="55" t="s">
        <v>3</v>
      </c>
      <c r="E1" s="55" t="s">
        <v>4</v>
      </c>
      <c r="F1" s="55" t="s">
        <v>5</v>
      </c>
      <c r="G1" s="55" t="s">
        <v>6</v>
      </c>
      <c r="H1" s="56" t="s">
        <v>7</v>
      </c>
    </row>
    <row r="2" spans="1:8" ht="60" customHeight="1">
      <c r="A2" s="67" t="s">
        <v>8</v>
      </c>
      <c r="B2" s="68" t="s">
        <v>9</v>
      </c>
      <c r="C2" s="42" t="s">
        <v>10</v>
      </c>
      <c r="D2" s="57" t="s">
        <v>11</v>
      </c>
      <c r="E2" s="57" t="s">
        <v>12</v>
      </c>
      <c r="F2" s="58"/>
      <c r="G2" s="36">
        <v>20</v>
      </c>
      <c r="H2" s="59" t="s">
        <v>13</v>
      </c>
    </row>
    <row r="3" spans="1:8" ht="18.95" customHeight="1">
      <c r="A3" s="67"/>
      <c r="B3" s="68"/>
      <c r="C3" s="42" t="s">
        <v>14</v>
      </c>
      <c r="D3" s="57" t="s">
        <v>15</v>
      </c>
      <c r="E3" s="60"/>
      <c r="F3" s="60"/>
      <c r="G3" s="36">
        <v>15</v>
      </c>
      <c r="H3" s="59"/>
    </row>
    <row r="4" spans="1:8" ht="18.95" customHeight="1">
      <c r="A4" s="67"/>
      <c r="B4" s="68"/>
      <c r="C4" s="42" t="s">
        <v>16</v>
      </c>
      <c r="D4" s="57" t="s">
        <v>17</v>
      </c>
      <c r="E4" s="58"/>
      <c r="F4" s="60"/>
      <c r="G4" s="36">
        <v>10</v>
      </c>
      <c r="H4" s="59"/>
    </row>
    <row r="5" spans="1:8" ht="27.95" customHeight="1">
      <c r="A5" s="67"/>
      <c r="B5" s="32" t="s">
        <v>18</v>
      </c>
      <c r="C5" s="42" t="s">
        <v>19</v>
      </c>
      <c r="D5" s="43"/>
      <c r="E5" s="61" t="s">
        <v>20</v>
      </c>
      <c r="F5" s="62" t="s">
        <v>21</v>
      </c>
      <c r="G5" s="36">
        <v>5</v>
      </c>
      <c r="H5" s="59"/>
    </row>
    <row r="6" spans="1:8" ht="20.100000000000001" customHeight="1">
      <c r="A6" s="67"/>
      <c r="B6" s="32" t="s">
        <v>18</v>
      </c>
      <c r="C6" s="42" t="s">
        <v>22</v>
      </c>
      <c r="D6" s="43"/>
      <c r="E6" s="60"/>
      <c r="F6" s="63"/>
      <c r="G6" s="36">
        <v>5</v>
      </c>
      <c r="H6" s="59" t="s">
        <v>23</v>
      </c>
    </row>
    <row r="7" spans="1:8" ht="18" customHeight="1">
      <c r="A7" s="67"/>
      <c r="B7" s="32" t="s">
        <v>18</v>
      </c>
      <c r="C7" s="42" t="s">
        <v>24</v>
      </c>
      <c r="D7" s="42"/>
      <c r="E7" s="58" t="s">
        <v>25</v>
      </c>
      <c r="F7" s="63"/>
      <c r="G7" s="36">
        <v>5</v>
      </c>
      <c r="H7" s="59"/>
    </row>
    <row r="8" spans="1:8" ht="23.1" customHeight="1">
      <c r="A8" s="67"/>
      <c r="B8" s="32" t="s">
        <v>18</v>
      </c>
      <c r="C8" s="42" t="s">
        <v>26</v>
      </c>
      <c r="D8" s="63" t="s">
        <v>27</v>
      </c>
      <c r="E8" s="60"/>
      <c r="F8" s="63"/>
      <c r="G8" s="36">
        <v>3</v>
      </c>
      <c r="H8" s="59"/>
    </row>
    <row r="9" spans="1:8" ht="18" customHeight="1">
      <c r="A9" s="67"/>
      <c r="B9" s="32" t="s">
        <v>18</v>
      </c>
      <c r="C9" s="43" t="s">
        <v>28</v>
      </c>
      <c r="D9" s="63" t="s">
        <v>29</v>
      </c>
      <c r="E9" s="58"/>
      <c r="F9" s="63"/>
      <c r="G9" s="36">
        <v>3</v>
      </c>
      <c r="H9" s="59"/>
    </row>
    <row r="10" spans="1:8" ht="17.100000000000001" customHeight="1">
      <c r="A10" s="67"/>
      <c r="B10" s="32" t="s">
        <v>18</v>
      </c>
      <c r="C10" s="43" t="s">
        <v>30</v>
      </c>
      <c r="D10" s="42" t="s">
        <v>31</v>
      </c>
      <c r="E10" s="58"/>
      <c r="F10" s="63"/>
      <c r="G10" s="36">
        <v>5</v>
      </c>
      <c r="H10" s="59" t="s">
        <v>32</v>
      </c>
    </row>
    <row r="11" spans="1:8" ht="27">
      <c r="A11" s="67"/>
      <c r="B11" s="32" t="s">
        <v>33</v>
      </c>
      <c r="C11" s="42" t="s">
        <v>34</v>
      </c>
      <c r="D11" s="42" t="s">
        <v>35</v>
      </c>
      <c r="E11" s="58"/>
      <c r="F11" s="64"/>
      <c r="G11" s="36">
        <v>5</v>
      </c>
    </row>
    <row r="12" spans="1:8" ht="27.95" customHeight="1">
      <c r="A12" s="67"/>
      <c r="B12" s="32" t="s">
        <v>33</v>
      </c>
      <c r="C12" s="42" t="s">
        <v>36</v>
      </c>
      <c r="D12" s="64" t="s">
        <v>37</v>
      </c>
      <c r="E12" s="58"/>
      <c r="F12" s="62" t="s">
        <v>38</v>
      </c>
      <c r="G12" s="36">
        <v>10</v>
      </c>
      <c r="H12" s="65" t="s">
        <v>39</v>
      </c>
    </row>
    <row r="13" spans="1:8" ht="21" customHeight="1">
      <c r="A13" s="67"/>
      <c r="B13" s="32" t="s">
        <v>40</v>
      </c>
      <c r="C13" s="58" t="s">
        <v>41</v>
      </c>
      <c r="D13" s="42"/>
      <c r="E13" s="58" t="s">
        <v>42</v>
      </c>
      <c r="F13" s="58"/>
      <c r="G13" s="36">
        <v>10</v>
      </c>
      <c r="H13" s="59"/>
    </row>
    <row r="14" spans="1:8" ht="21" customHeight="1">
      <c r="A14" s="67"/>
      <c r="B14" s="32" t="s">
        <v>40</v>
      </c>
      <c r="C14" s="42" t="s">
        <v>43</v>
      </c>
      <c r="D14" s="42"/>
      <c r="E14" s="60"/>
      <c r="F14" s="58"/>
      <c r="G14" s="36">
        <v>10</v>
      </c>
      <c r="H14" s="59"/>
    </row>
    <row r="15" spans="1:8" ht="24.95" customHeight="1">
      <c r="A15" s="67"/>
      <c r="B15" s="32" t="s">
        <v>40</v>
      </c>
      <c r="C15" s="42" t="s">
        <v>44</v>
      </c>
      <c r="D15" s="42"/>
      <c r="E15" s="60"/>
      <c r="F15" s="60"/>
      <c r="G15" s="36">
        <v>5</v>
      </c>
      <c r="H15" s="59"/>
    </row>
    <row r="16" spans="1:8" ht="32.1" customHeight="1">
      <c r="A16" s="67"/>
      <c r="B16" s="32" t="s">
        <v>40</v>
      </c>
      <c r="C16" s="42" t="s">
        <v>40</v>
      </c>
      <c r="D16" s="42"/>
      <c r="E16" s="60"/>
      <c r="F16" s="63"/>
      <c r="G16" s="36">
        <v>15</v>
      </c>
      <c r="H16" s="59"/>
    </row>
    <row r="17" spans="1:8" ht="27">
      <c r="A17" s="67"/>
      <c r="B17" s="32" t="s">
        <v>45</v>
      </c>
      <c r="C17" s="42" t="s">
        <v>46</v>
      </c>
      <c r="D17" s="42" t="s">
        <v>47</v>
      </c>
      <c r="E17" s="64" t="s">
        <v>48</v>
      </c>
      <c r="F17" s="63"/>
      <c r="G17" s="36">
        <v>20</v>
      </c>
      <c r="H17" s="59" t="s">
        <v>49</v>
      </c>
    </row>
    <row r="18" spans="1:8" ht="17.100000000000001" customHeight="1">
      <c r="A18" s="67"/>
      <c r="B18" s="32" t="s">
        <v>50</v>
      </c>
      <c r="C18" s="43" t="s">
        <v>51</v>
      </c>
      <c r="D18" s="66" t="s">
        <v>52</v>
      </c>
      <c r="E18" s="58" t="s">
        <v>53</v>
      </c>
      <c r="F18" s="63"/>
      <c r="G18" s="36">
        <v>5</v>
      </c>
      <c r="H18" s="59" t="s">
        <v>49</v>
      </c>
    </row>
    <row r="19" spans="1:8">
      <c r="A19" s="67"/>
      <c r="B19" s="32" t="s">
        <v>50</v>
      </c>
      <c r="C19" s="43" t="s">
        <v>54</v>
      </c>
      <c r="D19" s="42"/>
      <c r="E19" s="58" t="s">
        <v>55</v>
      </c>
      <c r="F19" s="63"/>
      <c r="G19" s="36">
        <v>3</v>
      </c>
      <c r="H19" s="59" t="s">
        <v>32</v>
      </c>
    </row>
    <row r="20" spans="1:8" ht="18" customHeight="1">
      <c r="A20" s="67"/>
      <c r="B20" s="32" t="s">
        <v>50</v>
      </c>
      <c r="C20" s="66" t="s">
        <v>56</v>
      </c>
      <c r="D20" s="42"/>
      <c r="E20" s="58" t="s">
        <v>57</v>
      </c>
      <c r="F20" s="63"/>
      <c r="G20" s="36">
        <v>3</v>
      </c>
      <c r="H20" s="59" t="s">
        <v>32</v>
      </c>
    </row>
    <row r="21" spans="1:8" ht="14.25">
      <c r="A21" s="67"/>
      <c r="B21" s="32" t="s">
        <v>50</v>
      </c>
      <c r="C21" s="63" t="s">
        <v>58</v>
      </c>
      <c r="D21" s="66"/>
      <c r="E21" s="58" t="s">
        <v>57</v>
      </c>
      <c r="F21" s="63"/>
      <c r="G21" s="36">
        <v>3</v>
      </c>
      <c r="H21" s="59" t="s">
        <v>32</v>
      </c>
    </row>
    <row r="22" spans="1:8" ht="14.25">
      <c r="A22" s="67"/>
      <c r="B22" s="32" t="s">
        <v>50</v>
      </c>
      <c r="C22" s="66" t="s">
        <v>59</v>
      </c>
      <c r="D22" s="42"/>
      <c r="E22" s="58" t="s">
        <v>57</v>
      </c>
      <c r="F22" s="63"/>
      <c r="G22" s="36">
        <v>3</v>
      </c>
      <c r="H22" s="59" t="s">
        <v>32</v>
      </c>
    </row>
    <row r="23" spans="1:8" ht="14.25">
      <c r="A23" s="67"/>
      <c r="B23" s="32" t="s">
        <v>50</v>
      </c>
      <c r="C23" s="66" t="s">
        <v>60</v>
      </c>
      <c r="D23" s="42"/>
      <c r="E23" s="58" t="s">
        <v>57</v>
      </c>
      <c r="F23" s="63"/>
      <c r="G23" s="36">
        <v>3</v>
      </c>
      <c r="H23" s="59" t="s">
        <v>32</v>
      </c>
    </row>
    <row r="24" spans="1:8" ht="14.25">
      <c r="A24" s="67"/>
      <c r="B24" s="32" t="s">
        <v>50</v>
      </c>
      <c r="C24" s="66" t="s">
        <v>61</v>
      </c>
      <c r="D24" s="42"/>
      <c r="E24" s="58" t="s">
        <v>57</v>
      </c>
      <c r="F24" s="63"/>
      <c r="G24" s="36">
        <v>3</v>
      </c>
      <c r="H24" s="59" t="s">
        <v>32</v>
      </c>
    </row>
    <row r="25" spans="1:8" ht="17.100000000000001" customHeight="1">
      <c r="A25" s="67"/>
      <c r="B25" s="32" t="s">
        <v>50</v>
      </c>
      <c r="C25" s="66" t="s">
        <v>62</v>
      </c>
      <c r="D25" s="42"/>
      <c r="E25" s="58" t="s">
        <v>57</v>
      </c>
      <c r="F25" s="63"/>
      <c r="G25" s="36">
        <v>3</v>
      </c>
      <c r="H25" s="59" t="s">
        <v>32</v>
      </c>
    </row>
    <row r="26" spans="1:8" ht="21.95" customHeight="1">
      <c r="A26" s="67"/>
      <c r="B26" s="23" t="s">
        <v>63</v>
      </c>
      <c r="C26" s="43" t="s">
        <v>63</v>
      </c>
      <c r="D26" s="42"/>
      <c r="E26" s="58"/>
      <c r="F26" s="63"/>
      <c r="G26" s="36">
        <v>10</v>
      </c>
      <c r="H26" s="59"/>
    </row>
    <row r="27" spans="1:8" ht="21.95" customHeight="1">
      <c r="A27" s="67"/>
      <c r="B27" s="32" t="s">
        <v>64</v>
      </c>
      <c r="C27" s="42" t="s">
        <v>64</v>
      </c>
      <c r="D27" s="42" t="s">
        <v>65</v>
      </c>
      <c r="E27" s="60"/>
      <c r="F27" s="63"/>
      <c r="G27" s="36">
        <v>20</v>
      </c>
      <c r="H27" s="59"/>
    </row>
    <row r="28" spans="1:8" ht="21" customHeight="1">
      <c r="A28" s="67" t="s">
        <v>66</v>
      </c>
      <c r="B28" s="67"/>
      <c r="C28" s="67"/>
      <c r="D28" s="67"/>
      <c r="E28" s="67"/>
      <c r="F28" s="67"/>
      <c r="G28" s="48">
        <f>SUM(G2:G27)</f>
        <v>202</v>
      </c>
      <c r="H28" s="59"/>
    </row>
    <row r="29" spans="1:8" ht="27" customHeight="1">
      <c r="F29" s="49" t="s">
        <v>67</v>
      </c>
      <c r="G29" s="46">
        <v>175</v>
      </c>
      <c r="H29" s="51"/>
    </row>
    <row r="30" spans="1:8" ht="21.95" customHeight="1">
      <c r="F30" s="50" t="s">
        <v>68</v>
      </c>
      <c r="G30" s="23">
        <f>G28-G29</f>
        <v>27</v>
      </c>
      <c r="H30" s="51"/>
    </row>
    <row r="31" spans="1:8">
      <c r="H31" s="51"/>
    </row>
    <row r="32" spans="1:8">
      <c r="H32" s="51"/>
    </row>
    <row r="33" spans="8:8">
      <c r="H33" s="51"/>
    </row>
    <row r="34" spans="8:8">
      <c r="H34" s="51"/>
    </row>
    <row r="35" spans="8:8">
      <c r="H35" s="51"/>
    </row>
    <row r="36" spans="8:8">
      <c r="H36" s="51"/>
    </row>
    <row r="37" spans="8:8">
      <c r="H37" s="51"/>
    </row>
    <row r="38" spans="8:8">
      <c r="H38" s="51"/>
    </row>
    <row r="39" spans="8:8">
      <c r="H39" s="51"/>
    </row>
    <row r="40" spans="8:8">
      <c r="H40" s="51"/>
    </row>
    <row r="41" spans="8:8">
      <c r="H41" s="51"/>
    </row>
    <row r="42" spans="8:8">
      <c r="H42" s="51"/>
    </row>
    <row r="43" spans="8:8">
      <c r="H43" s="51"/>
    </row>
    <row r="44" spans="8:8">
      <c r="H44" s="51"/>
    </row>
    <row r="45" spans="8:8">
      <c r="H45" s="51"/>
    </row>
    <row r="46" spans="8:8">
      <c r="H46" s="51"/>
    </row>
    <row r="47" spans="8:8">
      <c r="H47" s="51"/>
    </row>
    <row r="48" spans="8:8">
      <c r="H48" s="51"/>
    </row>
    <row r="49" spans="8:8">
      <c r="H49" s="51"/>
    </row>
    <row r="50" spans="8:8">
      <c r="H50" s="51"/>
    </row>
    <row r="51" spans="8:8">
      <c r="H51" s="51"/>
    </row>
    <row r="52" spans="8:8">
      <c r="H52" s="51"/>
    </row>
    <row r="53" spans="8:8">
      <c r="H53" s="51"/>
    </row>
    <row r="54" spans="8:8">
      <c r="H54" s="51"/>
    </row>
    <row r="55" spans="8:8">
      <c r="H55" s="51"/>
    </row>
    <row r="56" spans="8:8">
      <c r="H56" s="51"/>
    </row>
    <row r="57" spans="8:8">
      <c r="H57" s="51"/>
    </row>
    <row r="58" spans="8:8">
      <c r="H58" s="51"/>
    </row>
    <row r="59" spans="8:8">
      <c r="H59" s="51"/>
    </row>
    <row r="60" spans="8:8">
      <c r="H60" s="51"/>
    </row>
    <row r="61" spans="8:8">
      <c r="H61" s="51"/>
    </row>
    <row r="62" spans="8:8">
      <c r="H62" s="51"/>
    </row>
    <row r="63" spans="8:8">
      <c r="H63" s="51"/>
    </row>
    <row r="64" spans="8:8">
      <c r="H64" s="51"/>
    </row>
    <row r="65" spans="8:8">
      <c r="H65" s="51"/>
    </row>
    <row r="66" spans="8:8">
      <c r="H66" s="51"/>
    </row>
    <row r="67" spans="8:8">
      <c r="H67" s="51"/>
    </row>
    <row r="68" spans="8:8">
      <c r="H68" s="51"/>
    </row>
    <row r="69" spans="8:8">
      <c r="H69" s="51"/>
    </row>
    <row r="70" spans="8:8">
      <c r="H70" s="51"/>
    </row>
    <row r="71" spans="8:8">
      <c r="H71" s="51"/>
    </row>
    <row r="72" spans="8:8">
      <c r="H72" s="51"/>
    </row>
    <row r="73" spans="8:8">
      <c r="H73" s="51"/>
    </row>
    <row r="74" spans="8:8">
      <c r="H74" s="51"/>
    </row>
    <row r="75" spans="8:8">
      <c r="H75" s="51"/>
    </row>
    <row r="76" spans="8:8">
      <c r="H76" s="51"/>
    </row>
    <row r="77" spans="8:8">
      <c r="H77" s="51"/>
    </row>
    <row r="78" spans="8:8">
      <c r="H78" s="51"/>
    </row>
    <row r="79" spans="8:8">
      <c r="H79" s="51"/>
    </row>
    <row r="80" spans="8:8">
      <c r="H80" s="51"/>
    </row>
    <row r="81" spans="8:8">
      <c r="H81" s="51"/>
    </row>
    <row r="82" spans="8:8">
      <c r="H82" s="51"/>
    </row>
    <row r="83" spans="8:8">
      <c r="H83" s="51"/>
    </row>
    <row r="84" spans="8:8">
      <c r="H84" s="51"/>
    </row>
    <row r="85" spans="8:8">
      <c r="H85" s="51"/>
    </row>
    <row r="86" spans="8:8">
      <c r="H86" s="51"/>
    </row>
    <row r="87" spans="8:8">
      <c r="H87" s="51"/>
    </row>
    <row r="88" spans="8:8">
      <c r="H88" s="51"/>
    </row>
    <row r="89" spans="8:8">
      <c r="H89" s="51"/>
    </row>
    <row r="90" spans="8:8">
      <c r="H90" s="51"/>
    </row>
    <row r="91" spans="8:8">
      <c r="H91" s="51"/>
    </row>
    <row r="92" spans="8:8">
      <c r="H92" s="51"/>
    </row>
    <row r="93" spans="8:8">
      <c r="H93" s="51"/>
    </row>
    <row r="94" spans="8:8">
      <c r="H94" s="51"/>
    </row>
    <row r="95" spans="8:8">
      <c r="H95" s="51"/>
    </row>
    <row r="96" spans="8:8">
      <c r="H96" s="51"/>
    </row>
    <row r="97" spans="8:8">
      <c r="H97" s="51"/>
    </row>
    <row r="98" spans="8:8">
      <c r="H98" s="51"/>
    </row>
    <row r="99" spans="8:8">
      <c r="H99" s="51"/>
    </row>
    <row r="100" spans="8:8">
      <c r="H100" s="51"/>
    </row>
    <row r="101" spans="8:8">
      <c r="H101" s="51"/>
    </row>
    <row r="102" spans="8:8">
      <c r="H102" s="51"/>
    </row>
    <row r="103" spans="8:8">
      <c r="H103" s="51"/>
    </row>
    <row r="104" spans="8:8">
      <c r="H104" s="51"/>
    </row>
    <row r="105" spans="8:8">
      <c r="H105" s="51"/>
    </row>
    <row r="106" spans="8:8">
      <c r="H106" s="51"/>
    </row>
    <row r="107" spans="8:8">
      <c r="H107" s="51"/>
    </row>
    <row r="108" spans="8:8">
      <c r="H108" s="51"/>
    </row>
    <row r="109" spans="8:8">
      <c r="H109" s="51"/>
    </row>
    <row r="110" spans="8:8">
      <c r="H110" s="51"/>
    </row>
    <row r="111" spans="8:8">
      <c r="H111" s="51"/>
    </row>
    <row r="112" spans="8:8">
      <c r="H112" s="51"/>
    </row>
    <row r="113" spans="8:8">
      <c r="H113" s="51"/>
    </row>
    <row r="114" spans="8:8">
      <c r="H114" s="51"/>
    </row>
    <row r="115" spans="8:8">
      <c r="H115" s="51"/>
    </row>
    <row r="116" spans="8:8">
      <c r="H116" s="51"/>
    </row>
    <row r="117" spans="8:8">
      <c r="H117" s="51"/>
    </row>
    <row r="118" spans="8:8">
      <c r="H118" s="51"/>
    </row>
    <row r="119" spans="8:8">
      <c r="H119" s="51"/>
    </row>
    <row r="120" spans="8:8">
      <c r="H120" s="51"/>
    </row>
    <row r="121" spans="8:8">
      <c r="H121" s="51"/>
    </row>
    <row r="122" spans="8:8">
      <c r="H122" s="51"/>
    </row>
    <row r="123" spans="8:8">
      <c r="H123" s="51"/>
    </row>
    <row r="124" spans="8:8">
      <c r="H124" s="51"/>
    </row>
    <row r="125" spans="8:8">
      <c r="H125" s="51"/>
    </row>
    <row r="126" spans="8:8">
      <c r="H126" s="51"/>
    </row>
    <row r="127" spans="8:8">
      <c r="H127" s="51"/>
    </row>
    <row r="128" spans="8:8">
      <c r="H128" s="51"/>
    </row>
    <row r="129" spans="8:8">
      <c r="H129" s="51"/>
    </row>
    <row r="130" spans="8:8">
      <c r="H130" s="51"/>
    </row>
    <row r="131" spans="8:8">
      <c r="H131" s="51"/>
    </row>
    <row r="132" spans="8:8">
      <c r="H132" s="51"/>
    </row>
    <row r="133" spans="8:8">
      <c r="H133" s="51"/>
    </row>
    <row r="134" spans="8:8">
      <c r="H134" s="51"/>
    </row>
    <row r="135" spans="8:8">
      <c r="H135" s="51"/>
    </row>
    <row r="136" spans="8:8">
      <c r="H136" s="51"/>
    </row>
    <row r="137" spans="8:8">
      <c r="H137" s="51"/>
    </row>
    <row r="138" spans="8:8">
      <c r="H138" s="51"/>
    </row>
    <row r="139" spans="8:8">
      <c r="H139" s="51"/>
    </row>
    <row r="140" spans="8:8">
      <c r="H140" s="51"/>
    </row>
    <row r="141" spans="8:8">
      <c r="H141" s="51"/>
    </row>
    <row r="142" spans="8:8">
      <c r="H142" s="51"/>
    </row>
    <row r="143" spans="8:8">
      <c r="H143" s="51"/>
    </row>
    <row r="144" spans="8:8">
      <c r="H144" s="51"/>
    </row>
    <row r="145" spans="8:8">
      <c r="H145" s="51"/>
    </row>
    <row r="146" spans="8:8">
      <c r="H146" s="51"/>
    </row>
    <row r="147" spans="8:8">
      <c r="H147" s="51"/>
    </row>
    <row r="148" spans="8:8">
      <c r="H148" s="51"/>
    </row>
    <row r="149" spans="8:8">
      <c r="H149" s="51"/>
    </row>
    <row r="150" spans="8:8">
      <c r="H150" s="51"/>
    </row>
    <row r="151" spans="8:8">
      <c r="H151" s="51"/>
    </row>
    <row r="152" spans="8:8">
      <c r="H152" s="51"/>
    </row>
    <row r="153" spans="8:8">
      <c r="H153" s="51"/>
    </row>
    <row r="154" spans="8:8">
      <c r="H154" s="51"/>
    </row>
    <row r="155" spans="8:8">
      <c r="H155" s="51"/>
    </row>
    <row r="156" spans="8:8">
      <c r="H156" s="51"/>
    </row>
    <row r="157" spans="8:8">
      <c r="H157" s="51"/>
    </row>
    <row r="158" spans="8:8">
      <c r="H158" s="51"/>
    </row>
    <row r="159" spans="8:8">
      <c r="H159" s="51"/>
    </row>
    <row r="160" spans="8:8">
      <c r="H160" s="51"/>
    </row>
    <row r="161" spans="8:8">
      <c r="H161" s="51"/>
    </row>
    <row r="162" spans="8:8">
      <c r="H162" s="51"/>
    </row>
    <row r="163" spans="8:8">
      <c r="H163" s="51"/>
    </row>
    <row r="164" spans="8:8">
      <c r="H164" s="51"/>
    </row>
    <row r="165" spans="8:8">
      <c r="H165" s="51"/>
    </row>
    <row r="166" spans="8:8">
      <c r="H166" s="51"/>
    </row>
    <row r="167" spans="8:8">
      <c r="H167" s="51"/>
    </row>
    <row r="168" spans="8:8">
      <c r="H168" s="51"/>
    </row>
    <row r="169" spans="8:8">
      <c r="H169" s="51"/>
    </row>
    <row r="170" spans="8:8">
      <c r="H170" s="51"/>
    </row>
    <row r="171" spans="8:8">
      <c r="H171" s="51"/>
    </row>
    <row r="172" spans="8:8">
      <c r="H172" s="51"/>
    </row>
    <row r="173" spans="8:8">
      <c r="H173" s="51"/>
    </row>
    <row r="174" spans="8:8">
      <c r="H174" s="51"/>
    </row>
    <row r="175" spans="8:8">
      <c r="H175" s="51"/>
    </row>
    <row r="176" spans="8:8">
      <c r="H176" s="51"/>
    </row>
    <row r="177" spans="8:8">
      <c r="H177" s="51"/>
    </row>
    <row r="178" spans="8:8">
      <c r="H178" s="51"/>
    </row>
    <row r="179" spans="8:8">
      <c r="H179" s="51"/>
    </row>
    <row r="180" spans="8:8">
      <c r="H180" s="51"/>
    </row>
    <row r="181" spans="8:8">
      <c r="H181" s="51"/>
    </row>
    <row r="182" spans="8:8">
      <c r="H182" s="51"/>
    </row>
    <row r="183" spans="8:8">
      <c r="H183" s="51"/>
    </row>
    <row r="184" spans="8:8">
      <c r="H184" s="51"/>
    </row>
    <row r="185" spans="8:8">
      <c r="H185" s="51"/>
    </row>
    <row r="186" spans="8:8">
      <c r="H186" s="51"/>
    </row>
    <row r="187" spans="8:8">
      <c r="H187" s="51"/>
    </row>
    <row r="188" spans="8:8">
      <c r="H188" s="51"/>
    </row>
    <row r="189" spans="8:8">
      <c r="H189" s="51"/>
    </row>
    <row r="190" spans="8:8">
      <c r="H190" s="51"/>
    </row>
    <row r="191" spans="8:8">
      <c r="H191" s="51"/>
    </row>
    <row r="192" spans="8:8">
      <c r="H192" s="51"/>
    </row>
    <row r="193" spans="8:8">
      <c r="H193" s="51"/>
    </row>
    <row r="194" spans="8:8">
      <c r="H194" s="51"/>
    </row>
    <row r="195" spans="8:8">
      <c r="H195" s="51"/>
    </row>
    <row r="196" spans="8:8">
      <c r="H196" s="51"/>
    </row>
    <row r="197" spans="8:8">
      <c r="H197" s="51"/>
    </row>
    <row r="198" spans="8:8">
      <c r="H198" s="51"/>
    </row>
    <row r="199" spans="8:8">
      <c r="H199" s="51"/>
    </row>
    <row r="200" spans="8:8">
      <c r="H200" s="51"/>
    </row>
    <row r="201" spans="8:8">
      <c r="H201" s="51"/>
    </row>
    <row r="202" spans="8:8">
      <c r="H202" s="51"/>
    </row>
    <row r="203" spans="8:8">
      <c r="H203" s="51"/>
    </row>
    <row r="204" spans="8:8">
      <c r="H204" s="51"/>
    </row>
    <row r="205" spans="8:8">
      <c r="H205" s="51"/>
    </row>
    <row r="206" spans="8:8">
      <c r="H206" s="51"/>
    </row>
    <row r="207" spans="8:8">
      <c r="H207" s="51"/>
    </row>
    <row r="208" spans="8:8">
      <c r="H208" s="51"/>
    </row>
    <row r="209" spans="8:8">
      <c r="H209" s="51"/>
    </row>
    <row r="210" spans="8:8">
      <c r="H210" s="51"/>
    </row>
    <row r="211" spans="8:8">
      <c r="H211" s="51"/>
    </row>
    <row r="212" spans="8:8">
      <c r="H212" s="51"/>
    </row>
    <row r="213" spans="8:8">
      <c r="H213" s="51"/>
    </row>
    <row r="214" spans="8:8">
      <c r="H214" s="51"/>
    </row>
    <row r="215" spans="8:8">
      <c r="H215" s="51"/>
    </row>
    <row r="216" spans="8:8">
      <c r="H216" s="51"/>
    </row>
    <row r="217" spans="8:8">
      <c r="H217" s="51"/>
    </row>
    <row r="218" spans="8:8">
      <c r="H218" s="51"/>
    </row>
    <row r="219" spans="8:8">
      <c r="H219" s="51"/>
    </row>
    <row r="220" spans="8:8">
      <c r="H220" s="51"/>
    </row>
    <row r="221" spans="8:8">
      <c r="H221" s="51"/>
    </row>
    <row r="222" spans="8:8">
      <c r="H222" s="51"/>
    </row>
    <row r="223" spans="8:8">
      <c r="H223" s="51"/>
    </row>
    <row r="224" spans="8:8">
      <c r="H224" s="51"/>
    </row>
    <row r="225" spans="8:8">
      <c r="H225" s="51"/>
    </row>
    <row r="226" spans="8:8">
      <c r="H226" s="51"/>
    </row>
    <row r="227" spans="8:8">
      <c r="H227" s="51"/>
    </row>
    <row r="228" spans="8:8">
      <c r="H228" s="51"/>
    </row>
    <row r="229" spans="8:8">
      <c r="H229" s="51"/>
    </row>
    <row r="230" spans="8:8">
      <c r="H230" s="51"/>
    </row>
    <row r="231" spans="8:8">
      <c r="H231" s="51"/>
    </row>
    <row r="232" spans="8:8">
      <c r="H232" s="51"/>
    </row>
    <row r="233" spans="8:8">
      <c r="H233" s="51"/>
    </row>
    <row r="234" spans="8:8">
      <c r="H234" s="51"/>
    </row>
    <row r="235" spans="8:8">
      <c r="H235" s="51"/>
    </row>
    <row r="236" spans="8:8">
      <c r="H236" s="51"/>
    </row>
    <row r="237" spans="8:8">
      <c r="H237" s="51"/>
    </row>
    <row r="238" spans="8:8">
      <c r="H238" s="51"/>
    </row>
    <row r="239" spans="8:8">
      <c r="H239" s="51"/>
    </row>
    <row r="240" spans="8:8">
      <c r="H240" s="51"/>
    </row>
    <row r="241" spans="8:8">
      <c r="H241" s="51"/>
    </row>
    <row r="242" spans="8:8">
      <c r="H242" s="51"/>
    </row>
    <row r="243" spans="8:8">
      <c r="H243" s="51"/>
    </row>
    <row r="244" spans="8:8">
      <c r="H244" s="51"/>
    </row>
    <row r="245" spans="8:8">
      <c r="H245" s="51"/>
    </row>
    <row r="246" spans="8:8">
      <c r="H246" s="51"/>
    </row>
    <row r="247" spans="8:8">
      <c r="H247" s="51"/>
    </row>
    <row r="248" spans="8:8">
      <c r="H248" s="51"/>
    </row>
    <row r="249" spans="8:8">
      <c r="H249" s="51"/>
    </row>
    <row r="250" spans="8:8">
      <c r="H250" s="51"/>
    </row>
    <row r="251" spans="8:8">
      <c r="H251" s="51"/>
    </row>
    <row r="252" spans="8:8">
      <c r="H252" s="51"/>
    </row>
    <row r="253" spans="8:8">
      <c r="H253" s="51"/>
    </row>
    <row r="254" spans="8:8">
      <c r="H254" s="51"/>
    </row>
    <row r="255" spans="8:8">
      <c r="H255" s="51"/>
    </row>
    <row r="256" spans="8:8">
      <c r="H256" s="51"/>
    </row>
    <row r="257" spans="8:8">
      <c r="H257" s="51"/>
    </row>
    <row r="258" spans="8:8">
      <c r="H258" s="51"/>
    </row>
    <row r="259" spans="8:8">
      <c r="H259" s="51"/>
    </row>
    <row r="260" spans="8:8">
      <c r="H260" s="51"/>
    </row>
    <row r="261" spans="8:8">
      <c r="H261" s="51"/>
    </row>
    <row r="262" spans="8:8">
      <c r="H262" s="51"/>
    </row>
    <row r="263" spans="8:8">
      <c r="H263" s="51"/>
    </row>
    <row r="264" spans="8:8">
      <c r="H264" s="51"/>
    </row>
    <row r="265" spans="8:8">
      <c r="H265" s="51"/>
    </row>
    <row r="266" spans="8:8">
      <c r="H266" s="51"/>
    </row>
    <row r="267" spans="8:8">
      <c r="H267" s="51"/>
    </row>
    <row r="268" spans="8:8">
      <c r="H268" s="51"/>
    </row>
    <row r="269" spans="8:8">
      <c r="H269" s="51"/>
    </row>
    <row r="270" spans="8:8">
      <c r="H270" s="51"/>
    </row>
    <row r="271" spans="8:8">
      <c r="H271" s="51"/>
    </row>
    <row r="272" spans="8:8">
      <c r="H272" s="51"/>
    </row>
    <row r="273" spans="8:8">
      <c r="H273" s="51"/>
    </row>
    <row r="274" spans="8:8">
      <c r="H274" s="51"/>
    </row>
    <row r="275" spans="8:8">
      <c r="H275" s="51"/>
    </row>
    <row r="276" spans="8:8">
      <c r="H276" s="51"/>
    </row>
    <row r="277" spans="8:8">
      <c r="H277" s="51"/>
    </row>
    <row r="278" spans="8:8">
      <c r="H278" s="51"/>
    </row>
    <row r="279" spans="8:8">
      <c r="H279" s="51"/>
    </row>
    <row r="280" spans="8:8">
      <c r="H280" s="51"/>
    </row>
    <row r="281" spans="8:8">
      <c r="H281" s="51"/>
    </row>
    <row r="282" spans="8:8">
      <c r="H282" s="51"/>
    </row>
    <row r="283" spans="8:8">
      <c r="H283" s="51"/>
    </row>
    <row r="284" spans="8:8">
      <c r="H284" s="51"/>
    </row>
    <row r="285" spans="8:8">
      <c r="H285" s="51"/>
    </row>
    <row r="286" spans="8:8">
      <c r="H286" s="51"/>
    </row>
    <row r="287" spans="8:8">
      <c r="H287" s="51"/>
    </row>
    <row r="288" spans="8:8">
      <c r="H288" s="51"/>
    </row>
    <row r="289" spans="8:8">
      <c r="H289" s="51"/>
    </row>
    <row r="290" spans="8:8">
      <c r="H290" s="51"/>
    </row>
    <row r="291" spans="8:8">
      <c r="H291" s="51"/>
    </row>
    <row r="292" spans="8:8">
      <c r="H292" s="51"/>
    </row>
    <row r="293" spans="8:8">
      <c r="H293" s="51"/>
    </row>
    <row r="294" spans="8:8">
      <c r="H294" s="51"/>
    </row>
    <row r="295" spans="8:8">
      <c r="H295" s="51"/>
    </row>
    <row r="296" spans="8:8">
      <c r="H296" s="51"/>
    </row>
    <row r="297" spans="8:8">
      <c r="H297" s="51"/>
    </row>
    <row r="298" spans="8:8">
      <c r="H298" s="51"/>
    </row>
    <row r="299" spans="8:8">
      <c r="H299" s="51"/>
    </row>
  </sheetData>
  <mergeCells count="3">
    <mergeCell ref="A28:F28"/>
    <mergeCell ref="A2:A27"/>
    <mergeCell ref="B2:B4"/>
  </mergeCells>
  <phoneticPr fontId="2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25" sqref="D25:D26"/>
    </sheetView>
  </sheetViews>
  <sheetFormatPr defaultColWidth="20.625" defaultRowHeight="13.5"/>
  <cols>
    <col min="1" max="1" width="20.625" style="28" customWidth="1"/>
    <col min="2" max="2" width="12.5" customWidth="1"/>
    <col min="3" max="3" width="23.125" customWidth="1"/>
    <col min="4" max="4" width="38.75" customWidth="1"/>
    <col min="5" max="5" width="8.625" customWidth="1"/>
    <col min="6" max="6" width="11.25" customWidth="1"/>
    <col min="7" max="7" width="20.625" customWidth="1"/>
  </cols>
  <sheetData>
    <row r="1" spans="1:5" ht="40.5">
      <c r="A1" s="29" t="s">
        <v>0</v>
      </c>
      <c r="B1" s="30" t="s">
        <v>1</v>
      </c>
      <c r="C1" s="29" t="s">
        <v>3</v>
      </c>
      <c r="D1" s="29" t="s">
        <v>4</v>
      </c>
      <c r="E1" s="29" t="s">
        <v>6</v>
      </c>
    </row>
    <row r="2" spans="1:5" ht="20.100000000000001" customHeight="1">
      <c r="A2" s="68" t="s">
        <v>69</v>
      </c>
      <c r="B2" s="33" t="s">
        <v>70</v>
      </c>
      <c r="C2" s="40" t="s">
        <v>71</v>
      </c>
      <c r="D2" s="35" t="s">
        <v>72</v>
      </c>
      <c r="E2" s="36">
        <v>5</v>
      </c>
    </row>
    <row r="3" spans="1:5">
      <c r="A3" s="68"/>
      <c r="B3" s="33" t="s">
        <v>73</v>
      </c>
      <c r="C3" s="40" t="s">
        <v>74</v>
      </c>
      <c r="D3" s="35"/>
      <c r="E3" s="36">
        <v>8</v>
      </c>
    </row>
    <row r="4" spans="1:5">
      <c r="A4" s="68"/>
      <c r="B4" s="33" t="s">
        <v>26</v>
      </c>
      <c r="C4" s="40"/>
      <c r="D4" s="35" t="s">
        <v>75</v>
      </c>
      <c r="E4" s="36">
        <v>3</v>
      </c>
    </row>
    <row r="5" spans="1:5">
      <c r="A5" s="68"/>
      <c r="B5" s="33" t="s">
        <v>76</v>
      </c>
      <c r="C5" s="40"/>
      <c r="D5" s="35" t="s">
        <v>77</v>
      </c>
      <c r="E5" s="36">
        <v>5</v>
      </c>
    </row>
    <row r="6" spans="1:5">
      <c r="A6" s="68"/>
      <c r="B6" s="33" t="s">
        <v>78</v>
      </c>
      <c r="C6" s="40"/>
      <c r="D6" s="38" t="s">
        <v>79</v>
      </c>
      <c r="E6" s="36">
        <v>15</v>
      </c>
    </row>
    <row r="7" spans="1:5">
      <c r="A7" s="68"/>
      <c r="B7" s="33" t="s">
        <v>80</v>
      </c>
      <c r="C7" s="40"/>
      <c r="D7" s="35" t="s">
        <v>81</v>
      </c>
      <c r="E7" s="36">
        <v>8</v>
      </c>
    </row>
    <row r="8" spans="1:5">
      <c r="A8" s="68"/>
      <c r="B8" s="33" t="s">
        <v>82</v>
      </c>
      <c r="C8" s="40"/>
      <c r="D8" s="35"/>
      <c r="E8" s="36">
        <v>5</v>
      </c>
    </row>
    <row r="9" spans="1:5">
      <c r="A9" s="68"/>
      <c r="B9" s="33" t="s">
        <v>83</v>
      </c>
      <c r="C9" s="40"/>
      <c r="D9" s="38" t="s">
        <v>84</v>
      </c>
      <c r="E9" s="36">
        <v>20</v>
      </c>
    </row>
    <row r="10" spans="1:5">
      <c r="A10" s="68"/>
      <c r="B10" s="33" t="s">
        <v>85</v>
      </c>
      <c r="C10" s="40"/>
      <c r="D10" s="38" t="s">
        <v>86</v>
      </c>
      <c r="E10" s="36">
        <v>20</v>
      </c>
    </row>
    <row r="11" spans="1:5" ht="15.95" customHeight="1">
      <c r="A11" s="68"/>
      <c r="B11" s="33" t="s">
        <v>87</v>
      </c>
      <c r="C11" s="35" t="s">
        <v>88</v>
      </c>
      <c r="D11" s="10"/>
      <c r="E11" s="36">
        <v>3</v>
      </c>
    </row>
    <row r="12" spans="1:5" ht="27">
      <c r="A12" s="68"/>
      <c r="B12" s="33" t="s">
        <v>89</v>
      </c>
      <c r="C12" s="34" t="s">
        <v>90</v>
      </c>
      <c r="D12" s="35"/>
      <c r="E12" s="36">
        <v>3</v>
      </c>
    </row>
    <row r="13" spans="1:5" ht="17.100000000000001" customHeight="1">
      <c r="A13" s="68"/>
      <c r="B13" s="33" t="s">
        <v>24</v>
      </c>
      <c r="C13" s="40"/>
      <c r="D13" s="35" t="s">
        <v>91</v>
      </c>
      <c r="E13" s="36">
        <v>3</v>
      </c>
    </row>
    <row r="14" spans="1:5">
      <c r="A14" s="68"/>
      <c r="B14" s="33" t="s">
        <v>92</v>
      </c>
      <c r="C14" s="40"/>
      <c r="D14" s="35" t="s">
        <v>93</v>
      </c>
      <c r="E14" s="36">
        <v>3</v>
      </c>
    </row>
    <row r="15" spans="1:5">
      <c r="A15" s="68"/>
      <c r="B15" s="33" t="s">
        <v>94</v>
      </c>
      <c r="C15" s="40"/>
      <c r="D15" s="35"/>
      <c r="E15" s="36">
        <v>2</v>
      </c>
    </row>
    <row r="16" spans="1:5">
      <c r="A16" s="68"/>
      <c r="B16" s="33" t="s">
        <v>95</v>
      </c>
      <c r="C16" s="40" t="s">
        <v>96</v>
      </c>
      <c r="D16" s="35"/>
      <c r="E16" s="36">
        <v>2</v>
      </c>
    </row>
    <row r="17" spans="1:6" ht="27">
      <c r="A17" s="32"/>
      <c r="B17" s="33" t="s">
        <v>64</v>
      </c>
      <c r="C17" s="40" t="s">
        <v>97</v>
      </c>
      <c r="D17" s="35"/>
      <c r="E17" s="36">
        <v>10</v>
      </c>
    </row>
    <row r="18" spans="1:6">
      <c r="A18" s="69" t="s">
        <v>98</v>
      </c>
      <c r="B18" s="69"/>
      <c r="C18" s="69"/>
      <c r="D18" s="69"/>
      <c r="E18" s="48">
        <f>SUM(E2:E17)</f>
        <v>115</v>
      </c>
      <c r="F18" s="21"/>
    </row>
    <row r="19" spans="1:6">
      <c r="D19" s="49" t="s">
        <v>67</v>
      </c>
      <c r="E19" s="46">
        <v>78</v>
      </c>
    </row>
    <row r="20" spans="1:6">
      <c r="D20" s="50" t="s">
        <v>68</v>
      </c>
      <c r="E20" s="23">
        <f>E18-E19</f>
        <v>37</v>
      </c>
    </row>
  </sheetData>
  <mergeCells count="2">
    <mergeCell ref="A18:D18"/>
    <mergeCell ref="A2:A16"/>
  </mergeCells>
  <phoneticPr fontId="2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zoomScale="85" zoomScaleNormal="85" workbookViewId="0">
      <selection activeCell="B7" sqref="B7"/>
    </sheetView>
  </sheetViews>
  <sheetFormatPr defaultColWidth="9" defaultRowHeight="20.100000000000001" customHeight="1"/>
  <cols>
    <col min="1" max="1" width="12.625" style="28" customWidth="1"/>
    <col min="2" max="2" width="18.125" customWidth="1"/>
    <col min="3" max="3" width="46.5" customWidth="1"/>
    <col min="4" max="4" width="20.5" customWidth="1"/>
    <col min="5" max="5" width="9.5" customWidth="1"/>
    <col min="6" max="6" width="11" customWidth="1"/>
  </cols>
  <sheetData>
    <row r="1" spans="1:6" ht="27">
      <c r="A1" s="29" t="s">
        <v>0</v>
      </c>
      <c r="B1" s="30" t="s">
        <v>1</v>
      </c>
      <c r="C1" s="29" t="s">
        <v>3</v>
      </c>
      <c r="D1" s="29" t="s">
        <v>4</v>
      </c>
      <c r="E1" s="29" t="s">
        <v>6</v>
      </c>
      <c r="F1" s="31" t="s">
        <v>7</v>
      </c>
    </row>
    <row r="2" spans="1:6" ht="20.100000000000001" customHeight="1">
      <c r="A2" s="68" t="s">
        <v>99</v>
      </c>
      <c r="B2" s="33" t="s">
        <v>70</v>
      </c>
      <c r="C2" s="34" t="s">
        <v>100</v>
      </c>
      <c r="D2" s="35"/>
      <c r="E2" s="36">
        <v>8</v>
      </c>
      <c r="F2" s="37"/>
    </row>
    <row r="3" spans="1:6" ht="20.100000000000001" customHeight="1">
      <c r="A3" s="68"/>
      <c r="B3" s="33" t="s">
        <v>101</v>
      </c>
      <c r="C3" s="34" t="s">
        <v>102</v>
      </c>
      <c r="D3" s="38"/>
      <c r="E3" s="36">
        <v>10</v>
      </c>
      <c r="F3" s="39"/>
    </row>
    <row r="4" spans="1:6" ht="20.100000000000001" customHeight="1">
      <c r="A4" s="68"/>
      <c r="B4" s="33" t="s">
        <v>103</v>
      </c>
      <c r="C4" s="34"/>
      <c r="D4" s="38" t="s">
        <v>104</v>
      </c>
      <c r="E4" s="36">
        <v>15</v>
      </c>
      <c r="F4" s="39" t="s">
        <v>32</v>
      </c>
    </row>
    <row r="5" spans="1:6" ht="20.100000000000001" customHeight="1">
      <c r="A5" s="68"/>
      <c r="B5" s="33" t="s">
        <v>78</v>
      </c>
      <c r="C5" s="34"/>
      <c r="D5" s="35"/>
      <c r="E5" s="36">
        <v>15</v>
      </c>
      <c r="F5" s="39"/>
    </row>
    <row r="6" spans="1:6" ht="40.5">
      <c r="A6" s="68"/>
      <c r="B6" s="33" t="s">
        <v>105</v>
      </c>
      <c r="C6" s="34" t="s">
        <v>106</v>
      </c>
      <c r="D6" s="35"/>
      <c r="E6" s="36">
        <v>15</v>
      </c>
      <c r="F6" s="39"/>
    </row>
    <row r="7" spans="1:6" ht="20.100000000000001" customHeight="1">
      <c r="A7" s="68"/>
      <c r="B7" s="33" t="s">
        <v>40</v>
      </c>
      <c r="C7" s="10" t="s">
        <v>107</v>
      </c>
      <c r="D7" s="35"/>
      <c r="E7" s="36">
        <v>15</v>
      </c>
      <c r="F7" s="39" t="s">
        <v>32</v>
      </c>
    </row>
    <row r="8" spans="1:6" ht="20.100000000000001" customHeight="1">
      <c r="A8" s="68"/>
      <c r="B8" s="33" t="s">
        <v>82</v>
      </c>
      <c r="C8" s="40"/>
      <c r="D8" s="35"/>
      <c r="E8" s="36">
        <v>5</v>
      </c>
      <c r="F8" s="39"/>
    </row>
    <row r="9" spans="1:6" ht="20.100000000000001" customHeight="1">
      <c r="A9" s="68"/>
      <c r="B9" s="33" t="s">
        <v>108</v>
      </c>
      <c r="C9" s="33" t="s">
        <v>109</v>
      </c>
      <c r="D9" s="35"/>
      <c r="E9" s="36">
        <v>10</v>
      </c>
      <c r="F9" s="39"/>
    </row>
    <row r="10" spans="1:6" ht="20.100000000000001" customHeight="1">
      <c r="A10" s="68"/>
      <c r="B10" s="33" t="s">
        <v>80</v>
      </c>
      <c r="C10" s="40"/>
      <c r="D10" s="35"/>
      <c r="E10" s="36">
        <v>5</v>
      </c>
      <c r="F10" s="39"/>
    </row>
    <row r="11" spans="1:6" ht="20.100000000000001" customHeight="1">
      <c r="A11" s="68"/>
      <c r="B11" s="33" t="s">
        <v>83</v>
      </c>
      <c r="C11" s="40"/>
      <c r="D11" s="21"/>
      <c r="E11" s="36">
        <v>5</v>
      </c>
      <c r="F11" s="39"/>
    </row>
    <row r="12" spans="1:6" ht="108">
      <c r="A12" s="68"/>
      <c r="B12" s="33" t="s">
        <v>85</v>
      </c>
      <c r="C12" s="40" t="s">
        <v>110</v>
      </c>
      <c r="D12" s="21"/>
      <c r="E12" s="36">
        <v>20</v>
      </c>
      <c r="F12" s="41" t="s">
        <v>111</v>
      </c>
    </row>
    <row r="13" spans="1:6" ht="108">
      <c r="A13" s="68"/>
      <c r="B13" s="33" t="s">
        <v>112</v>
      </c>
      <c r="C13" s="40" t="s">
        <v>113</v>
      </c>
      <c r="D13" s="21"/>
      <c r="E13" s="36">
        <v>20</v>
      </c>
      <c r="F13" s="39" t="s">
        <v>32</v>
      </c>
    </row>
    <row r="14" spans="1:6" ht="27">
      <c r="A14" s="68"/>
      <c r="B14" s="33" t="s">
        <v>63</v>
      </c>
      <c r="C14" s="42" t="s">
        <v>114</v>
      </c>
      <c r="D14" s="21"/>
      <c r="E14" s="36">
        <v>10</v>
      </c>
      <c r="F14" s="41" t="s">
        <v>111</v>
      </c>
    </row>
    <row r="15" spans="1:6" ht="20.100000000000001" customHeight="1">
      <c r="A15" s="68"/>
      <c r="B15" s="33" t="s">
        <v>28</v>
      </c>
      <c r="C15" s="42"/>
      <c r="D15" s="21"/>
      <c r="E15" s="36">
        <v>6</v>
      </c>
      <c r="F15" s="39"/>
    </row>
    <row r="16" spans="1:6" ht="20.100000000000001" customHeight="1">
      <c r="A16" s="68"/>
      <c r="B16" s="33" t="s">
        <v>24</v>
      </c>
      <c r="C16" s="43"/>
      <c r="D16" s="21" t="s">
        <v>115</v>
      </c>
      <c r="E16" s="36">
        <v>3</v>
      </c>
      <c r="F16" s="39"/>
    </row>
    <row r="17" spans="1:6" ht="20.100000000000001" customHeight="1">
      <c r="A17" s="68"/>
      <c r="B17" s="33" t="s">
        <v>95</v>
      </c>
      <c r="C17" s="43"/>
      <c r="D17" s="21"/>
      <c r="E17" s="36">
        <v>3</v>
      </c>
      <c r="F17" s="39"/>
    </row>
    <row r="18" spans="1:6" ht="20.100000000000001" customHeight="1">
      <c r="A18" s="44"/>
      <c r="B18" s="27" t="s">
        <v>64</v>
      </c>
      <c r="C18" s="27" t="s">
        <v>97</v>
      </c>
      <c r="D18" s="27"/>
      <c r="E18" s="36">
        <v>10</v>
      </c>
      <c r="F18" s="39"/>
    </row>
    <row r="19" spans="1:6" ht="20.100000000000001" customHeight="1">
      <c r="A19" s="69" t="s">
        <v>98</v>
      </c>
      <c r="B19" s="69"/>
      <c r="C19" s="69"/>
      <c r="D19" s="69"/>
      <c r="E19" s="24">
        <f>SUM(E2:E18)</f>
        <v>175</v>
      </c>
      <c r="F19" s="39"/>
    </row>
    <row r="20" spans="1:6" ht="20.100000000000001" customHeight="1">
      <c r="D20" s="45" t="s">
        <v>67</v>
      </c>
      <c r="E20" s="46">
        <v>57</v>
      </c>
    </row>
    <row r="21" spans="1:6" ht="13.5">
      <c r="D21" s="47" t="s">
        <v>68</v>
      </c>
      <c r="E21" s="23">
        <f>E19-E20</f>
        <v>118</v>
      </c>
    </row>
  </sheetData>
  <mergeCells count="2">
    <mergeCell ref="A19:D19"/>
    <mergeCell ref="A2:A17"/>
  </mergeCells>
  <phoneticPr fontId="2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16" sqref="C16"/>
    </sheetView>
  </sheetViews>
  <sheetFormatPr defaultColWidth="9" defaultRowHeight="13.5"/>
  <cols>
    <col min="1" max="1" width="10.5" customWidth="1"/>
    <col min="2" max="2" width="15" customWidth="1"/>
    <col min="3" max="3" width="14.5" customWidth="1"/>
    <col min="4" max="4" width="17.375" style="16" customWidth="1"/>
    <col min="5" max="5" width="12.125" customWidth="1"/>
    <col min="6" max="6" width="15.875" customWidth="1"/>
  </cols>
  <sheetData>
    <row r="1" spans="1:6" ht="32.1" customHeight="1">
      <c r="A1" s="17" t="s">
        <v>116</v>
      </c>
      <c r="B1" s="17" t="s">
        <v>117</v>
      </c>
      <c r="C1" s="18" t="s">
        <v>118</v>
      </c>
      <c r="D1" s="19" t="s">
        <v>119</v>
      </c>
      <c r="E1" s="18" t="s">
        <v>120</v>
      </c>
      <c r="F1" s="20" t="s">
        <v>121</v>
      </c>
    </row>
    <row r="2" spans="1:6" ht="35.1" customHeight="1">
      <c r="A2" s="67" t="s">
        <v>122</v>
      </c>
      <c r="B2" s="67"/>
      <c r="C2" s="21">
        <v>72</v>
      </c>
      <c r="D2" s="22">
        <f>C2/24</f>
        <v>3</v>
      </c>
      <c r="E2" s="21">
        <v>1</v>
      </c>
      <c r="F2" s="21">
        <v>3</v>
      </c>
    </row>
    <row r="3" spans="1:6" ht="27.95" customHeight="1">
      <c r="A3" s="67" t="s">
        <v>123</v>
      </c>
      <c r="B3" s="67"/>
      <c r="C3" s="21">
        <v>72</v>
      </c>
      <c r="D3" s="22">
        <f t="shared" ref="D3:D8" si="0">C3/24</f>
        <v>3</v>
      </c>
      <c r="E3" s="21">
        <v>1</v>
      </c>
      <c r="F3" s="21">
        <v>3</v>
      </c>
    </row>
    <row r="4" spans="1:6" ht="27.95" customHeight="1">
      <c r="A4" s="67" t="s">
        <v>124</v>
      </c>
      <c r="B4" s="10" t="s">
        <v>125</v>
      </c>
      <c r="C4" s="23">
        <v>207</v>
      </c>
      <c r="D4" s="22">
        <f t="shared" si="0"/>
        <v>8.625</v>
      </c>
      <c r="E4" s="21">
        <v>3</v>
      </c>
      <c r="F4" s="21">
        <v>3</v>
      </c>
    </row>
    <row r="5" spans="1:6" ht="27.95" customHeight="1">
      <c r="A5" s="67"/>
      <c r="B5" s="10" t="s">
        <v>69</v>
      </c>
      <c r="C5" s="21">
        <v>115</v>
      </c>
      <c r="D5" s="22">
        <f t="shared" si="0"/>
        <v>4.791666666666667</v>
      </c>
      <c r="E5" s="21">
        <v>3</v>
      </c>
      <c r="F5" s="21">
        <v>1.5</v>
      </c>
    </row>
    <row r="6" spans="1:6" ht="30.95" customHeight="1">
      <c r="A6" s="67"/>
      <c r="B6" s="10" t="s">
        <v>126</v>
      </c>
      <c r="C6" s="21">
        <v>175</v>
      </c>
      <c r="D6" s="22">
        <f t="shared" si="0"/>
        <v>7.291666666666667</v>
      </c>
      <c r="E6" s="21">
        <v>3</v>
      </c>
      <c r="F6" s="21">
        <v>2.5</v>
      </c>
    </row>
    <row r="7" spans="1:6" ht="32.1" customHeight="1">
      <c r="A7" s="67" t="s">
        <v>127</v>
      </c>
      <c r="B7" s="67"/>
      <c r="C7" s="21">
        <v>96</v>
      </c>
      <c r="D7" s="22">
        <f t="shared" si="0"/>
        <v>4</v>
      </c>
      <c r="E7" s="21">
        <v>1</v>
      </c>
      <c r="F7" s="21">
        <v>4</v>
      </c>
    </row>
    <row r="8" spans="1:6" ht="27.95" customHeight="1">
      <c r="A8" s="67" t="s">
        <v>128</v>
      </c>
      <c r="B8" s="67"/>
      <c r="C8" s="21">
        <v>48</v>
      </c>
      <c r="D8" s="22">
        <f t="shared" si="0"/>
        <v>2</v>
      </c>
      <c r="E8" s="21">
        <v>1</v>
      </c>
      <c r="F8" s="21">
        <v>2</v>
      </c>
    </row>
    <row r="9" spans="1:6" ht="33" customHeight="1">
      <c r="A9" s="70" t="s">
        <v>98</v>
      </c>
      <c r="B9" s="70"/>
      <c r="C9" s="25">
        <f>SUM(C2:C8)</f>
        <v>785</v>
      </c>
      <c r="D9" s="26">
        <f>SUM(D2:D8)</f>
        <v>32.708333333333336</v>
      </c>
      <c r="E9" s="25">
        <f>E2+E3+E4+E7+E8</f>
        <v>7</v>
      </c>
      <c r="F9" s="27"/>
    </row>
  </sheetData>
  <mergeCells count="6">
    <mergeCell ref="A2:B2"/>
    <mergeCell ref="A3:B3"/>
    <mergeCell ref="A7:B7"/>
    <mergeCell ref="A8:B8"/>
    <mergeCell ref="A9:B9"/>
    <mergeCell ref="A4:A6"/>
  </mergeCells>
  <phoneticPr fontId="2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"/>
  <sheetViews>
    <sheetView zoomScale="85" zoomScaleNormal="85" workbookViewId="0">
      <selection activeCell="J20" sqref="J20"/>
    </sheetView>
  </sheetViews>
  <sheetFormatPr defaultColWidth="9" defaultRowHeight="13.5"/>
  <cols>
    <col min="1" max="1" width="14" customWidth="1"/>
    <col min="2" max="2" width="13.625" customWidth="1"/>
    <col min="3" max="3" width="12.5" customWidth="1"/>
    <col min="4" max="22" width="6.625" customWidth="1"/>
    <col min="23" max="23" width="6.75" customWidth="1"/>
    <col min="24" max="27" width="6.625" customWidth="1"/>
    <col min="28" max="29" width="6.75" customWidth="1"/>
  </cols>
  <sheetData>
    <row r="1" spans="1:29" ht="29.1" customHeight="1">
      <c r="A1" s="71" t="s">
        <v>129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3"/>
    </row>
    <row r="2" spans="1:29" ht="26.1" customHeight="1">
      <c r="A2" s="74" t="s">
        <v>130</v>
      </c>
      <c r="B2" s="75" t="s">
        <v>131</v>
      </c>
      <c r="C2" s="75" t="s">
        <v>132</v>
      </c>
      <c r="D2" s="1">
        <v>43835</v>
      </c>
      <c r="E2" s="1">
        <v>43842</v>
      </c>
      <c r="F2" s="1">
        <v>43849</v>
      </c>
      <c r="G2" s="1">
        <v>43856</v>
      </c>
      <c r="H2" s="1">
        <v>43863</v>
      </c>
      <c r="I2" s="1">
        <v>43870</v>
      </c>
      <c r="J2" s="1">
        <v>43877</v>
      </c>
      <c r="K2" s="1">
        <v>43884</v>
      </c>
      <c r="L2" s="1">
        <v>43891</v>
      </c>
      <c r="M2" s="1">
        <v>43898</v>
      </c>
      <c r="N2" s="1">
        <v>43905</v>
      </c>
      <c r="O2" s="1">
        <v>43912</v>
      </c>
      <c r="P2" s="1">
        <v>43919</v>
      </c>
      <c r="Q2" s="1">
        <v>43926</v>
      </c>
      <c r="R2" s="1">
        <v>43933</v>
      </c>
      <c r="S2" s="1">
        <v>43940</v>
      </c>
      <c r="T2" s="1">
        <v>43947</v>
      </c>
      <c r="U2" s="1">
        <v>43954</v>
      </c>
      <c r="V2" s="1">
        <v>43961</v>
      </c>
      <c r="W2" s="1">
        <v>43968</v>
      </c>
      <c r="X2" s="1">
        <v>43975</v>
      </c>
      <c r="Y2" s="1">
        <v>43982</v>
      </c>
      <c r="Z2" s="1">
        <v>43989</v>
      </c>
      <c r="AA2" s="1">
        <v>43996</v>
      </c>
      <c r="AB2" s="1">
        <v>44003</v>
      </c>
      <c r="AC2" s="1">
        <v>44012</v>
      </c>
    </row>
    <row r="3" spans="1:29" ht="24.95" customHeight="1">
      <c r="A3" s="74"/>
      <c r="B3" s="75"/>
      <c r="C3" s="75"/>
      <c r="D3" s="2" t="s">
        <v>133</v>
      </c>
      <c r="E3" s="2" t="s">
        <v>134</v>
      </c>
      <c r="F3" s="2" t="s">
        <v>135</v>
      </c>
      <c r="G3" s="2" t="s">
        <v>136</v>
      </c>
      <c r="H3" s="2"/>
      <c r="I3" s="2" t="s">
        <v>137</v>
      </c>
      <c r="J3" s="11" t="s">
        <v>138</v>
      </c>
      <c r="K3" s="11" t="s">
        <v>139</v>
      </c>
      <c r="L3" s="2" t="s">
        <v>140</v>
      </c>
      <c r="M3" s="2" t="s">
        <v>141</v>
      </c>
      <c r="N3" s="2" t="s">
        <v>142</v>
      </c>
      <c r="O3" s="2" t="s">
        <v>143</v>
      </c>
      <c r="P3" s="2" t="s">
        <v>144</v>
      </c>
      <c r="Q3" s="2" t="s">
        <v>145</v>
      </c>
      <c r="R3" s="2" t="s">
        <v>146</v>
      </c>
      <c r="S3" s="2" t="s">
        <v>147</v>
      </c>
      <c r="T3" s="2" t="s">
        <v>148</v>
      </c>
      <c r="U3" s="2" t="s">
        <v>149</v>
      </c>
      <c r="V3" s="2" t="s">
        <v>150</v>
      </c>
      <c r="W3" s="15" t="s">
        <v>151</v>
      </c>
      <c r="X3" s="15" t="s">
        <v>152</v>
      </c>
      <c r="Y3" s="15" t="s">
        <v>153</v>
      </c>
      <c r="Z3" s="15" t="s">
        <v>154</v>
      </c>
      <c r="AA3" s="15" t="s">
        <v>155</v>
      </c>
      <c r="AB3" s="15" t="s">
        <v>156</v>
      </c>
      <c r="AC3" s="15" t="s">
        <v>157</v>
      </c>
    </row>
    <row r="4" spans="1:29" ht="24.95" customHeight="1">
      <c r="A4" s="3" t="s">
        <v>158</v>
      </c>
      <c r="B4" s="4" t="s">
        <v>159</v>
      </c>
      <c r="C4" s="4" t="s">
        <v>160</v>
      </c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23.1" customHeight="1">
      <c r="A5" s="3" t="s">
        <v>161</v>
      </c>
      <c r="B5" s="4" t="s">
        <v>162</v>
      </c>
      <c r="C5" s="4" t="s">
        <v>163</v>
      </c>
      <c r="D5" s="6"/>
      <c r="E5" s="7"/>
      <c r="F5" s="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ht="24.95" customHeight="1">
      <c r="A6" s="3" t="s">
        <v>164</v>
      </c>
      <c r="B6" s="4" t="s">
        <v>162</v>
      </c>
      <c r="C6" s="4" t="s">
        <v>165</v>
      </c>
      <c r="D6" s="6"/>
      <c r="E6" s="6"/>
      <c r="F6" s="6"/>
      <c r="G6" s="8"/>
      <c r="H6" s="9" t="s">
        <v>166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ht="29.1" customHeight="1">
      <c r="A7" s="3" t="s">
        <v>167</v>
      </c>
      <c r="B7" s="4" t="s">
        <v>168</v>
      </c>
      <c r="C7" s="4" t="s">
        <v>169</v>
      </c>
      <c r="D7" s="6"/>
      <c r="E7" s="6"/>
      <c r="F7" s="10"/>
      <c r="G7" s="10"/>
      <c r="H7" s="10"/>
      <c r="I7" s="7"/>
      <c r="J7" s="7"/>
      <c r="K7" s="7"/>
      <c r="L7" s="7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26.1" customHeight="1">
      <c r="A8" s="3" t="s">
        <v>170</v>
      </c>
      <c r="B8" s="4" t="s">
        <v>168</v>
      </c>
      <c r="C8" s="4" t="s">
        <v>171</v>
      </c>
      <c r="D8" s="6"/>
      <c r="E8" s="6"/>
      <c r="F8" s="6"/>
      <c r="G8" s="6"/>
      <c r="H8" s="6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6"/>
      <c r="Y8" s="6"/>
      <c r="Z8" s="6"/>
      <c r="AA8" s="6"/>
      <c r="AB8" s="6"/>
      <c r="AC8" s="6"/>
    </row>
    <row r="9" spans="1:29" ht="27.95" customHeight="1">
      <c r="A9" s="3" t="s">
        <v>172</v>
      </c>
      <c r="B9" s="4" t="s">
        <v>173</v>
      </c>
      <c r="C9" s="4" t="s">
        <v>171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7"/>
      <c r="Q9" s="7"/>
      <c r="R9" s="7"/>
      <c r="S9" s="7"/>
      <c r="T9" s="7"/>
      <c r="U9" s="7"/>
      <c r="V9" s="7"/>
      <c r="W9" s="7"/>
      <c r="X9" s="6"/>
      <c r="Y9" s="6"/>
      <c r="Z9" s="6"/>
      <c r="AA9" s="6"/>
      <c r="AB9" s="6"/>
      <c r="AC9" s="6"/>
    </row>
    <row r="10" spans="1:29" ht="24" customHeight="1">
      <c r="A10" s="3" t="s">
        <v>174</v>
      </c>
      <c r="B10" s="4" t="s">
        <v>175</v>
      </c>
      <c r="C10" s="4" t="s">
        <v>176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7"/>
      <c r="W10" s="7"/>
      <c r="X10" s="7"/>
      <c r="Y10" s="6"/>
      <c r="Z10" s="6"/>
      <c r="AA10" s="6"/>
      <c r="AB10" s="6"/>
      <c r="AC10" s="6"/>
    </row>
    <row r="11" spans="1:29" ht="26.1" customHeight="1">
      <c r="A11" s="3" t="s">
        <v>177</v>
      </c>
      <c r="B11" s="4" t="s">
        <v>178</v>
      </c>
      <c r="C11" s="4" t="s">
        <v>179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X11" s="7"/>
      <c r="Y11" s="7"/>
      <c r="Z11" s="6"/>
      <c r="AA11" s="6"/>
      <c r="AB11" s="6"/>
      <c r="AC11" s="6"/>
    </row>
    <row r="12" spans="1:29" ht="27.95" customHeight="1">
      <c r="A12" s="3" t="s">
        <v>180</v>
      </c>
      <c r="B12" s="4" t="s">
        <v>181</v>
      </c>
      <c r="C12" s="4" t="s">
        <v>182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7"/>
      <c r="AA12" s="7"/>
      <c r="AB12" s="7"/>
      <c r="AC12" s="7"/>
    </row>
    <row r="13" spans="1:29" ht="23.1" customHeight="1"/>
    <row r="14" spans="1:29" ht="24" customHeight="1">
      <c r="H14" s="7"/>
      <c r="I14" s="12" t="s">
        <v>183</v>
      </c>
      <c r="K14" s="13"/>
      <c r="L14" s="12" t="s">
        <v>184</v>
      </c>
      <c r="N14" s="14"/>
      <c r="O14" s="12" t="s">
        <v>185</v>
      </c>
      <c r="Q14" s="9"/>
      <c r="R14" s="12" t="s">
        <v>186</v>
      </c>
    </row>
    <row r="15" spans="1:29" ht="21" customHeight="1"/>
    <row r="16" spans="1:29" ht="21" customHeight="1"/>
    <row r="17" ht="21.95" customHeight="1"/>
    <row r="18" ht="24" customHeight="1"/>
  </sheetData>
  <mergeCells count="4">
    <mergeCell ref="A1:AC1"/>
    <mergeCell ref="A2:A3"/>
    <mergeCell ref="B2:B3"/>
    <mergeCell ref="C2:C3"/>
  </mergeCells>
  <phoneticPr fontId="2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后台管理</vt:lpstr>
      <vt:lpstr>小程序</vt:lpstr>
      <vt:lpstr>APP</vt:lpstr>
      <vt:lpstr>汇总值</vt:lpstr>
      <vt:lpstr>进度跟踪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402771850</dc:creator>
  <cp:lastModifiedBy>fucj</cp:lastModifiedBy>
  <dcterms:created xsi:type="dcterms:W3CDTF">2019-12-08T08:23:00Z</dcterms:created>
  <dcterms:modified xsi:type="dcterms:W3CDTF">2020-01-11T06:24:19Z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