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firstSheet="20" activeTab="26"/>
  </bookViews>
  <sheets>
    <sheet name="T5.2018" sheetId="1" r:id="rId1"/>
    <sheet name="T6.2018" sheetId="2" r:id="rId2"/>
    <sheet name="T7.2018" sheetId="3" r:id="rId3"/>
    <sheet name="T8.2018" sheetId="4" r:id="rId4"/>
    <sheet name="T9.2019" sheetId="5" r:id="rId5"/>
    <sheet name="T10.2018" sheetId="6" r:id="rId6"/>
    <sheet name="T11.2018" sheetId="7" r:id="rId7"/>
    <sheet name="T12.2018" sheetId="8" r:id="rId8"/>
    <sheet name="T1.2019" sheetId="9" r:id="rId9"/>
    <sheet name="T2.2019" sheetId="10" r:id="rId10"/>
    <sheet name="T3.2019" sheetId="11" r:id="rId11"/>
    <sheet name="T4.2019" sheetId="12" r:id="rId12"/>
    <sheet name="Sheet1" sheetId="13" r:id="rId13"/>
    <sheet name="t5.2019" sheetId="14" r:id="rId14"/>
    <sheet name="t6.2019" sheetId="15" r:id="rId15"/>
    <sheet name="T7.2019" sheetId="16" r:id="rId16"/>
    <sheet name="T8.2019" sheetId="17" r:id="rId17"/>
    <sheet name="09" sheetId="18" r:id="rId18"/>
    <sheet name="T10.2019" sheetId="19" r:id="rId19"/>
    <sheet name="T11.2019" sheetId="20" r:id="rId20"/>
    <sheet name="T12.2019" sheetId="21" r:id="rId21"/>
    <sheet name="t1.2020" sheetId="22" r:id="rId22"/>
    <sheet name="T2.2020" sheetId="23" r:id="rId23"/>
    <sheet name="T3.2020" sheetId="24" r:id="rId24"/>
    <sheet name="T4.2020" sheetId="25" r:id="rId25"/>
    <sheet name="T5.2020" sheetId="26" r:id="rId26"/>
    <sheet name="T6.2020" sheetId="27" r:id="rId27"/>
    <sheet name="Sheet2" sheetId="28" r:id="rId28"/>
    <sheet name="Sheet3" sheetId="29" r:id="rId29"/>
  </sheets>
  <definedNames>
    <definedName name="_xlnm._FilterDatabase" localSheetId="17" hidden="1">'09'!$A$1:$J$173</definedName>
    <definedName name="_xlnm._FilterDatabase" localSheetId="21" hidden="1">'t1.2020'!$A$1:$O$145</definedName>
    <definedName name="_xlnm._FilterDatabase" localSheetId="18" hidden="1">'T10.2019'!$A$1:$I$176</definedName>
    <definedName name="_xlnm._FilterDatabase" localSheetId="19" hidden="1">'T11.2019'!$A$1:$J$200</definedName>
    <definedName name="_xlnm._FilterDatabase" localSheetId="20" hidden="1">'T12.2019'!$A$1:$I$229</definedName>
    <definedName name="_xlnm._FilterDatabase" localSheetId="22" hidden="1">'T2.2020'!$A$1:$O$88</definedName>
    <definedName name="_xlnm._FilterDatabase" localSheetId="24" hidden="1">'T4.2020'!$A$1:$N$256</definedName>
    <definedName name="_xlnm._FilterDatabase" localSheetId="13" hidden="1">'t5.2019'!$A$2:$M$205</definedName>
    <definedName name="_xlnm._FilterDatabase" localSheetId="25" hidden="1">'T5.2020'!$A$1:$O$222</definedName>
    <definedName name="_xlnm._FilterDatabase" localSheetId="14" hidden="1">'t6.2019'!$A$1:$L$135</definedName>
    <definedName name="_xlnm._FilterDatabase" localSheetId="15" hidden="1">'T7.2019'!$A$1:$J$194</definedName>
    <definedName name="_xlnm._FilterDatabase" localSheetId="16" hidden="1">'T8.2019'!$A$1:$J$193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8" l="1"/>
  <c r="F25" i="28" l="1"/>
  <c r="E25" i="28"/>
  <c r="D25" i="28"/>
  <c r="F229" i="21" l="1"/>
  <c r="G21" i="13" l="1"/>
  <c r="F21" i="13"/>
  <c r="F22" i="13" s="1"/>
  <c r="H148" i="12" l="1"/>
  <c r="I36" i="12"/>
  <c r="I37" i="12" s="1"/>
  <c r="H36" i="12"/>
  <c r="H134" i="11"/>
  <c r="H147" i="9"/>
  <c r="I145" i="9"/>
  <c r="H145" i="9"/>
  <c r="G145" i="9"/>
  <c r="F100" i="6"/>
  <c r="F99" i="6"/>
  <c r="L76" i="6"/>
  <c r="K55" i="6"/>
  <c r="F45" i="6"/>
  <c r="L34" i="6"/>
  <c r="L27" i="6"/>
  <c r="F76" i="5"/>
  <c r="F74" i="5"/>
  <c r="L55" i="5"/>
  <c r="G64" i="4"/>
  <c r="L51" i="4"/>
  <c r="L50" i="4"/>
  <c r="F48" i="4"/>
  <c r="N74" i="3"/>
  <c r="M74" i="3"/>
  <c r="G74" i="3"/>
  <c r="M72" i="3"/>
  <c r="M71" i="3"/>
  <c r="M70" i="3"/>
  <c r="O31" i="3"/>
  <c r="O113" i="2"/>
  <c r="P110" i="2"/>
  <c r="Q106" i="2"/>
  <c r="S84" i="2"/>
  <c r="I71" i="2"/>
</calcChain>
</file>

<file path=xl/comments1.xml><?xml version="1.0" encoding="utf-8"?>
<comments xmlns="http://schemas.openxmlformats.org/spreadsheetml/2006/main">
  <authors>
    <author>HP</author>
  </authors>
  <commentList>
    <comment ref="M5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- Kiểm hóa: 1150k
- Chi KH: 200K
- Kho hàng 100k
-  HQ giám sát: 120k
- Cắt chì 20
- Phí đường bộ 500k</t>
        </r>
      </text>
    </comment>
  </commentList>
</comments>
</file>

<file path=xl/comments10.xml><?xml version="1.0" encoding="utf-8"?>
<comments xmlns="http://schemas.openxmlformats.org/spreadsheetml/2006/main">
  <authors>
    <author>HP</author>
  </authors>
  <commentList>
    <comment ref="O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KHÁCH 1000K; KIỂM HÓA 809K, CÔNG NHÂN 100K, KHO HÀNG 100K, CHÌ 20K, HQGSCD 50K</t>
        </r>
      </text>
    </comment>
    <comment ref="N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809k, chi hquan 1tr; kho hàng 50k, xe nâng 100k, chì 20k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300K LẤY NGOÀI GIỜ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Lấy hàng ngoài giờ 300k</t>
        </r>
      </text>
    </comment>
    <comment ref="J1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LUÂN ĐÓNG</t>
        </r>
      </text>
    </comment>
  </commentList>
</comments>
</file>

<file path=xl/comments11.xml><?xml version="1.0" encoding="utf-8"?>
<comments xmlns="http://schemas.openxmlformats.org/spreadsheetml/2006/main">
  <authors>
    <author>HP</author>
  </authors>
  <commentList>
    <comment ref="O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KHÁCH 1000K; KIỂM HÓA 809K, CÔNG NHÂN 100K, KHO HÀNG 100K, CHÌ 20K, HQGSCD 50K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809k, chi hquan 1tr; kho hàng 50k, xe nâng 100k, chì 20k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300K LẤY NGOÀI GIỜ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THIỆM ĐÓNG KCHT</t>
        </r>
      </text>
    </comment>
    <comment ref="J7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minh đóng</t>
        </r>
      </text>
    </comment>
    <comment ref="J7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minh đóng</t>
        </r>
      </text>
    </comment>
    <comment ref="J8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minh đóng</t>
        </r>
      </text>
    </comment>
    <comment ref="J8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minh đóng</t>
        </r>
      </text>
    </comment>
    <comment ref="J8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lưu cont 560k + 500k kcht Minh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minh đóng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Lấy hàng ngoài giờ 300k</t>
        </r>
      </text>
    </comment>
    <comment ref="J1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LUÂN ĐÓNG</t>
        </r>
      </text>
    </comment>
  </commentList>
</comments>
</file>

<file path=xl/comments12.xml><?xml version="1.0" encoding="utf-8"?>
<comments xmlns="http://schemas.openxmlformats.org/spreadsheetml/2006/main">
  <authors>
    <author>HP</author>
  </authors>
  <commentList>
    <comment ref="I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Luân đóng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KHÁCH 1000K; KIỂM HÓA 809K, CÔNG NHÂN 100K, KHO HÀNG 100K, CHÌ 20K, HQGSCD 50K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809k, chi hquan 1tr; kho hàng 50k, xe nâng 100k, chì 20k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trả Thiệm 1500k rồi</t>
        </r>
      </text>
    </comment>
  </commentList>
</comments>
</file>

<file path=xl/comments13.xml><?xml version="1.0" encoding="utf-8"?>
<comments xmlns="http://schemas.openxmlformats.org/spreadsheetml/2006/main">
  <authors>
    <author>HP</author>
  </authors>
  <commentList>
    <comment ref="L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KHÁCH 1000K; KIỂM HÓA 809K, CÔNG NHÂN 100K, KHO HÀNG 100K, CHÌ 20K, HQGSCD 50K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809k, chi hquan 1tr; kho hàng 50k, xe nâng 100k, chì 20k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trả Thiệm 1500k rồi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lưu kho bốc xếp</t>
        </r>
      </text>
    </comment>
  </commentList>
</comments>
</file>

<file path=xl/comments14.xml><?xml version="1.0" encoding="utf-8"?>
<comments xmlns="http://schemas.openxmlformats.org/spreadsheetml/2006/main">
  <authors>
    <author>HP</author>
  </authors>
  <commentList>
    <comment ref="K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KHÁCH 1000K; KIỂM HÓA 809K, CÔNG NHÂN 100K, KHO HÀNG 100K, CHÌ 20K, HQGSCD 50K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809k, chi hquan 1tr; kho hàng 50k, xe nâng 100k, chì 20k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THIỆM ĐÓNG KCHT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KTCL 600K VĂN CAO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H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LUÂN KIỂM HOÀNG TÙNG: 200K KH, 100K KHO HÀNG, 20K CHÌ, 50K XE NÂNG, HĐ 1155K +500K KCHT + 70k thanh lý + 50k ký giám sát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- Tiếp nhận 100k+ nộp đội 28tr+ chi Kiểm 3tr+ công nhân 100k+ kho hàng 100k+ giám sát 50k+ chì 20k+ hd kiểm 808k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Luan làm KTCL VĂN CAO 600K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Chi tiếp nhận 500k
Kiểm hóa 500k + Kho hàng 100k + Hóa đơn kiểm 1155x2 + cắt chì 20k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- 100k xe hàng
- 70k thư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200k lấy hàng ngoài giờ
70k thư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- Kho hàng 50k; công nhân băng dính 50k; hqgs 50k; kiểm hóa 200k; tiếp nhận 100k; nộp tk 50k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1155k, giao nhận 100k, chì 20k, công nhân 100k</t>
        </r>
      </text>
    </comment>
    <comment ref="J6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VA tiếp nhận 100k+ kho hàng xe 100k</t>
        </r>
      </text>
    </comment>
  </commentList>
</comments>
</file>

<file path=xl/comments3.xml><?xml version="1.0" encoding="utf-8"?>
<comments xmlns="http://schemas.openxmlformats.org/spreadsheetml/2006/main">
  <authors>
    <author>HP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thiếu 70k thư- Sale Sơn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thiếu 70k thư- sale Oanh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thiếu 70k thư- sale Thơm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VA 70K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- Ký hqgs 60k, xe nâng 200k, công nhân 200k, xe nâng 100k, điều độ 100k, hóa đơn nâng hạ 693k+ 484k+ 2230k+220k vệ sinh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Chi kiểm hóa 2000k, kho hàng 20k, xe nâng và công nhân 60k, hqgs 50k, tiếp nhận 200k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HD Kiểm hóa 1155k, chi 1000k, công nhân 100k, cắt chì 20k, kho hàng 50k, xe nâng 50k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- Chi giá 500k + chi đội kiểm 2000k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chi giá 500k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HD kiểm 1155x2+ chi ngoài 1000k, kho hàng 200k, hqgs 100k, cắt chì 40k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Vay 3tr+ 200k + 2tr Pros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chi ngoài hq 500k</t>
        </r>
      </text>
    </comment>
    <comment ref="K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KDTV 100K TN, 1155K KD, 200K BIEN BAN, 267k kd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CHI PHÍ LƯU KHO 2 LÔ</t>
        </r>
      </text>
    </comment>
  </commentList>
</comments>
</file>

<file path=xl/comments4.xml><?xml version="1.0" encoding="utf-8"?>
<comments xmlns="http://schemas.openxmlformats.org/spreadsheetml/2006/main">
  <authors>
    <author>HP</author>
  </authors>
  <commentList>
    <comment ref="L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KHÁCH 1000K; KIỂM HÓA 809K, CÔNG NHÂN 100K, KHO HÀNG 100K, CHÌ 20K, HQGSCD 50K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809k, chi hquan 1tr; kho hàng 50k, xe nâng 100k, chì 20k</t>
        </r>
      </text>
    </comment>
    <comment ref="K7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- KIỂM HÓA 1155, KCHT 500K, TIẾP NHẬN 500K, CHI KH 500K, XE NÂNG 100K, CẮT CHÌ 20K, MUA CHÌ 200K, THUÊ GỌNG GÀ, BÚA 50K, TLY TK 200K</t>
        </r>
      </text>
    </comment>
  </commentList>
</comments>
</file>

<file path=xl/comments5.xml><?xml version="1.0" encoding="utf-8"?>
<comments xmlns="http://schemas.openxmlformats.org/spreadsheetml/2006/main">
  <authors>
    <author>HP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KD 1110K, KIỂM DỊCH 810K, CV 200K, CHI CN, XE NÂNG 100K, HQGS 50K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KHÁCH 1000K; KIỂM HÓA 809K, CÔNG NHÂN 100K, KHO HÀNG 100K, CHÌ 20K, HQGSCD 50K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809k, chi hquan 1tr; kho hàng 50k, xe nâng 100k, chì 20k</t>
        </r>
      </text>
    </comment>
  </commentList>
</comments>
</file>

<file path=xl/comments6.xml><?xml version="1.0" encoding="utf-8"?>
<comments xmlns="http://schemas.openxmlformats.org/spreadsheetml/2006/main">
  <authors>
    <author>HP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KHÁCH 1000K; KIỂM HÓA 809K, CÔNG NHÂN 100K, KHO HÀNG 100K, CHÌ 20K, HQGSCD 50K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809k, chi hquan 1tr; kho hàng 50k, xe nâng 100k, chì 20k</t>
        </r>
      </text>
    </comment>
  </commentList>
</comments>
</file>

<file path=xl/comments7.xml><?xml version="1.0" encoding="utf-8"?>
<comments xmlns="http://schemas.openxmlformats.org/spreadsheetml/2006/main">
  <authors>
    <author>HP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KHÁCH 1000K; KIỂM HÓA 809K, CÔNG NHÂN 100K, KHO HÀNG 100K, CHÌ 20K, HQGSCD 50K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809k, chi hquan 1tr; kho hàng 50k, xe nâng 100k, chì 20k</t>
        </r>
      </text>
    </comment>
  </commentList>
</comments>
</file>

<file path=xl/comments8.xml><?xml version="1.0" encoding="utf-8"?>
<comments xmlns="http://schemas.openxmlformats.org/spreadsheetml/2006/main">
  <authors>
    <author>HP</author>
  </authors>
  <commentList>
    <comment ref="O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KHÁCH 1000K; KIỂM HÓA 809K, CÔNG NHÂN 100K, KHO HÀNG 100K, CHÌ 20K, HQGSCD 50K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809k, chi hquan 1tr; kho hàng 50k, xe nâng 100k, chì 20k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300K LẤY NGOÀI GIỜ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Lấy hàng ngoài giờ 300k</t>
        </r>
      </text>
    </comment>
    <comment ref="J10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LUÂN ĐÓNG</t>
        </r>
      </text>
    </comment>
    <comment ref="J1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Luân đóng kcht</t>
        </r>
      </text>
    </comment>
  </commentList>
</comments>
</file>

<file path=xl/comments9.xml><?xml version="1.0" encoding="utf-8"?>
<comments xmlns="http://schemas.openxmlformats.org/spreadsheetml/2006/main">
  <authors>
    <author>HP</author>
  </authors>
  <commentList>
    <comment ref="O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KHÁCH 1000K; KIỂM HÓA 809K, CÔNG NHÂN 100K, KHO HÀNG 100K, CHÌ 20K, HQGSCD 50K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kiểm 809k, chi hquan 1tr; kho hàng 50k, xe nâng 100k, chì 20k</t>
        </r>
      </text>
    </comment>
  </commentList>
</comments>
</file>

<file path=xl/sharedStrings.xml><?xml version="1.0" encoding="utf-8"?>
<sst xmlns="http://schemas.openxmlformats.org/spreadsheetml/2006/main" count="18554" uniqueCount="2918">
  <si>
    <t>BẢNG THEO DÕI LÀM VIỆC THÁNG 05/2018</t>
  </si>
  <si>
    <t>Số File</t>
  </si>
  <si>
    <t>Khách hàng</t>
  </si>
  <si>
    <t>Số vận đơn</t>
  </si>
  <si>
    <t>Ghi chú</t>
  </si>
  <si>
    <t>Hàng cont/lẻ</t>
  </si>
  <si>
    <t>TTHQ</t>
  </si>
  <si>
    <t>Chi phí thực tế</t>
  </si>
  <si>
    <t>Sale</t>
  </si>
  <si>
    <t>HQ+TRUCK</t>
  </si>
  <si>
    <t>Hãng tàu</t>
  </si>
  <si>
    <t>MCC</t>
  </si>
  <si>
    <t>N</t>
  </si>
  <si>
    <t>An Việt Đức</t>
  </si>
  <si>
    <t>SMFCL18040085</t>
  </si>
  <si>
    <t>PCSU2119215/20'GP</t>
  </si>
  <si>
    <t>DONG YOUNG</t>
  </si>
  <si>
    <t>Cảng Nhập</t>
  </si>
  <si>
    <t>Cảng Xuất</t>
  </si>
  <si>
    <t>N/ Green port</t>
  </si>
  <si>
    <t>N/ Tân Vũ</t>
  </si>
  <si>
    <t>13/5/2018</t>
  </si>
  <si>
    <t>Hobi toys</t>
  </si>
  <si>
    <t>SITC</t>
  </si>
  <si>
    <t>4 x cont 40HC</t>
  </si>
  <si>
    <t>HCOF1805659</t>
  </si>
  <si>
    <t>X/ Đình Vũ</t>
  </si>
  <si>
    <t>Cut off</t>
  </si>
  <si>
    <t>10h; 16/5/18</t>
  </si>
  <si>
    <t>Ngày tàu vào/Tàu chạy</t>
  </si>
  <si>
    <t>18/5/2018</t>
  </si>
  <si>
    <t>Thành Đạt</t>
  </si>
  <si>
    <t>SMFCL18050012</t>
  </si>
  <si>
    <t>PONU0857241/20'GP</t>
  </si>
  <si>
    <t>Helen</t>
  </si>
  <si>
    <t>APT18050011</t>
  </si>
  <si>
    <t>APT18050018</t>
  </si>
  <si>
    <t>Thời Đại Mới</t>
  </si>
  <si>
    <t>TSLU022970/20DC</t>
  </si>
  <si>
    <t>DFSU7290800/40HC</t>
  </si>
  <si>
    <t>TSL</t>
  </si>
  <si>
    <t>15/5/2018</t>
  </si>
  <si>
    <t>SMLCL18050001</t>
  </si>
  <si>
    <t xml:space="preserve"> PHUC MINH</t>
  </si>
  <si>
    <t>N/ Lẻ</t>
  </si>
  <si>
    <t>Lẻ</t>
  </si>
  <si>
    <t>PL</t>
  </si>
  <si>
    <t>EVER</t>
  </si>
  <si>
    <t>14/5/2018</t>
  </si>
  <si>
    <t>N/VIP</t>
  </si>
  <si>
    <t>N/PTSC</t>
  </si>
  <si>
    <t>NB 806N/1641</t>
  </si>
  <si>
    <t>Hàng Nội địa</t>
  </si>
  <si>
    <t>Biển Đông</t>
  </si>
  <si>
    <t>5x 40HC</t>
  </si>
  <si>
    <t>16/5/2018 ĐI</t>
  </si>
  <si>
    <t>VINAPRO</t>
  </si>
  <si>
    <t>HQ+ TRUCK</t>
  </si>
  <si>
    <t>HQ+ TRUCK, KD, HUN, CO</t>
  </si>
  <si>
    <t>01x20DC</t>
  </si>
  <si>
    <t xml:space="preserve"> HANU04098700</t>
  </si>
  <si>
    <t>MORU1314981/40HC</t>
  </si>
  <si>
    <t>X/LEIXOES /</t>
  </si>
  <si>
    <t>16/5/2018</t>
  </si>
  <si>
    <t>ONE</t>
  </si>
  <si>
    <t xml:space="preserve"> SHA187066473</t>
  </si>
  <si>
    <t>THELONG</t>
  </si>
  <si>
    <t>N/ NHDV</t>
  </si>
  <si>
    <t xml:space="preserve">HOI WAH SHIPPING </t>
  </si>
  <si>
    <t>TRHU2269220/20DC</t>
  </si>
  <si>
    <t>Long Giang Anh</t>
  </si>
  <si>
    <t>WANHAI</t>
  </si>
  <si>
    <t>6XCONT20DC</t>
  </si>
  <si>
    <t>1x20dc+ 4x40HC</t>
  </si>
  <si>
    <t>HATECH</t>
  </si>
  <si>
    <t>SITGBKHP109662</t>
  </si>
  <si>
    <t>MCB292665</t>
  </si>
  <si>
    <t>2X40HC</t>
  </si>
  <si>
    <t>X/TÂN VŨ</t>
  </si>
  <si>
    <t>20/5/2018</t>
  </si>
  <si>
    <t xml:space="preserve">viet thanh </t>
  </si>
  <si>
    <t>Hyundai</t>
  </si>
  <si>
    <t>Hold</t>
  </si>
  <si>
    <t>HÒA THẮNG</t>
  </si>
  <si>
    <t xml:space="preserve">DFSU1154128/20DC </t>
  </si>
  <si>
    <t>MARRY</t>
  </si>
  <si>
    <t>COSCO</t>
  </si>
  <si>
    <t>COAU7056733200</t>
  </si>
  <si>
    <t>ok</t>
  </si>
  <si>
    <t>VIET NHAT</t>
  </si>
  <si>
    <t>1X40HC</t>
  </si>
  <si>
    <t>APT18040164</t>
  </si>
  <si>
    <t>SƠN HÙNG</t>
  </si>
  <si>
    <t>3X40HC</t>
  </si>
  <si>
    <t>X/CÁI LÂN</t>
  </si>
  <si>
    <t>0K</t>
  </si>
  <si>
    <t>Vĩnh Thịnh</t>
  </si>
  <si>
    <t>lẻ</t>
  </si>
  <si>
    <t>N/ VICONSHIP</t>
  </si>
  <si>
    <t xml:space="preserve"> JWLEM18040562 </t>
  </si>
  <si>
    <t>MÁY PHÁT ĐIỆN</t>
  </si>
  <si>
    <t>SITGSHHPK41894AM</t>
  </si>
  <si>
    <t>THAMI</t>
  </si>
  <si>
    <t>ZIM</t>
  </si>
  <si>
    <t>OK</t>
  </si>
  <si>
    <t>DUC THANH</t>
  </si>
  <si>
    <t>HAI PHUC</t>
  </si>
  <si>
    <t>YANGMING</t>
  </si>
  <si>
    <t>26/5/2018</t>
  </si>
  <si>
    <t>YMLUI492306445</t>
  </si>
  <si>
    <t>X</t>
  </si>
  <si>
    <t>23/5/2018</t>
  </si>
  <si>
    <t>AID VIỆT NAM</t>
  </si>
  <si>
    <t>1X20DC</t>
  </si>
  <si>
    <t>17/5/2018</t>
  </si>
  <si>
    <t>DAT VIET THANH</t>
  </si>
  <si>
    <t>JWLEM18050080</t>
  </si>
  <si>
    <t>TLLU4758340/20DC</t>
  </si>
  <si>
    <t>HOA THANG</t>
  </si>
  <si>
    <t>APT18050024</t>
  </si>
  <si>
    <t>TÂN NHẬT MINH</t>
  </si>
  <si>
    <t>APT18040069</t>
  </si>
  <si>
    <t xml:space="preserve"> SMFCL18050002 </t>
  </si>
  <si>
    <t xml:space="preserve"> LPT</t>
  </si>
  <si>
    <t>OP Làm</t>
  </si>
  <si>
    <t>TK Xanh</t>
  </si>
  <si>
    <t>mở HN</t>
  </si>
  <si>
    <t>Tiếp nhận DUY 20k bóc</t>
  </si>
  <si>
    <t>VA</t>
  </si>
  <si>
    <t>MMT</t>
  </si>
  <si>
    <t>AMIGL180259482A</t>
  </si>
  <si>
    <t>KHAI MINH</t>
  </si>
  <si>
    <t xml:space="preserve">KHO CFS GLC </t>
  </si>
  <si>
    <t>TMSHAN159858/56</t>
  </si>
  <si>
    <t>DONG JIN</t>
  </si>
  <si>
    <t>4X40HC</t>
  </si>
  <si>
    <t>BẰNG GIANG</t>
  </si>
  <si>
    <t>X/GREEN</t>
  </si>
  <si>
    <t>11H;/24/5</t>
  </si>
  <si>
    <t>VINALINK</t>
  </si>
  <si>
    <t xml:space="preserve"> NORTHFREIGHT </t>
  </si>
  <si>
    <t>51161/51162</t>
  </si>
  <si>
    <t>25/5/2018</t>
  </si>
  <si>
    <t>TIN HOC MAI HOANG</t>
  </si>
  <si>
    <t>1x40HC</t>
  </si>
  <si>
    <t xml:space="preserve">N/NAM HAI </t>
  </si>
  <si>
    <t xml:space="preserve"> JWFEM18040435</t>
  </si>
  <si>
    <t>1x20DC</t>
  </si>
  <si>
    <t>BAN MAI</t>
  </si>
  <si>
    <t>CONG NGHE Minh Phat/</t>
  </si>
  <si>
    <t>SE18050023-00</t>
  </si>
  <si>
    <t>17/05/2018</t>
  </si>
  <si>
    <t>HYUNDAI</t>
  </si>
  <si>
    <t>APT18040110</t>
  </si>
  <si>
    <t>N/VICONSHIP</t>
  </si>
  <si>
    <t>Dũng</t>
  </si>
  <si>
    <t>ATT</t>
  </si>
  <si>
    <t>22/5/2018</t>
  </si>
  <si>
    <t xml:space="preserve">AN ĐỨC </t>
  </si>
  <si>
    <t>HQ Trên ICD HN</t>
  </si>
  <si>
    <t xml:space="preserve"> MCS/00043</t>
  </si>
  <si>
    <t xml:space="preserve">1X20DC/ </t>
  </si>
  <si>
    <t>PLASTIC PP</t>
  </si>
  <si>
    <t>X/GLC đỏ</t>
  </si>
  <si>
    <t>SINORKO</t>
  </si>
  <si>
    <t>SKHU8714184</t>
  </si>
  <si>
    <t>Lẻ/ Kho Hải An</t>
  </si>
  <si>
    <t xml:space="preserve"> JWLEM18050245 </t>
  </si>
  <si>
    <t>ECO</t>
  </si>
  <si>
    <t>21/.5/2018</t>
  </si>
  <si>
    <t xml:space="preserve"> 16/05/2018</t>
  </si>
  <si>
    <t>21/5/2018</t>
  </si>
  <si>
    <t>Công Nghệ Sdt</t>
  </si>
  <si>
    <t>Luân làm , VA bóc 120k</t>
  </si>
  <si>
    <t>tham vấn 6/6</t>
  </si>
  <si>
    <t>A338A10167</t>
  </si>
  <si>
    <t>INTER</t>
  </si>
  <si>
    <t xml:space="preserve">CXDU2288026 / 40HQ </t>
  </si>
  <si>
    <t>N/TÂN VŨ</t>
  </si>
  <si>
    <t>22/05/18</t>
  </si>
  <si>
    <t>lấy thư 10k VA</t>
  </si>
  <si>
    <t>Bóc + TN 120K</t>
  </si>
  <si>
    <t>X/NHDV 10X40HC</t>
  </si>
  <si>
    <t>10H; 25/5</t>
  </si>
  <si>
    <t>HPHP232157</t>
  </si>
  <si>
    <t>LẺ/VICONSHIP</t>
  </si>
  <si>
    <t>Luân đóng KCHT 250K</t>
  </si>
  <si>
    <t>Luân đóng KCHT 500K</t>
  </si>
  <si>
    <t>Luân làm luồng xanh</t>
  </si>
  <si>
    <t>Minh</t>
  </si>
  <si>
    <t>N/2X20DC</t>
  </si>
  <si>
    <t>GINU00777600</t>
  </si>
  <si>
    <t>N/2x20DC</t>
  </si>
  <si>
    <t>AID VIET NAM</t>
  </si>
  <si>
    <t>HANOTECH</t>
  </si>
  <si>
    <t>LẺ</t>
  </si>
  <si>
    <t>X/VIETFACK</t>
  </si>
  <si>
    <t>ILOG - KHI1805135</t>
  </si>
  <si>
    <t>BẢO HÀ</t>
  </si>
  <si>
    <t>N/1X20DC/VIP</t>
  </si>
  <si>
    <t>SMFCL18050054</t>
  </si>
  <si>
    <t>KHANG MINH</t>
  </si>
  <si>
    <t>31/05/2018</t>
  </si>
  <si>
    <t>HPSH1800395</t>
  </si>
  <si>
    <t>JJ</t>
  </si>
  <si>
    <t>X/1X40HC</t>
  </si>
  <si>
    <t>31/5</t>
  </si>
  <si>
    <t>X/3X40HC</t>
  </si>
  <si>
    <t>A628001379</t>
  </si>
  <si>
    <t>3H;30/5</t>
  </si>
  <si>
    <t>30/05/2018</t>
  </si>
  <si>
    <t>SONG MINH NAM</t>
  </si>
  <si>
    <t xml:space="preserve"> 1008A02449</t>
  </si>
  <si>
    <t>X/2X20DC</t>
  </si>
  <si>
    <t>11H30;1/6/18</t>
  </si>
  <si>
    <t>STT</t>
  </si>
  <si>
    <t xml:space="preserve"> SMFCL18050073</t>
  </si>
  <si>
    <t>JANKO</t>
  </si>
  <si>
    <t>N/1X20HC</t>
  </si>
  <si>
    <t>Luân bóc tk 20k</t>
  </si>
  <si>
    <t>APL</t>
  </si>
  <si>
    <t>VINCO</t>
  </si>
  <si>
    <t>28/5/2018</t>
  </si>
  <si>
    <t>N/1X40HC TÂN VŨ</t>
  </si>
  <si>
    <t xml:space="preserve"> HHPH18050034 </t>
  </si>
  <si>
    <t>ASL</t>
  </si>
  <si>
    <t>Marine</t>
  </si>
  <si>
    <t>N/40HC NAM HAI</t>
  </si>
  <si>
    <t>ASZVHFA1070011</t>
  </si>
  <si>
    <t>N/1X40HC/NAM HAI</t>
  </si>
  <si>
    <t>NSSLHGHPC1800917</t>
  </si>
  <si>
    <t xml:space="preserve"> NANYOO/</t>
  </si>
  <si>
    <t>NAMSUNG</t>
  </si>
  <si>
    <t>N/1X20DC/TAN VU</t>
  </si>
  <si>
    <t>KỸ THUẬT HÀNG KHÔNG</t>
  </si>
  <si>
    <t>TCL</t>
  </si>
  <si>
    <t xml:space="preserve">N/Lẻ//TAN CANG 128 </t>
  </si>
  <si>
    <t>HMA</t>
  </si>
  <si>
    <t>APT18050046</t>
  </si>
  <si>
    <t>N/VIP/1X40HC</t>
  </si>
  <si>
    <t>LUÂN BÓC 120K + lấy thư 40k</t>
  </si>
  <si>
    <t>Luân</t>
  </si>
  <si>
    <t>500k KCHT</t>
  </si>
  <si>
    <t>250k KCHT</t>
  </si>
  <si>
    <t>SDT</t>
  </si>
  <si>
    <t xml:space="preserve"> JWLEM18050323 </t>
  </si>
  <si>
    <t>FZPE18050104</t>
  </si>
  <si>
    <t>N/1X40HC</t>
  </si>
  <si>
    <t>Lẻ/Viconship</t>
  </si>
  <si>
    <t>GXSAG18054698</t>
  </si>
  <si>
    <t>Lẻ/Nortfeight</t>
  </si>
  <si>
    <t>Trùng Khánh</t>
  </si>
  <si>
    <t>ANBVHSU8114000</t>
  </si>
  <si>
    <t>APT18050035</t>
  </si>
  <si>
    <t>N/1X20DC</t>
  </si>
  <si>
    <t>Hòa Thắng</t>
  </si>
  <si>
    <t>TM</t>
  </si>
  <si>
    <t>APT18050034</t>
  </si>
  <si>
    <t>APT18050037</t>
  </si>
  <si>
    <t>Trí Thành</t>
  </si>
  <si>
    <t>N/1X40HC/DVU</t>
  </si>
  <si>
    <t>APT18050013</t>
  </si>
  <si>
    <t>XANH</t>
  </si>
  <si>
    <t>N/1X40/DVU</t>
  </si>
  <si>
    <t xml:space="preserve"> SMFCL18050075 </t>
  </si>
  <si>
    <t>Vật liệu chịu lửa</t>
  </si>
  <si>
    <t>JWFEM18050061</t>
  </si>
  <si>
    <t>KMTC</t>
  </si>
  <si>
    <t>N/2X40HC/DVU</t>
  </si>
  <si>
    <t>500k kcht</t>
  </si>
  <si>
    <t>NÔNG SẢN QTE</t>
  </si>
  <si>
    <t>N/11X20/VIP</t>
  </si>
  <si>
    <t>PKG18050031</t>
  </si>
  <si>
    <t xml:space="preserve"> TCLHPHSIN1806008</t>
  </si>
  <si>
    <t>HAZEL</t>
  </si>
  <si>
    <t>Xuất :10h; 6/6</t>
  </si>
  <si>
    <t>MINH VIET</t>
  </si>
  <si>
    <t>TMSHAN160096</t>
  </si>
  <si>
    <t>11h; 4/6</t>
  </si>
  <si>
    <t>SAO BẮC VIỆT</t>
  </si>
  <si>
    <t>DONGJIN</t>
  </si>
  <si>
    <t>Luân bóc 100k + tiếp nhận 100k</t>
  </si>
  <si>
    <t>N/1X20+2X40HC</t>
  </si>
  <si>
    <t>TAN VIET PHAT</t>
  </si>
  <si>
    <t>SE18050044-01</t>
  </si>
  <si>
    <t>ASAP</t>
  </si>
  <si>
    <t>LẺ/128</t>
  </si>
  <si>
    <t xml:space="preserve"> ENERGIE  VN</t>
  </si>
  <si>
    <t>LẺ/KHO HẢI AN</t>
  </si>
  <si>
    <t>SMLCL18050054</t>
  </si>
  <si>
    <t>VVMV</t>
  </si>
  <si>
    <t xml:space="preserve">TAN NHAT MINH </t>
  </si>
  <si>
    <t>SINOTRAN</t>
  </si>
  <si>
    <t>N/40HC</t>
  </si>
  <si>
    <t>Luân làm, VA thư 60k</t>
  </si>
  <si>
    <t>APC</t>
  </si>
  <si>
    <t>Thời đại mới</t>
  </si>
  <si>
    <t>X/1X40HQ</t>
  </si>
  <si>
    <t>COSU6178824610</t>
  </si>
  <si>
    <t>Hòa Bình</t>
  </si>
  <si>
    <t>SHHPG1804134813</t>
  </si>
  <si>
    <t>thư 50k</t>
  </si>
  <si>
    <t>VẬT LIỆU CHỊU LỬA</t>
  </si>
  <si>
    <t>JK</t>
  </si>
  <si>
    <t>SMFCL18050083</t>
  </si>
  <si>
    <t>N/1X20'</t>
  </si>
  <si>
    <t>N/LẺ</t>
  </si>
  <si>
    <t>N/1X20DC/189</t>
  </si>
  <si>
    <t>SITGTXHP227757</t>
  </si>
  <si>
    <t>APT18040118</t>
  </si>
  <si>
    <t>N/1X40HC/VIP</t>
  </si>
  <si>
    <t>LUÂN</t>
  </si>
  <si>
    <t xml:space="preserve"> A628001511 </t>
  </si>
  <si>
    <t>Xuất tàu HP-BUSAN</t>
  </si>
  <si>
    <t>13/6/2018</t>
  </si>
  <si>
    <t>X/4X40HC</t>
  </si>
  <si>
    <t>3H;13/6</t>
  </si>
  <si>
    <t xml:space="preserve">THE HE MOI </t>
  </si>
  <si>
    <t xml:space="preserve"> JWFEM18050641 </t>
  </si>
  <si>
    <t>N/1X20DC/NAM DVU</t>
  </si>
  <si>
    <t>OK; THAM VẤN 20/6</t>
  </si>
  <si>
    <t>LONG GIANG ANH</t>
  </si>
  <si>
    <t>N/2X20DC/TÂN VŨ</t>
  </si>
  <si>
    <t xml:space="preserve"> MCS00049 </t>
  </si>
  <si>
    <t>APT18050110</t>
  </si>
  <si>
    <t>HÒA NAM</t>
  </si>
  <si>
    <t>N/1X20DC/</t>
  </si>
  <si>
    <t>TMSHAN160174</t>
  </si>
  <si>
    <t>X/1X40DC</t>
  </si>
  <si>
    <t>11H;9/6</t>
  </si>
  <si>
    <t>ENERGIE</t>
  </si>
  <si>
    <t>VMVV</t>
  </si>
  <si>
    <t>VIỆT DỨC</t>
  </si>
  <si>
    <t>NSSLHGHPC1800993</t>
  </si>
  <si>
    <t>N/1X20DC/TÂN VŨ</t>
  </si>
  <si>
    <t>N/1X20DC/GREEN</t>
  </si>
  <si>
    <t xml:space="preserve">_x0003_KP118HPH04059 </t>
  </si>
  <si>
    <t>ANH MINH</t>
  </si>
  <si>
    <t>JWLEM18050350</t>
  </si>
  <si>
    <t>GOM SU KHANH THAI</t>
  </si>
  <si>
    <t>LEKA</t>
  </si>
  <si>
    <t xml:space="preserve">SITGBKHP111563 </t>
  </si>
  <si>
    <t>ISHIKO AITOSA</t>
  </si>
  <si>
    <t xml:space="preserve"> ISHP0718050102</t>
  </si>
  <si>
    <t>VTEC</t>
  </si>
  <si>
    <t xml:space="preserve">HIFC-18001577 </t>
  </si>
  <si>
    <t>SUMITOMO</t>
  </si>
  <si>
    <t>N/40HC/VIP</t>
  </si>
  <si>
    <t>N/lẻ</t>
  </si>
  <si>
    <t>MAXEP</t>
  </si>
  <si>
    <t>VIỆT NHẬT</t>
  </si>
  <si>
    <t>HP-180600109</t>
  </si>
  <si>
    <t>TPG</t>
  </si>
  <si>
    <t>XBTD007596</t>
  </si>
  <si>
    <t>T-TECH</t>
  </si>
  <si>
    <t>N/1X40HC/NHDV</t>
  </si>
  <si>
    <t>Xuất tàu HP-YANGON</t>
  </si>
  <si>
    <t>15H;13/6</t>
  </si>
  <si>
    <t xml:space="preserve">The One </t>
  </si>
  <si>
    <t>HHPHP18050051</t>
  </si>
  <si>
    <t>Ngày làm tk</t>
  </si>
  <si>
    <t>THE ONE</t>
  </si>
  <si>
    <t>OOLU2604532560</t>
  </si>
  <si>
    <t>OOCL</t>
  </si>
  <si>
    <t xml:space="preserve">TRI THANH </t>
  </si>
  <si>
    <t>MAY PHAT DIEN</t>
  </si>
  <si>
    <t>SMFCL18050107</t>
  </si>
  <si>
    <t>SMLCL18060008</t>
  </si>
  <si>
    <t>KHANG DAT</t>
  </si>
  <si>
    <t>NHẬN THƯ 60K</t>
  </si>
  <si>
    <t>HONG NGOC</t>
  </si>
  <si>
    <t>JWLEM18050501</t>
  </si>
  <si>
    <t>KMG</t>
  </si>
  <si>
    <t>YMLUM600258659</t>
  </si>
  <si>
    <t>FOMECO</t>
  </si>
  <si>
    <t>N/1X20DC/NHDV</t>
  </si>
  <si>
    <t>TIN HỌC MAI HOÀNG</t>
  </si>
  <si>
    <t xml:space="preserve"> JWFEM18050378</t>
  </si>
  <si>
    <t>N/1X40HC/PTSC</t>
  </si>
  <si>
    <t>500K KCHT MINH</t>
  </si>
  <si>
    <t>EGLV 146800379866</t>
  </si>
  <si>
    <t>TMDV</t>
  </si>
  <si>
    <t>X/1X40</t>
  </si>
  <si>
    <t>60k thư</t>
  </si>
  <si>
    <t xml:space="preserve"> H&amp; T</t>
  </si>
  <si>
    <t>JWFEM18050764</t>
  </si>
  <si>
    <t>CNC</t>
  </si>
  <si>
    <t>HAMEC</t>
  </si>
  <si>
    <t>JWLEM18050700</t>
  </si>
  <si>
    <t>N/LẺ/Kho GLC</t>
  </si>
  <si>
    <t>ANH</t>
  </si>
  <si>
    <t>ENCO</t>
  </si>
  <si>
    <t>APT18050109</t>
  </si>
  <si>
    <t>NANYOO</t>
  </si>
  <si>
    <t>NSSLHGHPC1801051</t>
  </si>
  <si>
    <t>nhận thư Hoa Nam bảng kê HD 60K</t>
  </si>
  <si>
    <t>VIET HUNG</t>
  </si>
  <si>
    <t>70k thư Minh</t>
  </si>
  <si>
    <t>A36</t>
  </si>
  <si>
    <t>SITWSHHPA81496H</t>
  </si>
  <si>
    <t>N/LẺ/GLC</t>
  </si>
  <si>
    <t>MARINE</t>
  </si>
  <si>
    <t>N/1X40DC/NHDV</t>
  </si>
  <si>
    <t>VINH THINH</t>
  </si>
  <si>
    <t xml:space="preserve"> JWLEM18050667</t>
  </si>
  <si>
    <t>14/6/2018</t>
  </si>
  <si>
    <t>10K THƯ</t>
  </si>
  <si>
    <t>VIETGHA</t>
  </si>
  <si>
    <t>APT18050122</t>
  </si>
  <si>
    <t>N/1X20DC/DINH VU</t>
  </si>
  <si>
    <t xml:space="preserve"> JPL00004456 </t>
  </si>
  <si>
    <t>Đã tt</t>
  </si>
  <si>
    <t>Green Tech</t>
  </si>
  <si>
    <t>SMLCL18060003</t>
  </si>
  <si>
    <t>N/LẺ/VICONSHIP</t>
  </si>
  <si>
    <t>15/6/2018</t>
  </si>
  <si>
    <t xml:space="preserve">TOÀN BỘ </t>
  </si>
  <si>
    <t>DŨNG</t>
  </si>
  <si>
    <t>Đã t Dũng</t>
  </si>
  <si>
    <t xml:space="preserve"> BÁCH HIỀN</t>
  </si>
  <si>
    <t>18/6/2018</t>
  </si>
  <si>
    <t>N/LẺ/TASA</t>
  </si>
  <si>
    <t>MỞ TK HN</t>
  </si>
  <si>
    <t>PHÚ VIỆT</t>
  </si>
  <si>
    <t>SMFCL18050103</t>
  </si>
  <si>
    <t>CMA</t>
  </si>
  <si>
    <t>Khách CK Minh đóng</t>
  </si>
  <si>
    <t>THỜI ĐẠI MỚI</t>
  </si>
  <si>
    <t xml:space="preserve"> WHF2018060261 </t>
  </si>
  <si>
    <t>N/1X2ODC/VIP</t>
  </si>
  <si>
    <t>20/6/2018</t>
  </si>
  <si>
    <t>APT18060009</t>
  </si>
  <si>
    <t>N/1X40DC/VIP</t>
  </si>
  <si>
    <t>19/6/2018</t>
  </si>
  <si>
    <t>DAI DUONG</t>
  </si>
  <si>
    <t>SMFCL18050078</t>
  </si>
  <si>
    <t>APT18060024</t>
  </si>
  <si>
    <t>MINH TRÍ</t>
  </si>
  <si>
    <t>PLHPH18060102/001</t>
  </si>
  <si>
    <t>N/LẺ/128</t>
  </si>
  <si>
    <t>JWFEM18050529</t>
  </si>
  <si>
    <t xml:space="preserve"> JWLEM18060079</t>
  </si>
  <si>
    <t>MINH PHÁT</t>
  </si>
  <si>
    <t>TXGHPHT15786K02</t>
  </si>
  <si>
    <t>HKG18E01257</t>
  </si>
  <si>
    <t>N/1X20DC/DVU</t>
  </si>
  <si>
    <t>21/6/2018</t>
  </si>
  <si>
    <t>luân</t>
  </si>
  <si>
    <t>BÓC 20K</t>
  </si>
  <si>
    <t>APT</t>
  </si>
  <si>
    <t>HSSE18060083</t>
  </si>
  <si>
    <t>Minh lấy thư 70k</t>
  </si>
  <si>
    <t xml:space="preserve"> BAN MAI</t>
  </si>
  <si>
    <t>22/6/2018</t>
  </si>
  <si>
    <t>CSG</t>
  </si>
  <si>
    <t>JWLEM18060282</t>
  </si>
  <si>
    <t>Thư  Hòa Thắng 50k Dũng</t>
  </si>
  <si>
    <t>VIAS VN</t>
  </si>
  <si>
    <t>SMFCL18060046</t>
  </si>
  <si>
    <t>25/6/2018</t>
  </si>
  <si>
    <t>hóa đơn 779k</t>
  </si>
  <si>
    <t>hóa đơn 1749k +150k hq, xe nâng</t>
  </si>
  <si>
    <t>hóa đơn 583k+73k</t>
  </si>
  <si>
    <t>DONGJUNG</t>
  </si>
  <si>
    <t>Luân lấy thư 70k</t>
  </si>
  <si>
    <t>AUTOTECH</t>
  </si>
  <si>
    <t>Mai Hoàng</t>
  </si>
  <si>
    <t>JWFEM18060230</t>
  </si>
  <si>
    <t xml:space="preserve"> HLC</t>
  </si>
  <si>
    <t>JWLEM18050739</t>
  </si>
  <si>
    <t>CMZ0296566</t>
  </si>
  <si>
    <t>HỒNG NGỌC</t>
  </si>
  <si>
    <t>SMLCL18060005</t>
  </si>
  <si>
    <t>TTP</t>
  </si>
  <si>
    <t>H&amp;T</t>
  </si>
  <si>
    <t>JWFEM18060236</t>
  </si>
  <si>
    <t>26/6/2018</t>
  </si>
  <si>
    <t>IME</t>
  </si>
  <si>
    <t>TRIÍ THÀNH</t>
  </si>
  <si>
    <t>Luân lấy thư 20k</t>
  </si>
  <si>
    <t xml:space="preserve">TIEN CAT TOI </t>
  </si>
  <si>
    <t>SITSKHPG045274</t>
  </si>
  <si>
    <t xml:space="preserve">HOA NAM </t>
  </si>
  <si>
    <t>APT18060053</t>
  </si>
  <si>
    <t>N/1X20HC/VIP</t>
  </si>
  <si>
    <t>27/6/2018</t>
  </si>
  <si>
    <t>\</t>
  </si>
  <si>
    <t xml:space="preserve"> JWFEM18060192</t>
  </si>
  <si>
    <t>N/1X20HC/NHDV</t>
  </si>
  <si>
    <t>HOIAN</t>
  </si>
  <si>
    <t>MINH HOA</t>
  </si>
  <si>
    <t>pl</t>
  </si>
  <si>
    <t>PROS</t>
  </si>
  <si>
    <t>N/3X40HC/NDVU</t>
  </si>
  <si>
    <t>28/6/2018</t>
  </si>
  <si>
    <t>HF180600694</t>
  </si>
  <si>
    <t xml:space="preserve"> Nhà Độc Đáo/PROS</t>
  </si>
  <si>
    <t>ANC</t>
  </si>
  <si>
    <t>29/6/2018</t>
  </si>
  <si>
    <t>INTFBKK1550</t>
  </si>
  <si>
    <t>ANBHPH18060067</t>
  </si>
  <si>
    <t>N/LẺ/129</t>
  </si>
  <si>
    <t>790810189315</t>
  </si>
  <si>
    <t>Vietstandard Việt Nam</t>
  </si>
  <si>
    <t>N/2X40HC/VIP</t>
  </si>
  <si>
    <t>xanh</t>
  </si>
  <si>
    <t>hóa đơn 544k</t>
  </si>
  <si>
    <t>hóa đơn 2517k+ 500k kiểm hóa</t>
  </si>
  <si>
    <t>nợ VA</t>
  </si>
  <si>
    <t>ISHIKO</t>
  </si>
  <si>
    <t>ĐỨC THÀNH</t>
  </si>
  <si>
    <t>N/1X20DC/HẢI AN</t>
  </si>
  <si>
    <t>N/1X40HC/NDVU</t>
  </si>
  <si>
    <t>GT</t>
  </si>
  <si>
    <t>VU LAM</t>
  </si>
  <si>
    <t>N/1X20DC/NDVU</t>
  </si>
  <si>
    <t>N/LẺ/NORTFEIGHT</t>
  </si>
  <si>
    <t>IMED</t>
  </si>
  <si>
    <t xml:space="preserve"> DAI DUONG</t>
  </si>
  <si>
    <t>TIÊN CÁT TỚI</t>
  </si>
  <si>
    <t>OP KHAI HQ</t>
  </si>
  <si>
    <t>CHIẾN</t>
  </si>
  <si>
    <t>HIÊN</t>
  </si>
  <si>
    <t>TIẾN</t>
  </si>
  <si>
    <t>ĐỨC</t>
  </si>
  <si>
    <t>MINH VIỆT</t>
  </si>
  <si>
    <t>tiếp nhận 200k+ bóc 120k+ kiểm hóa 1155k+ 200k công nhân + 50k giám sát+ 100k kho hàng</t>
  </si>
  <si>
    <t>HUYNDAI VIET THANH</t>
  </si>
  <si>
    <t>TUONG THANH</t>
  </si>
  <si>
    <t>Dinh Vu</t>
  </si>
  <si>
    <t>N/LẺ/HẢI AN</t>
  </si>
  <si>
    <t>MINH</t>
  </si>
  <si>
    <t>MAY PHAT DIEN/</t>
  </si>
  <si>
    <t>Việt đức</t>
  </si>
  <si>
    <t xml:space="preserve">Siêu Việt </t>
  </si>
  <si>
    <t>chi phí</t>
  </si>
  <si>
    <t>13/7/2018</t>
  </si>
  <si>
    <t>GỖ HOÀNG TÙNG</t>
  </si>
  <si>
    <t>XUẤT LUỒNG ĐÓ</t>
  </si>
  <si>
    <t>MINH HÒA</t>
  </si>
  <si>
    <t>K</t>
  </si>
  <si>
    <t>14/7/2018</t>
  </si>
  <si>
    <t>16/7/2018</t>
  </si>
  <si>
    <t>Đại Việt</t>
  </si>
  <si>
    <t>N/1X40HC/TAN VU</t>
  </si>
  <si>
    <t>HÀN VIỆT</t>
  </si>
  <si>
    <t>BÓC 120K</t>
  </si>
  <si>
    <t>ANH TN 100K</t>
  </si>
  <si>
    <t>Uniton</t>
  </si>
  <si>
    <t>17/7/2018</t>
  </si>
  <si>
    <t>VĨNH THỊNH</t>
  </si>
  <si>
    <t>CHƯA LÀM TƯ</t>
  </si>
  <si>
    <t>N/1X20/TANVU</t>
  </si>
  <si>
    <t>huyndai Việt Thanh</t>
  </si>
  <si>
    <t xml:space="preserve">BÓC 100K </t>
  </si>
  <si>
    <t>thư 120k</t>
  </si>
  <si>
    <t>MAI HOÀNG</t>
  </si>
  <si>
    <t>Phúc HUy Hoàng</t>
  </si>
  <si>
    <t>68 VIỆT NAM</t>
  </si>
  <si>
    <t>18/7/2018</t>
  </si>
  <si>
    <t>thương mại HD</t>
  </si>
  <si>
    <t>N/1X20DC/DINHVU</t>
  </si>
  <si>
    <t>THUẬN THẢO</t>
  </si>
  <si>
    <t>19/7/2018</t>
  </si>
  <si>
    <t>220K BOC</t>
  </si>
  <si>
    <t>100K BOC</t>
  </si>
  <si>
    <t>120K BÓC</t>
  </si>
  <si>
    <t>100K TN</t>
  </si>
  <si>
    <t>Phan Gia Vương</t>
  </si>
  <si>
    <t>N/2 LÔ LẺ</t>
  </si>
  <si>
    <t>20/7/2018</t>
  </si>
  <si>
    <t>TRE VIỆT</t>
  </si>
  <si>
    <t>XUẤT LUỒNG ĐÓ/LẺ</t>
  </si>
  <si>
    <t>Minh phát</t>
  </si>
  <si>
    <t>23/7/2018</t>
  </si>
  <si>
    <t>TRƯỜNG THÀNH</t>
  </si>
  <si>
    <t xml:space="preserve">Thiet bị Văn phòng </t>
  </si>
  <si>
    <t>N/VIP/CONT20</t>
  </si>
  <si>
    <t>LÀM TƯ RỒI</t>
  </si>
  <si>
    <t>KDTV 725K</t>
  </si>
  <si>
    <t>24/7/2018</t>
  </si>
  <si>
    <t>thành đạt</t>
  </si>
  <si>
    <t>N/1X40HC/GREEN</t>
  </si>
  <si>
    <t>25/7/2018</t>
  </si>
  <si>
    <t>N/1X20DC/TANVU</t>
  </si>
  <si>
    <t>MINH PHAT</t>
  </si>
  <si>
    <t>anh</t>
  </si>
  <si>
    <t>ĐÃ TƯ</t>
  </si>
  <si>
    <t>Hamec</t>
  </si>
  <si>
    <t>LỢI TOÁN</t>
  </si>
  <si>
    <t>26/7/2018</t>
  </si>
  <si>
    <t>KIỂM 220K</t>
  </si>
  <si>
    <t>thanh lý tk xuất 250k+70k</t>
  </si>
  <si>
    <t>Phí hđ</t>
  </si>
  <si>
    <t>53103 HANET</t>
  </si>
  <si>
    <t>HÀ</t>
  </si>
  <si>
    <t>SHUA</t>
  </si>
  <si>
    <t>30/7/2018</t>
  </si>
  <si>
    <t>KTCL 600K</t>
  </si>
  <si>
    <t>kho hàng</t>
  </si>
  <si>
    <t>ghi chú</t>
  </si>
  <si>
    <t>NTK</t>
  </si>
  <si>
    <t>TIEN</t>
  </si>
  <si>
    <t>Autotech</t>
  </si>
  <si>
    <t>THÀNH PHÁT</t>
  </si>
  <si>
    <t>31/7/2018</t>
  </si>
  <si>
    <t>ĐÃ TRẢ 9TR</t>
  </si>
  <si>
    <t>Bể bơi</t>
  </si>
  <si>
    <t>Ban Mai</t>
  </si>
  <si>
    <t>ĐỎ</t>
  </si>
  <si>
    <t>OK - chưa làm tt + 1tr giá</t>
  </si>
  <si>
    <t>OBITAN</t>
  </si>
  <si>
    <t>N/1X40HC/DINH VU</t>
  </si>
  <si>
    <t>N/1X40HC VIP</t>
  </si>
  <si>
    <t>ktcl 600k</t>
  </si>
  <si>
    <t>Hoàn Thuế : Kỹ thuật hàng k + Eco</t>
  </si>
  <si>
    <t>N/1X20DC/PTSC</t>
  </si>
  <si>
    <t>500K CHI NGOÀI</t>
  </si>
  <si>
    <t>N/LẺ/NAM PHÁT</t>
  </si>
  <si>
    <t>Vinagenset</t>
  </si>
  <si>
    <t>THIÊN PHÚ</t>
  </si>
  <si>
    <t>AN PHÁT</t>
  </si>
  <si>
    <t>ECO 500K HOÀN THUẾ</t>
  </si>
  <si>
    <t>PETROLIMEX</t>
  </si>
  <si>
    <t>RURT RUỘT SANG CONT</t>
  </si>
  <si>
    <t>Huynhdai Viet THanh</t>
  </si>
  <si>
    <t>HIEN</t>
  </si>
  <si>
    <t>N/1X40HC/NHDVU</t>
  </si>
  <si>
    <t>ANH LÀM HQ</t>
  </si>
  <si>
    <t>N/1X20DC/NH DVU</t>
  </si>
  <si>
    <t>Kỹ thuat hàng không</t>
  </si>
  <si>
    <t xml:space="preserve">Tiên Cát Tới </t>
  </si>
  <si>
    <t>Long GIang anh</t>
  </si>
  <si>
    <t>N/1X40DC/NAM DVU</t>
  </si>
  <si>
    <t>H &amp; T</t>
  </si>
  <si>
    <t>N/2X40HC/GREEN</t>
  </si>
  <si>
    <t>LUÂN TN 100K</t>
  </si>
  <si>
    <t>k</t>
  </si>
  <si>
    <t xml:space="preserve"> L CHI NHANH 300K</t>
  </si>
  <si>
    <t>thư 70k</t>
  </si>
  <si>
    <t>TAN NHẬT MINH</t>
  </si>
  <si>
    <t>YT Toàn Cầu</t>
  </si>
  <si>
    <t>13/8/2018</t>
  </si>
  <si>
    <t xml:space="preserve"> An sinh </t>
  </si>
  <si>
    <t>T&amp;P</t>
  </si>
  <si>
    <t>Nanyoo</t>
  </si>
  <si>
    <t>N/1X40DHC/VIP</t>
  </si>
  <si>
    <t>14/8/2018</t>
  </si>
  <si>
    <t>TNG</t>
  </si>
  <si>
    <t>GIA LINH</t>
  </si>
  <si>
    <t>N/LẺ/MASC</t>
  </si>
  <si>
    <t>N/1X20/VIP</t>
  </si>
  <si>
    <t>15/8/2018</t>
  </si>
  <si>
    <t xml:space="preserve">TOKUYO </t>
  </si>
  <si>
    <t>HD</t>
  </si>
  <si>
    <t>LISA</t>
  </si>
  <si>
    <t>16/8/2018</t>
  </si>
  <si>
    <t>Chi chị Linh tv HT 1TR VA</t>
  </si>
  <si>
    <t>Sytek</t>
  </si>
  <si>
    <t>N/1X40HC/NAMDVU</t>
  </si>
  <si>
    <t>Vietgha</t>
  </si>
  <si>
    <t>20/8/2018</t>
  </si>
  <si>
    <t>Máy phát điện</t>
  </si>
  <si>
    <t>VIETTO</t>
  </si>
  <si>
    <t>HQ+ KDTV</t>
  </si>
  <si>
    <t>21/8/2018</t>
  </si>
  <si>
    <t>CHÂU Á</t>
  </si>
  <si>
    <t>Hải phong</t>
  </si>
  <si>
    <t>CHIEN</t>
  </si>
  <si>
    <t>23/8/2018</t>
  </si>
  <si>
    <t>ANC 2 LÔ LẺ</t>
  </si>
  <si>
    <t>N/LẺ X 2 LÔ/MASC</t>
  </si>
  <si>
    <t>24/8/2018</t>
  </si>
  <si>
    <t>NỢ LINH 640K</t>
  </si>
  <si>
    <t>THIẾT BỊ NĂNG LƯỢNG</t>
  </si>
  <si>
    <t>N/LẺ/DVU</t>
  </si>
  <si>
    <t>27/8/2018</t>
  </si>
  <si>
    <t>N/2X20DC/TANVU</t>
  </si>
  <si>
    <t>28/8/2018</t>
  </si>
  <si>
    <t>Công nghệ nước quốc tế</t>
  </si>
  <si>
    <t>VNC</t>
  </si>
  <si>
    <t>N/1X20/NAMDVU</t>
  </si>
  <si>
    <t>29/8/2018</t>
  </si>
  <si>
    <t>GIA HƯNG</t>
  </si>
  <si>
    <t>ĐIỆN THỦY LỰC</t>
  </si>
  <si>
    <t>TK 3 NHÁNH</t>
  </si>
  <si>
    <t xml:space="preserve"> Frank Nguyễn</t>
  </si>
  <si>
    <t>30/8/2018</t>
  </si>
  <si>
    <t>ĐẠI DƯƠNG</t>
  </si>
  <si>
    <t>31/8/2018</t>
  </si>
  <si>
    <t>N/1X40/VIP</t>
  </si>
  <si>
    <t>NỢ VA</t>
  </si>
  <si>
    <t>THÁI CRITON</t>
  </si>
  <si>
    <t>ĐƯC</t>
  </si>
  <si>
    <t>SIÊU VIỆT</t>
  </si>
  <si>
    <t>N/LẺ/TÂN TIÊN PHONG</t>
  </si>
  <si>
    <t>NỢ LINH 570K</t>
  </si>
  <si>
    <t>31TK</t>
  </si>
  <si>
    <t>đã trả</t>
  </si>
  <si>
    <t>văn a nợ</t>
  </si>
  <si>
    <t xml:space="preserve"> </t>
  </si>
  <si>
    <t>THIỆM</t>
  </si>
  <si>
    <t xml:space="preserve">Hoa Nam </t>
  </si>
  <si>
    <t>TK 2 NHÁNH</t>
  </si>
  <si>
    <t>HOÀN SA</t>
  </si>
  <si>
    <t>Ishiko</t>
  </si>
  <si>
    <t>VIET ĐỨC</t>
  </si>
  <si>
    <t>THÀNH ĐẠT</t>
  </si>
  <si>
    <t>FATIN QUốC Tế</t>
  </si>
  <si>
    <t>ĐÌNH VŨ</t>
  </si>
  <si>
    <t xml:space="preserve">120K BÓC </t>
  </si>
  <si>
    <t>SƠN HÀ</t>
  </si>
  <si>
    <t>HOAN THUẾ CO BỂ BƠI 500K -52880</t>
  </si>
  <si>
    <t>THƯ 50K</t>
  </si>
  <si>
    <t>CHI GIÁ 500K</t>
  </si>
  <si>
    <t xml:space="preserve"> Nanyang</t>
  </si>
  <si>
    <t>N/1X20D/NAM DVU</t>
  </si>
  <si>
    <t>TN 100K</t>
  </si>
  <si>
    <t>VA NỢ 720K</t>
  </si>
  <si>
    <t>TIỀN TK 32 LÔ 640K</t>
  </si>
  <si>
    <t>80K VA NỢ</t>
  </si>
  <si>
    <t xml:space="preserve"> Đại Sàn</t>
  </si>
  <si>
    <t>tk 3 nhánh</t>
  </si>
  <si>
    <t>14/9/2018</t>
  </si>
  <si>
    <t>13/9/2018</t>
  </si>
  <si>
    <t>N/5X45HC/NAM DVU</t>
  </si>
  <si>
    <t>AID</t>
  </si>
  <si>
    <t>G8</t>
  </si>
  <si>
    <t>17/9/2018</t>
  </si>
  <si>
    <t>PHÚC KHANG</t>
  </si>
  <si>
    <t>GRANE</t>
  </si>
  <si>
    <t>18/9/2018</t>
  </si>
  <si>
    <t>DUY VŨ</t>
  </si>
  <si>
    <t>GOLD VIỆT</t>
  </si>
  <si>
    <t>bóc 100k</t>
  </si>
  <si>
    <t>MITACO</t>
  </si>
  <si>
    <t>THAM VẤN 4/10</t>
  </si>
  <si>
    <t>THAM VẤN 29/9</t>
  </si>
  <si>
    <t>BÓC120K</t>
  </si>
  <si>
    <t>CHI 500K KH</t>
  </si>
  <si>
    <t>chi giá 2tr</t>
  </si>
  <si>
    <t>19/9/2018</t>
  </si>
  <si>
    <t>TRẦN LONG</t>
  </si>
  <si>
    <t>NEWTOOL</t>
  </si>
  <si>
    <t>HÀNH TINH XANH</t>
  </si>
  <si>
    <t>N/2X40HC/NHDVU</t>
  </si>
  <si>
    <t>N/4X20DC/VIP</t>
  </si>
  <si>
    <t>20/9/2018</t>
  </si>
  <si>
    <t>THIỆM BÓC</t>
  </si>
  <si>
    <t>ASIA ANH EM</t>
  </si>
  <si>
    <t>SƠN HẢI PHÁT</t>
  </si>
  <si>
    <t>kdtv 412k</t>
  </si>
  <si>
    <t>GOBEECHEM</t>
  </si>
  <si>
    <t>LIÊN VIỆT</t>
  </si>
  <si>
    <t>24/9/2018</t>
  </si>
  <si>
    <t>PHƯƠNG ANH</t>
  </si>
  <si>
    <t>thư70k</t>
  </si>
  <si>
    <t>TÂN VIỆT PHÁT</t>
  </si>
  <si>
    <t>LUAN</t>
  </si>
  <si>
    <t>U&amp; I</t>
  </si>
  <si>
    <t>OK\</t>
  </si>
  <si>
    <t>200k sai bill</t>
  </si>
  <si>
    <t>25/9/2018</t>
  </si>
  <si>
    <t>bsung CO</t>
  </si>
  <si>
    <t>xanh/ NHẬN THƯ 100K</t>
  </si>
  <si>
    <t>26/9/2018</t>
  </si>
  <si>
    <t>Hồng Ngọc</t>
  </si>
  <si>
    <t>HT AUTO</t>
  </si>
  <si>
    <t>27/9/2018</t>
  </si>
  <si>
    <t>THAM VẤN 10/10</t>
  </si>
  <si>
    <t>N/LẺ/MACS</t>
  </si>
  <si>
    <t>THIẾT BỊ NL</t>
  </si>
  <si>
    <t>CHI THỦY 1TR</t>
  </si>
  <si>
    <t>CHI A PHƯƠNG 1TR</t>
  </si>
  <si>
    <t>2 nhánh</t>
  </si>
  <si>
    <t xml:space="preserve">T&amp;P </t>
  </si>
  <si>
    <t>HD KIỂM 1963K+ chi hq, cn 1tr</t>
  </si>
  <si>
    <t>MẶT TRỜI VÀNG</t>
  </si>
  <si>
    <t>28/9/2018</t>
  </si>
  <si>
    <t>Tokuyo</t>
  </si>
  <si>
    <t>Hawee</t>
  </si>
  <si>
    <t>Thai Cripton</t>
  </si>
  <si>
    <t>Dầu Nhờn Hd</t>
  </si>
  <si>
    <t>NỢ VA 2,5TR</t>
  </si>
  <si>
    <t>TÂN THÀNH AN</t>
  </si>
  <si>
    <t>NƯỚC QTE</t>
  </si>
  <si>
    <t>LUÂN KIỂM 1155K+ 100K NÂNG+ 100K XE NÂNG+ 60K GIAO NHÂN</t>
  </si>
  <si>
    <t>Đại Dương</t>
  </si>
  <si>
    <t>BỂ BƠI</t>
  </si>
  <si>
    <t>ĐỎ- trả a tthq</t>
  </si>
  <si>
    <t>2TK</t>
  </si>
  <si>
    <t>trả Minh tn + thư 60k</t>
  </si>
  <si>
    <t>JD</t>
  </si>
  <si>
    <t>grand line</t>
  </si>
  <si>
    <t>Đinh Vũ</t>
  </si>
  <si>
    <t>Enomi</t>
  </si>
  <si>
    <t>ĐỎ-2310k</t>
  </si>
  <si>
    <t>An phat</t>
  </si>
  <si>
    <t>N/1X40HC/HAI AN</t>
  </si>
  <si>
    <t>NỢ C/O A LINH TN</t>
  </si>
  <si>
    <t>HAWEE</t>
  </si>
  <si>
    <t>ĐỎ- NỢ C/O AN TN</t>
  </si>
  <si>
    <t>SSK</t>
  </si>
  <si>
    <t>N/4X20DC/TAN VU</t>
  </si>
  <si>
    <t>Mitaco</t>
  </si>
  <si>
    <t>Trần Gia</t>
  </si>
  <si>
    <t>TABI</t>
  </si>
  <si>
    <t>TRƯỜNG SƠN</t>
  </si>
  <si>
    <t>14/10/2018</t>
  </si>
  <si>
    <t>15/10/2018</t>
  </si>
  <si>
    <t>GIÁ 1TR+ 500K SỬA BILL</t>
  </si>
  <si>
    <t>MINH TN 100K</t>
  </si>
  <si>
    <t>TOÀN BỘ</t>
  </si>
  <si>
    <t>VINA</t>
  </si>
  <si>
    <t>Entaid</t>
  </si>
  <si>
    <t>17/10/2018</t>
  </si>
  <si>
    <t>16/10/2018</t>
  </si>
  <si>
    <t>Nanyang</t>
  </si>
  <si>
    <t>18/10/2018</t>
  </si>
  <si>
    <t>Fatin</t>
  </si>
  <si>
    <t>HƯNG LỊCH</t>
  </si>
  <si>
    <t>19/10/2018</t>
  </si>
  <si>
    <t>Vĩnh Thình</t>
  </si>
  <si>
    <t>NỢ CO</t>
  </si>
  <si>
    <t>Fairy</t>
  </si>
  <si>
    <t>PHAN NGUYỄN</t>
  </si>
  <si>
    <t>DKT</t>
  </si>
  <si>
    <t>Vat lieu chiu lửa</t>
  </si>
  <si>
    <t>N/2X20DC/DINH VU</t>
  </si>
  <si>
    <t>ô tô Gia Bảo</t>
  </si>
  <si>
    <t>2 NHÁNH TK</t>
  </si>
  <si>
    <t>22/10/2018</t>
  </si>
  <si>
    <t>TMV</t>
  </si>
  <si>
    <t>N/3X20DC/VIP</t>
  </si>
  <si>
    <t>thư tham vấn Phúc Khang 40k</t>
  </si>
  <si>
    <t>ENTAID</t>
  </si>
  <si>
    <t>23/10/2018</t>
  </si>
  <si>
    <t>N/5X20DC/LACH HUYEN</t>
  </si>
  <si>
    <t>Bảo Hà</t>
  </si>
  <si>
    <t>hà gia</t>
  </si>
  <si>
    <t>24/10/2018</t>
  </si>
  <si>
    <t xml:space="preserve"> Vietnamarch</t>
  </si>
  <si>
    <t>đỏ</t>
  </si>
  <si>
    <t>MINH TN</t>
  </si>
  <si>
    <t>giá 3tr- MINH BOC</t>
  </si>
  <si>
    <t>N/2X20DC/VIP</t>
  </si>
  <si>
    <t>TNT</t>
  </si>
  <si>
    <t>N/5X20DC/PTSC</t>
  </si>
  <si>
    <t>25/10/2018</t>
  </si>
  <si>
    <t>N/1X40DC/GREEN</t>
  </si>
  <si>
    <t>ĐẠI SÀN</t>
  </si>
  <si>
    <t>Gia Dụng Toàn Cầu</t>
  </si>
  <si>
    <t>26/10/2018</t>
  </si>
  <si>
    <t>NHẤT PHONG</t>
  </si>
  <si>
    <t>29/10/2018</t>
  </si>
  <si>
    <t>Rehau</t>
  </si>
  <si>
    <t>N/LẺ/SITC DVU</t>
  </si>
  <si>
    <t>GREEN TECH</t>
  </si>
  <si>
    <t>N/1X20/TAN VU</t>
  </si>
  <si>
    <t>THIEM</t>
  </si>
  <si>
    <t>nợ Linh 6805k</t>
  </si>
  <si>
    <t>16928K</t>
  </si>
  <si>
    <t>FOUNTECH</t>
  </si>
  <si>
    <t>N/4X20DC/LẠCH HUYỆN</t>
  </si>
  <si>
    <t>nội thất viện đông</t>
  </si>
  <si>
    <t>Hành Tinh xanh</t>
  </si>
  <si>
    <t>30/10/2018</t>
  </si>
  <si>
    <t>Thiết bị CN VN</t>
  </si>
  <si>
    <t>GIA BẢO</t>
  </si>
  <si>
    <t>CƯỜNG PHÁT</t>
  </si>
  <si>
    <t>N/1X20DC/NAM HAI</t>
  </si>
  <si>
    <t>PHÚ QUÝ</t>
  </si>
  <si>
    <t xml:space="preserve">   </t>
  </si>
  <si>
    <t>KTCL- ĐỎ</t>
  </si>
  <si>
    <t>Bigwin</t>
  </si>
  <si>
    <t>31/10/2018</t>
  </si>
  <si>
    <t>Máy Phát điện</t>
  </si>
  <si>
    <t>N/1X40HC/DINHVU</t>
  </si>
  <si>
    <t>H &amp;T</t>
  </si>
  <si>
    <t>chi 1tr</t>
  </si>
  <si>
    <t>chi 2tr</t>
  </si>
  <si>
    <t>TOKUYO</t>
  </si>
  <si>
    <t>Minh Trí</t>
  </si>
  <si>
    <t>bóc</t>
  </si>
  <si>
    <t>Công nghệ toàn cầu</t>
  </si>
  <si>
    <t>N/1X20DC/NHDVU</t>
  </si>
  <si>
    <t>N/1X40HC/NH DVU</t>
  </si>
  <si>
    <t>Tien Cat toi</t>
  </si>
  <si>
    <t>TBI VĂN PHÒNG</t>
  </si>
  <si>
    <t>Minh bóc và đóng kcht (đã tt)</t>
  </si>
  <si>
    <t>DẦU NHỜN HD</t>
  </si>
  <si>
    <t>NHẬT QUANG</t>
  </si>
  <si>
    <t>BẢO VINH</t>
  </si>
  <si>
    <t>TBI NL</t>
  </si>
  <si>
    <t>VIRGO</t>
  </si>
  <si>
    <t>BÓC 100K</t>
  </si>
  <si>
    <t>NIKI</t>
  </si>
  <si>
    <t>13/11/2018</t>
  </si>
  <si>
    <t>QUANG MINH</t>
  </si>
  <si>
    <t>ĐỎ- anh đóng kcht 250k</t>
  </si>
  <si>
    <t>GRANDE</t>
  </si>
  <si>
    <t>N/LẺ/NORTHFEIGHT</t>
  </si>
  <si>
    <t>14/11/2018</t>
  </si>
  <si>
    <t>15/11/2018</t>
  </si>
  <si>
    <t>THƯ 60K</t>
  </si>
  <si>
    <t>Thiên An</t>
  </si>
  <si>
    <t>MK</t>
  </si>
  <si>
    <t>16/11/2018</t>
  </si>
  <si>
    <t>BÓC 100K-OK</t>
  </si>
  <si>
    <t>Lấy 2 mẫu PTPL</t>
  </si>
  <si>
    <t>Tham vấn ngày 19/11</t>
  </si>
  <si>
    <t>19/11/2018</t>
  </si>
  <si>
    <t>thiệm bóc</t>
  </si>
  <si>
    <t>An Phu Thanh</t>
  </si>
  <si>
    <t>TOÀN CẦU</t>
  </si>
  <si>
    <t>N/3X40HC/VIP</t>
  </si>
  <si>
    <t>N/10X20DC/VIP</t>
  </si>
  <si>
    <t>20/11/2018</t>
  </si>
  <si>
    <t>N/1X20DC&amp;40HC/VIP</t>
  </si>
  <si>
    <t>CN VIỆT NAM</t>
  </si>
  <si>
    <t>VINAGENSET</t>
  </si>
  <si>
    <t>21/11/2018</t>
  </si>
  <si>
    <t>XUÂN THÀNH</t>
  </si>
  <si>
    <t>MÀN ĐẸP</t>
  </si>
  <si>
    <t>NỢ VA 7165</t>
  </si>
  <si>
    <t xml:space="preserve">Fatin </t>
  </si>
  <si>
    <t>Việt Đức</t>
  </si>
  <si>
    <t>QUANG HƯNG</t>
  </si>
  <si>
    <t>BÓC 70K- ĐỎ</t>
  </si>
  <si>
    <t>TRÍ THÀNH</t>
  </si>
  <si>
    <t>23/11/2018</t>
  </si>
  <si>
    <t>TÁI NHẬP 1X40HC/TVU</t>
  </si>
  <si>
    <t>HTH</t>
  </si>
  <si>
    <t>THÔNG MINH VN</t>
  </si>
  <si>
    <t>26/11/2018</t>
  </si>
  <si>
    <t>THANH HẰNG</t>
  </si>
  <si>
    <t>Tân Việt Phát</t>
  </si>
  <si>
    <t>N/LẺ/TT PHONG</t>
  </si>
  <si>
    <t>HD Đại Phát</t>
  </si>
  <si>
    <t>MÔI TRƯỜNG 79</t>
  </si>
  <si>
    <t>27/11/2018</t>
  </si>
  <si>
    <t xml:space="preserve">SỬA TK </t>
  </si>
  <si>
    <t>N/1X20DC/ NAM DVU</t>
  </si>
  <si>
    <t>HÀ GIA</t>
  </si>
  <si>
    <t>28/11/2018</t>
  </si>
  <si>
    <t>TKD</t>
  </si>
  <si>
    <t>PAUL</t>
  </si>
  <si>
    <t>THƯ 50K- ĐỎ</t>
  </si>
  <si>
    <t>NGÔ HOÀNG</t>
  </si>
  <si>
    <t>Xuân Thành</t>
  </si>
  <si>
    <t>Ngo Hoang</t>
  </si>
  <si>
    <t>HỦY TK + MỞ TK A41</t>
  </si>
  <si>
    <t>SAPON</t>
  </si>
  <si>
    <t>29/11/2018</t>
  </si>
  <si>
    <t>ĐẠI HÀN</t>
  </si>
  <si>
    <t>Thái Cripton</t>
  </si>
  <si>
    <t>Sơn Hùng</t>
  </si>
  <si>
    <t>N/1X40HC/NAM DVU</t>
  </si>
  <si>
    <t>30/11/2018</t>
  </si>
  <si>
    <t>CGCC Vina</t>
  </si>
  <si>
    <t>NH/1X40HC/GREEN</t>
  </si>
  <si>
    <t>KTCL+ 200K CV- trả VA TN</t>
  </si>
  <si>
    <t>NỢ VA 4118K</t>
  </si>
  <si>
    <t>N/LẺ/VIETFACK</t>
  </si>
  <si>
    <t>KHÁNH THÁI</t>
  </si>
  <si>
    <t>N/3X40HC/NAM DVU</t>
  </si>
  <si>
    <t>Nam Thanh</t>
  </si>
  <si>
    <t>4/12/25018</t>
  </si>
  <si>
    <t>TÁI XUẤT</t>
  </si>
  <si>
    <t>Thương Mỹ</t>
  </si>
  <si>
    <t>N/1X40DC/TAN VU</t>
  </si>
  <si>
    <t>XANH-&gt;ĐỎ KIỂM HÓA</t>
  </si>
  <si>
    <t>Misso</t>
  </si>
  <si>
    <t>DNC</t>
  </si>
  <si>
    <t>Ngọc Bình</t>
  </si>
  <si>
    <t>FT Viet nam</t>
  </si>
  <si>
    <t>Rồng Châu Á</t>
  </si>
  <si>
    <t xml:space="preserve"> Chàng Sơn Lht</t>
  </si>
  <si>
    <t xml:space="preserve"> Việt Thanh</t>
  </si>
  <si>
    <t>N/1X20+1X40HC/NAM DVU</t>
  </si>
  <si>
    <t>AN SINH</t>
  </si>
  <si>
    <t>Ngô Hoàng</t>
  </si>
  <si>
    <t>TK 2 NHÁNH XANH</t>
  </si>
  <si>
    <t>OJI</t>
  </si>
  <si>
    <t>N/2X40HC/128</t>
  </si>
  <si>
    <t>KDTV</t>
  </si>
  <si>
    <t>giá 1,5tr</t>
  </si>
  <si>
    <t>NTK TOÀN CẦU</t>
  </si>
  <si>
    <t>DINH VŨ</t>
  </si>
  <si>
    <t>HOÀNG LONG</t>
  </si>
  <si>
    <t>N/LẺ/DINH VU</t>
  </si>
  <si>
    <t>nguyên hưng</t>
  </si>
  <si>
    <t>TM SỐ</t>
  </si>
  <si>
    <t>thư 2 lần 170k</t>
  </si>
  <si>
    <t>KTCL</t>
  </si>
  <si>
    <t>XNK CÁP THÉP</t>
  </si>
  <si>
    <t>MINH HẰNG</t>
  </si>
  <si>
    <t>Bintech</t>
  </si>
  <si>
    <t xml:space="preserve">TÁI NHẬP- THIỆM KIỂM </t>
  </si>
  <si>
    <t>Janko</t>
  </si>
  <si>
    <t>N/VIP/1X20DC</t>
  </si>
  <si>
    <t>Thiệm đóng kcht + lưu bãi 538k linh</t>
  </si>
  <si>
    <t>thư 25k</t>
  </si>
  <si>
    <t>Thẩm Mỹ Châu Á</t>
  </si>
  <si>
    <t xml:space="preserve">N/1X40HC/GREEN </t>
  </si>
  <si>
    <t>ĐỎ- VA làm HQUAN</t>
  </si>
  <si>
    <t>An Phú</t>
  </si>
  <si>
    <t>2 TK</t>
  </si>
  <si>
    <t xml:space="preserve">ĐẠI SÀN </t>
  </si>
  <si>
    <t>N/2X20DC/DVU</t>
  </si>
  <si>
    <t>thành phát</t>
  </si>
  <si>
    <t>Enco</t>
  </si>
  <si>
    <t>NỢ THIỆM 3500K</t>
  </si>
  <si>
    <t xml:space="preserve">H &amp;T </t>
  </si>
  <si>
    <t>THƯ 60K Thiệm</t>
  </si>
  <si>
    <t>trần long</t>
  </si>
  <si>
    <t>N/2X20DC/GREEN</t>
  </si>
  <si>
    <t xml:space="preserve">Thịnh Phát </t>
  </si>
  <si>
    <t>CGCC VINA</t>
  </si>
  <si>
    <t>ĐỎ +KTCL</t>
  </si>
  <si>
    <t>13/12/2018</t>
  </si>
  <si>
    <t>Khanh Thai</t>
  </si>
  <si>
    <t>Mặt trời vàng</t>
  </si>
  <si>
    <t>HỦY TK 500K</t>
  </si>
  <si>
    <t>ĐIỆN CN VN</t>
  </si>
  <si>
    <t>THANH PHÁT</t>
  </si>
  <si>
    <t>Thẩm mỹ Á chấu</t>
  </si>
  <si>
    <t>MÀI MÒN ĐÁNH BÓNG</t>
  </si>
  <si>
    <t>14/12/2018</t>
  </si>
  <si>
    <t>TÁI XUẤT/1X40HC</t>
  </si>
  <si>
    <t>CHI 500K SAI TÊN HÀNG</t>
  </si>
  <si>
    <t>17/12/2018</t>
  </si>
  <si>
    <t>VA LÀM HQUAN</t>
  </si>
  <si>
    <t xml:space="preserve">VA </t>
  </si>
  <si>
    <t>KUBOTA</t>
  </si>
  <si>
    <t>TK 4 NHÁNH</t>
  </si>
  <si>
    <t>Huyndai Việt Thanh</t>
  </si>
  <si>
    <t>18/12/2018</t>
  </si>
  <si>
    <t>NHẬN THƯ TOÀN CẦU 60K</t>
  </si>
  <si>
    <t>N/1X40HC/ NAM DVU</t>
  </si>
  <si>
    <t>Thẩm mỹ á châu</t>
  </si>
  <si>
    <t xml:space="preserve"> Môi trường 79</t>
  </si>
  <si>
    <t>N/1X20HC/ NAM DVU</t>
  </si>
  <si>
    <t>19/12/2018</t>
  </si>
  <si>
    <t>Luân tn</t>
  </si>
  <si>
    <t>ĐỎ- VA TN</t>
  </si>
  <si>
    <t>THIÊN HOÀNG</t>
  </si>
  <si>
    <t xml:space="preserve">Công nghệ Việt </t>
  </si>
  <si>
    <t>N/1X40DC/TÂN VŨ</t>
  </si>
  <si>
    <t>20/12/2018</t>
  </si>
  <si>
    <t>Việt Nhật</t>
  </si>
  <si>
    <t>Royal Blind</t>
  </si>
  <si>
    <t xml:space="preserve">VN Global </t>
  </si>
  <si>
    <t>N/1X40HC/189</t>
  </si>
  <si>
    <t>GIA DỤNG TOÀN CẦU</t>
  </si>
  <si>
    <t>VINAD</t>
  </si>
  <si>
    <t>AG</t>
  </si>
  <si>
    <t>Sapon</t>
  </si>
  <si>
    <t>21/12/2018</t>
  </si>
  <si>
    <t>Thiên Kim An</t>
  </si>
  <si>
    <t>ĐỎ- LUAN, THIỆM KIỂM</t>
  </si>
  <si>
    <t>Đức Huy</t>
  </si>
  <si>
    <t>X/3X20DC/NAM DVU</t>
  </si>
  <si>
    <t>842 k lưu kho +100</t>
  </si>
  <si>
    <t>Luân bóc</t>
  </si>
  <si>
    <t>KDTV+1062k phí kd</t>
  </si>
  <si>
    <t>KDTV- MINH LÀM HQ+412k kd</t>
  </si>
  <si>
    <t>LÀM KDTV+155k phí kd</t>
  </si>
  <si>
    <t xml:space="preserve">THƯ 60K Thiệm + kiểm </t>
  </si>
  <si>
    <t>Luân bóc- VA TN</t>
  </si>
  <si>
    <t>THƯ 100K</t>
  </si>
  <si>
    <t>Luân tn + 150k chọn vỏ intraco</t>
  </si>
  <si>
    <t>Thai cripton</t>
  </si>
  <si>
    <t>minh làm HQ</t>
  </si>
  <si>
    <t>N/1X40HC/NDINHVU</t>
  </si>
  <si>
    <t>25/12/2018</t>
  </si>
  <si>
    <t>L ĐÓNG KCHT</t>
  </si>
  <si>
    <t>THAM VẤN 8/1/2019</t>
  </si>
  <si>
    <t>Long Giang ANh</t>
  </si>
  <si>
    <t>N/5X20DC/VIP</t>
  </si>
  <si>
    <t>VIỆT ĐỨC</t>
  </si>
  <si>
    <t>N/2X40HC/HAI AN</t>
  </si>
  <si>
    <t>N/LẺ/NORTH FEICHT</t>
  </si>
  <si>
    <t>26/12/2018</t>
  </si>
  <si>
    <t>THƯ 110K</t>
  </si>
  <si>
    <t>minh TN</t>
  </si>
  <si>
    <t>NỢ VA 3TR</t>
  </si>
  <si>
    <t>Hoàng Ngân</t>
  </si>
  <si>
    <t>Hoa Nam</t>
  </si>
  <si>
    <t xml:space="preserve">AN PHÚ </t>
  </si>
  <si>
    <t>3 TK CHUNG CONT</t>
  </si>
  <si>
    <t>27/12/2018</t>
  </si>
  <si>
    <t>N/1X20HC/NDINHVU</t>
  </si>
  <si>
    <t xml:space="preserve">  </t>
  </si>
  <si>
    <t xml:space="preserve">Thiên Vân </t>
  </si>
  <si>
    <t xml:space="preserve">THƯ 100K đã trả Thiệm </t>
  </si>
  <si>
    <t>KDTV- thư 60k đã trả Thiệm</t>
  </si>
  <si>
    <t>DTH</t>
  </si>
  <si>
    <t>TC TOÀN CẦU</t>
  </si>
  <si>
    <t>Thanh Dat</t>
  </si>
  <si>
    <t>Hoa Thang</t>
  </si>
  <si>
    <t>HHA</t>
  </si>
  <si>
    <t>VNG</t>
  </si>
  <si>
    <t xml:space="preserve">Tuấn Linh </t>
  </si>
  <si>
    <t>NHK</t>
  </si>
  <si>
    <t>N/1X20DC/ TÂN VU</t>
  </si>
  <si>
    <t>THÁI CRIPTON</t>
  </si>
  <si>
    <t>VẢI KHÔNG DỆT</t>
  </si>
  <si>
    <t>OIK</t>
  </si>
  <si>
    <t xml:space="preserve">TRÍ THÀNH </t>
  </si>
  <si>
    <t>HÀNG CONT</t>
  </si>
  <si>
    <t>HÀNG LẺ</t>
  </si>
  <si>
    <t>Ngày  tk</t>
  </si>
  <si>
    <t>IN ẤN VINA</t>
  </si>
  <si>
    <t>KCHT SAPON + DTH + TIÊN CT= 1250K</t>
  </si>
  <si>
    <t>ĐỎ- KIỂM HÓA 1276K</t>
  </si>
  <si>
    <t>N/1X40DC/ TÂN VU</t>
  </si>
  <si>
    <t>SYTEK</t>
  </si>
  <si>
    <t>THAM MỸ Á CHÂU</t>
  </si>
  <si>
    <t>thư 60k</t>
  </si>
  <si>
    <t>Hải Hậu</t>
  </si>
  <si>
    <t>368 Viet Nam</t>
  </si>
  <si>
    <t>X/1X40HC/GREEN</t>
  </si>
  <si>
    <t>DO</t>
  </si>
  <si>
    <t>DUC</t>
  </si>
  <si>
    <t>VIET DUC</t>
  </si>
  <si>
    <t>N/1 CONT 20+ 1X40HC</t>
  </si>
  <si>
    <t>TRƯỜNG LÂM</t>
  </si>
  <si>
    <t>EGER</t>
  </si>
  <si>
    <t>KTCL VĂN CAO</t>
  </si>
  <si>
    <t>NAM</t>
  </si>
  <si>
    <t>MINH LÀM TTHQ</t>
  </si>
  <si>
    <t>DAI DƯƠNG</t>
  </si>
  <si>
    <t>HT</t>
  </si>
  <si>
    <t xml:space="preserve"> Hòa Thắng</t>
  </si>
  <si>
    <t>Sông Hồng Hà</t>
  </si>
  <si>
    <t>Vietnamvoice</t>
  </si>
  <si>
    <t>HOÀNG NGÂN</t>
  </si>
  <si>
    <t>N/1X20HC/NAM DVU</t>
  </si>
  <si>
    <t>Niki</t>
  </si>
  <si>
    <t>DUY HƯNG</t>
  </si>
  <si>
    <t>VOLTA</t>
  </si>
  <si>
    <t>THIÊN VÂN</t>
  </si>
  <si>
    <t>HOA NAM</t>
  </si>
  <si>
    <t>Tuấn Linh</t>
  </si>
  <si>
    <t>Frank Nguyễn</t>
  </si>
  <si>
    <t>THIỆN</t>
  </si>
  <si>
    <t>BẢO KIM</t>
  </si>
  <si>
    <t>TIEN CAT TỚI</t>
  </si>
  <si>
    <t>N/1X20DC/HAI AN</t>
  </si>
  <si>
    <t>14/1/2019</t>
  </si>
  <si>
    <t>KTCL 600k</t>
  </si>
  <si>
    <t>SALE</t>
  </si>
  <si>
    <t>HẬU</t>
  </si>
  <si>
    <t>THƠM</t>
  </si>
  <si>
    <t>HẰNG</t>
  </si>
  <si>
    <t>SURI</t>
  </si>
  <si>
    <t>HELEN</t>
  </si>
  <si>
    <t>CHERRY</t>
  </si>
  <si>
    <t>QUYÊN</t>
  </si>
  <si>
    <t>TRANG</t>
  </si>
  <si>
    <t>SƠN</t>
  </si>
  <si>
    <t>THANH</t>
  </si>
  <si>
    <t>TOÀN</t>
  </si>
  <si>
    <t>NHUNG</t>
  </si>
  <si>
    <t>RUBY</t>
  </si>
  <si>
    <t>tham vấn 21/1</t>
  </si>
  <si>
    <t>Thiên Vân</t>
  </si>
  <si>
    <t xml:space="preserve"> Misso</t>
  </si>
  <si>
    <t>Lập Phương</t>
  </si>
  <si>
    <t>15/1/2019</t>
  </si>
  <si>
    <t xml:space="preserve">Vật liệu chịu lửa </t>
  </si>
  <si>
    <t>HÒA THẰNG</t>
  </si>
  <si>
    <t>HUẾ</t>
  </si>
  <si>
    <t>An Duong</t>
  </si>
  <si>
    <t>HA</t>
  </si>
  <si>
    <t>16/1/2019</t>
  </si>
  <si>
    <t>XINGFA</t>
  </si>
  <si>
    <t>N/4X20DC/NAM DVU</t>
  </si>
  <si>
    <t>N/1X40C/NAM DVU</t>
  </si>
  <si>
    <t>17/1/2019</t>
  </si>
  <si>
    <t>HỦY TK KV3</t>
  </si>
  <si>
    <t>NỢ VA 8943K</t>
  </si>
  <si>
    <t>HLC</t>
  </si>
  <si>
    <t>18/1/2019</t>
  </si>
  <si>
    <t>ĐỎ- thư 100k</t>
  </si>
  <si>
    <t>KCHT</t>
  </si>
  <si>
    <t>ĐỎ-1276K- KCHT</t>
  </si>
  <si>
    <t>MISSO</t>
  </si>
  <si>
    <t>N/LẺ/CFS HẢI AN</t>
  </si>
  <si>
    <t>Wearit</t>
  </si>
  <si>
    <t>100k gia hạn</t>
  </si>
  <si>
    <t>bổ sung CO +295k lưu bãi</t>
  </si>
  <si>
    <t>516 lưu bãi</t>
  </si>
  <si>
    <t>21/1/2019</t>
  </si>
  <si>
    <t xml:space="preserve">fatin </t>
  </si>
  <si>
    <t>N/2X20DC/LACH HUYEN</t>
  </si>
  <si>
    <t xml:space="preserve">Hoàng Anh </t>
  </si>
  <si>
    <t>ATP</t>
  </si>
  <si>
    <t>THẨM MỸ Á CHÂU</t>
  </si>
  <si>
    <t>TUẤN LINH</t>
  </si>
  <si>
    <t>THẾ HỆ MỚI</t>
  </si>
  <si>
    <t>N/LẺ/ TT PHONG</t>
  </si>
  <si>
    <t>SON</t>
  </si>
  <si>
    <t>KO CHẠY TRUCKING</t>
  </si>
  <si>
    <t xml:space="preserve">Bảo Kim </t>
  </si>
  <si>
    <t>Đầu tư Đại Dương</t>
  </si>
  <si>
    <t>22/1/2019</t>
  </si>
  <si>
    <t>Tiên Cát Tới</t>
  </si>
  <si>
    <t>23/1/2019</t>
  </si>
  <si>
    <t>ĐINH VŨ</t>
  </si>
  <si>
    <t>TRÁNG</t>
  </si>
  <si>
    <t>TÙNG LÂM</t>
  </si>
  <si>
    <t>PHƯỢNG</t>
  </si>
  <si>
    <t xml:space="preserve">Môi trường 79 </t>
  </si>
  <si>
    <t>Thiên Minh</t>
  </si>
  <si>
    <t xml:space="preserve">Kocu Viet Nam </t>
  </si>
  <si>
    <t>Phúc Thắng</t>
  </si>
  <si>
    <t>KĐVD</t>
  </si>
  <si>
    <t>24/1/2019</t>
  </si>
  <si>
    <t>Ruby Fitness</t>
  </si>
  <si>
    <t>Thông tin thông minh</t>
  </si>
  <si>
    <t>CƯỜNG TRUNG</t>
  </si>
  <si>
    <t>HD ĐẠI PHÁT</t>
  </si>
  <si>
    <t>25/1/2019</t>
  </si>
  <si>
    <t>BÁCH HIỀN</t>
  </si>
  <si>
    <t>N/LẺ/VINABRIDE</t>
  </si>
  <si>
    <t>CHỈ CHẠY TRUCK</t>
  </si>
  <si>
    <t>hd kiểm 1276k</t>
  </si>
  <si>
    <t>QUANG VINH</t>
  </si>
  <si>
    <t>N/1X20HC/NHDVU</t>
  </si>
  <si>
    <t>HAEIN</t>
  </si>
  <si>
    <t>THUY</t>
  </si>
  <si>
    <t>XUÂN HÒA</t>
  </si>
  <si>
    <t>NÔNG SẢN QUỐC TẾ</t>
  </si>
  <si>
    <t>N/7X20DC/TAN VU</t>
  </si>
  <si>
    <t>28/1/2019</t>
  </si>
  <si>
    <t>Gia Hưng</t>
  </si>
  <si>
    <t>1100k</t>
  </si>
  <si>
    <t>nợ C MAI 14059K</t>
  </si>
  <si>
    <t>ALZADO</t>
  </si>
  <si>
    <t>Dầu khí bắc nam</t>
  </si>
  <si>
    <t>N/2X40HC/DINH VU</t>
  </si>
  <si>
    <t>Nguyên Hưng</t>
  </si>
  <si>
    <t>N/1X40/PTSC</t>
  </si>
  <si>
    <t>29/1/2019</t>
  </si>
  <si>
    <t>ĐỎ- 2552k HD Kiểm hóa</t>
  </si>
  <si>
    <t>chi 1000k</t>
  </si>
  <si>
    <t>N/1X20DC/LẠCH HUYỆN</t>
  </si>
  <si>
    <t>TÂN NGUYỆT DƯƠNG</t>
  </si>
  <si>
    <t>X/1X20DC/VIP</t>
  </si>
  <si>
    <t>Minh bóc</t>
  </si>
  <si>
    <t>HOÀN</t>
  </si>
  <si>
    <t>TRUYỀN ĐỘNG VIỆT</t>
  </si>
  <si>
    <t>30/1/2019</t>
  </si>
  <si>
    <t>CGCC</t>
  </si>
  <si>
    <t>100K THƯ</t>
  </si>
  <si>
    <t>KIM CHÍNH</t>
  </si>
  <si>
    <t>X/1X20DC/TAN VU</t>
  </si>
  <si>
    <t xml:space="preserve">HQUAN </t>
  </si>
  <si>
    <t>THẮM</t>
  </si>
  <si>
    <t>THỦY</t>
  </si>
  <si>
    <t>TH TOÀN CẦU</t>
  </si>
  <si>
    <t>OANH</t>
  </si>
  <si>
    <t>thư 100k</t>
  </si>
  <si>
    <t>thư 100k- Thiệm</t>
  </si>
  <si>
    <t>BÌNH PHƯƠNG</t>
  </si>
  <si>
    <t>SECIALTY VN</t>
  </si>
  <si>
    <t>NGỌC</t>
  </si>
  <si>
    <t>N/DVU</t>
  </si>
  <si>
    <t>THIEN</t>
  </si>
  <si>
    <t xml:space="preserve">Khang minh </t>
  </si>
  <si>
    <t>N/1X40HC/TÂN VŨ</t>
  </si>
  <si>
    <t>Môi trường 79</t>
  </si>
  <si>
    <t>GRAND LINE</t>
  </si>
  <si>
    <t>thư 210k MINH</t>
  </si>
  <si>
    <t>HƯNG LONG</t>
  </si>
  <si>
    <t>13/2/2019</t>
  </si>
  <si>
    <t>DK BẮC NAM</t>
  </si>
  <si>
    <t>14/2/2019</t>
  </si>
  <si>
    <t>VIOTO</t>
  </si>
  <si>
    <t>PHI KHA</t>
  </si>
  <si>
    <t>N/1X20DC/128</t>
  </si>
  <si>
    <t>15/2/2019</t>
  </si>
  <si>
    <t>18/2/2019</t>
  </si>
  <si>
    <t>ĐẠI VŨ</t>
  </si>
  <si>
    <t>LIỄU</t>
  </si>
  <si>
    <t>19/2/2019</t>
  </si>
  <si>
    <t>20/2/2019</t>
  </si>
  <si>
    <t>BẮC HẢI</t>
  </si>
  <si>
    <t>Á VƯƠNG</t>
  </si>
  <si>
    <t>TK 6 NHÁNH</t>
  </si>
  <si>
    <t>21/2/2019</t>
  </si>
  <si>
    <t>HẢI HẬU</t>
  </si>
  <si>
    <t>50k thư</t>
  </si>
  <si>
    <t>CHUYỂN CK</t>
  </si>
  <si>
    <t>NANYANG</t>
  </si>
  <si>
    <t>25/2/2019</t>
  </si>
  <si>
    <t>NSQT</t>
  </si>
  <si>
    <t>Infor</t>
  </si>
  <si>
    <t>26/2/2019</t>
  </si>
  <si>
    <t>28/2/2019</t>
  </si>
  <si>
    <t>27/2/2019</t>
  </si>
  <si>
    <t>thư 2 lần 200k</t>
  </si>
  <si>
    <t>TÁI NHẬP, KIỂM HÓA + KO THU + thư 50k</t>
  </si>
  <si>
    <t xml:space="preserve">PHAN NGUYỄN </t>
  </si>
  <si>
    <t>THIÊN</t>
  </si>
  <si>
    <t>THIÊN MINH</t>
  </si>
  <si>
    <t>PMG</t>
  </si>
  <si>
    <t>V4S</t>
  </si>
  <si>
    <t>250k bãi nhận hàng</t>
  </si>
  <si>
    <t xml:space="preserve">THIỆM </t>
  </si>
  <si>
    <t>ZIIN TECH</t>
  </si>
  <si>
    <t>N/2X40HC/NAM DVU</t>
  </si>
  <si>
    <t>250k bãi</t>
  </si>
  <si>
    <t>VJC</t>
  </si>
  <si>
    <t>X/LẺ/NAM PHÁT</t>
  </si>
  <si>
    <t>XANH+ NỢ CO</t>
  </si>
  <si>
    <t>KCHT BÁCH HIỀN 34K</t>
  </si>
  <si>
    <t>N/1X40DC/PTSC</t>
  </si>
  <si>
    <t>VIỆT TRUNG</t>
  </si>
  <si>
    <t>DƯỢC PHẨM CHÂU ÂU</t>
  </si>
  <si>
    <t>HỦY TK</t>
  </si>
  <si>
    <t>BẢO AN</t>
  </si>
  <si>
    <t>ĐÔNG HẢI</t>
  </si>
  <si>
    <t>HA GIA</t>
  </si>
  <si>
    <t>CƯỜNG NGA</t>
  </si>
  <si>
    <t>ADE</t>
  </si>
  <si>
    <t>VIETHGA</t>
  </si>
  <si>
    <t>13/3/2019</t>
  </si>
  <si>
    <t>Toàn cầu thành phát</t>
  </si>
  <si>
    <t>PHƯƠNG NAM</t>
  </si>
  <si>
    <t>TPT</t>
  </si>
  <si>
    <t>14/3/2019</t>
  </si>
  <si>
    <t>TRƯỜNG SA</t>
  </si>
  <si>
    <t>15/3/2019</t>
  </si>
  <si>
    <t>KDTV 713k</t>
  </si>
  <si>
    <t>THANH LÝ + ĐÓNG KCHT MỸ NGHỆ 570K</t>
  </si>
  <si>
    <t>THIỆM BÓC+ thư 100k</t>
  </si>
  <si>
    <t>thư 100k+ intraco</t>
  </si>
  <si>
    <t>N/2X20DC/NAM DVU</t>
  </si>
  <si>
    <t>THIÊN BÌNH</t>
  </si>
  <si>
    <t>N/2X40HC/189</t>
  </si>
  <si>
    <t>18/3/2019</t>
  </si>
  <si>
    <t>VIET TRUNG</t>
  </si>
  <si>
    <t>N/2X20DC/NHDVU</t>
  </si>
  <si>
    <t>HƯNG TÂN</t>
  </si>
  <si>
    <t>19/3/2019</t>
  </si>
  <si>
    <t>ĐỎ- HƯNG TÂN 100K THƯ</t>
  </si>
  <si>
    <t>LÀM TTHQ 3 CONT XUẤT BẢO LONG</t>
  </si>
  <si>
    <t>HẢI VÂN</t>
  </si>
  <si>
    <t>THAIEVER</t>
  </si>
  <si>
    <t>KIN LONG</t>
  </si>
  <si>
    <t>N/1X40HC/TANVU</t>
  </si>
  <si>
    <t>tk 2 nhánh</t>
  </si>
  <si>
    <t>QUẾ LÂM</t>
  </si>
  <si>
    <t>MT 79</t>
  </si>
  <si>
    <t>20/3/2019</t>
  </si>
  <si>
    <t>ĐÓ</t>
  </si>
  <si>
    <t>Dầu nhờn HD</t>
  </si>
  <si>
    <t>21/3/2019</t>
  </si>
  <si>
    <t>THIÊN KIM AN</t>
  </si>
  <si>
    <t>RỒNG VIỆT</t>
  </si>
  <si>
    <t>22/3/2019</t>
  </si>
  <si>
    <t xml:space="preserve">HÀNH TINH XANH </t>
  </si>
  <si>
    <t>GEE</t>
  </si>
  <si>
    <t xml:space="preserve">FUJITSU </t>
  </si>
  <si>
    <t>CNC HÀ NỘI</t>
  </si>
  <si>
    <t>VPA</t>
  </si>
  <si>
    <t>2 NHÁNH</t>
  </si>
  <si>
    <t>nợ Linh 3tr</t>
  </si>
  <si>
    <t>25/3/2019</t>
  </si>
  <si>
    <t>KOCU</t>
  </si>
  <si>
    <t>LÀM KTCL 2 CHỖ</t>
  </si>
  <si>
    <t>26/3/2019</t>
  </si>
  <si>
    <t>BỂ BƠI VN</t>
  </si>
  <si>
    <t>ADNT</t>
  </si>
  <si>
    <t>27/3/2019</t>
  </si>
  <si>
    <t>28/3/2019</t>
  </si>
  <si>
    <t>SOJI</t>
  </si>
  <si>
    <t>N/LẺ/NORTFEIGT</t>
  </si>
  <si>
    <t>VITOCO</t>
  </si>
  <si>
    <t>wakawa</t>
  </si>
  <si>
    <t>Hoàng Hoàng Anh</t>
  </si>
  <si>
    <t>29/3/2019</t>
  </si>
  <si>
    <t>N/1/20DC/TÂN VŨ</t>
  </si>
  <si>
    <t>N/2X40HC/TÂN VŨ</t>
  </si>
  <si>
    <t>NGOC BÌNH</t>
  </si>
  <si>
    <t>nợ VA 7090K</t>
  </si>
  <si>
    <t>Royalbabe</t>
  </si>
  <si>
    <t>Thẩm Mỹ Á Châu</t>
  </si>
  <si>
    <t>ZIN TECH</t>
  </si>
  <si>
    <t>50k thư Minh</t>
  </si>
  <si>
    <t>Việt Thiên</t>
  </si>
  <si>
    <t>HÓA SINH HN</t>
  </si>
  <si>
    <t>N/2X20HC/VIP</t>
  </si>
  <si>
    <t>MÁY TÍNH HN</t>
  </si>
  <si>
    <t>THIỆM: 1TR + 250KCHT+ 200K HQUAN</t>
  </si>
  <si>
    <t>Tham vấn 16/4</t>
  </si>
  <si>
    <t xml:space="preserve">ĐÔNG HẢI </t>
  </si>
  <si>
    <t>N/2X40DC/TÂN VŨ</t>
  </si>
  <si>
    <t>VIjatech</t>
  </si>
  <si>
    <t>GYM ICON</t>
  </si>
  <si>
    <t>2 nhánh tk</t>
  </si>
  <si>
    <t>HẢI NHẬT</t>
  </si>
  <si>
    <t>N/1X20DC/HITC</t>
  </si>
  <si>
    <t>N/2X20DC/HITC</t>
  </si>
  <si>
    <t>Manigo</t>
  </si>
  <si>
    <t>EDM</t>
  </si>
  <si>
    <t>MINH LONG</t>
  </si>
  <si>
    <t>thIÊN</t>
  </si>
  <si>
    <t>Wakawa</t>
  </si>
  <si>
    <t>VINH KHÁNH</t>
  </si>
  <si>
    <t>Thiết bị Thủ đô</t>
  </si>
  <si>
    <t>TAT</t>
  </si>
  <si>
    <t>N/6X20DC/VIP</t>
  </si>
  <si>
    <t>nợ VA 2829K</t>
  </si>
  <si>
    <t>Hành tinh xanh</t>
  </si>
  <si>
    <t>N/2X20DC/PTSC</t>
  </si>
  <si>
    <t>16/4/2019</t>
  </si>
  <si>
    <t>NETMA</t>
  </si>
  <si>
    <t>HUYNDAI VIỆT THANH</t>
  </si>
  <si>
    <t>17/4/2019</t>
  </si>
  <si>
    <t>HUNG LONG</t>
  </si>
  <si>
    <t>thư100k</t>
  </si>
  <si>
    <t>Thái Ever</t>
  </si>
  <si>
    <t>MINH KHANG MAY MẮN</t>
  </si>
  <si>
    <t>KWAY</t>
  </si>
  <si>
    <t>TRUNG TÍN</t>
  </si>
  <si>
    <t>18/4/2019</t>
  </si>
  <si>
    <t xml:space="preserve"> Ishiko</t>
  </si>
  <si>
    <t>N/LẺ/ĐVU</t>
  </si>
  <si>
    <t xml:space="preserve"> Grande</t>
  </si>
  <si>
    <t>CNC HN</t>
  </si>
  <si>
    <t>VINH THỊNH</t>
  </si>
  <si>
    <t>MC VIỆT NAM</t>
  </si>
  <si>
    <t>HDC TOÀN CẦU</t>
  </si>
  <si>
    <t>NGHỊ ANH</t>
  </si>
  <si>
    <t>X/2X20DC/TAN VŨ</t>
  </si>
  <si>
    <t>19/4/2019</t>
  </si>
  <si>
    <t>Tờ Khai</t>
  </si>
  <si>
    <t>Công ty</t>
  </si>
  <si>
    <t>Cont</t>
  </si>
  <si>
    <t>Bóc tk</t>
  </si>
  <si>
    <t xml:space="preserve">Hàng </t>
  </si>
  <si>
    <t>Tổng</t>
  </si>
  <si>
    <t xml:space="preserve"> ATP</t>
  </si>
  <si>
    <t>Truong Lam</t>
  </si>
  <si>
    <t>N/3X20DC/TÂN VŨ</t>
  </si>
  <si>
    <t>22/4/2019</t>
  </si>
  <si>
    <t>NEWTECH</t>
  </si>
  <si>
    <t>Công nghệ Việt</t>
  </si>
  <si>
    <t>N/6X20DC/LẠCH HUYỆN</t>
  </si>
  <si>
    <t>Hóa sinh</t>
  </si>
  <si>
    <t>23/4/2019</t>
  </si>
  <si>
    <t>HOÀNG HOÀNG ANH</t>
  </si>
  <si>
    <t xml:space="preserve">HÀ </t>
  </si>
  <si>
    <t>N/2X20DC/NAM HẢI</t>
  </si>
  <si>
    <t>THIÊN HÀ</t>
  </si>
  <si>
    <t>VINANET</t>
  </si>
  <si>
    <t>ThiênMinh</t>
  </si>
  <si>
    <t>Thành Đô</t>
  </si>
  <si>
    <t>26/4/2019</t>
  </si>
  <si>
    <t>891K +40K THƯ</t>
  </si>
  <si>
    <t>nợ VA11774K</t>
  </si>
  <si>
    <t>N/1X20DC/LACH HUYEN</t>
  </si>
  <si>
    <t>Submarine</t>
  </si>
  <si>
    <t>27/4/2019</t>
  </si>
  <si>
    <t>ENTAIN</t>
  </si>
  <si>
    <t>N/1X20HC/DVU</t>
  </si>
  <si>
    <t xml:space="preserve"> Việt Trung</t>
  </si>
  <si>
    <t>còn 9774k</t>
  </si>
  <si>
    <t>Thiên Bình</t>
  </si>
  <si>
    <t>MC</t>
  </si>
  <si>
    <t>HDC Toàn cầu</t>
  </si>
  <si>
    <t>N/2CONT/VIP</t>
  </si>
  <si>
    <t>Gia dụng toàn cầu</t>
  </si>
  <si>
    <t xml:space="preserve">kdtv </t>
  </si>
  <si>
    <t>Xương minh</t>
  </si>
  <si>
    <r>
      <t xml:space="preserve">Gia Hưng/ </t>
    </r>
    <r>
      <rPr>
        <sz val="11"/>
        <color rgb="FFFF0000"/>
        <rFont val="Times New Roman"/>
        <family val="1"/>
      </rPr>
      <t>HELEN</t>
    </r>
  </si>
  <si>
    <r>
      <t>INDUSTRIAL MATERIAL SUPPLY/</t>
    </r>
    <r>
      <rPr>
        <b/>
        <sz val="11"/>
        <color rgb="FFFF0000"/>
        <rFont val="Times New Roman"/>
        <family val="1"/>
      </rPr>
      <t xml:space="preserve"> HOÀN</t>
    </r>
  </si>
  <si>
    <r>
      <t>Royal Blinds</t>
    </r>
    <r>
      <rPr>
        <sz val="11"/>
        <color rgb="FFFF0000"/>
        <rFont val="Times New Roman"/>
        <family val="1"/>
      </rPr>
      <t>/ LUNA</t>
    </r>
  </si>
  <si>
    <r>
      <t xml:space="preserve">THông tin thông minh/ </t>
    </r>
    <r>
      <rPr>
        <sz val="11"/>
        <color rgb="FFFF0000"/>
        <rFont val="Times New Roman"/>
        <family val="1"/>
      </rPr>
      <t>QUYÊN</t>
    </r>
  </si>
  <si>
    <r>
      <t>Grande/</t>
    </r>
    <r>
      <rPr>
        <sz val="11"/>
        <color rgb="FFFF0000"/>
        <rFont val="Times New Roman"/>
        <family val="1"/>
      </rPr>
      <t>THƠM</t>
    </r>
  </si>
  <si>
    <t>GIAO</t>
  </si>
  <si>
    <r>
      <t>Grand line/</t>
    </r>
    <r>
      <rPr>
        <b/>
        <sz val="11"/>
        <color rgb="FFFF0000"/>
        <rFont val="Times New Roman"/>
        <family val="1"/>
      </rPr>
      <t xml:space="preserve"> HẰNG</t>
    </r>
  </si>
  <si>
    <t>TAT/QUYÊN</t>
  </si>
  <si>
    <t>Thái cripton</t>
  </si>
  <si>
    <t>NGỌC BÌNH</t>
  </si>
  <si>
    <t>N/4X20DC/TÂN VŨ</t>
  </si>
  <si>
    <r>
      <t>wakawa/</t>
    </r>
    <r>
      <rPr>
        <b/>
        <sz val="11"/>
        <color rgb="FFFF0000"/>
        <rFont val="Times New Roman"/>
        <family val="1"/>
      </rPr>
      <t xml:space="preserve"> LISA</t>
    </r>
  </si>
  <si>
    <r>
      <t>HẢI HẬU/</t>
    </r>
    <r>
      <rPr>
        <b/>
        <sz val="11"/>
        <color rgb="FFFF0000"/>
        <rFont val="Times New Roman"/>
        <family val="1"/>
      </rPr>
      <t>SƠN</t>
    </r>
  </si>
  <si>
    <r>
      <t>kỹ thuật hàng không/</t>
    </r>
    <r>
      <rPr>
        <b/>
        <sz val="11"/>
        <color rgb="FFFF0000"/>
        <rFont val="Times New Roman"/>
        <family val="1"/>
      </rPr>
      <t xml:space="preserve"> Phượng</t>
    </r>
  </si>
  <si>
    <r>
      <t>Tamtri auto /</t>
    </r>
    <r>
      <rPr>
        <sz val="11"/>
        <color rgb="FFFF0000"/>
        <rFont val="Times New Roman"/>
        <family val="1"/>
      </rPr>
      <t xml:space="preserve"> TRANG</t>
    </r>
  </si>
  <si>
    <t>N/LẺ/NORTH FEIGHT</t>
  </si>
  <si>
    <t>chưa giao hàng</t>
  </si>
  <si>
    <t>N/1X20DC/ĐOẠN XÁ</t>
  </si>
  <si>
    <t>NHẤT LỢI</t>
  </si>
  <si>
    <t>GIA HÙNG</t>
  </si>
  <si>
    <t>THƯ 70K</t>
  </si>
  <si>
    <t>3T Công Nghiệp</t>
  </si>
  <si>
    <t>N/1X20HC/TÂN VŨ</t>
  </si>
  <si>
    <t>nợ CO</t>
  </si>
  <si>
    <t>KHO hàng</t>
  </si>
  <si>
    <t>kcht</t>
  </si>
  <si>
    <t>N/3X20DC/DVU</t>
  </si>
  <si>
    <t xml:space="preserve">Hòa Thắng </t>
  </si>
  <si>
    <t>Petland Viet Nam</t>
  </si>
  <si>
    <t>N/2CX40HC/VIP</t>
  </si>
  <si>
    <t>nợ VA 9208K</t>
  </si>
  <si>
    <t>TC Toàn cầu</t>
  </si>
  <si>
    <t xml:space="preserve">YOOSUNG KN </t>
  </si>
  <si>
    <t>HIGO</t>
  </si>
  <si>
    <t>Công nghệ xanh việt</t>
  </si>
  <si>
    <t>THƯ 10K</t>
  </si>
  <si>
    <t>BỔ SUNG CO C.LIÊN 61912</t>
  </si>
  <si>
    <t>N/3X40DC/TÂN VŨ</t>
  </si>
  <si>
    <t>Yoosung KN</t>
  </si>
  <si>
    <t>Anh Minh</t>
  </si>
  <si>
    <t xml:space="preserve">NTK Toàn cầu </t>
  </si>
  <si>
    <t>TUẤN NGỌC</t>
  </si>
  <si>
    <t>E. Luân/C. Liên tiếp nhận</t>
  </si>
  <si>
    <t>Tổng bóc + tiếp nhận</t>
  </si>
  <si>
    <t>Alzado</t>
  </si>
  <si>
    <t>KTCL+ THƯ 60K + ĐỎ</t>
  </si>
  <si>
    <t xml:space="preserve"> Hoa Khi</t>
  </si>
  <si>
    <t>600k luật</t>
  </si>
  <si>
    <t>INFOR VIệT NAM</t>
  </si>
  <si>
    <t>Viễn ĐÔng</t>
  </si>
  <si>
    <t>Cơ điện thủy lực</t>
  </si>
  <si>
    <t>Phan Nguyễn</t>
  </si>
  <si>
    <t>14/5/2019</t>
  </si>
  <si>
    <t xml:space="preserve">SDT </t>
  </si>
  <si>
    <t>ĐÃ TT VA 100K</t>
  </si>
  <si>
    <t>CHÀNG SƠN</t>
  </si>
  <si>
    <t>Beijing jingdao</t>
  </si>
  <si>
    <t>AKITO</t>
  </si>
  <si>
    <t>N/8X40HC/NHDVU</t>
  </si>
  <si>
    <t>Sang Phát</t>
  </si>
  <si>
    <t>15/5/2019</t>
  </si>
  <si>
    <t xml:space="preserve">62159A,B </t>
  </si>
  <si>
    <t>BIG</t>
  </si>
  <si>
    <t>ĐỎ + 2TK</t>
  </si>
  <si>
    <t>TÙNG SƠN</t>
  </si>
  <si>
    <t>16/5/2019</t>
  </si>
  <si>
    <t>FAIRY</t>
  </si>
  <si>
    <t>Hòa Khí</t>
  </si>
  <si>
    <t xml:space="preserve">ĐỎ </t>
  </si>
  <si>
    <t>THƯ 100K VA</t>
  </si>
  <si>
    <t>Việt trung</t>
  </si>
  <si>
    <t>CTY RỒNG CHÂU Á</t>
  </si>
  <si>
    <t>Vũ DƯơng</t>
  </si>
  <si>
    <t>17/5/2019</t>
  </si>
  <si>
    <t>Shua</t>
  </si>
  <si>
    <t xml:space="preserve">Big VN </t>
  </si>
  <si>
    <t>Truyền ĐỘng Việt</t>
  </si>
  <si>
    <t>20/5/2019</t>
  </si>
  <si>
    <t>HÓA SINH</t>
  </si>
  <si>
    <t>mitaco</t>
  </si>
  <si>
    <t>Gia Hùng</t>
  </si>
  <si>
    <t>Vonta</t>
  </si>
  <si>
    <t>21/5/2019</t>
  </si>
  <si>
    <t>ĐÀO MINH</t>
  </si>
  <si>
    <t>THẮNG</t>
  </si>
  <si>
    <t>bảo vinh</t>
  </si>
  <si>
    <t>22/5/2019</t>
  </si>
  <si>
    <t>greentech</t>
  </si>
  <si>
    <t>23/5/2019</t>
  </si>
  <si>
    <t>HOÀNG ANH</t>
  </si>
  <si>
    <t>Grande</t>
  </si>
  <si>
    <t>100k thư Thiệm</t>
  </si>
  <si>
    <t>Gobeechem</t>
  </si>
  <si>
    <t>n/2x40hc/dvu</t>
  </si>
  <si>
    <t>24/5/2019</t>
  </si>
  <si>
    <t>Đông Hải</t>
  </si>
  <si>
    <t>Yoosung</t>
  </si>
  <si>
    <t>N/6X40DC/TÂN VŨ</t>
  </si>
  <si>
    <t>Viet Thiên</t>
  </si>
  <si>
    <t>Thiệm</t>
  </si>
  <si>
    <t>Việt Trung</t>
  </si>
  <si>
    <t>27/5/2019</t>
  </si>
  <si>
    <t xml:space="preserve"> 62700A</t>
  </si>
  <si>
    <t>Aspace</t>
  </si>
  <si>
    <t>62700B</t>
  </si>
  <si>
    <t>TRỌNG TÍN</t>
  </si>
  <si>
    <t>28/5/2019</t>
  </si>
  <si>
    <t>máy phát điện</t>
  </si>
  <si>
    <t>thế Hệ mới</t>
  </si>
  <si>
    <t>ĐỎ- thư 50k</t>
  </si>
  <si>
    <t>THƯ 60K thiệm</t>
  </si>
  <si>
    <t>Việt Thanh</t>
  </si>
  <si>
    <t>THỦ ĐÔ</t>
  </si>
  <si>
    <t>Hoàng NGân</t>
  </si>
  <si>
    <t>29/5/2019</t>
  </si>
  <si>
    <t>30/5/2019</t>
  </si>
  <si>
    <t>THÁI EVER</t>
  </si>
  <si>
    <t>CPT</t>
  </si>
  <si>
    <t>LẠC LẠC</t>
  </si>
  <si>
    <t>Siêu Viet</t>
  </si>
  <si>
    <t>Đại Minh Châu</t>
  </si>
  <si>
    <t>N/1X40HC/NAM HẢI</t>
  </si>
  <si>
    <t>PHÂN PHỐI VIỆT</t>
  </si>
  <si>
    <t>trường lâm</t>
  </si>
  <si>
    <t>CO</t>
  </si>
  <si>
    <t>Vijatech</t>
  </si>
  <si>
    <t>Lasertech</t>
  </si>
  <si>
    <t>THƯ 100K LUÂN</t>
  </si>
  <si>
    <t>HT Việt Nam</t>
  </si>
  <si>
    <t>Biển ngọc</t>
  </si>
  <si>
    <t>ĐIỆP HƯƠNG</t>
  </si>
  <si>
    <t>ptpl 3 mẫu + tv giá 11/6</t>
  </si>
  <si>
    <t>LẤY MẪU PTPL + tv giá 30/5</t>
  </si>
  <si>
    <t>VIỆT THANH</t>
  </si>
  <si>
    <t>khách trucking</t>
  </si>
  <si>
    <t xml:space="preserve">SK Invest </t>
  </si>
  <si>
    <t>ĐỎ- thư 50k Linh</t>
  </si>
  <si>
    <t>đức khải</t>
  </si>
  <si>
    <t>60K THƯ THIỆM</t>
  </si>
  <si>
    <t>N/5X20DC/DVU</t>
  </si>
  <si>
    <t>VONTA</t>
  </si>
  <si>
    <t>368 xuất 540K</t>
  </si>
  <si>
    <t>63134A</t>
  </si>
  <si>
    <t>63134B</t>
  </si>
  <si>
    <t>CN BẮC NAM</t>
  </si>
  <si>
    <t>QUANG HUY</t>
  </si>
  <si>
    <t>AN PHA NAM ANH</t>
  </si>
  <si>
    <t>Khang Minh</t>
  </si>
  <si>
    <t>nợ CO- ngày tk 24/5</t>
  </si>
  <si>
    <t>Đông hải</t>
  </si>
  <si>
    <t>tham vấn</t>
  </si>
  <si>
    <t>nợ Thiệm 3500k</t>
  </si>
  <si>
    <t>Trường thịnh phát</t>
  </si>
  <si>
    <t>Sơn tn- ktcl</t>
  </si>
  <si>
    <t>TK 7 NHÁNH+ KTCL</t>
  </si>
  <si>
    <t xml:space="preserve">Bảo Vinh </t>
  </si>
  <si>
    <t>TDHB</t>
  </si>
  <si>
    <t>Đức Hải</t>
  </si>
  <si>
    <t xml:space="preserve">ĐỎ- </t>
  </si>
  <si>
    <t>VHP</t>
  </si>
  <si>
    <t>N/2X40HC/PTSC</t>
  </si>
  <si>
    <t>VIỆT QUỐC ANH</t>
  </si>
  <si>
    <t>N/10CONT40/VIP</t>
  </si>
  <si>
    <t>vitoco</t>
  </si>
  <si>
    <t>C Linh tn</t>
  </si>
  <si>
    <t>ĐỎ- THƯ 60K- c Hiếu</t>
  </si>
  <si>
    <t>c Hiếu</t>
  </si>
  <si>
    <t>1782k</t>
  </si>
  <si>
    <t>KoCU</t>
  </si>
  <si>
    <t>thư 100k-c Loan- thư 30k</t>
  </si>
  <si>
    <t>YÊN TÂM</t>
  </si>
  <si>
    <t>GIA DỤNG TC</t>
  </si>
  <si>
    <t>NOVO</t>
  </si>
  <si>
    <t xml:space="preserve">Long Giang Anh </t>
  </si>
  <si>
    <t>Gobechemm</t>
  </si>
  <si>
    <t>14/6/2019</t>
  </si>
  <si>
    <t>GENTA</t>
  </si>
  <si>
    <t>THƯ 60K- THIỆM- A SƠN TN</t>
  </si>
  <si>
    <t>C LOAN TN</t>
  </si>
  <si>
    <t>HÒA KHÍ</t>
  </si>
  <si>
    <t>XUÂN HOA</t>
  </si>
  <si>
    <t>MỸ HOÀNG</t>
  </si>
  <si>
    <t>17/6/2019</t>
  </si>
  <si>
    <t>HÒA PHÁT</t>
  </si>
  <si>
    <t>XƯƠNG MINH</t>
  </si>
  <si>
    <t>thư 110k</t>
  </si>
  <si>
    <t>Bảo Vinh Anh</t>
  </si>
  <si>
    <t>TTHQ + BÓC TK 4CONT LENGER+ 300K TN+ 100K LỆ PHÍ HQ</t>
  </si>
  <si>
    <t>19/6/2019</t>
  </si>
  <si>
    <t>TRƯỜNG PHÁT</t>
  </si>
  <si>
    <t>ĐỨC THỊNH</t>
  </si>
  <si>
    <t>TÙNG TN</t>
  </si>
  <si>
    <t>LINH TN</t>
  </si>
  <si>
    <t>2TK + KDTV 534k- TÙNG TN</t>
  </si>
  <si>
    <t>THIÊN MINH ANH</t>
  </si>
  <si>
    <t>THĂNG</t>
  </si>
  <si>
    <t>ĐẠI MINH CHÂU</t>
  </si>
  <si>
    <t xml:space="preserve">GIA DỤNG TOÀN CẦU </t>
  </si>
  <si>
    <t>N/1X20D/VIP</t>
  </si>
  <si>
    <t>24/6/2019</t>
  </si>
  <si>
    <t>Gobechem</t>
  </si>
  <si>
    <t>25/6/2019</t>
  </si>
  <si>
    <t>QUANG HỪNG</t>
  </si>
  <si>
    <t>ĐỨC HẢI</t>
  </si>
  <si>
    <t>LOTUS</t>
  </si>
  <si>
    <t>64235B</t>
  </si>
  <si>
    <t>64235A</t>
  </si>
  <si>
    <t>ĐIỀU HÒA QT</t>
  </si>
  <si>
    <t>VIỆT QUỐC</t>
  </si>
  <si>
    <t>RỒNG CHÂU Á</t>
  </si>
  <si>
    <t>26/6/2019</t>
  </si>
  <si>
    <t>27/6/2019</t>
  </si>
  <si>
    <t>50K THƯ</t>
  </si>
  <si>
    <t>ALAZO</t>
  </si>
  <si>
    <t>ISHI</t>
  </si>
  <si>
    <t>THƯ 100K THIỆM</t>
  </si>
  <si>
    <t>GIA NHIÊN</t>
  </si>
  <si>
    <t>VŨ DƯƠNG</t>
  </si>
  <si>
    <t>STT+A1:K94E36A1:K132</t>
  </si>
  <si>
    <t>N/2X20DC/NAM ĐVU</t>
  </si>
  <si>
    <t>28/6/2019</t>
  </si>
  <si>
    <t>AN GIA</t>
  </si>
  <si>
    <t>H&amp; T</t>
  </si>
  <si>
    <t>MÔ TRƯỜNG 79</t>
  </si>
  <si>
    <t>NGUYÊN GIA</t>
  </si>
  <si>
    <t>GỖ HẢI HẬU</t>
  </si>
  <si>
    <t>Xian VN</t>
  </si>
  <si>
    <t>HUYN DAI VIỆT THANH</t>
  </si>
  <si>
    <t>ĐỎ- 891k kiểm hóa</t>
  </si>
  <si>
    <t>nợ CO + tham vấn 16/7</t>
  </si>
  <si>
    <t>Thiệm làm t/ư</t>
  </si>
  <si>
    <t>ViJatech</t>
  </si>
  <si>
    <t>ĐẠI LỢI</t>
  </si>
  <si>
    <t>MINH HÀ</t>
  </si>
  <si>
    <t>MS</t>
  </si>
  <si>
    <t>THANH NGA</t>
  </si>
  <si>
    <t>Dụng cụ Y Khoa</t>
  </si>
  <si>
    <t>N/1X20DC/NAM HẢI</t>
  </si>
  <si>
    <t>Cơ Điện Thủy Lực</t>
  </si>
  <si>
    <t>ISHICO</t>
  </si>
  <si>
    <t>VIỄN ĐÔNG</t>
  </si>
  <si>
    <t>CHUYÊN DỤNG HÀNG ĐẦU</t>
  </si>
  <si>
    <t>N/4X40HC/TÂN VŨ</t>
  </si>
  <si>
    <t>evergreen</t>
  </si>
  <si>
    <t>AMAXGOLD</t>
  </si>
  <si>
    <t>THƯ100K</t>
  </si>
  <si>
    <t>ENOMI</t>
  </si>
  <si>
    <t>SK Invest</t>
  </si>
  <si>
    <t>N/4X20DC/DVU</t>
  </si>
  <si>
    <t>HT VIỆT NAM</t>
  </si>
  <si>
    <t>VINFAST</t>
  </si>
  <si>
    <t>PHÚ VIỆT ANH</t>
  </si>
  <si>
    <t>QM</t>
  </si>
  <si>
    <t>THIỆM 120K LỆ PHÍ LENGER+ 210K TLY</t>
  </si>
  <si>
    <t>Đại Thành phát</t>
  </si>
  <si>
    <t>Á CHÂU</t>
  </si>
  <si>
    <t>AN DƯƠNG</t>
  </si>
  <si>
    <t xml:space="preserve">Lenger </t>
  </si>
  <si>
    <t>X/1X40HC/NAM DVU</t>
  </si>
  <si>
    <t>Thiệm tạm ứng</t>
  </si>
  <si>
    <t>67K kcht</t>
  </si>
  <si>
    <t>Xuân Hòa</t>
  </si>
  <si>
    <t>ISHI LT</t>
  </si>
  <si>
    <t>HOÀNG PHONG</t>
  </si>
  <si>
    <t>13/7/2019</t>
  </si>
  <si>
    <t>Hệ Thống Toàn Cầu</t>
  </si>
  <si>
    <t>TRƯỜNG THỊNH PHÁT</t>
  </si>
  <si>
    <t>AMECO</t>
  </si>
  <si>
    <t>17/7/2019</t>
  </si>
  <si>
    <t>CÔNG NGHỆ HD</t>
  </si>
  <si>
    <t>Macbright</t>
  </si>
  <si>
    <t>phương bắc</t>
  </si>
  <si>
    <t>NGUYÊN HƯNG</t>
  </si>
  <si>
    <t>NEW WIN</t>
  </si>
  <si>
    <t>64682-</t>
  </si>
  <si>
    <t>ĐẠI THẮNG LỢI</t>
  </si>
  <si>
    <t>BIG VN</t>
  </si>
  <si>
    <t>ĐỎ- THIỆM LÀM TƯ</t>
  </si>
  <si>
    <t>THIỆM 110K</t>
  </si>
  <si>
    <t>GS</t>
  </si>
  <si>
    <t>18/7/2019</t>
  </si>
  <si>
    <t>19/7/2019</t>
  </si>
  <si>
    <t>Đại Vũ</t>
  </si>
  <si>
    <t>N/LẺ/GEMANDEPT</t>
  </si>
  <si>
    <t>Lộc Thủy Diệu</t>
  </si>
  <si>
    <t>HOÀNG PHƯƠNG</t>
  </si>
  <si>
    <t>N/2X40DC/NAM DVU</t>
  </si>
  <si>
    <t>ANH HUY</t>
  </si>
  <si>
    <t>SKD</t>
  </si>
  <si>
    <t>22/7/2019</t>
  </si>
  <si>
    <t>24/7/2019</t>
  </si>
  <si>
    <t>KTCL 1tr</t>
  </si>
  <si>
    <t xml:space="preserve">NỢ CO </t>
  </si>
  <si>
    <t>HƯNG TN</t>
  </si>
  <si>
    <t>BIỂN BẠC</t>
  </si>
  <si>
    <t>Tuyền Lâm</t>
  </si>
  <si>
    <t xml:space="preserve">Xương Minh </t>
  </si>
  <si>
    <t>Đại Vũ ICT</t>
  </si>
  <si>
    <t>truyền động việt</t>
  </si>
  <si>
    <t>VIỆT THIÊN</t>
  </si>
  <si>
    <t>Evergreen</t>
  </si>
  <si>
    <t>Xây lắp CN VN</t>
  </si>
  <si>
    <t xml:space="preserve">Kim Thành Đông </t>
  </si>
  <si>
    <t>NITECO</t>
  </si>
  <si>
    <t>VINAFAT</t>
  </si>
  <si>
    <t>thái cripton</t>
  </si>
  <si>
    <t>LaserTech</t>
  </si>
  <si>
    <t>25/7/2019</t>
  </si>
  <si>
    <t>26/7/2019</t>
  </si>
  <si>
    <t>29/7/2019</t>
  </si>
  <si>
    <t>CynVina</t>
  </si>
  <si>
    <t xml:space="preserve">ANC </t>
  </si>
  <si>
    <t>THƯ 90K</t>
  </si>
  <si>
    <t>30/7/2019</t>
  </si>
  <si>
    <t>HOA SINH</t>
  </si>
  <si>
    <t>HAKUTA</t>
  </si>
  <si>
    <t>DẠI DƯƠNG</t>
  </si>
  <si>
    <t>hệ thống toàn cầu</t>
  </si>
  <si>
    <t>KTCL 1TR + THƯ 110K</t>
  </si>
  <si>
    <t>DUY THÀNH</t>
  </si>
  <si>
    <t>60k lệ phí hq</t>
  </si>
  <si>
    <t>N/7X40HC/PTSC</t>
  </si>
  <si>
    <t>energie</t>
  </si>
  <si>
    <t>Tự động hóa MT</t>
  </si>
  <si>
    <t>REHAU</t>
  </si>
  <si>
    <t>KIỂM DỊCH</t>
  </si>
  <si>
    <t>việt vỹ thương</t>
  </si>
  <si>
    <t>CÔNG NGHỆ VIỆT</t>
  </si>
  <si>
    <t>higo</t>
  </si>
  <si>
    <t>NHDV</t>
  </si>
  <si>
    <t>N/2X20DC/LẠCH HUYỆN</t>
  </si>
  <si>
    <t>A2</t>
  </si>
  <si>
    <t>Chempo</t>
  </si>
  <si>
    <t>PT Viet Nam</t>
  </si>
  <si>
    <t xml:space="preserve">Tràng An </t>
  </si>
  <si>
    <t>SPN</t>
  </si>
  <si>
    <t xml:space="preserve">KIAN CONTRACT </t>
  </si>
  <si>
    <t xml:space="preserve">FAMILY GLOBAL </t>
  </si>
  <si>
    <t>Quang Minh</t>
  </si>
  <si>
    <t>MáY CôNG TRìNH CL</t>
  </si>
  <si>
    <t>nồi hơi đông anh</t>
  </si>
  <si>
    <t>3SVN</t>
  </si>
  <si>
    <t>NEWIN</t>
  </si>
  <si>
    <t>điện nước hà thành</t>
  </si>
  <si>
    <t>Bảo Vinh</t>
  </si>
  <si>
    <t>thăng long</t>
  </si>
  <si>
    <t>Hương Linh</t>
  </si>
  <si>
    <t>Willy</t>
  </si>
  <si>
    <t>13/8/2019</t>
  </si>
  <si>
    <t>Công nghe Việt</t>
  </si>
  <si>
    <t>CAO SƠN</t>
  </si>
  <si>
    <t>HẢI PHONG</t>
  </si>
  <si>
    <t>14/8/2019</t>
  </si>
  <si>
    <t>2 NHÁNH- CHÍNH LÀM</t>
  </si>
  <si>
    <t>CHÍNH LÀM- thư 60k</t>
  </si>
  <si>
    <t>TÂN SINH</t>
  </si>
  <si>
    <t>Vải ko dệt</t>
  </si>
  <si>
    <t xml:space="preserve"> Bình Nguyên</t>
  </si>
  <si>
    <t>N/2X40HC/LẠCH HUYỆN</t>
  </si>
  <si>
    <t>lasertech.</t>
  </si>
  <si>
    <t>N/1X20DC+1X40FR/TÂN VŨ</t>
  </si>
  <si>
    <t>carbone</t>
  </si>
  <si>
    <t>LENGER 66655- 200K; 66445- 300K + 160K LỆ PHÍ</t>
  </si>
  <si>
    <t>N/1X40HC/GREEN PORT</t>
  </si>
  <si>
    <t>SANG PHÁT</t>
  </si>
  <si>
    <t>16/8/2019</t>
  </si>
  <si>
    <t>systeck</t>
  </si>
  <si>
    <t>trường thịnh phát</t>
  </si>
  <si>
    <t>VINFAT</t>
  </si>
  <si>
    <t>LONG VÂN</t>
  </si>
  <si>
    <t>CHÍNH LÀM- NỢ CO</t>
  </si>
  <si>
    <t>KNK</t>
  </si>
  <si>
    <t>VIDI</t>
  </si>
  <si>
    <t>Chính làm</t>
  </si>
  <si>
    <t>tn 100k</t>
  </si>
  <si>
    <t>Hóa chất Best</t>
  </si>
  <si>
    <t>INFOR</t>
  </si>
  <si>
    <t>NAM VIỆT</t>
  </si>
  <si>
    <t>thanh bình 686</t>
  </si>
  <si>
    <t>Minh Khang Luck</t>
  </si>
  <si>
    <t>N/2CONT/GREEN</t>
  </si>
  <si>
    <t>LENGER 66197- 200K +66447 - 200K+ 66835-100K TN</t>
  </si>
  <si>
    <t>19/8/2019</t>
  </si>
  <si>
    <t>20/8/2019</t>
  </si>
  <si>
    <t>21/8/2019</t>
  </si>
  <si>
    <t>Minh Thịnh Sơn La</t>
  </si>
  <si>
    <t>Thịnh Qua</t>
  </si>
  <si>
    <t>HÀ CHUNG</t>
  </si>
  <si>
    <t>CÔNG NGHE VIỆT</t>
  </si>
  <si>
    <t xml:space="preserve"> Thẩm Mỹ Á châu</t>
  </si>
  <si>
    <t>KDTV- 750k phí + 100k tn</t>
  </si>
  <si>
    <t>22/8/2019</t>
  </si>
  <si>
    <t xml:space="preserve">NHL Quốc tế </t>
  </si>
  <si>
    <t>NGỌC QUYỀN</t>
  </si>
  <si>
    <t>Thái Crip ton</t>
  </si>
  <si>
    <t>23/8/2019</t>
  </si>
  <si>
    <t>Grand line</t>
  </si>
  <si>
    <t>GS Việt Nam</t>
  </si>
  <si>
    <t>THANG LONG</t>
  </si>
  <si>
    <t>1CONT</t>
  </si>
  <si>
    <t>Đại Thắng Lợi</t>
  </si>
  <si>
    <t>SUNPET</t>
  </si>
  <si>
    <t>Đại nam</t>
  </si>
  <si>
    <t>vinashoko</t>
  </si>
  <si>
    <t>CHÍNH</t>
  </si>
  <si>
    <t>Hải Yến</t>
  </si>
  <si>
    <t>Bilico</t>
  </si>
  <si>
    <t>26/8/2019</t>
  </si>
  <si>
    <t>27/8/2019</t>
  </si>
  <si>
    <t>B&amp;C</t>
  </si>
  <si>
    <t>MD</t>
  </si>
  <si>
    <t>silicom</t>
  </si>
  <si>
    <t>Bảo An</t>
  </si>
  <si>
    <t>Trường Lâm</t>
  </si>
  <si>
    <t>M.D</t>
  </si>
  <si>
    <t>Công Nghệ Việt</t>
  </si>
  <si>
    <t>Trường PHát</t>
  </si>
  <si>
    <t>NDS</t>
  </si>
  <si>
    <t>KHANG ĐẠT</t>
  </si>
  <si>
    <t>X/LẺ/VIETFACHT</t>
  </si>
  <si>
    <t>Trường Phát</t>
  </si>
  <si>
    <t>30/8/2019</t>
  </si>
  <si>
    <t>CNC TRÍ THÀNH</t>
  </si>
  <si>
    <t>FAMILY</t>
  </si>
  <si>
    <t>KTCL 800K</t>
  </si>
  <si>
    <t>JIVC</t>
  </si>
  <si>
    <t>THƯ 80K</t>
  </si>
  <si>
    <t>Thaiever</t>
  </si>
  <si>
    <t>Hyundai viet thanh</t>
  </si>
  <si>
    <t>minh long</t>
  </si>
  <si>
    <t>Nông sản việt</t>
  </si>
  <si>
    <t>hiên</t>
  </si>
  <si>
    <t>2tk chung cont -luồng đỏ</t>
  </si>
  <si>
    <t>ITC</t>
  </si>
  <si>
    <t>ENTAN</t>
  </si>
  <si>
    <t>Tre Việt</t>
  </si>
  <si>
    <t>gia dụng toàn cầu</t>
  </si>
  <si>
    <t>chempo</t>
  </si>
  <si>
    <t>110k thư</t>
  </si>
  <si>
    <t>TK 6 NHÁNH- KTCL+ 110k thư+ 500k thuế</t>
  </si>
  <si>
    <t>TÀI LONG</t>
  </si>
  <si>
    <t>tài gia long</t>
  </si>
  <si>
    <t>N/1X40DC/DVU</t>
  </si>
  <si>
    <t>16 HD</t>
  </si>
  <si>
    <t>Thư 60k- Chính bóc</t>
  </si>
  <si>
    <t>Thanh bình 686</t>
  </si>
  <si>
    <t>Family Global</t>
  </si>
  <si>
    <t>Xian</t>
  </si>
  <si>
    <t>trang trí GEE</t>
  </si>
  <si>
    <t>Khang minh</t>
  </si>
  <si>
    <t>thái cripton.</t>
  </si>
  <si>
    <t>NIBE</t>
  </si>
  <si>
    <t>NETCOM</t>
  </si>
  <si>
    <t>Phương Bắc</t>
  </si>
  <si>
    <t>Trang Trí Việt</t>
  </si>
  <si>
    <t xml:space="preserve">Thiên Phú </t>
  </si>
  <si>
    <t>Hóa Sinh</t>
  </si>
  <si>
    <t>N/1X20DC/NAM HDVU</t>
  </si>
  <si>
    <t>HỦY TK + TN VÀ BÓC</t>
  </si>
  <si>
    <t>SAN VN</t>
  </si>
  <si>
    <t>Hoàn Ngân</t>
  </si>
  <si>
    <t>N/5X20DC/LẠCH HUYỆN</t>
  </si>
  <si>
    <t>Hệ thống toàn cầu</t>
  </si>
  <si>
    <t>mani medical</t>
  </si>
  <si>
    <t>N.LẺ.DVU</t>
  </si>
  <si>
    <t>ĐỎ- THANH TN</t>
  </si>
  <si>
    <t>HUYỀN TN</t>
  </si>
  <si>
    <t>Sang PHát</t>
  </si>
  <si>
    <t>130k nộp thuế</t>
  </si>
  <si>
    <t>VA LÀM</t>
  </si>
  <si>
    <t>VA LÀM- NỢ CO</t>
  </si>
  <si>
    <t>N/2X20HC/TÂN VŨ</t>
  </si>
  <si>
    <t>VA BÓC</t>
  </si>
  <si>
    <t>Xây lắp công nghiệp</t>
  </si>
  <si>
    <t>HỦY TK + TN VÀ BÓC- thư 60k</t>
  </si>
  <si>
    <t>HUY TK VÀ ĐIỀU CHỈNH THUẾ</t>
  </si>
  <si>
    <t>Luân làm tthq</t>
  </si>
  <si>
    <t>TRƯỜNG TN- thư50k</t>
  </si>
  <si>
    <t>Đỏ</t>
  </si>
  <si>
    <t>ĐỨC TÀI</t>
  </si>
  <si>
    <t>HNC Á Châu</t>
  </si>
  <si>
    <t>Song Nam</t>
  </si>
  <si>
    <t xml:space="preserve">Thẩm mỹ á châu </t>
  </si>
  <si>
    <t xml:space="preserve">Hà Thành </t>
  </si>
  <si>
    <t>hóa sinh</t>
  </si>
  <si>
    <t>THĂNG LONG TM</t>
  </si>
  <si>
    <t xml:space="preserve">Đông Hải </t>
  </si>
  <si>
    <t>Hà CHuing</t>
  </si>
  <si>
    <t>N/4X200HC/VIP</t>
  </si>
  <si>
    <t>Petrolimex</t>
  </si>
  <si>
    <t>Thế Kiên</t>
  </si>
  <si>
    <t>meditop</t>
  </si>
  <si>
    <t>FAMILY GLOBAL</t>
  </si>
  <si>
    <t xml:space="preserve"> Đại Nghĩa</t>
  </si>
  <si>
    <t>Gran line</t>
  </si>
  <si>
    <t>Sơn La Minh Thịnh</t>
  </si>
  <si>
    <t>2tk chung cont</t>
  </si>
  <si>
    <t>Vinh Khánh</t>
  </si>
  <si>
    <t>Royal Blinds</t>
  </si>
  <si>
    <t>LADO</t>
  </si>
  <si>
    <t>N/8X20DC/LẠCH HUYỆN</t>
  </si>
  <si>
    <t>rồng châu á</t>
  </si>
  <si>
    <t xml:space="preserve"> Điều hòa quốc tế</t>
  </si>
  <si>
    <t>19/9/2019</t>
  </si>
  <si>
    <t>18/9/2019</t>
  </si>
  <si>
    <t>TK 2NHANH</t>
  </si>
  <si>
    <t>BEST</t>
  </si>
  <si>
    <t>chemlube</t>
  </si>
  <si>
    <t>chi DKIEM 1,5TR+ Chi xe nâng , cn 1500k+ 300k cà số</t>
  </si>
  <si>
    <t>grande.</t>
  </si>
  <si>
    <t>BÓC TK</t>
  </si>
  <si>
    <t>DACO</t>
  </si>
  <si>
    <t>110 THƯ</t>
  </si>
  <si>
    <t xml:space="preserve">Systech </t>
  </si>
  <si>
    <t>N/4X40HC/VIP</t>
  </si>
  <si>
    <t>20/9/2019</t>
  </si>
  <si>
    <t>23/9/2019</t>
  </si>
  <si>
    <t>Anh huy</t>
  </si>
  <si>
    <t xml:space="preserve">TRƯỜNG TN- </t>
  </si>
  <si>
    <t>Unistar</t>
  </si>
  <si>
    <t>N/1X20DC/ĐÌNH VŨ</t>
  </si>
  <si>
    <t>Sytech</t>
  </si>
  <si>
    <t>24/9/2019</t>
  </si>
  <si>
    <t>3S</t>
  </si>
  <si>
    <t>HOÀN NGÂN</t>
  </si>
  <si>
    <t>2TK CHUNG CONT</t>
  </si>
  <si>
    <t>25/9/2019</t>
  </si>
  <si>
    <t>Hoàng Long</t>
  </si>
  <si>
    <t>LUÂN LÀM TTHQ- ĐỎ</t>
  </si>
  <si>
    <t xml:space="preserve">C.N.M </t>
  </si>
  <si>
    <t>27/9/2019</t>
  </si>
  <si>
    <t>Thiem tam ung</t>
  </si>
  <si>
    <t>NGUYÊN ANH</t>
  </si>
  <si>
    <t>THĂNG LONG</t>
  </si>
  <si>
    <t>IDICS</t>
  </si>
  <si>
    <t>N/7X20DC/TÂN VŨ</t>
  </si>
  <si>
    <t>dược phẩm Châu Âu</t>
  </si>
  <si>
    <t>N/LE/NAM PHAT</t>
  </si>
  <si>
    <t>Granline</t>
  </si>
  <si>
    <t>N/LEẺ/TASA</t>
  </si>
  <si>
    <t>N/1X40HCVIP</t>
  </si>
  <si>
    <t>Tùng Sơn</t>
  </si>
  <si>
    <t>HOÁN NGÂN</t>
  </si>
  <si>
    <t>Đào Minh</t>
  </si>
  <si>
    <t>Kingtech</t>
  </si>
  <si>
    <t>đo lường và bảo trì.</t>
  </si>
  <si>
    <t>KTCL- tham vấn giá</t>
  </si>
  <si>
    <t>Phương bắc</t>
  </si>
  <si>
    <t>THÀNH TN</t>
  </si>
  <si>
    <t>THANH TN</t>
  </si>
  <si>
    <t>HQ Tiếp nhận</t>
  </si>
  <si>
    <t>T. nhận</t>
  </si>
  <si>
    <t xml:space="preserve"> N</t>
  </si>
  <si>
    <t>C THANH TN- NỢ CO</t>
  </si>
  <si>
    <t>BINTECH</t>
  </si>
  <si>
    <t>willy sport</t>
  </si>
  <si>
    <t>N/1X20HCVIP</t>
  </si>
  <si>
    <t>hoàng phương</t>
  </si>
  <si>
    <t>TRẦN MINH</t>
  </si>
  <si>
    <t>NỢ CO- C LIÊN TN</t>
  </si>
  <si>
    <t>NGỌC QUYÊN</t>
  </si>
  <si>
    <t>ĐINH ĐINH</t>
  </si>
  <si>
    <t>miqcom</t>
  </si>
  <si>
    <t>TD VIỆT NAM</t>
  </si>
  <si>
    <t>NHL Quốc Tế</t>
  </si>
  <si>
    <t>CYN VINA</t>
  </si>
  <si>
    <t>68472A</t>
  </si>
  <si>
    <t>68472B</t>
  </si>
  <si>
    <t>THỦY SƠN</t>
  </si>
  <si>
    <t>NỢ CO- C HUYỀN TN</t>
  </si>
  <si>
    <t>BGS</t>
  </si>
  <si>
    <t>CHEMPO</t>
  </si>
  <si>
    <t>HẢI CHÂU</t>
  </si>
  <si>
    <t>CHÀNG SƠN LT</t>
  </si>
  <si>
    <t>C HUYỀN TN</t>
  </si>
  <si>
    <t>HẢI HÀ</t>
  </si>
  <si>
    <t>X/LẺ/HẢI AN</t>
  </si>
  <si>
    <t>HOÀNG MAI</t>
  </si>
  <si>
    <t>Gia Dụng toàn cầu</t>
  </si>
  <si>
    <t>14/10/2019</t>
  </si>
  <si>
    <t>HOMIK</t>
  </si>
  <si>
    <t>meditop.</t>
  </si>
  <si>
    <t>FANK NGUYỄN</t>
  </si>
  <si>
    <t>TD TECH</t>
  </si>
  <si>
    <t>TÀI GIA LONG</t>
  </si>
  <si>
    <t>Vinafat</t>
  </si>
  <si>
    <t>KIZ</t>
  </si>
  <si>
    <t>fujitsu</t>
  </si>
  <si>
    <t>DÔNG HẢI</t>
  </si>
  <si>
    <t>15/10/2019</t>
  </si>
  <si>
    <t>C Liên- hoàn thuê</t>
  </si>
  <si>
    <t>N/6X20DC/TÂN VŨ</t>
  </si>
  <si>
    <t>BGROUP</t>
  </si>
  <si>
    <t>Fulino</t>
  </si>
  <si>
    <t>JHCO</t>
  </si>
  <si>
    <t>Minh Thinh Sơn La</t>
  </si>
  <si>
    <t>ĐẠI NGHĨA GROUP</t>
  </si>
  <si>
    <t>17/10/2019</t>
  </si>
  <si>
    <t>TK 2 NHÁNH- a Nghị làm</t>
  </si>
  <si>
    <t>a Trường làm</t>
  </si>
  <si>
    <t>tùng làm</t>
  </si>
  <si>
    <t>NỢ CO- C LIÊN TN/ thu 80k- đã bs CO &amp; TK AMA 17/10</t>
  </si>
  <si>
    <t>LIÊN</t>
  </si>
  <si>
    <t>HUYỀN</t>
  </si>
  <si>
    <t>HOANG LONG</t>
  </si>
  <si>
    <t>P&amp;T</t>
  </si>
  <si>
    <t>apama</t>
  </si>
  <si>
    <t>WAKAWA</t>
  </si>
  <si>
    <t>NỢ CO- LIÊN LÀM</t>
  </si>
  <si>
    <t>NÔNG SẢN VIỆT</t>
  </si>
  <si>
    <t>Vĩnh thịnh</t>
  </si>
  <si>
    <t>22/10/2019</t>
  </si>
  <si>
    <t>VIỆT TÙNG</t>
  </si>
  <si>
    <t>Silicom</t>
  </si>
  <si>
    <t>Dino Farm</t>
  </si>
  <si>
    <t>wakana</t>
  </si>
  <si>
    <t>TRUONG PHÁT</t>
  </si>
  <si>
    <t>25/10/2019</t>
  </si>
  <si>
    <t>VIETSTEEL</t>
  </si>
  <si>
    <t>28/10/2019</t>
  </si>
  <si>
    <t>KỸ THUẬT HT</t>
  </si>
  <si>
    <t>LẠC HỒNG</t>
  </si>
  <si>
    <t>THẠCH BÀN</t>
  </si>
  <si>
    <t>N/3X20DC/128</t>
  </si>
  <si>
    <t>ziin enginering</t>
  </si>
  <si>
    <t>Orgen</t>
  </si>
  <si>
    <t>3TK XUẤT LENGER KV2</t>
  </si>
  <si>
    <t>N/2x40hc/DVU</t>
  </si>
  <si>
    <t>HOA SINH HN</t>
  </si>
  <si>
    <t>DECO</t>
  </si>
  <si>
    <t>MSG</t>
  </si>
  <si>
    <t>THANH BÌNH</t>
  </si>
  <si>
    <t>31/10/2019</t>
  </si>
  <si>
    <t>110k thư + 110k thư (T +C)</t>
  </si>
  <si>
    <t>Gia Dụng Toàn cầu</t>
  </si>
  <si>
    <t>THƯ 40K</t>
  </si>
  <si>
    <t>N1/20DC/TÂN VŨ</t>
  </si>
  <si>
    <t>Gia hùng</t>
  </si>
  <si>
    <t>Nutrione</t>
  </si>
  <si>
    <t>THÁI HÒA</t>
  </si>
  <si>
    <t>Đại vũ</t>
  </si>
  <si>
    <t>TDHB.</t>
  </si>
  <si>
    <t>102936595640</t>
  </si>
  <si>
    <t>HUYỀN TN - 30 thư</t>
  </si>
  <si>
    <t>102933888520</t>
  </si>
  <si>
    <t>102938061920</t>
  </si>
  <si>
    <t>102940171130</t>
  </si>
  <si>
    <t>102939581730</t>
  </si>
  <si>
    <t>TUYỀN LÂM</t>
  </si>
  <si>
    <t>102941588300</t>
  </si>
  <si>
    <t>102941584060</t>
  </si>
  <si>
    <t>102946395750</t>
  </si>
  <si>
    <t>3CONT</t>
  </si>
  <si>
    <t>102953644840</t>
  </si>
  <si>
    <t>HUNG TN</t>
  </si>
  <si>
    <t>102954885500</t>
  </si>
  <si>
    <t>nhận thư 110k Thiệm- TRƯỜN TN</t>
  </si>
  <si>
    <t>TK AMA TÂN SINH</t>
  </si>
  <si>
    <t>TK AMA MÁY PHÁT ĐIỆN</t>
  </si>
  <si>
    <t>LENGER 3 TK XUẤT</t>
  </si>
  <si>
    <t>302847627740</t>
  </si>
  <si>
    <t>THANH LÂN</t>
  </si>
  <si>
    <t>3 CONT</t>
  </si>
  <si>
    <t>Công Nghiệp Miqcom</t>
  </si>
  <si>
    <t>specialty VN</t>
  </si>
  <si>
    <t>CHỐT NGÀY 31/10</t>
  </si>
  <si>
    <t>ĐạI NAM</t>
  </si>
  <si>
    <t>HÀ THÀNH</t>
  </si>
  <si>
    <t>royal Blind</t>
  </si>
  <si>
    <t>PHƯƠNG BẮC</t>
  </si>
  <si>
    <t>Công Nghiệp Và Đô Thị Việt Nam</t>
  </si>
  <si>
    <t>NỢ CO- VÂN ANH TN</t>
  </si>
  <si>
    <t>Thạch Bàn</t>
  </si>
  <si>
    <t>NỢ CO- TRƯỜNG TN</t>
  </si>
  <si>
    <t>Trần Long</t>
  </si>
  <si>
    <t>ACT</t>
  </si>
  <si>
    <t xml:space="preserve">TNG </t>
  </si>
  <si>
    <t>vintech</t>
  </si>
  <si>
    <t>Bông Sen</t>
  </si>
  <si>
    <t>NGUYỆT CÁT</t>
  </si>
  <si>
    <t>thư 60k hoàn thuế</t>
  </si>
  <si>
    <t>Điệp Hương</t>
  </si>
  <si>
    <t>TỔNG 2600K</t>
  </si>
  <si>
    <t>Thiên bình</t>
  </si>
  <si>
    <t>68507 A</t>
  </si>
  <si>
    <t>68507 B</t>
  </si>
  <si>
    <t>SBG Việt</t>
  </si>
  <si>
    <t>Net Nam</t>
  </si>
  <si>
    <t xml:space="preserve"> Cơ điện thủy lực</t>
  </si>
  <si>
    <t>HVC</t>
  </si>
  <si>
    <t>TRƯỜNG TN NỢ CO</t>
  </si>
  <si>
    <t>N/20DC/TAN VU</t>
  </si>
  <si>
    <t>13/11/2019</t>
  </si>
  <si>
    <t>ĐẠI NGHĨA</t>
  </si>
  <si>
    <t>14/11/2019</t>
  </si>
  <si>
    <t>Tuấn Anh</t>
  </si>
  <si>
    <t>N/2x20DC/Tân Vũ</t>
  </si>
  <si>
    <t>công nghệ toàn cầu</t>
  </si>
  <si>
    <t>SBG</t>
  </si>
  <si>
    <t>HẢI YẾN</t>
  </si>
  <si>
    <t>MINH ĐỨC</t>
  </si>
  <si>
    <t>HỢP PHÁT</t>
  </si>
  <si>
    <t>15/11/2019</t>
  </si>
  <si>
    <t>CHUNG ĐỨC</t>
  </si>
  <si>
    <t>THƯỢNG MỸ</t>
  </si>
  <si>
    <t>HÀ THÀNH HD</t>
  </si>
  <si>
    <t>Thủy Sơn</t>
  </si>
  <si>
    <t>18/11/2019</t>
  </si>
  <si>
    <t>27k</t>
  </si>
  <si>
    <t>N/2x40DC/Tân Vũ</t>
  </si>
  <si>
    <t xml:space="preserve">GRANDE </t>
  </si>
  <si>
    <t>DẦU KHÍ</t>
  </si>
  <si>
    <t>NGUYỄN GIA</t>
  </si>
  <si>
    <t>Dong hai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</si>
  <si>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</si>
  <si>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Ricon</t>
  </si>
  <si>
    <t>Hyundai việt thanh</t>
  </si>
  <si>
    <t>Đại thắng lợi</t>
  </si>
  <si>
    <t>H&amp;H</t>
  </si>
  <si>
    <t>SUNTECH ( Thiên Hoàng)</t>
  </si>
  <si>
    <t>19/11/2019</t>
  </si>
  <si>
    <t>Vitoco</t>
  </si>
  <si>
    <t>thủy lực</t>
  </si>
  <si>
    <t>Nhất Phong</t>
  </si>
  <si>
    <t>20/11/2019</t>
  </si>
  <si>
    <t>nợ CO c Phương làm</t>
  </si>
  <si>
    <t>SILICOM</t>
  </si>
  <si>
    <t>THAI CRIPTON</t>
  </si>
  <si>
    <t>N/3X40HC/NHDV</t>
  </si>
  <si>
    <t>21/11/2019</t>
  </si>
  <si>
    <t>CHempo</t>
  </si>
  <si>
    <t>TDTECH</t>
  </si>
  <si>
    <t>CCV Việt nam</t>
  </si>
  <si>
    <t>BIGWIN</t>
  </si>
  <si>
    <t>Hà thành</t>
  </si>
  <si>
    <t>Sang pHát</t>
  </si>
  <si>
    <t>ĐỎ- THAM VẤN 3/12</t>
  </si>
  <si>
    <t>Đinh Đinh</t>
  </si>
  <si>
    <t>25/11/2019</t>
  </si>
  <si>
    <t>Sao xanh</t>
  </si>
  <si>
    <t>THƯ HOÀNG LAN 100K</t>
  </si>
  <si>
    <t>THƯ HÀ THÀNH 100K</t>
  </si>
  <si>
    <t>26/11/2019</t>
  </si>
  <si>
    <t>AIMUTE</t>
  </si>
  <si>
    <t>KD</t>
  </si>
  <si>
    <t>Hoàn ngân</t>
  </si>
  <si>
    <t>N/2X40DC/VIP</t>
  </si>
  <si>
    <t xml:space="preserve">Trẻ em vui khỏe </t>
  </si>
  <si>
    <t>27/11/2019</t>
  </si>
  <si>
    <t>VPC</t>
  </si>
  <si>
    <t>28/11/2019</t>
  </si>
  <si>
    <t>ROYAL BLIND</t>
  </si>
  <si>
    <t>Hệ thống TC</t>
  </si>
  <si>
    <t>thạch bàn</t>
  </si>
  <si>
    <t>NICE</t>
  </si>
  <si>
    <t>Hoàng Liên</t>
  </si>
  <si>
    <t>29/11/2019</t>
  </si>
  <si>
    <t>N/5X20DC/TÂN VŨ</t>
  </si>
  <si>
    <t>GP công nghiệp</t>
  </si>
  <si>
    <t>sytek</t>
  </si>
  <si>
    <t>Xây lắp CN</t>
  </si>
  <si>
    <t>N/1X20/TÂN VŨ</t>
  </si>
  <si>
    <t>Tài Gia Long</t>
  </si>
  <si>
    <t>PHÚC NGUYÊN</t>
  </si>
  <si>
    <t>N/1X40/TÂN VŨ</t>
  </si>
  <si>
    <t>Thiên Phú</t>
  </si>
  <si>
    <t>Công nghệ việt</t>
  </si>
  <si>
    <t xml:space="preserve">Kingtech </t>
  </si>
  <si>
    <t>LÊ HUY</t>
  </si>
  <si>
    <t>Đại Nghĩa</t>
  </si>
  <si>
    <t>RICON</t>
  </si>
  <si>
    <t>N/2CONT/TÂN VŨ</t>
  </si>
  <si>
    <t>KIAN</t>
  </si>
  <si>
    <t>đại thắng lợi</t>
  </si>
  <si>
    <t>Hoàng kim</t>
  </si>
  <si>
    <t>N/13CONT20/DVU</t>
  </si>
  <si>
    <t>Bình Phương</t>
  </si>
  <si>
    <t>THIÊN AN</t>
  </si>
  <si>
    <t>KR Deco</t>
  </si>
  <si>
    <t>THANH BÌNH 686</t>
  </si>
  <si>
    <t xml:space="preserve">Quốc tế SK </t>
  </si>
  <si>
    <t>ĐỎ- THƯ 60K</t>
  </si>
  <si>
    <t>HƯNG NGHĨA</t>
  </si>
  <si>
    <t>Net nam</t>
  </si>
  <si>
    <t>N/LẺ/TASA MINH THÀNH</t>
  </si>
  <si>
    <t>mộc xuân phát.</t>
  </si>
  <si>
    <t>An Phương</t>
  </si>
  <si>
    <t>HÀ ANH</t>
  </si>
  <si>
    <t>N/LE/MACS</t>
  </si>
  <si>
    <t>3B</t>
  </si>
  <si>
    <t>N/8X20DC/VIP</t>
  </si>
  <si>
    <t>CNC Tri Thanh</t>
  </si>
  <si>
    <t>Viet Trung</t>
  </si>
  <si>
    <t xml:space="preserve"> DTH</t>
  </si>
  <si>
    <t>N/1X40HC/Nam ĐV</t>
  </si>
  <si>
    <t>HOa Nam</t>
  </si>
  <si>
    <t>Nguyet cat</t>
  </si>
  <si>
    <t>N/LEẺ/128</t>
  </si>
  <si>
    <t>Kỹ thuật mới vina</t>
  </si>
  <si>
    <t>PCB cát tường</t>
  </si>
  <si>
    <t>ANT GROUP</t>
  </si>
  <si>
    <t>VNPT-FUJITSU</t>
  </si>
  <si>
    <t xml:space="preserve"> Milk việt nam</t>
  </si>
  <si>
    <t>DTG</t>
  </si>
  <si>
    <t>N/LE/DVU</t>
  </si>
  <si>
    <t>Thú y Quảng ninh</t>
  </si>
  <si>
    <t>thanh bình 686.</t>
  </si>
  <si>
    <t xml:space="preserve">ĐẠI VŨ </t>
  </si>
  <si>
    <t>APAMA</t>
  </si>
  <si>
    <t>THUẬN THIÊN</t>
  </si>
  <si>
    <t>13/12/2019</t>
  </si>
  <si>
    <t>thu 40k</t>
  </si>
  <si>
    <t>ĐỎ- Thiệm làm tạm ứng</t>
  </si>
  <si>
    <t>ZIIN ENGINEERING</t>
  </si>
  <si>
    <t>N/3X40HC+20DC/DVU</t>
  </si>
  <si>
    <t>AN PHƯƠNG</t>
  </si>
  <si>
    <t>BHS VINA</t>
  </si>
  <si>
    <t>Master FB</t>
  </si>
  <si>
    <t>N/LER/GLC</t>
  </si>
  <si>
    <t>KTCL +VSATTP</t>
  </si>
  <si>
    <t>16/12/2019</t>
  </si>
  <si>
    <t xml:space="preserve">Gia Hưng 1tr+ </t>
  </si>
  <si>
    <t xml:space="preserve">ĐỎ- 891K KIỂM HÓA </t>
  </si>
  <si>
    <t>GIA PHONG</t>
  </si>
  <si>
    <t>MỘC ĐẠI LÂM</t>
  </si>
  <si>
    <t>N/1X40HC/LẠCH HUYỆN</t>
  </si>
  <si>
    <t>TFQ</t>
  </si>
  <si>
    <t>unistar</t>
  </si>
  <si>
    <t>Công trình CL</t>
  </si>
  <si>
    <t>TOÀN CẦU THÀNH PHÁT</t>
  </si>
  <si>
    <t>N/3X20DC/LẠCH HUYỆN</t>
  </si>
  <si>
    <t>17/12/2019</t>
  </si>
  <si>
    <t xml:space="preserve">N/LẺ/TASA </t>
  </si>
  <si>
    <t>medical Thăng long</t>
  </si>
  <si>
    <t>Phan nguyen</t>
  </si>
  <si>
    <t>18/12/2019</t>
  </si>
  <si>
    <t>KDTV- Thiệm làm hq</t>
  </si>
  <si>
    <t>Accutech</t>
  </si>
  <si>
    <t>Kim Khí Việt</t>
  </si>
  <si>
    <t xml:space="preserve">Vải ko dệt </t>
  </si>
  <si>
    <t>19/12/2019</t>
  </si>
  <si>
    <t>KHÁNH LINH</t>
  </si>
  <si>
    <t>20/12/2019</t>
  </si>
  <si>
    <t xml:space="preserve">KTCL </t>
  </si>
  <si>
    <t xml:space="preserve">Power </t>
  </si>
  <si>
    <t>2tk</t>
  </si>
  <si>
    <t>CD</t>
  </si>
  <si>
    <t>23/12/2019</t>
  </si>
  <si>
    <t>24/12/2019</t>
  </si>
  <si>
    <t>Queen Pack</t>
  </si>
  <si>
    <t>TMS</t>
  </si>
  <si>
    <t>25/12/2019</t>
  </si>
  <si>
    <t>Vinakosho</t>
  </si>
  <si>
    <t>71979 A+B</t>
  </si>
  <si>
    <t>71979C</t>
  </si>
  <si>
    <t>Grand Power</t>
  </si>
  <si>
    <t xml:space="preserve"> Cao thanh đạt</t>
  </si>
  <si>
    <t>TANPLAS</t>
  </si>
  <si>
    <t>ĐẠI THÀNH PHÁT</t>
  </si>
  <si>
    <t>THU 50K</t>
  </si>
  <si>
    <t>VIỆT Á</t>
  </si>
  <si>
    <t>26/12/2019</t>
  </si>
  <si>
    <t>THAICRIPTON</t>
  </si>
  <si>
    <t>N/4X20DC/Lạch Huyện</t>
  </si>
  <si>
    <t>27/12/2019</t>
  </si>
  <si>
    <t>TK 4 NHÁNH ĐỎ</t>
  </si>
  <si>
    <t>thư 100k Việt Trung</t>
  </si>
  <si>
    <t>SPOOL</t>
  </si>
  <si>
    <t>30/12/2019</t>
  </si>
  <si>
    <t>N/2X20DC/NHDV</t>
  </si>
  <si>
    <t>INNOTEK</t>
  </si>
  <si>
    <t>31/12/2019</t>
  </si>
  <si>
    <t>queen pack</t>
  </si>
  <si>
    <t>CNC Electric</t>
  </si>
  <si>
    <t xml:space="preserve">Hóa sinh </t>
  </si>
  <si>
    <t>BETA</t>
  </si>
  <si>
    <t>Gtec</t>
  </si>
  <si>
    <t>VNPT</t>
  </si>
  <si>
    <t>Nguyễn Gia</t>
  </si>
  <si>
    <t>Total  tiền HQ lẻ</t>
  </si>
  <si>
    <t>N/1X20DC/NAM ĐÌNH VŨ</t>
  </si>
  <si>
    <t>AONO SHOKAI</t>
  </si>
  <si>
    <t>SYTECH</t>
  </si>
  <si>
    <t>ĐỎ- KTCL</t>
  </si>
  <si>
    <t>HOÀNG KIM</t>
  </si>
  <si>
    <t>N/13X20DC/HẢI AN</t>
  </si>
  <si>
    <t>Dương Hoàng Hoa</t>
  </si>
  <si>
    <t>THIÊN SƠN</t>
  </si>
  <si>
    <t>WAKAWA,</t>
  </si>
  <si>
    <t>MẠNH DŨNG</t>
  </si>
  <si>
    <t>72320A</t>
  </si>
  <si>
    <t>72320B</t>
  </si>
  <si>
    <t>Viet Max</t>
  </si>
  <si>
    <t>NHẬT XUÂN VINA</t>
  </si>
  <si>
    <t>Dien Nam</t>
  </si>
  <si>
    <t>KING TECH</t>
  </si>
  <si>
    <t>Vinger</t>
  </si>
  <si>
    <t>Sao Xanh</t>
  </si>
  <si>
    <t>N/2X40DC/DVU</t>
  </si>
  <si>
    <t>13/1/2020</t>
  </si>
  <si>
    <t>HOA HỒNG</t>
  </si>
  <si>
    <t>BẮC HÀ</t>
  </si>
  <si>
    <t>14/1/2020</t>
  </si>
  <si>
    <t xml:space="preserve">Cetech </t>
  </si>
  <si>
    <t>N/LE/GLC</t>
  </si>
  <si>
    <t>N/1X20DC/DOAN XÁ</t>
  </si>
  <si>
    <t>N/2X40DC+1X20DC/TÂN VŨ</t>
  </si>
  <si>
    <t>15/01/2020</t>
  </si>
  <si>
    <t>N/7X40DC/VIP</t>
  </si>
  <si>
    <t>N/LE/VICONSHIP</t>
  </si>
  <si>
    <t>3TK CHUNG CONT</t>
  </si>
  <si>
    <t>Vietfast,</t>
  </si>
  <si>
    <t>16/1/2020</t>
  </si>
  <si>
    <t>N/1X40+1X20/VIP</t>
  </si>
  <si>
    <t>Công nghệ hệ thống</t>
  </si>
  <si>
    <t>17/1/2020</t>
  </si>
  <si>
    <t>CYNVINA</t>
  </si>
  <si>
    <t>Dongdopro</t>
  </si>
  <si>
    <t>N/LẺ/PTSC</t>
  </si>
  <si>
    <t>20/1/2020</t>
  </si>
  <si>
    <t>Sammax</t>
  </si>
  <si>
    <t>KIỂM DỊCH- ĐỎ</t>
  </si>
  <si>
    <t>HOA KHI</t>
  </si>
  <si>
    <t>21/1/2020</t>
  </si>
  <si>
    <t xml:space="preserve"> Revclean</t>
  </si>
  <si>
    <t>31/1/2020</t>
  </si>
  <si>
    <t>ĐẠT TƯỜNG</t>
  </si>
  <si>
    <t>Rainbow</t>
  </si>
  <si>
    <t xml:space="preserve"> Hải yến</t>
  </si>
  <si>
    <t>Luxury</t>
  </si>
  <si>
    <t>N/LẺ/KHO GEMADEPT</t>
  </si>
  <si>
    <t>KINGTECH</t>
  </si>
  <si>
    <t>SONG NAM</t>
  </si>
  <si>
    <t>HỆ THỐNG TC</t>
  </si>
  <si>
    <t xml:space="preserve"> Gia dụng Toàn cầu</t>
  </si>
  <si>
    <t>DONGDOPRO</t>
  </si>
  <si>
    <t>N1X20DC/DVU</t>
  </si>
  <si>
    <t>CÔNG TRÌNH CL</t>
  </si>
  <si>
    <t>NỢ CO A TRƯỜNG TN</t>
  </si>
  <si>
    <t>TSG</t>
  </si>
  <si>
    <t>N/LE/MINH THÀNH</t>
  </si>
  <si>
    <t>CD Việt Nam</t>
  </si>
  <si>
    <t>NỢ CO- C VÂN A TN</t>
  </si>
  <si>
    <t>SAN</t>
  </si>
  <si>
    <t>PENCA</t>
  </si>
  <si>
    <t>N/2X40HC/NHDV</t>
  </si>
  <si>
    <t>N/13X20DC</t>
  </si>
  <si>
    <t>ZINTECH</t>
  </si>
  <si>
    <t>13/2/2020</t>
  </si>
  <si>
    <t xml:space="preserve"> INFOR</t>
  </si>
  <si>
    <t>ĐỎ- 100k thư</t>
  </si>
  <si>
    <t>HOÀN THÀNH</t>
  </si>
  <si>
    <t>18/2/2020</t>
  </si>
  <si>
    <t>TFV</t>
  </si>
  <si>
    <t>ishiko</t>
  </si>
  <si>
    <t>N/15X40HC/DVU</t>
  </si>
  <si>
    <t>TRƯỜNG HINH</t>
  </si>
  <si>
    <t>N/1X40HC/NDV</t>
  </si>
  <si>
    <t>KIM KHÍ VIỆT</t>
  </si>
  <si>
    <t>Bangshi Bắc Ninh.</t>
  </si>
  <si>
    <t>TRẢ KQKTCL</t>
  </si>
  <si>
    <t>ALAZADO</t>
  </si>
  <si>
    <t>N/LẺ/VINABRIGE</t>
  </si>
  <si>
    <t>N/16X40HC/VIP</t>
  </si>
  <si>
    <t>Lucky Star</t>
  </si>
  <si>
    <t>22/2/2020</t>
  </si>
  <si>
    <t>27/2/2020</t>
  </si>
  <si>
    <t>SAO XANH</t>
  </si>
  <si>
    <t xml:space="preserve"> Rainbow</t>
  </si>
  <si>
    <t>Hà thành hải dương.</t>
  </si>
  <si>
    <t>York</t>
  </si>
  <si>
    <t>N/17X40HC/NDV</t>
  </si>
  <si>
    <t>28/2/2020</t>
  </si>
  <si>
    <t>Tham vấn giá chi cục 10/3</t>
  </si>
  <si>
    <t>Tham vấn giá cục 5/3</t>
  </si>
  <si>
    <t>N/1X40DC/LẠCH HUYỆN</t>
  </si>
  <si>
    <t>CORING VINA</t>
  </si>
  <si>
    <t>3B.</t>
  </si>
  <si>
    <t>tham vấn giá 4/3 cục</t>
  </si>
  <si>
    <t>THANH DUY</t>
  </si>
  <si>
    <t xml:space="preserve">AN THỊNH </t>
  </si>
  <si>
    <t>NỢ CO VÂN ANH TN</t>
  </si>
  <si>
    <t>HSEC</t>
  </si>
  <si>
    <t>N/LẺ/VIETFACTH</t>
  </si>
  <si>
    <t>NITTAN</t>
  </si>
  <si>
    <t>MỞ TK HƯNG YÊN</t>
  </si>
  <si>
    <t>N/1X40HC/HẢI AN</t>
  </si>
  <si>
    <t>THT</t>
  </si>
  <si>
    <t>N/LẺ/VINABRIGDE</t>
  </si>
  <si>
    <t>Minh Hòa</t>
  </si>
  <si>
    <t>AN TIẾN</t>
  </si>
  <si>
    <t>Dongdo</t>
  </si>
  <si>
    <t>BÌNH AN</t>
  </si>
  <si>
    <t>CNM</t>
  </si>
  <si>
    <t>YORK</t>
  </si>
  <si>
    <t>N/4X20DC/HITC</t>
  </si>
  <si>
    <t>Lado</t>
  </si>
  <si>
    <t>KT SỐ 1</t>
  </si>
  <si>
    <t>N/1X20DC/NDV</t>
  </si>
  <si>
    <t>N/3X20DC/HITC</t>
  </si>
  <si>
    <t>BHS</t>
  </si>
  <si>
    <t xml:space="preserve">TK 3 NHÁNH- ĐỎ </t>
  </si>
  <si>
    <t>TK 5 NHÁNH</t>
  </si>
  <si>
    <t>HOÀI  LINH</t>
  </si>
  <si>
    <t>N/15X40HC/VIP</t>
  </si>
  <si>
    <t>BATCO</t>
  </si>
  <si>
    <t>13/3/2020</t>
  </si>
  <si>
    <t>MINH PHÚC</t>
  </si>
  <si>
    <t>HỢP LỰC</t>
  </si>
  <si>
    <t>N/3X40HC/DVU</t>
  </si>
  <si>
    <t>VẢI KO DỆT</t>
  </si>
  <si>
    <t>DMT</t>
  </si>
  <si>
    <t>Bình An</t>
  </si>
  <si>
    <t>Hưng Long</t>
  </si>
  <si>
    <t>16/3/2020</t>
  </si>
  <si>
    <t>LANI</t>
  </si>
  <si>
    <t>N/9/20DC/TÂN VŨ</t>
  </si>
  <si>
    <t>17/3/2020</t>
  </si>
  <si>
    <t>18/3/2020</t>
  </si>
  <si>
    <t>KD/ATTP</t>
  </si>
  <si>
    <t>SJI</t>
  </si>
  <si>
    <t>N/8X40HC/VIP</t>
  </si>
  <si>
    <t>NHẬT LINH</t>
  </si>
  <si>
    <t>19/3/2020</t>
  </si>
  <si>
    <t>N/1X40DC/HITC</t>
  </si>
  <si>
    <t>Manutronics Việt Nam</t>
  </si>
  <si>
    <t xml:space="preserve">Blinds </t>
  </si>
  <si>
    <t>N/1XX40HC/NHDV</t>
  </si>
  <si>
    <t xml:space="preserve"> SPN</t>
  </si>
  <si>
    <t>NỢ CO- PHƯƠNG LÀM</t>
  </si>
  <si>
    <t>20/3/2020</t>
  </si>
  <si>
    <t>QUẢNG CÁO VN</t>
  </si>
  <si>
    <t>QĐ 830 THUẾ CHỐNG BÁN PHÁ GIÁ SP NHỰA 18/03/2020</t>
  </si>
  <si>
    <t>NELLY</t>
  </si>
  <si>
    <t>21/3/2020</t>
  </si>
  <si>
    <t>23/3/2020</t>
  </si>
  <si>
    <t>TRẢ KQ HSNL</t>
  </si>
  <si>
    <t>24/3/2020</t>
  </si>
  <si>
    <t>TUNG.BIZ</t>
  </si>
  <si>
    <t>Atech</t>
  </si>
  <si>
    <t>HT TOÀN CẦU</t>
  </si>
  <si>
    <t xml:space="preserve"> Queen Park </t>
  </si>
  <si>
    <t>Penca</t>
  </si>
  <si>
    <t>BAC VINA</t>
  </si>
  <si>
    <t>MỞ TK THANH HÓA</t>
  </si>
  <si>
    <t>25/3/2020</t>
  </si>
  <si>
    <t>Tân Đại Phú</t>
  </si>
  <si>
    <t>THAM VẤN CHI CỤC 8/4- THANH LÀM</t>
  </si>
  <si>
    <t>THƯ 110K- tham vấn 10/4 kv2 A Trường tn</t>
  </si>
  <si>
    <t>LEGA</t>
  </si>
  <si>
    <t>N/1X40HC/HITC</t>
  </si>
  <si>
    <t xml:space="preserve">TRƯỜNG HẢI </t>
  </si>
  <si>
    <t>N/4X40HC/HITC</t>
  </si>
  <si>
    <t>Công nghiệp VN</t>
  </si>
  <si>
    <t>NHẬN THƯ SAO XANH 30K</t>
  </si>
  <si>
    <t>NAM SAN</t>
  </si>
  <si>
    <t>30/3/2020</t>
  </si>
  <si>
    <t>SONG MÃ</t>
  </si>
  <si>
    <t>N//LẺ/VICONSHIP</t>
  </si>
  <si>
    <t>Legohouse</t>
  </si>
  <si>
    <t>XNK 1</t>
  </si>
  <si>
    <t>HỆ THỐNG TOÀN CẦU</t>
  </si>
  <si>
    <t>31/3/2020</t>
  </si>
  <si>
    <t>75620-</t>
  </si>
  <si>
    <t>HOA THẮNG</t>
  </si>
  <si>
    <t>Amax gold</t>
  </si>
  <si>
    <t xml:space="preserve">Thiet bi 3B </t>
  </si>
  <si>
    <t>P.A</t>
  </si>
  <si>
    <t>VLCL</t>
  </si>
  <si>
    <t>LIÊN BỐN</t>
  </si>
  <si>
    <t>NỒI HƠI ĐÔNG ANH</t>
  </si>
  <si>
    <t>ALIMO</t>
  </si>
  <si>
    <t>SIJ</t>
  </si>
  <si>
    <t>MINH KHANG MM</t>
  </si>
  <si>
    <t>HƯNG THỊNH</t>
  </si>
  <si>
    <t>VẬT TƯ ĐÔNG ANH</t>
  </si>
  <si>
    <t>N/LẺVICONSHIP</t>
  </si>
  <si>
    <t>Kỹ thuật HT</t>
  </si>
  <si>
    <t xml:space="preserve">CETEC </t>
  </si>
  <si>
    <t>N/11X40HC/VIP</t>
  </si>
  <si>
    <t>VIỆT MỸ</t>
  </si>
  <si>
    <t>VIETWELD</t>
  </si>
  <si>
    <t>BC</t>
  </si>
  <si>
    <t>NTH</t>
  </si>
  <si>
    <t>GOMED</t>
  </si>
  <si>
    <t>Vinacup</t>
  </si>
  <si>
    <t>ĐÔNG ANH</t>
  </si>
  <si>
    <t>N//1X20DC/HITC</t>
  </si>
  <si>
    <t>HAVICOM</t>
  </si>
  <si>
    <t>HANGCHA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</si>
  <si>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</si>
  <si>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ĐỎ+ KD, ATTP</t>
  </si>
  <si>
    <t xml:space="preserve">NỢ CO- </t>
  </si>
  <si>
    <t>TRẦN PHÚ</t>
  </si>
  <si>
    <t>Toàn cầu</t>
  </si>
  <si>
    <t>N/4X20DC/PTSC</t>
  </si>
  <si>
    <t>KIM NGƯU</t>
  </si>
  <si>
    <t>TRƯỜNG HẢI</t>
  </si>
  <si>
    <t>Gerwi</t>
  </si>
  <si>
    <t>AZ</t>
  </si>
  <si>
    <t>HẢI NAM</t>
  </si>
  <si>
    <t>13/4/2020</t>
  </si>
  <si>
    <t>T.A.T</t>
  </si>
  <si>
    <t>N/3X40HC/PTSC</t>
  </si>
  <si>
    <t>THẢO LINH</t>
  </si>
  <si>
    <t>An Nam</t>
  </si>
  <si>
    <t>He thong toan cau</t>
  </si>
  <si>
    <t>TRÍ VIỆT</t>
  </si>
  <si>
    <t>14/4/2020</t>
  </si>
  <si>
    <t>TÂM KẾT</t>
  </si>
  <si>
    <t>N/2X20HC/NHDV</t>
  </si>
  <si>
    <t>ĐỎ + HỦY TK</t>
  </si>
  <si>
    <t>ASIAN</t>
  </si>
  <si>
    <t>Nhật linh</t>
  </si>
  <si>
    <t>15/4/2020</t>
  </si>
  <si>
    <t>ĐỎ- 891k</t>
  </si>
  <si>
    <t>MỘC SINH</t>
  </si>
  <si>
    <t>Royal blind</t>
  </si>
  <si>
    <t>N/LẺ/VIETFRACHT</t>
  </si>
  <si>
    <t>16/4/2020</t>
  </si>
  <si>
    <t>AH</t>
  </si>
  <si>
    <t>T&amp;D</t>
  </si>
  <si>
    <t>BMES</t>
  </si>
  <si>
    <t>ZIN</t>
  </si>
  <si>
    <t>AMILO</t>
  </si>
  <si>
    <t>N/10X40HC/VIP</t>
  </si>
  <si>
    <t>20/4/2020</t>
  </si>
  <si>
    <t>17/4/2020</t>
  </si>
  <si>
    <t>TIỀN GIA HẢI</t>
  </si>
  <si>
    <t>N/LẺ/VINABRIDGE</t>
  </si>
  <si>
    <t>SANDI VN</t>
  </si>
  <si>
    <t>VINAFAST</t>
  </si>
  <si>
    <t>21/4/2020</t>
  </si>
  <si>
    <t>ANH HẬU</t>
  </si>
  <si>
    <t>Đo lường bảo trì</t>
  </si>
  <si>
    <t>N/6X20DC/NHDV</t>
  </si>
  <si>
    <t>23/4/2020</t>
  </si>
  <si>
    <t>thanh bình</t>
  </si>
  <si>
    <t>N/7X20DC/DVU</t>
  </si>
  <si>
    <t>AN THY</t>
  </si>
  <si>
    <t>THAM VẤN 27/4</t>
  </si>
  <si>
    <t>HẰNG QUẢNG</t>
  </si>
  <si>
    <t>NỢ CO - A HƯNG LÀM</t>
  </si>
  <si>
    <t>NỢ CO &amp; PTPL A TÙNG LÀM</t>
  </si>
  <si>
    <t>TG máy quảng cáo</t>
  </si>
  <si>
    <t>24/4/2020</t>
  </si>
  <si>
    <t>27/4/2020</t>
  </si>
  <si>
    <t xml:space="preserve"> Picenza </t>
  </si>
  <si>
    <t xml:space="preserve">Family Global </t>
  </si>
  <si>
    <t>N/1X20HC/GREEN</t>
  </si>
  <si>
    <t>N/21X40HC/VIP</t>
  </si>
  <si>
    <t>BẢO CHÂU</t>
  </si>
  <si>
    <t>Amaxgold</t>
  </si>
  <si>
    <t>Nguyên Gia</t>
  </si>
  <si>
    <t>ĐỨC LONG</t>
  </si>
  <si>
    <t>TRÀNG AN</t>
  </si>
  <si>
    <t>HOA KHÍ</t>
  </si>
  <si>
    <t>Family</t>
  </si>
  <si>
    <t>N/9X40HC/VIP</t>
  </si>
  <si>
    <t>TAL</t>
  </si>
  <si>
    <t>Grasso</t>
  </si>
  <si>
    <t>HTF Viet nam</t>
  </si>
  <si>
    <t>33 tk vàng+ 2tk xanh</t>
  </si>
  <si>
    <t xml:space="preserve">Kỹ thuật HT </t>
  </si>
  <si>
    <t>HÀ LINH</t>
  </si>
  <si>
    <t>TỔNG 35 TK: 33TK VÀNG+ 2TK XANH</t>
  </si>
  <si>
    <t>TOTAL</t>
  </si>
  <si>
    <t>3900K</t>
  </si>
  <si>
    <t>28/4/2020</t>
  </si>
  <si>
    <t>29/4/2020</t>
  </si>
  <si>
    <t>VIỆT BẮC</t>
  </si>
  <si>
    <t>Trường An</t>
  </si>
  <si>
    <t>NỢ THIỆM 30TR VAY</t>
  </si>
  <si>
    <t>THIỆM NỢ: 3TK PHÚC DIỄN + 600K MÁY</t>
  </si>
  <si>
    <t>G8 VIETNAM</t>
  </si>
  <si>
    <t>HYUN TECH</t>
  </si>
  <si>
    <t>ĐỎ+ KD/TTP</t>
  </si>
  <si>
    <t>HƯng long</t>
  </si>
  <si>
    <t>PHÚ AN</t>
  </si>
  <si>
    <t>ANT</t>
  </si>
  <si>
    <t>VINACUP</t>
  </si>
  <si>
    <t>BẢO QUẢN C HUYỀN LÀM</t>
  </si>
  <si>
    <t>Apama</t>
  </si>
  <si>
    <t>TÂN THIỆN ĐỨC</t>
  </si>
  <si>
    <t>TOÀN PHÁT</t>
  </si>
  <si>
    <t>THAM VẤN 21/4</t>
  </si>
  <si>
    <t>HQM</t>
  </si>
  <si>
    <t>3 miền</t>
  </si>
  <si>
    <t>GIẢI PHÁP CÔNG NGHIỆP</t>
  </si>
  <si>
    <t>THAM VẤN 12/5</t>
  </si>
  <si>
    <t>Kanzo</t>
  </si>
  <si>
    <t>NHẬN THƯ QUỲNH NGOAN 100K</t>
  </si>
  <si>
    <t>TK 2 NHÁNH- NỢ CO A TÙNG LÀM</t>
  </si>
  <si>
    <t>QUỲNH NGOAN</t>
  </si>
  <si>
    <t xml:space="preserve"> Việt Thiên</t>
  </si>
  <si>
    <t>AN NAM</t>
  </si>
  <si>
    <t>NỢ CO TÙNG LÀM</t>
  </si>
  <si>
    <t>VIỆT GỖ</t>
  </si>
  <si>
    <t>schaumann</t>
  </si>
  <si>
    <t>CÔNG NGHỆ 3B</t>
  </si>
  <si>
    <t>DNT</t>
  </si>
  <si>
    <t>N/3X40HC/NAM HẢI</t>
  </si>
  <si>
    <t>THIẾT BỊ VP</t>
  </si>
  <si>
    <t>N/2X40HC/HITC</t>
  </si>
  <si>
    <t>PHƯƠNG SƠN</t>
  </si>
  <si>
    <t>HUETRONIC</t>
  </si>
  <si>
    <t>77858A</t>
  </si>
  <si>
    <t>77858B</t>
  </si>
  <si>
    <t>TK4 NHÁNH ĐỎ</t>
  </si>
  <si>
    <t>NHẤT NAM</t>
  </si>
  <si>
    <t>M&amp;T</t>
  </si>
  <si>
    <t>N/1X40DC/NDV</t>
  </si>
  <si>
    <t>13/5/2020</t>
  </si>
  <si>
    <t>14/5/2020</t>
  </si>
  <si>
    <t xml:space="preserve">Mầm non Hà nội </t>
  </si>
  <si>
    <t>Tal Vieejtnam</t>
  </si>
  <si>
    <t>Xương Minh</t>
  </si>
  <si>
    <t>15/5/2020</t>
  </si>
  <si>
    <t>tham vấn  12/5</t>
  </si>
  <si>
    <t>HỦY TK MINH- Tham vấn giá 21/5</t>
  </si>
  <si>
    <t>Tài gia long</t>
  </si>
  <si>
    <t>KR DECO</t>
  </si>
  <si>
    <t>Long giang anh</t>
  </si>
  <si>
    <t>DONGDO</t>
  </si>
  <si>
    <t>Havicom</t>
  </si>
  <si>
    <t>N/LẺ/VIETFRACTH</t>
  </si>
  <si>
    <t>19/5/2020</t>
  </si>
  <si>
    <t>XNK 01</t>
  </si>
  <si>
    <t xml:space="preserve">Eversolar </t>
  </si>
  <si>
    <t>Hyuntech</t>
  </si>
  <si>
    <t>Hilink</t>
  </si>
  <si>
    <t>3 MIỀN</t>
  </si>
  <si>
    <t>2 TK CHUNG CONT</t>
  </si>
  <si>
    <t>20/5/2020</t>
  </si>
  <si>
    <t>Hadimed</t>
  </si>
  <si>
    <t>21/5/2020</t>
  </si>
  <si>
    <t>D'Mestik</t>
  </si>
  <si>
    <t>KT&amp;T</t>
  </si>
  <si>
    <t>HTF</t>
  </si>
  <si>
    <t>THAM VẤN 12/5- SNACK</t>
  </si>
  <si>
    <t>Dmestik</t>
  </si>
  <si>
    <t>N/1X20DC/NAM DV</t>
  </si>
  <si>
    <t>https://shopee.vn/ngocluan.do</t>
  </si>
  <si>
    <t xml:space="preserve"> Đại Dương</t>
  </si>
  <si>
    <t>EDRA</t>
  </si>
  <si>
    <t>22/5/2020</t>
  </si>
  <si>
    <t>THAM VẤN 12/5- HIỀN làm</t>
  </si>
  <si>
    <t>Silver nano</t>
  </si>
  <si>
    <t>x/lẻ/dvu</t>
  </si>
  <si>
    <t>YẾN TÂM</t>
  </si>
  <si>
    <t>Nashley</t>
  </si>
  <si>
    <t>DELTA</t>
  </si>
  <si>
    <t>25/5/2020</t>
  </si>
  <si>
    <t>Gia dụng Toàn cầu</t>
  </si>
  <si>
    <t>INOTEX</t>
  </si>
  <si>
    <t>Hoàng phong</t>
  </si>
  <si>
    <t>NAM HÀN</t>
  </si>
  <si>
    <t>2 TK 6 XE</t>
  </si>
  <si>
    <t xml:space="preserve">Alzado </t>
  </si>
  <si>
    <t>Minh long</t>
  </si>
  <si>
    <t xml:space="preserve"> LÊ Huy</t>
  </si>
  <si>
    <t>Hưng long</t>
  </si>
  <si>
    <t xml:space="preserve">Merycook </t>
  </si>
  <si>
    <t>N/9X40DC/NHDV</t>
  </si>
  <si>
    <t>HOÀNG DƯƠNG</t>
  </si>
  <si>
    <t xml:space="preserve">GIA HÙNG </t>
  </si>
  <si>
    <t>26/5/2020</t>
  </si>
  <si>
    <t>Đại nghĩa</t>
  </si>
  <si>
    <t>THAM VẤN 12/5- BÁNH QUY</t>
  </si>
  <si>
    <t>27/5/2020</t>
  </si>
  <si>
    <t>Sơn Hà</t>
  </si>
  <si>
    <t xml:space="preserve"> Khang Ninh </t>
  </si>
  <si>
    <t>SII</t>
  </si>
  <si>
    <t>CA TÔ</t>
  </si>
  <si>
    <t>Thanh Bình 686</t>
  </si>
  <si>
    <t>Vitech</t>
  </si>
  <si>
    <t>28/5/2020</t>
  </si>
  <si>
    <t>X/1X40HC/NDV</t>
  </si>
  <si>
    <t>ĐỎ-SOI</t>
  </si>
  <si>
    <t>N/9CONT/PTSC</t>
  </si>
  <si>
    <t>29/5/2020</t>
  </si>
  <si>
    <t>BM</t>
  </si>
  <si>
    <t>HIF</t>
  </si>
  <si>
    <t>Vinafast</t>
  </si>
  <si>
    <t>BẢO TRÂM</t>
  </si>
  <si>
    <t xml:space="preserve">Dongdopro </t>
  </si>
  <si>
    <t>Anyhotel</t>
  </si>
  <si>
    <t>EPVINA</t>
  </si>
  <si>
    <t>N/2X40HC/NDV</t>
  </si>
  <si>
    <t>THỦY LỰC</t>
  </si>
  <si>
    <t>TSM</t>
  </si>
  <si>
    <t>Innoteck</t>
  </si>
  <si>
    <t xml:space="preserve">thanh bình </t>
  </si>
  <si>
    <t>bodyfit</t>
  </si>
  <si>
    <t>THÀNH NGỌC</t>
  </si>
  <si>
    <t>Thành ngọc</t>
  </si>
  <si>
    <t>Freya</t>
  </si>
  <si>
    <t>ĐỎ- tham vấn giá 9/6</t>
  </si>
  <si>
    <t>NỢ CO- c THU làm</t>
  </si>
  <si>
    <t>Thảo linh</t>
  </si>
  <si>
    <t>negaland</t>
  </si>
  <si>
    <t>X/LẺ/TASA</t>
  </si>
  <si>
    <t xml:space="preserve">VACUUM </t>
  </si>
  <si>
    <t>TAM ANH</t>
  </si>
  <si>
    <t>TK 2 NHÁNH- THAM VẤN 19/6- THƯ 60K</t>
  </si>
  <si>
    <t>ÁNH DƯƠNG</t>
  </si>
  <si>
    <t xml:space="preserve"> TNG</t>
  </si>
  <si>
    <t>WESTERNTECH</t>
  </si>
  <si>
    <t>NAM PHONG</t>
  </si>
  <si>
    <t>Kim khí việt</t>
  </si>
  <si>
    <t>N/7X40HC/VIP</t>
  </si>
  <si>
    <t>N/1X20+1X40HC/TÂN VŨ</t>
  </si>
  <si>
    <t>Phuong Bac</t>
  </si>
  <si>
    <t>GỬI CHỨNG TỪ</t>
  </si>
  <si>
    <t>gửi thư 8/6 HN CO trip, inv, pkl gốc</t>
  </si>
  <si>
    <t>NAM TIẾN</t>
  </si>
  <si>
    <t xml:space="preserve">TỔNG </t>
  </si>
  <si>
    <t>16TK+ 3TK XANH= 2500K</t>
  </si>
  <si>
    <t xml:space="preserve">Bông Sen </t>
  </si>
  <si>
    <t>KANZO</t>
  </si>
  <si>
    <t xml:space="preserve">Amax Gold </t>
  </si>
  <si>
    <t>Westerntech</t>
  </si>
  <si>
    <t>TTS</t>
  </si>
  <si>
    <t>GIANG SƠN</t>
  </si>
  <si>
    <t>Nova Care</t>
  </si>
  <si>
    <t>Nợ CO - A Linh làm</t>
  </si>
  <si>
    <t>nợ CO A HƯNG làm</t>
  </si>
  <si>
    <t>DINO</t>
  </si>
  <si>
    <t>Thanh bình</t>
  </si>
  <si>
    <t>cơ điện thủy lực</t>
  </si>
  <si>
    <t>GỖ VIỆT</t>
  </si>
  <si>
    <t>HỦY TK MINH- tham vấn giá 29/5 a Linh</t>
  </si>
  <si>
    <t>tvg ngày 24/5 + nợ CO C Thu làm</t>
  </si>
  <si>
    <t>gửi BB TVG+ TBAO ĐẠI THẮNG LỢI 78723,78845</t>
  </si>
  <si>
    <t xml:space="preserve">Tham vấn 23/6- VA tiếp nhận </t>
  </si>
  <si>
    <t>Đông hải,</t>
  </si>
  <si>
    <t>hòa thắng</t>
  </si>
  <si>
    <t>N/14X40HC/VIP</t>
  </si>
  <si>
    <t>An Long Phát</t>
  </si>
  <si>
    <t>12/6 gửi hd lưu kho 438k</t>
  </si>
  <si>
    <t>HÀ LAM</t>
  </si>
  <si>
    <t>MÁY QUẢNG CÁO</t>
  </si>
  <si>
    <t>79212-</t>
  </si>
  <si>
    <t>treci</t>
  </si>
  <si>
    <t>N1X40HV/DVU</t>
  </si>
  <si>
    <t xml:space="preserve"> VIetsteel </t>
  </si>
  <si>
    <t>N/3X40HC/TÂN VŨ</t>
  </si>
  <si>
    <t>Datyso</t>
  </si>
  <si>
    <t>15/6/2020</t>
  </si>
  <si>
    <t xml:space="preserve">Nhật Linh </t>
  </si>
  <si>
    <t>KTV</t>
  </si>
  <si>
    <t>TÊN HÀNG</t>
  </si>
  <si>
    <t>Số Hộp</t>
  </si>
  <si>
    <t>Tọng lượng tịnh (kg)</t>
  </si>
  <si>
    <t>Trọng lượng bì (kg)</t>
  </si>
  <si>
    <t>Bột mì trắng đa dụng hữu cơ T150 hiệu Markal</t>
  </si>
  <si>
    <t>Bột mì trắng đa dụng hữu cơ T55 hiệu Markal</t>
  </si>
  <si>
    <t>Hạt lúa mạch ngọc trai hữu cơ hiệu Markal</t>
  </si>
  <si>
    <t>Hạt kê hữu cơ đã bóc vỏ Markal 500G</t>
  </si>
  <si>
    <t>Hạt diêm mạch quinoa trắng hữu cơ Markal 500G</t>
  </si>
  <si>
    <t>Đậu gà hữu cơ  Markal 500G</t>
  </si>
  <si>
    <t>Đậu Hà Lan hữu cơ (xanh &amp; vàng) hiệu Markal</t>
  </si>
  <si>
    <t>Đậu lăng đỏ cam san hô hữu cơ hiệu Markal</t>
  </si>
  <si>
    <t>Đậu đen hữu cơ hiệu Markal</t>
  </si>
  <si>
    <t>Hạt đậu đỏ hữu cơ kidney hiệu Markal</t>
  </si>
  <si>
    <t>Đậu trắng hữu cơ hiệu Markal</t>
  </si>
  <si>
    <t>Đậu xanh hữu cơ hiệu markal</t>
  </si>
  <si>
    <t>Đậu đỏ azuki hữu cơ hiệu Markal</t>
  </si>
  <si>
    <t>Hạt bí đỏ hữu cơ Markal 500G</t>
  </si>
  <si>
    <t>Hạt chia hữu cơ hiệu Markal</t>
  </si>
  <si>
    <t>Hạt hướng dương hữu cơ Markal</t>
  </si>
  <si>
    <t>Hạt lanh nâu hữu cơ hiệu Markal</t>
  </si>
  <si>
    <t>Hạt lanh vàng hữu cơ hiệu Markal</t>
  </si>
  <si>
    <t>Hạt mè hữu cơ tách vỏ hiệu Markal</t>
  </si>
  <si>
    <t>Hạt mè đen hữu cơ hiệu Markal</t>
  </si>
  <si>
    <t>Hạt hạnh nhân hữu cơ đã tách vỏ cứng hiệu Markal</t>
  </si>
  <si>
    <t>Kỷ tử hữu cơ hiệu Markal</t>
  </si>
  <si>
    <t>Hạt phỉ hữu cơ đã bóc vỏ hiệu Markal</t>
  </si>
  <si>
    <t>Tên khoa học</t>
  </si>
  <si>
    <t>Triticum aestivum</t>
  </si>
  <si>
    <t>Hordeum vulgare</t>
  </si>
  <si>
    <t>Panicum miliaceum</t>
  </si>
  <si>
    <t>Chenopodium quinoa</t>
  </si>
  <si>
    <t>Cicer aristinum</t>
  </si>
  <si>
    <t>Pisum sativum</t>
  </si>
  <si>
    <t>Lens sp</t>
  </si>
  <si>
    <t>Phaseolus vulgaris</t>
  </si>
  <si>
    <t>Phaseolus aureus</t>
  </si>
  <si>
    <t>Vigna Angularis</t>
  </si>
  <si>
    <t>Cucurbita pepo</t>
  </si>
  <si>
    <t>Salvia hispanica</t>
  </si>
  <si>
    <t>Helianthus annuus</t>
  </si>
  <si>
    <t>Linum usitatissimum</t>
  </si>
  <si>
    <t>Sesamum indicum</t>
  </si>
  <si>
    <t>Prunus dulcis</t>
  </si>
  <si>
    <t>Lycium Barbarum</t>
  </si>
  <si>
    <t>Corylus spp.</t>
  </si>
  <si>
    <t>Antiphan</t>
  </si>
  <si>
    <t>Decor</t>
  </si>
  <si>
    <t>VIÊT ĐỨC</t>
  </si>
  <si>
    <t>17/6 gửi HN (CO trip+ dấu khống TQ)</t>
  </si>
  <si>
    <t>17/6 GỬI CTU GỐC</t>
  </si>
  <si>
    <t>17/6 PKL</t>
  </si>
  <si>
    <t>MEDITOP</t>
  </si>
  <si>
    <t>Hà Thành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</si>
  <si>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</si>
  <si>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</si>
  <si>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</si>
  <si>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</si>
  <si>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</si>
  <si>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</si>
  <si>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</si>
  <si>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</si>
  <si>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</si>
  <si>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</si>
  <si>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</si>
  <si>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</si>
  <si>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</si>
  <si>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</si>
  <si>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</si>
  <si>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</si>
  <si>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</si>
  <si>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</si>
  <si>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</si>
  <si>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</si>
  <si>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lấy hàng cho khách</t>
  </si>
  <si>
    <t>18 lô + 3 lô xanh</t>
  </si>
  <si>
    <t>2400k</t>
  </si>
  <si>
    <t>17/6/2020</t>
  </si>
  <si>
    <t>18/6/2020</t>
  </si>
  <si>
    <t>chi đội kd 2tr+ tn 500k+ hóa đơn 3790k</t>
  </si>
  <si>
    <t>18/6 gửi tbao tvg DMESTIK</t>
  </si>
  <si>
    <t xml:space="preserve">Khang Minh </t>
  </si>
  <si>
    <t>KIẾN HƯNG</t>
  </si>
  <si>
    <t>Esmalglass</t>
  </si>
  <si>
    <t>19/6/2020</t>
  </si>
  <si>
    <t>VIÊT TRUNG</t>
  </si>
  <si>
    <t>Phúc Thanh</t>
  </si>
  <si>
    <t>navatech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</si>
</sst>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9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Times New Roman"/>
      <family val="1"/>
    </font>
    <font>
      <sz val="9"/>
      <color rgb="FF000000"/>
      <name val="Arial"/>
      <family val="2"/>
    </font>
    <font>
      <sz val="11"/>
      <color rgb="FF00B050"/>
      <name val="Times New Roman"/>
      <family val="1"/>
    </font>
    <font>
      <sz val="11"/>
      <color theme="1" tint="0.249977111117893"/>
      <name val="Times New Roman"/>
      <family val="1"/>
    </font>
    <font>
      <sz val="11"/>
      <color theme="1" tint="0.249977111117893"/>
      <name val="Calibri"/>
      <family val="2"/>
      <scheme val="minor"/>
    </font>
    <font>
      <sz val="11"/>
      <color rgb="FFC00000"/>
      <name val="Times New Roman"/>
      <family val="1"/>
    </font>
    <font>
      <sz val="11"/>
      <color rgb="FFC00000"/>
      <name val="Calibri"/>
      <family val="2"/>
      <scheme val="minor"/>
    </font>
    <font>
      <b/>
      <sz val="11"/>
      <color rgb="FF00B050"/>
      <name val="Times New Roman"/>
      <family val="1"/>
    </font>
    <font>
      <sz val="9"/>
      <color rgb="FF000000"/>
      <name val="Inherit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Segoe UI"/>
      <family val="2"/>
    </font>
    <font>
      <sz val="11"/>
      <color theme="1" tint="4.9989318521683403E-2"/>
      <name val="Times New Roman"/>
      <family val="1"/>
    </font>
    <font>
      <sz val="11"/>
      <color rgb="FF222222"/>
      <name val="Times New Roman"/>
      <family val="1"/>
    </font>
    <font>
      <sz val="9"/>
      <color rgb="FF000000"/>
      <name val="Times New Roman"/>
      <family val="1"/>
    </font>
    <font>
      <sz val="11"/>
      <color rgb="FF00B0F0"/>
      <name val="Calibri"/>
      <family val="2"/>
      <scheme val="minor"/>
    </font>
    <font>
      <sz val="11"/>
      <color rgb="FF7030A0"/>
      <name val="Times New Roman"/>
      <family val="1"/>
    </font>
    <font>
      <sz val="11"/>
      <color rgb="FF7030A0"/>
      <name val="Calibri"/>
      <family val="2"/>
      <scheme val="minor"/>
    </font>
    <font>
      <sz val="11"/>
      <color rgb="FF92D050"/>
      <name val="Times New Roman"/>
      <family val="1"/>
    </font>
    <font>
      <sz val="11"/>
      <color rgb="FF252423"/>
      <name val="Arial"/>
      <family val="2"/>
    </font>
    <font>
      <sz val="11"/>
      <color rgb="FF202124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F0C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5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1" xfId="0" applyNumberFormat="1" applyFont="1" applyBorder="1"/>
    <xf numFmtId="0" fontId="6" fillId="2" borderId="0" xfId="0" applyFont="1" applyFill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vertical="center"/>
    </xf>
    <xf numFmtId="0" fontId="4" fillId="0" borderId="3" xfId="0" applyFont="1" applyBorder="1"/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3" borderId="0" xfId="0" applyFont="1" applyFill="1"/>
    <xf numFmtId="164" fontId="3" fillId="0" borderId="1" xfId="0" applyNumberFormat="1" applyFont="1" applyBorder="1"/>
    <xf numFmtId="0" fontId="0" fillId="0" borderId="1" xfId="0" applyBorder="1"/>
    <xf numFmtId="0" fontId="6" fillId="3" borderId="0" xfId="0" applyFont="1" applyFill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1" xfId="0" applyFont="1" applyBorder="1" applyAlignment="1">
      <alignment horizontal="center"/>
    </xf>
    <xf numFmtId="0" fontId="14" fillId="0" borderId="0" xfId="0" applyFont="1"/>
    <xf numFmtId="0" fontId="3" fillId="0" borderId="5" xfId="0" applyFont="1" applyFill="1" applyBorder="1"/>
    <xf numFmtId="0" fontId="15" fillId="0" borderId="1" xfId="0" applyFont="1" applyBorder="1"/>
    <xf numFmtId="0" fontId="16" fillId="0" borderId="0" xfId="0" applyFont="1" applyAlignment="1">
      <alignment horizontal="center"/>
    </xf>
    <xf numFmtId="0" fontId="16" fillId="0" borderId="1" xfId="0" applyFont="1" applyBorder="1"/>
    <xf numFmtId="0" fontId="17" fillId="0" borderId="1" xfId="0" applyFont="1" applyBorder="1"/>
    <xf numFmtId="0" fontId="17" fillId="0" borderId="0" xfId="0" applyFont="1"/>
    <xf numFmtId="0" fontId="18" fillId="0" borderId="0" xfId="0" applyFont="1" applyAlignment="1">
      <alignment horizontal="center"/>
    </xf>
    <xf numFmtId="0" fontId="18" fillId="0" borderId="1" xfId="0" applyFont="1" applyBorder="1"/>
    <xf numFmtId="0" fontId="19" fillId="0" borderId="1" xfId="0" applyFont="1" applyBorder="1"/>
    <xf numFmtId="0" fontId="19" fillId="0" borderId="0" xfId="0" applyFont="1"/>
    <xf numFmtId="0" fontId="4" fillId="2" borderId="1" xfId="0" applyFont="1" applyFill="1" applyBorder="1"/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/>
    <xf numFmtId="0" fontId="20" fillId="0" borderId="0" xfId="0" applyFont="1" applyBorder="1" applyAlignment="1">
      <alignment horizontal="center"/>
    </xf>
    <xf numFmtId="0" fontId="12" fillId="0" borderId="1" xfId="0" applyFont="1" applyBorder="1"/>
    <xf numFmtId="0" fontId="6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/>
    <xf numFmtId="0" fontId="11" fillId="0" borderId="6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21" fillId="4" borderId="7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/>
    <xf numFmtId="0" fontId="22" fillId="0" borderId="0" xfId="0" applyFont="1"/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/>
    <xf numFmtId="0" fontId="6" fillId="0" borderId="5" xfId="0" applyFont="1" applyFill="1" applyBorder="1"/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4" fillId="0" borderId="1" xfId="0" applyNumberFormat="1" applyFont="1" applyBorder="1"/>
    <xf numFmtId="0" fontId="23" fillId="0" borderId="0" xfId="0" applyFont="1"/>
    <xf numFmtId="0" fontId="4" fillId="0" borderId="1" xfId="0" applyFont="1" applyBorder="1" applyAlignment="1">
      <alignment horizontal="left"/>
    </xf>
    <xf numFmtId="164" fontId="15" fillId="0" borderId="1" xfId="0" applyNumberFormat="1" applyFont="1" applyBorder="1"/>
    <xf numFmtId="0" fontId="3" fillId="0" borderId="0" xfId="0" applyFont="1" applyBorder="1"/>
    <xf numFmtId="0" fontId="13" fillId="0" borderId="0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vertical="center" wrapText="1"/>
    </xf>
    <xf numFmtId="14" fontId="3" fillId="0" borderId="4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164" fontId="6" fillId="0" borderId="1" xfId="0" applyNumberFormat="1" applyFont="1" applyBorder="1"/>
    <xf numFmtId="0" fontId="20" fillId="0" borderId="1" xfId="0" applyFont="1" applyBorder="1"/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5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0" xfId="0" applyFont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/>
    <xf numFmtId="0" fontId="25" fillId="0" borderId="1" xfId="0" applyFont="1" applyBorder="1"/>
    <xf numFmtId="0" fontId="4" fillId="0" borderId="0" xfId="0" applyFont="1" applyBorder="1"/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6" fillId="0" borderId="0" xfId="0" applyFont="1"/>
    <xf numFmtId="0" fontId="16" fillId="0" borderId="0" xfId="0" applyFont="1"/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0" xfId="0" applyFont="1"/>
    <xf numFmtId="0" fontId="15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7" fillId="0" borderId="1" xfId="0" applyFont="1" applyBorder="1"/>
    <xf numFmtId="0" fontId="3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0" xfId="0" applyFont="1" applyBorder="1"/>
    <xf numFmtId="0" fontId="3" fillId="0" borderId="1" xfId="0" applyFont="1" applyBorder="1" applyAlignment="1">
      <alignment horizontal="center" vertical="center"/>
    </xf>
    <xf numFmtId="0" fontId="6" fillId="0" borderId="3" xfId="0" applyFont="1" applyBorder="1"/>
    <xf numFmtId="0" fontId="15" fillId="0" borderId="1" xfId="0" applyFont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5" fillId="3" borderId="1" xfId="0" applyFont="1" applyFill="1" applyBorder="1"/>
    <xf numFmtId="0" fontId="15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0" xfId="0" applyFont="1" applyFill="1" applyBorder="1"/>
    <xf numFmtId="0" fontId="15" fillId="3" borderId="0" xfId="0" applyFont="1" applyFill="1"/>
    <xf numFmtId="0" fontId="6" fillId="0" borderId="1" xfId="0" applyFont="1" applyBorder="1" applyAlignment="1">
      <alignment wrapText="1"/>
    </xf>
    <xf numFmtId="0" fontId="6" fillId="3" borderId="1" xfId="0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3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14" fillId="0" borderId="1" xfId="0" applyFont="1" applyBorder="1"/>
    <xf numFmtId="0" fontId="28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9" fillId="0" borderId="0" xfId="0" applyFont="1" applyAlignment="1">
      <alignment horizontal="center"/>
    </xf>
    <xf numFmtId="0" fontId="29" fillId="0" borderId="1" xfId="0" applyFont="1" applyBorder="1"/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29" fillId="0" borderId="0" xfId="0" applyFont="1" applyBorder="1"/>
    <xf numFmtId="0" fontId="30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1" fillId="0" borderId="1" xfId="0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5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4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15" fillId="0" borderId="1" xfId="0" applyFont="1" applyFill="1" applyBorder="1"/>
    <xf numFmtId="0" fontId="6" fillId="0" borderId="1" xfId="0" applyFont="1" applyFill="1" applyBorder="1"/>
    <xf numFmtId="0" fontId="4" fillId="0" borderId="0" xfId="0" applyFont="1" applyFill="1"/>
    <xf numFmtId="0" fontId="3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4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4" fillId="0" borderId="0" xfId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/>
    </xf>
    <xf numFmtId="0" fontId="34" fillId="0" borderId="0" xfId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9" xfId="0" applyFont="1" applyBorder="1" applyAlignment="1">
      <alignment vertical="center"/>
    </xf>
    <xf numFmtId="0" fontId="4" fillId="0" borderId="1" xfId="0" applyFont="1" applyFill="1" applyBorder="1"/>
    <xf numFmtId="0" fontId="3" fillId="0" borderId="1" xfId="0" quotePrefix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8" fillId="0" borderId="13" xfId="0" applyFont="1" applyBorder="1" applyAlignment="1">
      <alignment vertical="center" wrapText="1"/>
    </xf>
    <xf numFmtId="0" fontId="38" fillId="0" borderId="15" xfId="0" applyFont="1" applyBorder="1" applyAlignment="1">
      <alignment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6" fillId="0" borderId="5" xfId="0" quotePrefix="1" applyNumberFormat="1" applyFont="1" applyBorder="1" applyAlignment="1">
      <alignment horizontal="center" vertical="center" wrapText="1"/>
    </xf>
    <xf numFmtId="14" fontId="6" fillId="0" borderId="0" xfId="0" quotePrefix="1" applyNumberFormat="1" applyFont="1" applyBorder="1" applyAlignment="1">
      <alignment horizontal="center" vertical="center"/>
    </xf>
    <xf numFmtId="14" fontId="6" fillId="0" borderId="1" xfId="0" quotePrefix="1" applyNumberFormat="1" applyFont="1" applyBorder="1" applyAlignment="1">
      <alignment horizontal="center" vertical="center"/>
    </xf>
    <xf numFmtId="14" fontId="3" fillId="0" borderId="5" xfId="0" quotePrefix="1" applyNumberFormat="1" applyFont="1" applyBorder="1" applyAlignment="1">
      <alignment horizontal="center" vertical="center"/>
    </xf>
    <xf numFmtId="14" fontId="3" fillId="0" borderId="5" xfId="0" quotePrefix="1" applyNumberFormat="1" applyFont="1" applyBorder="1" applyAlignment="1">
      <alignment horizontal="center" vertical="center" wrapText="1"/>
    </xf>
    <xf numFmtId="14" fontId="3" fillId="0" borderId="4" xfId="0" quotePrefix="1" applyNumberFormat="1" applyFont="1" applyBorder="1" applyAlignment="1">
      <alignment horizontal="center" vertical="center" wrapText="1"/>
    </xf>
    <xf numFmtId="0" fontId="3" fillId="0" borderId="5" xfId="0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14" fontId="3" fillId="0" borderId="3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shopee.vn/ngocluan.do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19" zoomScale="70" zoomScaleNormal="70" workbookViewId="0">
      <selection activeCell="P30" sqref="P30"/>
    </sheetView>
  </sheetViews>
  <sheetFormatPr defaultRowHeight="15"/>
  <cols>
    <col min="1" max="1" width="6.42578125" style="7" customWidth="1"/>
    <col min="2" max="2" width="12.85546875" style="7" customWidth="1"/>
    <col min="3" max="3" width="12" style="3" customWidth="1"/>
    <col min="4" max="4" width="25.42578125" style="3" customWidth="1"/>
    <col min="5" max="5" width="9.28515625" style="3" customWidth="1"/>
    <col min="6" max="6" width="22.7109375" style="19" customWidth="1"/>
    <col min="7" max="7" width="22" style="15" customWidth="1"/>
    <col min="8" max="8" width="23.140625" style="3" customWidth="1"/>
    <col min="9" max="9" width="17.140625" style="3" customWidth="1"/>
    <col min="10" max="10" width="13" style="3" customWidth="1"/>
    <col min="11" max="11" width="12.5703125" style="3" customWidth="1"/>
    <col min="12" max="12" width="26.7109375" style="3" customWidth="1"/>
    <col min="13" max="13" width="13.42578125" style="3" customWidth="1"/>
    <col min="14" max="14" width="31.28515625" style="3" customWidth="1"/>
    <col min="15" max="16384" width="9.140625" style="3"/>
  </cols>
  <sheetData>
    <row r="1" spans="1:15" ht="20.25">
      <c r="B1" s="472" t="s">
        <v>0</v>
      </c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</row>
    <row r="2" spans="1:15" ht="30" customHeight="1">
      <c r="A2" s="30" t="s">
        <v>215</v>
      </c>
      <c r="B2" s="11" t="s">
        <v>29</v>
      </c>
      <c r="C2" s="1" t="s">
        <v>1</v>
      </c>
      <c r="D2" s="1" t="s">
        <v>2</v>
      </c>
      <c r="E2" s="1" t="s">
        <v>8</v>
      </c>
      <c r="F2" s="20" t="s">
        <v>3</v>
      </c>
      <c r="G2" s="12" t="s">
        <v>10</v>
      </c>
      <c r="H2" s="1" t="s">
        <v>5</v>
      </c>
      <c r="I2" s="1" t="s">
        <v>17</v>
      </c>
      <c r="J2" s="1" t="s">
        <v>18</v>
      </c>
      <c r="K2" s="1" t="s">
        <v>27</v>
      </c>
      <c r="L2" s="2" t="s">
        <v>6</v>
      </c>
      <c r="M2" s="26" t="s">
        <v>7</v>
      </c>
      <c r="N2" s="2" t="s">
        <v>4</v>
      </c>
      <c r="O2" s="6" t="s">
        <v>124</v>
      </c>
    </row>
    <row r="3" spans="1:15">
      <c r="A3" s="7">
        <v>1</v>
      </c>
      <c r="B3" s="4">
        <v>43378</v>
      </c>
      <c r="C3" s="5">
        <v>50989</v>
      </c>
      <c r="D3" s="5" t="s">
        <v>22</v>
      </c>
      <c r="E3" s="5"/>
      <c r="F3" s="18"/>
      <c r="G3" s="13"/>
      <c r="H3" s="5"/>
      <c r="I3" s="5" t="s">
        <v>12</v>
      </c>
      <c r="J3" s="5"/>
      <c r="K3" s="5"/>
      <c r="L3" s="5" t="s">
        <v>9</v>
      </c>
      <c r="M3" s="5" t="s">
        <v>104</v>
      </c>
      <c r="N3" s="8" t="s">
        <v>126</v>
      </c>
      <c r="O3" s="6"/>
    </row>
    <row r="4" spans="1:15" s="24" customFormat="1">
      <c r="A4" s="29">
        <v>2</v>
      </c>
      <c r="B4" s="27">
        <v>43409</v>
      </c>
      <c r="C4" s="25">
        <v>50370</v>
      </c>
      <c r="D4" s="25" t="s">
        <v>13</v>
      </c>
      <c r="E4" s="25"/>
      <c r="F4" s="22" t="s">
        <v>14</v>
      </c>
      <c r="G4" s="23" t="s">
        <v>16</v>
      </c>
      <c r="H4" s="25" t="s">
        <v>15</v>
      </c>
      <c r="I4" s="25" t="s">
        <v>19</v>
      </c>
      <c r="J4" s="25"/>
      <c r="K4" s="25"/>
      <c r="L4" s="25" t="s">
        <v>9</v>
      </c>
      <c r="M4" s="25" t="s">
        <v>104</v>
      </c>
      <c r="N4" s="25"/>
      <c r="O4" s="21" t="s">
        <v>155</v>
      </c>
    </row>
    <row r="5" spans="1:15" s="24" customFormat="1">
      <c r="A5" s="7">
        <v>3</v>
      </c>
      <c r="B5" s="25" t="s">
        <v>30</v>
      </c>
      <c r="C5" s="21">
        <v>51000</v>
      </c>
      <c r="D5" s="21" t="s">
        <v>92</v>
      </c>
      <c r="E5" s="21"/>
      <c r="F5" s="22" t="s">
        <v>25</v>
      </c>
      <c r="G5" s="23" t="s">
        <v>23</v>
      </c>
      <c r="H5" s="21" t="s">
        <v>24</v>
      </c>
      <c r="I5" s="21"/>
      <c r="J5" s="21" t="s">
        <v>26</v>
      </c>
      <c r="K5" s="21" t="s">
        <v>28</v>
      </c>
      <c r="L5" s="21"/>
      <c r="M5" s="21" t="s">
        <v>104</v>
      </c>
      <c r="N5" s="25"/>
      <c r="O5" s="21" t="s">
        <v>189</v>
      </c>
    </row>
    <row r="6" spans="1:15">
      <c r="A6" s="29">
        <v>4</v>
      </c>
      <c r="B6" s="5" t="s">
        <v>21</v>
      </c>
      <c r="C6" s="6">
        <v>50750</v>
      </c>
      <c r="D6" s="6" t="s">
        <v>31</v>
      </c>
      <c r="E6" s="6"/>
      <c r="F6" s="18" t="s">
        <v>32</v>
      </c>
      <c r="G6" s="13" t="s">
        <v>11</v>
      </c>
      <c r="H6" s="6" t="s">
        <v>33</v>
      </c>
      <c r="I6" s="6" t="s">
        <v>20</v>
      </c>
      <c r="J6" s="6"/>
      <c r="K6" s="6"/>
      <c r="L6" s="21" t="s">
        <v>57</v>
      </c>
      <c r="M6" s="6" t="s">
        <v>104</v>
      </c>
      <c r="N6" s="5"/>
      <c r="O6" s="6" t="s">
        <v>128</v>
      </c>
    </row>
    <row r="7" spans="1:15" s="24" customFormat="1">
      <c r="A7" s="7">
        <v>5</v>
      </c>
      <c r="B7" s="25" t="s">
        <v>170</v>
      </c>
      <c r="C7" s="21">
        <v>50729</v>
      </c>
      <c r="D7" s="21" t="s">
        <v>172</v>
      </c>
      <c r="E7" s="21" t="s">
        <v>34</v>
      </c>
      <c r="F7" s="22" t="s">
        <v>35</v>
      </c>
      <c r="G7" s="23" t="s">
        <v>40</v>
      </c>
      <c r="H7" s="21" t="s">
        <v>38</v>
      </c>
      <c r="I7" s="21" t="s">
        <v>49</v>
      </c>
      <c r="J7" s="21"/>
      <c r="K7" s="21"/>
      <c r="L7" s="21" t="s">
        <v>57</v>
      </c>
      <c r="M7" s="21"/>
      <c r="N7" s="21" t="s">
        <v>180</v>
      </c>
      <c r="O7" s="21" t="s">
        <v>128</v>
      </c>
    </row>
    <row r="8" spans="1:15" s="24" customFormat="1">
      <c r="A8" s="29">
        <v>6</v>
      </c>
      <c r="B8" s="25" t="s">
        <v>171</v>
      </c>
      <c r="C8" s="21">
        <v>50782</v>
      </c>
      <c r="D8" s="21" t="s">
        <v>37</v>
      </c>
      <c r="E8" s="21"/>
      <c r="F8" s="22" t="s">
        <v>36</v>
      </c>
      <c r="G8" s="23" t="s">
        <v>40</v>
      </c>
      <c r="H8" s="21" t="s">
        <v>39</v>
      </c>
      <c r="I8" s="21" t="s">
        <v>49</v>
      </c>
      <c r="J8" s="21"/>
      <c r="K8" s="21"/>
      <c r="L8" s="21" t="s">
        <v>57</v>
      </c>
      <c r="M8" s="21"/>
      <c r="N8" s="21" t="s">
        <v>187</v>
      </c>
      <c r="O8" s="21" t="s">
        <v>128</v>
      </c>
    </row>
    <row r="9" spans="1:15" s="24" customFormat="1">
      <c r="A9" s="7">
        <v>7</v>
      </c>
      <c r="B9" s="27">
        <v>43439</v>
      </c>
      <c r="C9" s="21">
        <v>50560</v>
      </c>
      <c r="D9" s="21" t="s">
        <v>43</v>
      </c>
      <c r="E9" s="21"/>
      <c r="F9" s="22" t="s">
        <v>42</v>
      </c>
      <c r="G9" s="23" t="s">
        <v>46</v>
      </c>
      <c r="H9" s="21" t="s">
        <v>45</v>
      </c>
      <c r="I9" s="21" t="s">
        <v>44</v>
      </c>
      <c r="J9" s="21"/>
      <c r="K9" s="21"/>
      <c r="L9" s="21" t="s">
        <v>9</v>
      </c>
      <c r="M9" s="21"/>
      <c r="N9" s="21" t="s">
        <v>88</v>
      </c>
      <c r="O9" s="21"/>
    </row>
    <row r="10" spans="1:15">
      <c r="A10" s="29">
        <v>8</v>
      </c>
      <c r="B10" s="25" t="s">
        <v>55</v>
      </c>
      <c r="C10" s="6">
        <v>51037</v>
      </c>
      <c r="D10" s="6" t="s">
        <v>52</v>
      </c>
      <c r="E10" s="6"/>
      <c r="F10" s="18" t="s">
        <v>51</v>
      </c>
      <c r="G10" s="13" t="s">
        <v>53</v>
      </c>
      <c r="H10" s="6" t="s">
        <v>54</v>
      </c>
      <c r="I10" s="6"/>
      <c r="J10" s="6"/>
      <c r="K10" s="6"/>
      <c r="L10" s="6"/>
      <c r="M10" s="6"/>
      <c r="N10" s="6"/>
      <c r="O10" s="6"/>
    </row>
    <row r="11" spans="1:15" s="24" customFormat="1">
      <c r="A11" s="7">
        <v>9</v>
      </c>
      <c r="B11" s="25" t="s">
        <v>30</v>
      </c>
      <c r="C11" s="21">
        <v>51056</v>
      </c>
      <c r="D11" s="21" t="s">
        <v>56</v>
      </c>
      <c r="E11" s="21"/>
      <c r="F11" s="22"/>
      <c r="G11" s="23" t="s">
        <v>86</v>
      </c>
      <c r="H11" s="21" t="s">
        <v>59</v>
      </c>
      <c r="I11" s="21"/>
      <c r="J11" s="21" t="s">
        <v>78</v>
      </c>
      <c r="K11" s="21" t="s">
        <v>63</v>
      </c>
      <c r="L11" s="21" t="s">
        <v>58</v>
      </c>
      <c r="M11" s="21"/>
      <c r="N11" s="21" t="s">
        <v>104</v>
      </c>
      <c r="O11" s="21"/>
    </row>
    <row r="12" spans="1:15">
      <c r="A12" s="29">
        <v>10</v>
      </c>
      <c r="B12" s="5" t="s">
        <v>63</v>
      </c>
      <c r="C12" s="6">
        <v>50856</v>
      </c>
      <c r="D12" s="6"/>
      <c r="E12" s="6"/>
      <c r="F12" s="18" t="s">
        <v>60</v>
      </c>
      <c r="G12" s="13" t="s">
        <v>64</v>
      </c>
      <c r="H12" s="16" t="s">
        <v>61</v>
      </c>
      <c r="I12" s="6"/>
      <c r="J12" s="6" t="s">
        <v>62</v>
      </c>
      <c r="K12" s="6"/>
      <c r="L12" s="6"/>
      <c r="M12" s="6"/>
      <c r="N12" s="6"/>
      <c r="O12" s="6"/>
    </row>
    <row r="13" spans="1:15">
      <c r="A13" s="7">
        <v>11</v>
      </c>
      <c r="B13" s="4" t="s">
        <v>41</v>
      </c>
      <c r="C13" s="6">
        <v>50714</v>
      </c>
      <c r="D13" s="6" t="s">
        <v>66</v>
      </c>
      <c r="E13" s="6"/>
      <c r="F13" s="18" t="s">
        <v>65</v>
      </c>
      <c r="G13" s="13" t="s">
        <v>68</v>
      </c>
      <c r="H13" s="6" t="s">
        <v>69</v>
      </c>
      <c r="I13" s="6" t="s">
        <v>67</v>
      </c>
      <c r="J13" s="6"/>
      <c r="K13" s="6"/>
      <c r="L13" s="6"/>
      <c r="M13" s="6"/>
      <c r="N13" s="6"/>
      <c r="O13" s="6"/>
    </row>
    <row r="14" spans="1:15">
      <c r="A14" s="29">
        <v>12</v>
      </c>
      <c r="B14" s="5" t="s">
        <v>48</v>
      </c>
      <c r="C14" s="6">
        <v>51003</v>
      </c>
      <c r="D14" s="6" t="s">
        <v>70</v>
      </c>
      <c r="E14" s="6"/>
      <c r="F14" s="18">
        <v>268513689</v>
      </c>
      <c r="G14" s="13" t="s">
        <v>71</v>
      </c>
      <c r="H14" s="6" t="s">
        <v>72</v>
      </c>
      <c r="I14" s="6" t="s">
        <v>20</v>
      </c>
      <c r="J14" s="6"/>
      <c r="K14" s="6"/>
      <c r="L14" s="6" t="s">
        <v>57</v>
      </c>
      <c r="M14" s="6"/>
      <c r="N14" s="6" t="s">
        <v>88</v>
      </c>
      <c r="O14" s="6"/>
    </row>
    <row r="15" spans="1:15">
      <c r="A15" s="7">
        <v>13</v>
      </c>
      <c r="B15" s="5" t="s">
        <v>41</v>
      </c>
      <c r="C15" s="6">
        <v>50712</v>
      </c>
      <c r="D15" s="6" t="s">
        <v>74</v>
      </c>
      <c r="E15" s="6"/>
      <c r="F15" s="18" t="s">
        <v>75</v>
      </c>
      <c r="G15" s="13"/>
      <c r="H15" s="6" t="s">
        <v>73</v>
      </c>
      <c r="I15" s="6"/>
      <c r="J15" s="6"/>
      <c r="K15" s="6"/>
      <c r="L15" s="6"/>
      <c r="M15" s="6"/>
      <c r="N15" s="6"/>
      <c r="O15" s="6"/>
    </row>
    <row r="16" spans="1:15" s="24" customFormat="1">
      <c r="A16" s="29">
        <v>14</v>
      </c>
      <c r="B16" s="21" t="s">
        <v>79</v>
      </c>
      <c r="C16" s="21">
        <v>50901</v>
      </c>
      <c r="D16" s="21"/>
      <c r="E16" s="21"/>
      <c r="F16" s="22" t="s">
        <v>76</v>
      </c>
      <c r="G16" s="23" t="s">
        <v>11</v>
      </c>
      <c r="H16" s="21" t="s">
        <v>77</v>
      </c>
      <c r="I16" s="21"/>
      <c r="J16" s="21" t="s">
        <v>78</v>
      </c>
      <c r="K16" s="21" t="s">
        <v>30</v>
      </c>
      <c r="L16" s="21"/>
      <c r="M16" s="21"/>
      <c r="N16" s="21"/>
      <c r="O16" s="21"/>
    </row>
    <row r="17" spans="1:16" s="10" customFormat="1">
      <c r="A17" s="7">
        <v>15</v>
      </c>
      <c r="B17" s="9"/>
      <c r="C17" s="9">
        <v>51047</v>
      </c>
      <c r="D17" s="9" t="s">
        <v>80</v>
      </c>
      <c r="E17" s="9"/>
      <c r="F17" s="17"/>
      <c r="G17" s="14" t="s">
        <v>81</v>
      </c>
      <c r="H17" s="9"/>
      <c r="I17" s="9"/>
      <c r="J17" s="9"/>
      <c r="K17" s="9"/>
      <c r="L17" s="9"/>
      <c r="M17" s="9"/>
      <c r="N17" s="9" t="s">
        <v>82</v>
      </c>
      <c r="O17" s="9"/>
    </row>
    <row r="18" spans="1:16" s="24" customFormat="1">
      <c r="A18" s="29">
        <v>16</v>
      </c>
      <c r="B18" s="21" t="s">
        <v>41</v>
      </c>
      <c r="C18" s="21">
        <v>51064</v>
      </c>
      <c r="D18" s="21" t="s">
        <v>83</v>
      </c>
      <c r="E18" s="21" t="s">
        <v>85</v>
      </c>
      <c r="F18" s="22" t="s">
        <v>87</v>
      </c>
      <c r="G18" s="23" t="s">
        <v>86</v>
      </c>
      <c r="H18" s="21" t="s">
        <v>84</v>
      </c>
      <c r="I18" s="21"/>
      <c r="J18" s="21" t="s">
        <v>49</v>
      </c>
      <c r="K18" s="21"/>
      <c r="L18" s="21" t="s">
        <v>57</v>
      </c>
      <c r="M18" s="21"/>
      <c r="N18" s="21" t="s">
        <v>104</v>
      </c>
      <c r="O18" s="21"/>
    </row>
    <row r="19" spans="1:16">
      <c r="A19" s="7">
        <v>17</v>
      </c>
      <c r="B19" s="6" t="s">
        <v>41</v>
      </c>
      <c r="C19" s="6">
        <v>50647</v>
      </c>
      <c r="D19" s="6" t="s">
        <v>89</v>
      </c>
      <c r="E19" s="6"/>
      <c r="F19" s="18" t="s">
        <v>91</v>
      </c>
      <c r="G19" s="13" t="s">
        <v>40</v>
      </c>
      <c r="H19" s="6" t="s">
        <v>90</v>
      </c>
      <c r="I19" s="6"/>
      <c r="J19" s="6" t="s">
        <v>49</v>
      </c>
      <c r="K19" s="6"/>
      <c r="L19" s="21" t="s">
        <v>57</v>
      </c>
      <c r="M19" s="6"/>
      <c r="N19" s="6" t="s">
        <v>104</v>
      </c>
      <c r="O19" s="6"/>
    </row>
    <row r="20" spans="1:16" s="24" customFormat="1">
      <c r="A20" s="29">
        <v>18</v>
      </c>
      <c r="B20" s="21" t="s">
        <v>41</v>
      </c>
      <c r="C20" s="21">
        <v>50668</v>
      </c>
      <c r="D20" s="21" t="s">
        <v>92</v>
      </c>
      <c r="E20" s="21"/>
      <c r="F20" s="22">
        <v>50668</v>
      </c>
      <c r="G20" s="23" t="s">
        <v>103</v>
      </c>
      <c r="H20" s="21" t="s">
        <v>93</v>
      </c>
      <c r="I20" s="21"/>
      <c r="J20" s="21"/>
      <c r="K20" s="21" t="s">
        <v>94</v>
      </c>
      <c r="L20" s="21"/>
      <c r="M20" s="21"/>
      <c r="N20" s="21" t="s">
        <v>95</v>
      </c>
      <c r="O20" s="21"/>
    </row>
    <row r="21" spans="1:16" s="24" customFormat="1">
      <c r="A21" s="7">
        <v>19</v>
      </c>
      <c r="B21" s="21" t="s">
        <v>41</v>
      </c>
      <c r="C21" s="21">
        <v>50529</v>
      </c>
      <c r="D21" s="21" t="s">
        <v>96</v>
      </c>
      <c r="E21" s="21"/>
      <c r="F21" s="22" t="s">
        <v>99</v>
      </c>
      <c r="G21" s="22" t="s">
        <v>102</v>
      </c>
      <c r="H21" s="21" t="s">
        <v>97</v>
      </c>
      <c r="I21" s="21" t="s">
        <v>98</v>
      </c>
      <c r="J21" s="21"/>
      <c r="K21" s="21"/>
      <c r="L21" s="21" t="s">
        <v>9</v>
      </c>
      <c r="M21" s="21"/>
      <c r="N21" s="21" t="s">
        <v>104</v>
      </c>
      <c r="O21" s="21"/>
    </row>
    <row r="22" spans="1:16" s="24" customFormat="1">
      <c r="A22" s="29">
        <v>20</v>
      </c>
      <c r="B22" s="21" t="s">
        <v>63</v>
      </c>
      <c r="C22" s="21">
        <v>51114</v>
      </c>
      <c r="D22" s="21" t="s">
        <v>100</v>
      </c>
      <c r="E22" s="21"/>
      <c r="F22" s="22" t="s">
        <v>101</v>
      </c>
      <c r="G22" s="22" t="s">
        <v>139</v>
      </c>
      <c r="H22" s="21" t="s">
        <v>97</v>
      </c>
      <c r="I22" s="21" t="s">
        <v>140</v>
      </c>
      <c r="J22" s="21"/>
      <c r="K22" s="21"/>
      <c r="L22" s="21" t="s">
        <v>9</v>
      </c>
      <c r="M22" s="21"/>
      <c r="N22" s="21" t="s">
        <v>88</v>
      </c>
      <c r="O22" s="21"/>
    </row>
    <row r="23" spans="1:16" s="10" customFormat="1">
      <c r="A23" s="7">
        <v>21</v>
      </c>
      <c r="B23" s="9"/>
      <c r="C23" s="9">
        <v>51088</v>
      </c>
      <c r="D23" s="9" t="s">
        <v>105</v>
      </c>
      <c r="E23" s="9"/>
      <c r="F23" s="17"/>
      <c r="G23" s="17"/>
      <c r="H23" s="9"/>
      <c r="I23" s="9"/>
      <c r="J23" s="9"/>
      <c r="K23" s="9"/>
      <c r="L23" s="9" t="s">
        <v>9</v>
      </c>
      <c r="M23" s="9"/>
      <c r="N23" s="9"/>
      <c r="O23" s="9"/>
    </row>
    <row r="24" spans="1:16" s="24" customFormat="1">
      <c r="A24" s="29">
        <v>22</v>
      </c>
      <c r="B24" s="21" t="s">
        <v>108</v>
      </c>
      <c r="C24" s="21">
        <v>51102</v>
      </c>
      <c r="D24" s="21" t="s">
        <v>106</v>
      </c>
      <c r="E24" s="21"/>
      <c r="F24" s="22" t="s">
        <v>109</v>
      </c>
      <c r="G24" s="22" t="s">
        <v>107</v>
      </c>
      <c r="H24" s="21" t="s">
        <v>93</v>
      </c>
      <c r="I24" s="21"/>
      <c r="J24" s="21" t="s">
        <v>110</v>
      </c>
      <c r="K24" s="21" t="s">
        <v>111</v>
      </c>
      <c r="L24" s="21" t="s">
        <v>9</v>
      </c>
      <c r="M24" s="21"/>
      <c r="N24" s="21"/>
      <c r="O24" s="21"/>
    </row>
    <row r="25" spans="1:16" s="10" customFormat="1">
      <c r="A25" s="7">
        <v>23</v>
      </c>
      <c r="B25" s="21" t="s">
        <v>114</v>
      </c>
      <c r="C25" s="21">
        <v>50737</v>
      </c>
      <c r="D25" s="21" t="s">
        <v>112</v>
      </c>
      <c r="E25" s="21"/>
      <c r="F25" s="22">
        <v>582013553</v>
      </c>
      <c r="G25" s="22" t="s">
        <v>11</v>
      </c>
      <c r="H25" s="21" t="s">
        <v>113</v>
      </c>
      <c r="I25" s="21" t="s">
        <v>49</v>
      </c>
      <c r="J25" s="21"/>
      <c r="K25" s="21"/>
      <c r="L25" s="21" t="s">
        <v>9</v>
      </c>
      <c r="M25" s="21" t="s">
        <v>104</v>
      </c>
      <c r="N25" s="9" t="s">
        <v>127</v>
      </c>
      <c r="O25" s="9" t="s">
        <v>128</v>
      </c>
      <c r="P25" s="10" t="s">
        <v>174</v>
      </c>
    </row>
    <row r="26" spans="1:16" s="24" customFormat="1">
      <c r="A26" s="29">
        <v>24</v>
      </c>
      <c r="B26" s="21" t="s">
        <v>41</v>
      </c>
      <c r="C26" s="21">
        <v>50788</v>
      </c>
      <c r="D26" s="21" t="s">
        <v>115</v>
      </c>
      <c r="E26" s="21"/>
      <c r="F26" s="22" t="s">
        <v>116</v>
      </c>
      <c r="G26" s="22" t="s">
        <v>102</v>
      </c>
      <c r="H26" s="21" t="s">
        <v>117</v>
      </c>
      <c r="I26" s="21" t="s">
        <v>154</v>
      </c>
      <c r="J26" s="21"/>
      <c r="K26" s="21"/>
      <c r="L26" s="21" t="s">
        <v>9</v>
      </c>
      <c r="M26" s="21" t="s">
        <v>104</v>
      </c>
      <c r="N26" s="21"/>
      <c r="O26" s="21" t="s">
        <v>155</v>
      </c>
    </row>
    <row r="27" spans="1:16" s="10" customFormat="1">
      <c r="A27" s="31">
        <v>25</v>
      </c>
      <c r="B27" s="9" t="s">
        <v>63</v>
      </c>
      <c r="C27" s="9">
        <v>50810</v>
      </c>
      <c r="D27" s="9" t="s">
        <v>118</v>
      </c>
      <c r="E27" s="9"/>
      <c r="F27" s="17" t="s">
        <v>119</v>
      </c>
      <c r="G27" s="17" t="s">
        <v>11</v>
      </c>
      <c r="H27" s="9" t="s">
        <v>90</v>
      </c>
      <c r="I27" s="9" t="s">
        <v>49</v>
      </c>
      <c r="J27" s="9"/>
      <c r="K27" s="9"/>
      <c r="L27" s="9" t="s">
        <v>9</v>
      </c>
      <c r="M27" s="9"/>
      <c r="N27" s="9" t="s">
        <v>181</v>
      </c>
      <c r="O27" s="9"/>
    </row>
    <row r="28" spans="1:16" s="24" customFormat="1">
      <c r="A28" s="29">
        <v>26</v>
      </c>
      <c r="B28" s="21"/>
      <c r="C28" s="21">
        <v>50223</v>
      </c>
      <c r="D28" s="21" t="s">
        <v>120</v>
      </c>
      <c r="E28" s="21"/>
      <c r="F28" s="22" t="s">
        <v>121</v>
      </c>
      <c r="G28" s="22"/>
      <c r="H28" s="21" t="s">
        <v>90</v>
      </c>
      <c r="I28" s="21" t="s">
        <v>12</v>
      </c>
      <c r="J28" s="21"/>
      <c r="K28" s="21"/>
      <c r="L28" s="21" t="s">
        <v>9</v>
      </c>
      <c r="M28" s="21"/>
      <c r="N28" s="21"/>
      <c r="O28" s="21"/>
    </row>
    <row r="29" spans="1:16" s="24" customFormat="1">
      <c r="A29" s="7">
        <v>27</v>
      </c>
      <c r="B29" s="5" t="s">
        <v>48</v>
      </c>
      <c r="C29" s="21">
        <v>50557</v>
      </c>
      <c r="D29" s="21" t="s">
        <v>123</v>
      </c>
      <c r="E29" s="21"/>
      <c r="F29" s="22" t="s">
        <v>122</v>
      </c>
      <c r="G29" s="22"/>
      <c r="H29" s="21" t="s">
        <v>90</v>
      </c>
      <c r="I29" s="21" t="s">
        <v>49</v>
      </c>
      <c r="J29" s="21"/>
      <c r="K29" s="21"/>
      <c r="L29" s="21" t="s">
        <v>9</v>
      </c>
      <c r="M29" s="21"/>
      <c r="N29" s="21" t="s">
        <v>125</v>
      </c>
      <c r="O29" s="21"/>
    </row>
    <row r="30" spans="1:16" s="24" customFormat="1">
      <c r="A30" s="29">
        <v>28</v>
      </c>
      <c r="B30" s="21" t="s">
        <v>30</v>
      </c>
      <c r="C30" s="21">
        <v>50815</v>
      </c>
      <c r="D30" s="21" t="s">
        <v>129</v>
      </c>
      <c r="E30" s="21"/>
      <c r="F30" s="22" t="s">
        <v>130</v>
      </c>
      <c r="G30" s="22" t="s">
        <v>131</v>
      </c>
      <c r="H30" s="21" t="s">
        <v>45</v>
      </c>
      <c r="I30" s="21" t="s">
        <v>132</v>
      </c>
      <c r="J30" s="21"/>
      <c r="K30" s="21"/>
      <c r="L30" s="21" t="s">
        <v>9</v>
      </c>
      <c r="M30" s="21"/>
      <c r="N30" s="21"/>
      <c r="O30" s="21"/>
    </row>
    <row r="31" spans="1:16" s="24" customFormat="1">
      <c r="A31" s="7">
        <v>29</v>
      </c>
      <c r="B31" s="21" t="s">
        <v>142</v>
      </c>
      <c r="C31" s="21" t="s">
        <v>141</v>
      </c>
      <c r="D31" s="21" t="s">
        <v>136</v>
      </c>
      <c r="E31" s="21"/>
      <c r="F31" s="22" t="s">
        <v>133</v>
      </c>
      <c r="G31" s="22" t="s">
        <v>134</v>
      </c>
      <c r="H31" s="21" t="s">
        <v>135</v>
      </c>
      <c r="I31" s="21"/>
      <c r="J31" s="21" t="s">
        <v>137</v>
      </c>
      <c r="K31" s="21" t="s">
        <v>138</v>
      </c>
      <c r="L31" s="21"/>
      <c r="M31" s="21"/>
      <c r="N31" s="21"/>
      <c r="O31" s="21"/>
    </row>
    <row r="32" spans="1:16" s="24" customFormat="1">
      <c r="A32" s="29">
        <v>30</v>
      </c>
      <c r="B32" s="21" t="s">
        <v>30</v>
      </c>
      <c r="C32" s="21">
        <v>50266</v>
      </c>
      <c r="D32" s="21" t="s">
        <v>143</v>
      </c>
      <c r="E32" s="21"/>
      <c r="F32" s="22" t="s">
        <v>146</v>
      </c>
      <c r="G32" s="22"/>
      <c r="H32" s="21" t="s">
        <v>144</v>
      </c>
      <c r="I32" s="21" t="s">
        <v>145</v>
      </c>
      <c r="J32" s="21"/>
      <c r="K32" s="21"/>
      <c r="L32" s="21" t="s">
        <v>9</v>
      </c>
      <c r="M32" s="21"/>
      <c r="N32" s="21"/>
      <c r="O32" s="21"/>
    </row>
    <row r="33" spans="1:15" s="24" customFormat="1">
      <c r="A33" s="29">
        <v>31</v>
      </c>
      <c r="B33" s="21" t="s">
        <v>30</v>
      </c>
      <c r="C33" s="21">
        <v>50389</v>
      </c>
      <c r="D33" s="21" t="s">
        <v>148</v>
      </c>
      <c r="E33" s="21"/>
      <c r="F33" s="22" t="s">
        <v>153</v>
      </c>
      <c r="G33" s="23" t="s">
        <v>47</v>
      </c>
      <c r="H33" s="21" t="s">
        <v>147</v>
      </c>
      <c r="I33" s="21" t="s">
        <v>49</v>
      </c>
      <c r="J33" s="21"/>
      <c r="K33" s="21"/>
      <c r="L33" s="21" t="s">
        <v>9</v>
      </c>
      <c r="M33" s="21"/>
      <c r="N33" s="21"/>
      <c r="O33" s="21"/>
    </row>
    <row r="34" spans="1:15" s="10" customFormat="1">
      <c r="A34" s="31">
        <v>32</v>
      </c>
      <c r="B34" s="9" t="s">
        <v>151</v>
      </c>
      <c r="C34" s="9">
        <v>50765</v>
      </c>
      <c r="D34" s="9" t="s">
        <v>149</v>
      </c>
      <c r="E34" s="9"/>
      <c r="F34" s="17" t="s">
        <v>150</v>
      </c>
      <c r="G34" s="14" t="s">
        <v>152</v>
      </c>
      <c r="H34" s="9" t="s">
        <v>90</v>
      </c>
      <c r="I34" s="9" t="s">
        <v>50</v>
      </c>
      <c r="J34" s="9"/>
      <c r="K34" s="9"/>
      <c r="L34" s="9" t="s">
        <v>9</v>
      </c>
      <c r="M34" s="9"/>
      <c r="N34" s="9" t="s">
        <v>173</v>
      </c>
      <c r="O34" s="9"/>
    </row>
    <row r="35" spans="1:15" s="24" customFormat="1">
      <c r="A35" s="29">
        <v>33</v>
      </c>
      <c r="B35" s="21" t="s">
        <v>157</v>
      </c>
      <c r="C35" s="21">
        <v>50666</v>
      </c>
      <c r="D35" s="21" t="s">
        <v>156</v>
      </c>
      <c r="E35" s="21"/>
      <c r="F35" s="22"/>
      <c r="G35" s="23" t="s">
        <v>46</v>
      </c>
      <c r="H35" s="21" t="s">
        <v>185</v>
      </c>
      <c r="I35" s="21"/>
      <c r="J35" s="21"/>
      <c r="K35" s="21"/>
      <c r="L35" s="21" t="s">
        <v>9</v>
      </c>
      <c r="M35" s="21"/>
      <c r="N35" s="21"/>
      <c r="O35" s="21" t="s">
        <v>155</v>
      </c>
    </row>
    <row r="36" spans="1:15" s="24" customFormat="1">
      <c r="A36" s="29">
        <v>34</v>
      </c>
      <c r="B36" s="21"/>
      <c r="C36" s="21">
        <v>50257</v>
      </c>
      <c r="D36" s="21" t="s">
        <v>158</v>
      </c>
      <c r="E36" s="21"/>
      <c r="F36" s="22" t="s">
        <v>160</v>
      </c>
      <c r="G36" s="23"/>
      <c r="H36" s="21" t="s">
        <v>161</v>
      </c>
      <c r="I36" s="21" t="s">
        <v>49</v>
      </c>
      <c r="J36" s="21"/>
      <c r="K36" s="21"/>
      <c r="L36" s="21" t="s">
        <v>159</v>
      </c>
      <c r="M36" s="21"/>
      <c r="N36" s="9" t="s">
        <v>186</v>
      </c>
      <c r="O36" s="21"/>
    </row>
    <row r="37" spans="1:15" s="24" customFormat="1">
      <c r="A37" s="29">
        <v>35</v>
      </c>
      <c r="B37" s="21" t="s">
        <v>157</v>
      </c>
      <c r="C37" s="21">
        <v>51144</v>
      </c>
      <c r="D37" s="21" t="s">
        <v>162</v>
      </c>
      <c r="E37" s="21"/>
      <c r="F37" s="22" t="s">
        <v>165</v>
      </c>
      <c r="G37" s="23" t="s">
        <v>164</v>
      </c>
      <c r="H37" s="21" t="s">
        <v>90</v>
      </c>
      <c r="I37" s="21"/>
      <c r="J37" s="21" t="s">
        <v>163</v>
      </c>
      <c r="K37" s="21"/>
      <c r="L37" s="21" t="s">
        <v>9</v>
      </c>
      <c r="M37" s="21" t="s">
        <v>104</v>
      </c>
      <c r="N37" s="21"/>
      <c r="O37" s="21"/>
    </row>
    <row r="38" spans="1:15" s="24" customFormat="1">
      <c r="A38" s="29">
        <v>36</v>
      </c>
      <c r="B38" s="21" t="s">
        <v>169</v>
      </c>
      <c r="C38" s="21">
        <v>50892</v>
      </c>
      <c r="D38" s="21" t="s">
        <v>168</v>
      </c>
      <c r="E38" s="21"/>
      <c r="F38" s="22" t="s">
        <v>167</v>
      </c>
      <c r="G38" s="23" t="s">
        <v>164</v>
      </c>
      <c r="H38" s="21" t="s">
        <v>166</v>
      </c>
      <c r="I38" s="21"/>
      <c r="J38" s="21"/>
      <c r="K38" s="21"/>
      <c r="L38" s="21" t="s">
        <v>9</v>
      </c>
      <c r="M38" s="21" t="s">
        <v>104</v>
      </c>
      <c r="N38" s="21"/>
      <c r="O38" s="21"/>
    </row>
    <row r="39" spans="1:15" s="24" customFormat="1">
      <c r="A39" s="29">
        <v>37</v>
      </c>
      <c r="B39" s="25" t="s">
        <v>179</v>
      </c>
      <c r="C39" s="21">
        <v>50472</v>
      </c>
      <c r="D39" s="21" t="s">
        <v>143</v>
      </c>
      <c r="E39" s="21"/>
      <c r="F39" s="22" t="s">
        <v>175</v>
      </c>
      <c r="G39" s="23" t="s">
        <v>176</v>
      </c>
      <c r="H39" s="21" t="s">
        <v>177</v>
      </c>
      <c r="I39" s="21" t="s">
        <v>178</v>
      </c>
      <c r="J39" s="21"/>
      <c r="K39" s="21"/>
      <c r="L39" s="21" t="s">
        <v>9</v>
      </c>
      <c r="M39" s="21" t="s">
        <v>104</v>
      </c>
      <c r="N39" s="21"/>
      <c r="O39" s="21" t="s">
        <v>188</v>
      </c>
    </row>
    <row r="40" spans="1:15" s="24" customFormat="1">
      <c r="A40" s="29">
        <v>38</v>
      </c>
      <c r="B40" s="25" t="s">
        <v>142</v>
      </c>
      <c r="C40" s="21">
        <v>51247</v>
      </c>
      <c r="D40" s="21" t="s">
        <v>106</v>
      </c>
      <c r="E40" s="21"/>
      <c r="F40" s="22" t="s">
        <v>184</v>
      </c>
      <c r="G40" s="23" t="s">
        <v>81</v>
      </c>
      <c r="H40" s="21"/>
      <c r="I40" s="21" t="s">
        <v>182</v>
      </c>
      <c r="J40" s="21"/>
      <c r="K40" s="21" t="s">
        <v>183</v>
      </c>
      <c r="L40" s="21"/>
      <c r="M40" s="21"/>
      <c r="N40" s="21"/>
      <c r="O40" s="21"/>
    </row>
    <row r="41" spans="1:15">
      <c r="A41" s="7">
        <v>39</v>
      </c>
      <c r="B41" s="5"/>
      <c r="C41" s="6">
        <v>51273</v>
      </c>
      <c r="D41" s="6" t="s">
        <v>56</v>
      </c>
      <c r="E41" s="6"/>
      <c r="F41" s="18"/>
      <c r="G41" s="13"/>
      <c r="H41" s="6"/>
      <c r="I41" s="6"/>
      <c r="J41" s="6"/>
      <c r="K41" s="6"/>
      <c r="L41" s="21" t="s">
        <v>58</v>
      </c>
      <c r="M41" s="6"/>
      <c r="N41" s="6"/>
      <c r="O41" s="6"/>
    </row>
    <row r="42" spans="1:15">
      <c r="A42" s="29">
        <v>40</v>
      </c>
      <c r="B42" s="5"/>
      <c r="C42" s="6">
        <v>50732</v>
      </c>
      <c r="D42" s="6" t="s">
        <v>70</v>
      </c>
      <c r="E42" s="6"/>
      <c r="F42" s="18" t="s">
        <v>191</v>
      </c>
      <c r="G42" s="13"/>
      <c r="H42" s="6" t="s">
        <v>190</v>
      </c>
      <c r="I42" s="6"/>
      <c r="J42" s="6"/>
      <c r="K42" s="6"/>
      <c r="L42" s="21" t="s">
        <v>9</v>
      </c>
      <c r="M42" s="6"/>
      <c r="N42" s="6"/>
      <c r="O42" s="6"/>
    </row>
    <row r="43" spans="1:15" ht="16.5">
      <c r="A43" s="29">
        <v>42</v>
      </c>
      <c r="B43" s="5" t="s">
        <v>142</v>
      </c>
      <c r="C43" s="6">
        <v>51212</v>
      </c>
      <c r="D43" s="6" t="s">
        <v>194</v>
      </c>
      <c r="E43" s="6"/>
      <c r="F43" s="28" t="s">
        <v>197</v>
      </c>
      <c r="G43" s="13"/>
      <c r="H43" s="6" t="s">
        <v>195</v>
      </c>
      <c r="I43" s="6" t="s">
        <v>196</v>
      </c>
      <c r="J43" s="6"/>
      <c r="K43" s="6"/>
      <c r="L43" s="21" t="s">
        <v>9</v>
      </c>
      <c r="M43" s="6"/>
      <c r="N43" s="6"/>
      <c r="O43" s="6"/>
    </row>
    <row r="44" spans="1:15" s="24" customFormat="1">
      <c r="A44" s="29">
        <v>44</v>
      </c>
      <c r="B44" s="25" t="s">
        <v>202</v>
      </c>
      <c r="C44" s="21">
        <v>51381</v>
      </c>
      <c r="D44" s="21" t="s">
        <v>201</v>
      </c>
      <c r="E44" s="21"/>
      <c r="F44" s="22" t="s">
        <v>203</v>
      </c>
      <c r="G44" s="23" t="s">
        <v>204</v>
      </c>
      <c r="H44" s="21"/>
      <c r="I44" s="21" t="s">
        <v>205</v>
      </c>
      <c r="J44" s="21"/>
      <c r="K44" s="21" t="s">
        <v>206</v>
      </c>
      <c r="L44" s="21" t="s">
        <v>9</v>
      </c>
      <c r="M44" s="21" t="s">
        <v>88</v>
      </c>
      <c r="N44" s="21"/>
      <c r="O44" s="21"/>
    </row>
    <row r="45" spans="1:15" s="24" customFormat="1">
      <c r="A45" s="29">
        <v>45</v>
      </c>
      <c r="B45" s="25" t="s">
        <v>210</v>
      </c>
      <c r="C45" s="21">
        <v>51275</v>
      </c>
      <c r="D45" s="21" t="s">
        <v>92</v>
      </c>
      <c r="E45" s="21"/>
      <c r="F45" s="22" t="s">
        <v>208</v>
      </c>
      <c r="G45" s="23" t="s">
        <v>176</v>
      </c>
      <c r="H45" s="21"/>
      <c r="I45" s="21" t="s">
        <v>207</v>
      </c>
      <c r="J45" s="21"/>
      <c r="K45" s="21" t="s">
        <v>209</v>
      </c>
      <c r="L45" s="21"/>
      <c r="M45" s="21" t="s">
        <v>88</v>
      </c>
      <c r="N45" s="21"/>
      <c r="O45" s="21"/>
    </row>
    <row r="46" spans="1:15">
      <c r="A46" s="7">
        <v>47</v>
      </c>
      <c r="B46" s="4">
        <v>43106</v>
      </c>
      <c r="C46" s="6">
        <v>51375</v>
      </c>
      <c r="D46" s="6"/>
      <c r="E46" s="6"/>
      <c r="F46" s="18" t="s">
        <v>212</v>
      </c>
      <c r="G46" s="13" t="s">
        <v>71</v>
      </c>
      <c r="H46" s="6"/>
      <c r="I46" s="6" t="s">
        <v>213</v>
      </c>
      <c r="J46" s="6"/>
      <c r="K46" s="6" t="s">
        <v>214</v>
      </c>
      <c r="L46" s="6"/>
      <c r="M46" s="6"/>
      <c r="N46" s="6"/>
      <c r="O46" s="6"/>
    </row>
    <row r="47" spans="1:15">
      <c r="A47" s="29">
        <v>48</v>
      </c>
      <c r="B47" s="5" t="s">
        <v>108</v>
      </c>
      <c r="C47" s="6">
        <v>51164</v>
      </c>
      <c r="D47" s="6" t="s">
        <v>201</v>
      </c>
      <c r="E47" s="6"/>
      <c r="F47" s="18" t="s">
        <v>216</v>
      </c>
      <c r="G47" s="13"/>
      <c r="H47" s="6" t="s">
        <v>229</v>
      </c>
      <c r="I47" s="6"/>
      <c r="J47" s="6"/>
      <c r="K47" s="6"/>
      <c r="L47" s="9" t="s">
        <v>9</v>
      </c>
      <c r="M47" s="6" t="s">
        <v>242</v>
      </c>
      <c r="N47" s="6"/>
      <c r="O47" s="6"/>
    </row>
    <row r="48" spans="1:15">
      <c r="A48" s="7">
        <v>49</v>
      </c>
      <c r="B48" s="5" t="s">
        <v>142</v>
      </c>
      <c r="C48" s="6">
        <v>51075</v>
      </c>
      <c r="D48" s="6" t="s">
        <v>217</v>
      </c>
      <c r="E48" s="6"/>
      <c r="F48" s="18"/>
      <c r="G48" s="13" t="s">
        <v>220</v>
      </c>
      <c r="H48" s="6" t="s">
        <v>218</v>
      </c>
      <c r="I48" s="6"/>
      <c r="J48" s="6"/>
      <c r="K48" s="6"/>
      <c r="L48" s="9" t="s">
        <v>9</v>
      </c>
      <c r="M48" s="6" t="s">
        <v>104</v>
      </c>
      <c r="N48" s="6" t="s">
        <v>219</v>
      </c>
      <c r="O48" s="6" t="s">
        <v>155</v>
      </c>
    </row>
    <row r="49" spans="1:15" s="10" customFormat="1">
      <c r="A49" s="31">
        <v>50</v>
      </c>
      <c r="B49" s="8" t="s">
        <v>222</v>
      </c>
      <c r="C49" s="9">
        <v>50706</v>
      </c>
      <c r="D49" s="9" t="s">
        <v>221</v>
      </c>
      <c r="E49" s="9"/>
      <c r="F49" s="17" t="s">
        <v>224</v>
      </c>
      <c r="G49" s="14" t="s">
        <v>225</v>
      </c>
      <c r="H49" s="9" t="s">
        <v>223</v>
      </c>
      <c r="I49" s="9"/>
      <c r="J49" s="9"/>
      <c r="K49" s="9"/>
      <c r="L49" s="9" t="s">
        <v>9</v>
      </c>
      <c r="M49" s="9" t="s">
        <v>269</v>
      </c>
      <c r="N49" s="9" t="s">
        <v>294</v>
      </c>
      <c r="O49" s="9"/>
    </row>
    <row r="50" spans="1:15">
      <c r="A50" s="7">
        <v>51</v>
      </c>
      <c r="B50" s="5" t="s">
        <v>108</v>
      </c>
      <c r="C50" s="6">
        <v>50793</v>
      </c>
      <c r="D50" s="6" t="s">
        <v>143</v>
      </c>
      <c r="E50" s="6"/>
      <c r="F50" s="18" t="s">
        <v>228</v>
      </c>
      <c r="G50" s="13" t="s">
        <v>226</v>
      </c>
      <c r="H50" s="6" t="s">
        <v>227</v>
      </c>
      <c r="I50" s="6"/>
      <c r="J50" s="6"/>
      <c r="K50" s="6"/>
      <c r="L50" s="6" t="s">
        <v>9</v>
      </c>
      <c r="M50" s="6"/>
      <c r="N50" s="6"/>
      <c r="O50" s="6"/>
    </row>
    <row r="51" spans="1:15">
      <c r="A51" s="7">
        <v>52</v>
      </c>
      <c r="B51" s="5" t="s">
        <v>222</v>
      </c>
      <c r="C51" s="6">
        <v>50983</v>
      </c>
      <c r="D51" s="6" t="s">
        <v>231</v>
      </c>
      <c r="E51" s="6"/>
      <c r="F51" s="18" t="s">
        <v>230</v>
      </c>
      <c r="G51" s="13" t="s">
        <v>232</v>
      </c>
      <c r="H51" s="6" t="s">
        <v>233</v>
      </c>
      <c r="I51" s="6"/>
      <c r="J51" s="6"/>
      <c r="K51" s="6"/>
      <c r="L51" s="6" t="s">
        <v>9</v>
      </c>
      <c r="M51" s="6" t="s">
        <v>243</v>
      </c>
      <c r="N51" s="6" t="s">
        <v>240</v>
      </c>
      <c r="O51" s="6" t="s">
        <v>241</v>
      </c>
    </row>
    <row r="52" spans="1:15" s="10" customFormat="1">
      <c r="A52" s="31">
        <v>53</v>
      </c>
      <c r="B52" s="8" t="s">
        <v>222</v>
      </c>
      <c r="C52" s="9">
        <v>50085</v>
      </c>
      <c r="D52" s="9" t="s">
        <v>234</v>
      </c>
      <c r="E52" s="9"/>
      <c r="F52" s="17"/>
      <c r="G52" s="14" t="s">
        <v>235</v>
      </c>
      <c r="H52" s="9" t="s">
        <v>236</v>
      </c>
      <c r="I52" s="9"/>
      <c r="J52" s="9"/>
      <c r="K52" s="9"/>
      <c r="L52" s="9" t="s">
        <v>9</v>
      </c>
      <c r="M52" s="9" t="s">
        <v>301</v>
      </c>
      <c r="N52" s="9" t="s">
        <v>281</v>
      </c>
      <c r="O52" s="9" t="s">
        <v>241</v>
      </c>
    </row>
    <row r="53" spans="1:15" s="10" customFormat="1">
      <c r="A53" s="31">
        <v>54</v>
      </c>
      <c r="B53" s="8" t="s">
        <v>222</v>
      </c>
      <c r="C53" s="9">
        <v>50790</v>
      </c>
      <c r="D53" s="9" t="s">
        <v>237</v>
      </c>
      <c r="E53" s="9"/>
      <c r="F53" s="17" t="s">
        <v>238</v>
      </c>
      <c r="G53" s="14" t="s">
        <v>11</v>
      </c>
      <c r="H53" s="9" t="s">
        <v>239</v>
      </c>
      <c r="I53" s="9"/>
      <c r="J53" s="9"/>
      <c r="K53" s="9"/>
      <c r="L53" s="9" t="s">
        <v>9</v>
      </c>
      <c r="M53" s="9"/>
      <c r="N53" s="9"/>
      <c r="O53" s="9"/>
    </row>
    <row r="54" spans="1:15">
      <c r="B54" s="5"/>
      <c r="C54" s="6"/>
      <c r="D54" s="6"/>
      <c r="E54" s="6"/>
      <c r="F54" s="18"/>
      <c r="G54" s="13"/>
      <c r="H54" s="6"/>
      <c r="I54" s="6"/>
      <c r="J54" s="6"/>
      <c r="K54" s="6"/>
      <c r="L54" s="9"/>
      <c r="M54" s="6"/>
      <c r="N54" s="6"/>
      <c r="O54" s="6"/>
    </row>
    <row r="55" spans="1:15">
      <c r="B55" s="5"/>
      <c r="C55" s="6"/>
      <c r="D55" s="6"/>
      <c r="E55" s="6"/>
      <c r="F55" s="18"/>
      <c r="G55" s="13"/>
      <c r="H55" s="6"/>
      <c r="I55" s="6"/>
      <c r="J55" s="6"/>
      <c r="K55" s="6"/>
      <c r="L55" s="6"/>
      <c r="M55" s="6"/>
      <c r="N55" s="6"/>
      <c r="O55" s="6"/>
    </row>
    <row r="56" spans="1:15">
      <c r="A56" s="29">
        <v>58</v>
      </c>
      <c r="B56" s="5"/>
      <c r="C56" s="6"/>
      <c r="D56" s="6"/>
      <c r="E56" s="6"/>
      <c r="F56" s="18"/>
      <c r="G56" s="13"/>
      <c r="H56" s="6"/>
      <c r="I56" s="6"/>
      <c r="J56" s="6"/>
      <c r="K56" s="6"/>
      <c r="L56" s="6"/>
      <c r="M56" s="6"/>
      <c r="N56" s="6"/>
      <c r="O56" s="6"/>
    </row>
    <row r="57" spans="1:15">
      <c r="A57" s="7">
        <v>59</v>
      </c>
      <c r="B57" s="5"/>
      <c r="C57" s="6"/>
      <c r="D57" s="6"/>
      <c r="E57" s="6"/>
      <c r="F57" s="18"/>
      <c r="G57" s="13"/>
      <c r="H57" s="6"/>
      <c r="I57" s="6"/>
      <c r="J57" s="6"/>
      <c r="K57" s="6"/>
      <c r="L57" s="6"/>
      <c r="M57" s="6"/>
      <c r="N57" s="6"/>
      <c r="O57" s="6"/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opLeftCell="A31" workbookViewId="0">
      <selection activeCell="E44" sqref="E44"/>
    </sheetView>
  </sheetViews>
  <sheetFormatPr defaultRowHeight="15"/>
  <cols>
    <col min="1" max="1" width="5.42578125" style="3" customWidth="1"/>
    <col min="2" max="2" width="10.42578125" style="7" customWidth="1"/>
    <col min="3" max="3" width="7.42578125" style="3" customWidth="1"/>
    <col min="4" max="4" width="36.28515625" style="174" customWidth="1"/>
    <col min="5" max="5" width="39.42578125" style="174" customWidth="1"/>
    <col min="6" max="6" width="21.7109375" style="3" customWidth="1"/>
    <col min="7" max="7" width="11.5703125" style="24" customWidth="1"/>
    <col min="8" max="8" width="8.7109375" style="10" customWidth="1"/>
    <col min="9" max="9" width="9.85546875" style="10" customWidth="1"/>
    <col min="10" max="10" width="15.28515625" style="10" customWidth="1"/>
    <col min="11" max="11" width="7.7109375" style="15" customWidth="1"/>
    <col min="12" max="12" width="9.140625" style="3"/>
    <col min="13" max="13" width="14.28515625" style="15" customWidth="1"/>
    <col min="14" max="14" width="38.5703125" style="7" customWidth="1"/>
    <col min="15" max="15" width="27" style="3" customWidth="1"/>
    <col min="16" max="16" width="9.85546875" style="3" customWidth="1"/>
    <col min="17" max="16384" width="9.140625" style="3"/>
  </cols>
  <sheetData>
    <row r="1" spans="1:15">
      <c r="A1" s="30" t="s">
        <v>215</v>
      </c>
      <c r="B1" s="30" t="s">
        <v>1112</v>
      </c>
      <c r="C1" s="1" t="s">
        <v>1</v>
      </c>
      <c r="D1" s="1" t="s">
        <v>2</v>
      </c>
      <c r="E1" s="1" t="s">
        <v>1110</v>
      </c>
      <c r="F1" s="1" t="s">
        <v>1111</v>
      </c>
      <c r="G1" s="30" t="s">
        <v>1152</v>
      </c>
      <c r="H1" s="64" t="s">
        <v>593</v>
      </c>
      <c r="I1" s="64" t="s">
        <v>599</v>
      </c>
      <c r="J1" s="64" t="s">
        <v>1186</v>
      </c>
      <c r="K1" s="88" t="s">
        <v>6</v>
      </c>
      <c r="L1" s="6" t="s">
        <v>124</v>
      </c>
      <c r="M1" s="88" t="s">
        <v>520</v>
      </c>
      <c r="N1" s="2" t="s">
        <v>600</v>
      </c>
    </row>
    <row r="2" spans="1:15" s="24" customFormat="1">
      <c r="A2" s="85"/>
      <c r="B2" s="514">
        <v>43771</v>
      </c>
      <c r="C2" s="25">
        <v>59380</v>
      </c>
      <c r="D2" s="25" t="s">
        <v>1188</v>
      </c>
      <c r="E2" s="25" t="s">
        <v>1269</v>
      </c>
      <c r="F2" s="25"/>
      <c r="G2" s="25"/>
      <c r="H2" s="25"/>
      <c r="I2" s="25"/>
      <c r="J2" s="25">
        <v>500</v>
      </c>
      <c r="K2" s="200" t="s">
        <v>104</v>
      </c>
      <c r="L2" s="67" t="s">
        <v>311</v>
      </c>
      <c r="M2" s="200" t="s">
        <v>524</v>
      </c>
      <c r="N2" s="201"/>
    </row>
    <row r="3" spans="1:15">
      <c r="A3" s="57">
        <v>1</v>
      </c>
      <c r="B3" s="515"/>
      <c r="C3" s="6">
        <v>58829</v>
      </c>
      <c r="D3" s="118" t="s">
        <v>303</v>
      </c>
      <c r="E3" s="6"/>
      <c r="F3" s="6" t="s">
        <v>414</v>
      </c>
      <c r="G3" s="21"/>
      <c r="H3" s="6"/>
      <c r="I3" s="6"/>
      <c r="J3" s="6"/>
      <c r="K3" s="200" t="s">
        <v>104</v>
      </c>
      <c r="L3" s="6" t="s">
        <v>531</v>
      </c>
      <c r="M3" s="186" t="s">
        <v>522</v>
      </c>
      <c r="N3" s="79"/>
    </row>
    <row r="4" spans="1:15">
      <c r="A4" s="85">
        <v>2</v>
      </c>
      <c r="B4" s="515"/>
      <c r="C4" s="79">
        <v>59147</v>
      </c>
      <c r="D4" s="118" t="s">
        <v>663</v>
      </c>
      <c r="E4" s="118" t="s">
        <v>310</v>
      </c>
      <c r="F4" s="79"/>
      <c r="G4" s="25"/>
      <c r="H4" s="106"/>
      <c r="I4" s="106"/>
      <c r="J4" s="106">
        <v>500</v>
      </c>
      <c r="K4" s="200" t="s">
        <v>104</v>
      </c>
      <c r="L4" s="67" t="s">
        <v>311</v>
      </c>
      <c r="M4" s="89" t="s">
        <v>1270</v>
      </c>
      <c r="N4" s="86" t="s">
        <v>609</v>
      </c>
    </row>
    <row r="5" spans="1:15">
      <c r="A5" s="57">
        <v>3</v>
      </c>
      <c r="B5" s="515"/>
      <c r="C5" s="6">
        <v>58859</v>
      </c>
      <c r="D5" s="118" t="s">
        <v>1266</v>
      </c>
      <c r="E5" s="6" t="s">
        <v>1272</v>
      </c>
      <c r="F5" s="6"/>
      <c r="G5" s="21"/>
      <c r="H5" s="67"/>
      <c r="I5" s="67">
        <v>493</v>
      </c>
      <c r="J5" s="67">
        <v>250</v>
      </c>
      <c r="K5" s="89" t="s">
        <v>104</v>
      </c>
      <c r="L5" s="67" t="s">
        <v>311</v>
      </c>
      <c r="M5" s="89" t="s">
        <v>1270</v>
      </c>
      <c r="N5" s="79" t="s">
        <v>1275</v>
      </c>
    </row>
    <row r="6" spans="1:15">
      <c r="A6" s="85">
        <v>4</v>
      </c>
      <c r="B6" s="515"/>
      <c r="C6" s="6">
        <v>59331</v>
      </c>
      <c r="D6" s="118" t="s">
        <v>1271</v>
      </c>
      <c r="E6" s="118" t="s">
        <v>504</v>
      </c>
      <c r="F6" s="6"/>
      <c r="G6" s="21"/>
      <c r="H6" s="67"/>
      <c r="I6" s="67"/>
      <c r="J6" s="67"/>
      <c r="K6" s="89" t="s">
        <v>104</v>
      </c>
      <c r="L6" s="6" t="s">
        <v>531</v>
      </c>
      <c r="M6" s="186" t="s">
        <v>524</v>
      </c>
      <c r="N6" s="158"/>
    </row>
    <row r="7" spans="1:15">
      <c r="A7" s="57">
        <v>5</v>
      </c>
      <c r="B7" s="481">
        <v>43801</v>
      </c>
      <c r="C7" s="6">
        <v>58842</v>
      </c>
      <c r="D7" s="118" t="s">
        <v>1273</v>
      </c>
      <c r="E7" s="6" t="s">
        <v>582</v>
      </c>
      <c r="F7" s="6"/>
      <c r="G7" s="21"/>
      <c r="H7" s="67"/>
      <c r="I7" s="67"/>
      <c r="J7" s="67"/>
      <c r="K7" s="89" t="s">
        <v>104</v>
      </c>
      <c r="L7" s="6" t="s">
        <v>531</v>
      </c>
      <c r="M7" s="89" t="s">
        <v>1270</v>
      </c>
      <c r="N7" s="79"/>
    </row>
    <row r="8" spans="1:15">
      <c r="A8" s="85">
        <v>6</v>
      </c>
      <c r="B8" s="482"/>
      <c r="C8" s="6">
        <v>58501</v>
      </c>
      <c r="D8" s="118" t="s">
        <v>1274</v>
      </c>
      <c r="E8" s="118" t="s">
        <v>310</v>
      </c>
      <c r="F8" s="6"/>
      <c r="G8" s="21"/>
      <c r="H8" s="67"/>
      <c r="I8" s="67"/>
      <c r="J8" s="67"/>
      <c r="K8" s="89" t="s">
        <v>104</v>
      </c>
      <c r="L8" s="6" t="s">
        <v>531</v>
      </c>
      <c r="M8" s="186" t="s">
        <v>524</v>
      </c>
      <c r="N8" s="79"/>
    </row>
    <row r="9" spans="1:15">
      <c r="A9" s="57">
        <v>7</v>
      </c>
      <c r="B9" s="494" t="s">
        <v>1277</v>
      </c>
      <c r="C9" s="6">
        <v>59148</v>
      </c>
      <c r="D9" s="118" t="s">
        <v>1243</v>
      </c>
      <c r="E9" s="6"/>
      <c r="F9" s="6" t="s">
        <v>618</v>
      </c>
      <c r="G9" s="21"/>
      <c r="H9" s="67">
        <v>479</v>
      </c>
      <c r="I9" s="67">
        <v>100</v>
      </c>
      <c r="J9" s="67"/>
      <c r="K9" s="89" t="s">
        <v>104</v>
      </c>
      <c r="L9" s="67" t="s">
        <v>311</v>
      </c>
      <c r="M9" s="88" t="s">
        <v>1270</v>
      </c>
      <c r="N9" s="79"/>
    </row>
    <row r="10" spans="1:15">
      <c r="A10" s="85">
        <v>8</v>
      </c>
      <c r="B10" s="494"/>
      <c r="C10" s="6">
        <v>58868</v>
      </c>
      <c r="D10" s="118" t="s">
        <v>244</v>
      </c>
      <c r="E10" s="6"/>
      <c r="F10" s="6" t="s">
        <v>414</v>
      </c>
      <c r="G10" s="21"/>
      <c r="H10" s="67"/>
      <c r="I10" s="67"/>
      <c r="J10" s="67">
        <v>32</v>
      </c>
      <c r="K10" s="89" t="s">
        <v>104</v>
      </c>
      <c r="L10" s="6" t="s">
        <v>531</v>
      </c>
      <c r="M10" s="186" t="s">
        <v>595</v>
      </c>
      <c r="N10" s="8"/>
    </row>
    <row r="11" spans="1:15" s="10" customFormat="1">
      <c r="A11" s="128">
        <v>9</v>
      </c>
      <c r="B11" s="494"/>
      <c r="C11" s="9">
        <v>59393</v>
      </c>
      <c r="D11" s="14" t="s">
        <v>56</v>
      </c>
      <c r="E11" s="9" t="s">
        <v>1272</v>
      </c>
      <c r="F11" s="203"/>
      <c r="G11" s="203"/>
      <c r="H11" s="9"/>
      <c r="I11" s="9"/>
      <c r="J11" s="9"/>
      <c r="K11" s="204"/>
      <c r="L11" s="9" t="s">
        <v>311</v>
      </c>
      <c r="M11" s="176" t="s">
        <v>522</v>
      </c>
      <c r="N11" s="8" t="s">
        <v>1304</v>
      </c>
    </row>
    <row r="12" spans="1:15">
      <c r="A12" s="57"/>
      <c r="B12" s="494"/>
      <c r="C12" s="6">
        <v>58983</v>
      </c>
      <c r="D12" s="186" t="s">
        <v>1276</v>
      </c>
      <c r="E12" s="186"/>
      <c r="F12" s="6" t="s">
        <v>963</v>
      </c>
      <c r="G12" s="21"/>
      <c r="H12" s="9">
        <v>5768</v>
      </c>
      <c r="I12" s="9">
        <v>100</v>
      </c>
      <c r="J12" s="67"/>
      <c r="K12" s="89" t="s">
        <v>104</v>
      </c>
      <c r="L12" s="67" t="s">
        <v>311</v>
      </c>
      <c r="M12" s="88" t="s">
        <v>540</v>
      </c>
      <c r="N12" s="8"/>
    </row>
    <row r="13" spans="1:15">
      <c r="A13" s="85">
        <v>10</v>
      </c>
      <c r="B13" s="481" t="s">
        <v>1279</v>
      </c>
      <c r="C13" s="166">
        <v>58752</v>
      </c>
      <c r="D13" s="119" t="s">
        <v>1278</v>
      </c>
      <c r="E13" s="6" t="s">
        <v>885</v>
      </c>
      <c r="F13" s="6"/>
      <c r="G13" s="21"/>
      <c r="H13" s="67"/>
      <c r="I13" s="67"/>
      <c r="J13" s="67"/>
      <c r="K13" s="89" t="s">
        <v>104</v>
      </c>
      <c r="L13" s="6" t="s">
        <v>531</v>
      </c>
      <c r="M13" s="186" t="s">
        <v>1270</v>
      </c>
      <c r="N13" s="79"/>
    </row>
    <row r="14" spans="1:15">
      <c r="A14" s="57">
        <v>11</v>
      </c>
      <c r="B14" s="482"/>
      <c r="C14" s="6">
        <v>59643</v>
      </c>
      <c r="D14" s="186" t="s">
        <v>83</v>
      </c>
      <c r="E14" s="6" t="s">
        <v>334</v>
      </c>
      <c r="F14" s="6"/>
      <c r="G14" s="21"/>
      <c r="H14" s="67"/>
      <c r="I14" s="67"/>
      <c r="J14" s="67"/>
      <c r="K14" s="89" t="s">
        <v>104</v>
      </c>
      <c r="L14" s="6" t="s">
        <v>701</v>
      </c>
      <c r="M14" s="79" t="s">
        <v>595</v>
      </c>
      <c r="N14" s="8"/>
      <c r="O14" s="10"/>
    </row>
    <row r="15" spans="1:15">
      <c r="A15" s="85">
        <v>12</v>
      </c>
      <c r="B15" s="482"/>
      <c r="C15" s="6">
        <v>59152</v>
      </c>
      <c r="D15" s="118" t="s">
        <v>1188</v>
      </c>
      <c r="E15" s="6"/>
      <c r="F15" s="6" t="s">
        <v>414</v>
      </c>
      <c r="G15" s="21"/>
      <c r="H15" s="67"/>
      <c r="I15" s="67"/>
      <c r="J15" s="67"/>
      <c r="K15" s="89" t="s">
        <v>104</v>
      </c>
      <c r="L15" s="6" t="s">
        <v>531</v>
      </c>
      <c r="M15" s="79" t="s">
        <v>1270</v>
      </c>
      <c r="N15" s="79" t="s">
        <v>262</v>
      </c>
    </row>
    <row r="16" spans="1:15" s="167" customFormat="1">
      <c r="A16" s="57">
        <v>13</v>
      </c>
      <c r="B16" s="494" t="s">
        <v>1283</v>
      </c>
      <c r="C16" s="166">
        <v>59323</v>
      </c>
      <c r="D16" s="119" t="s">
        <v>1280</v>
      </c>
      <c r="E16" s="119"/>
      <c r="F16" s="6" t="s">
        <v>414</v>
      </c>
      <c r="G16" s="21"/>
      <c r="H16" s="67"/>
      <c r="I16" s="67"/>
      <c r="J16" s="67"/>
      <c r="K16" s="89" t="s">
        <v>104</v>
      </c>
      <c r="L16" s="6" t="s">
        <v>531</v>
      </c>
      <c r="M16" s="79" t="s">
        <v>523</v>
      </c>
      <c r="N16" s="105"/>
    </row>
    <row r="17" spans="1:19" s="167" customFormat="1">
      <c r="A17" s="85">
        <v>14</v>
      </c>
      <c r="B17" s="494"/>
      <c r="C17" s="69">
        <v>59489</v>
      </c>
      <c r="D17" s="119" t="s">
        <v>1281</v>
      </c>
      <c r="E17" s="119" t="s">
        <v>1282</v>
      </c>
      <c r="F17" s="6"/>
      <c r="G17" s="21"/>
      <c r="H17" s="67"/>
      <c r="I17" s="67">
        <v>250</v>
      </c>
      <c r="J17" s="67">
        <v>930</v>
      </c>
      <c r="K17" s="89" t="s">
        <v>104</v>
      </c>
      <c r="L17" s="178" t="s">
        <v>311</v>
      </c>
      <c r="M17" s="186" t="s">
        <v>595</v>
      </c>
      <c r="N17" s="105"/>
    </row>
    <row r="18" spans="1:19">
      <c r="A18" s="57">
        <v>15</v>
      </c>
      <c r="B18" s="494"/>
      <c r="C18" s="6">
        <v>57595</v>
      </c>
      <c r="D18" s="118" t="s">
        <v>792</v>
      </c>
      <c r="E18" s="118"/>
      <c r="F18" s="6" t="s">
        <v>963</v>
      </c>
      <c r="G18" s="21"/>
      <c r="H18" s="67"/>
      <c r="I18" s="9">
        <v>3504</v>
      </c>
      <c r="J18" s="9">
        <v>24</v>
      </c>
      <c r="K18" s="89" t="s">
        <v>104</v>
      </c>
      <c r="L18" s="67" t="s">
        <v>311</v>
      </c>
      <c r="M18" s="186" t="s">
        <v>524</v>
      </c>
      <c r="N18" s="79"/>
    </row>
    <row r="19" spans="1:19">
      <c r="A19" s="85">
        <v>16</v>
      </c>
      <c r="B19" s="481" t="s">
        <v>1284</v>
      </c>
      <c r="C19" s="6">
        <v>59071</v>
      </c>
      <c r="D19" s="118" t="s">
        <v>688</v>
      </c>
      <c r="E19" s="6" t="s">
        <v>885</v>
      </c>
      <c r="F19" s="6"/>
      <c r="G19" s="21"/>
      <c r="H19" s="67"/>
      <c r="I19" s="67"/>
      <c r="J19" s="67"/>
      <c r="K19" s="89" t="s">
        <v>104</v>
      </c>
      <c r="L19" s="115" t="s">
        <v>531</v>
      </c>
      <c r="M19" s="79" t="s">
        <v>1270</v>
      </c>
      <c r="N19" s="8"/>
    </row>
    <row r="20" spans="1:19">
      <c r="A20" s="57">
        <v>17</v>
      </c>
      <c r="B20" s="482"/>
      <c r="C20" s="6">
        <v>57780</v>
      </c>
      <c r="D20" s="118" t="s">
        <v>1098</v>
      </c>
      <c r="E20" s="6"/>
      <c r="F20" s="6" t="s">
        <v>414</v>
      </c>
      <c r="G20" s="21"/>
      <c r="H20" s="67"/>
      <c r="I20" s="67"/>
      <c r="J20" s="67"/>
      <c r="K20" s="89" t="s">
        <v>104</v>
      </c>
      <c r="L20" s="115" t="s">
        <v>531</v>
      </c>
      <c r="M20" s="79" t="s">
        <v>1270</v>
      </c>
      <c r="N20" s="8"/>
    </row>
    <row r="21" spans="1:19">
      <c r="A21" s="57"/>
      <c r="B21" s="494" t="s">
        <v>1287</v>
      </c>
      <c r="C21" s="6">
        <v>59321</v>
      </c>
      <c r="D21" s="118" t="s">
        <v>1293</v>
      </c>
      <c r="E21" s="6" t="s">
        <v>319</v>
      </c>
      <c r="F21" s="6"/>
      <c r="G21" s="21"/>
      <c r="H21" s="67">
        <v>250</v>
      </c>
      <c r="I21" s="67">
        <v>100</v>
      </c>
      <c r="J21" s="67">
        <v>360</v>
      </c>
      <c r="K21" s="205">
        <v>4064</v>
      </c>
      <c r="L21" s="178" t="s">
        <v>311</v>
      </c>
      <c r="M21" s="79" t="s">
        <v>522</v>
      </c>
      <c r="N21" s="8"/>
    </row>
    <row r="22" spans="1:19">
      <c r="A22" s="85">
        <v>18</v>
      </c>
      <c r="B22" s="494"/>
      <c r="C22" s="6">
        <v>58988</v>
      </c>
      <c r="D22" s="118" t="s">
        <v>1285</v>
      </c>
      <c r="E22" s="6"/>
      <c r="F22" s="6" t="s">
        <v>439</v>
      </c>
      <c r="G22" s="21"/>
      <c r="H22" s="9">
        <v>849</v>
      </c>
      <c r="I22" s="9">
        <v>100</v>
      </c>
      <c r="J22" s="67"/>
      <c r="K22" s="89" t="s">
        <v>88</v>
      </c>
      <c r="L22" s="178" t="s">
        <v>311</v>
      </c>
      <c r="M22" s="186" t="s">
        <v>1286</v>
      </c>
      <c r="N22" s="79" t="s">
        <v>1294</v>
      </c>
      <c r="O22" s="10"/>
    </row>
    <row r="23" spans="1:19">
      <c r="A23" s="57">
        <v>19</v>
      </c>
      <c r="B23" s="494" t="s">
        <v>1288</v>
      </c>
      <c r="C23" s="6">
        <v>59262</v>
      </c>
      <c r="D23" s="118" t="s">
        <v>683</v>
      </c>
      <c r="E23" s="6"/>
      <c r="F23" s="6" t="s">
        <v>414</v>
      </c>
      <c r="G23" s="21"/>
      <c r="H23" s="67"/>
      <c r="I23" s="67"/>
      <c r="J23" s="67"/>
      <c r="K23" s="89" t="s">
        <v>88</v>
      </c>
      <c r="L23" s="115" t="s">
        <v>531</v>
      </c>
      <c r="M23" s="186" t="s">
        <v>522</v>
      </c>
      <c r="N23" s="8"/>
    </row>
    <row r="24" spans="1:19">
      <c r="A24" s="57"/>
      <c r="B24" s="494"/>
      <c r="C24" s="6">
        <v>59073</v>
      </c>
      <c r="D24" s="118" t="s">
        <v>1098</v>
      </c>
      <c r="E24" s="6" t="s">
        <v>199</v>
      </c>
      <c r="F24" s="6"/>
      <c r="G24" s="21"/>
      <c r="H24" s="67"/>
      <c r="I24" s="67"/>
      <c r="J24" s="67"/>
      <c r="K24" s="89" t="s">
        <v>88</v>
      </c>
      <c r="L24" s="115" t="s">
        <v>531</v>
      </c>
      <c r="M24" s="199" t="s">
        <v>522</v>
      </c>
      <c r="N24" s="8" t="s">
        <v>685</v>
      </c>
    </row>
    <row r="25" spans="1:19">
      <c r="A25" s="85">
        <v>20</v>
      </c>
      <c r="B25" s="481" t="s">
        <v>1292</v>
      </c>
      <c r="C25" s="6">
        <v>59274</v>
      </c>
      <c r="D25" s="118" t="s">
        <v>1289</v>
      </c>
      <c r="E25" s="6"/>
      <c r="F25" s="6" t="s">
        <v>414</v>
      </c>
      <c r="G25" s="21"/>
      <c r="H25" s="67"/>
      <c r="I25" s="67"/>
      <c r="J25" s="67"/>
      <c r="K25" s="89" t="s">
        <v>88</v>
      </c>
      <c r="L25" s="115" t="s">
        <v>531</v>
      </c>
      <c r="M25" s="186" t="s">
        <v>524</v>
      </c>
      <c r="N25" s="8"/>
    </row>
    <row r="26" spans="1:19" ht="15" customHeight="1">
      <c r="A26" s="57">
        <v>21</v>
      </c>
      <c r="B26" s="482"/>
      <c r="C26" s="6">
        <v>59286</v>
      </c>
      <c r="D26" s="118" t="s">
        <v>1290</v>
      </c>
      <c r="E26" s="6" t="s">
        <v>199</v>
      </c>
      <c r="F26" s="6"/>
      <c r="G26" s="21"/>
      <c r="H26" s="67"/>
      <c r="I26" s="67"/>
      <c r="J26" s="67"/>
      <c r="K26" s="89" t="s">
        <v>88</v>
      </c>
      <c r="L26" s="115" t="s">
        <v>531</v>
      </c>
      <c r="M26" s="199" t="s">
        <v>524</v>
      </c>
      <c r="N26" s="8" t="s">
        <v>1291</v>
      </c>
      <c r="O26" s="168"/>
      <c r="P26" s="169"/>
      <c r="Q26" s="169"/>
      <c r="R26" s="169"/>
      <c r="S26" s="169"/>
    </row>
    <row r="27" spans="1:19" ht="15" customHeight="1">
      <c r="A27" s="85">
        <v>22</v>
      </c>
      <c r="B27" s="482"/>
      <c r="C27" s="6">
        <v>59320</v>
      </c>
      <c r="D27" s="118" t="s">
        <v>1231</v>
      </c>
      <c r="E27" s="6"/>
      <c r="F27" s="6" t="s">
        <v>414</v>
      </c>
      <c r="G27" s="21"/>
      <c r="H27" s="9">
        <v>267</v>
      </c>
      <c r="I27" s="9">
        <v>100</v>
      </c>
      <c r="J27" s="9">
        <v>300</v>
      </c>
      <c r="K27" s="89" t="s">
        <v>88</v>
      </c>
      <c r="L27" s="178" t="s">
        <v>311</v>
      </c>
      <c r="M27" s="186" t="s">
        <v>540</v>
      </c>
      <c r="N27" s="8" t="s">
        <v>1295</v>
      </c>
      <c r="O27" s="168" t="s">
        <v>1131</v>
      </c>
      <c r="P27" s="169"/>
      <c r="Q27" s="169"/>
      <c r="R27" s="169"/>
      <c r="S27" s="169"/>
    </row>
    <row r="28" spans="1:19">
      <c r="A28" s="57">
        <v>23</v>
      </c>
      <c r="B28" s="482"/>
      <c r="C28" s="6">
        <v>59266</v>
      </c>
      <c r="D28" s="118" t="s">
        <v>1231</v>
      </c>
      <c r="E28" s="6"/>
      <c r="F28" s="6" t="s">
        <v>414</v>
      </c>
      <c r="G28" s="21"/>
      <c r="H28" s="9">
        <v>267</v>
      </c>
      <c r="I28" s="9">
        <v>100</v>
      </c>
      <c r="J28" s="9"/>
      <c r="K28" s="89" t="s">
        <v>88</v>
      </c>
      <c r="L28" s="178" t="s">
        <v>311</v>
      </c>
      <c r="M28" s="186" t="s">
        <v>540</v>
      </c>
      <c r="N28" s="8"/>
      <c r="O28" s="168"/>
      <c r="P28" s="169"/>
      <c r="Q28" s="169"/>
      <c r="R28" s="169"/>
      <c r="S28" s="169"/>
    </row>
    <row r="29" spans="1:19">
      <c r="A29" s="85">
        <v>24</v>
      </c>
      <c r="B29" s="483"/>
      <c r="C29" s="6">
        <v>59267</v>
      </c>
      <c r="D29" s="118" t="s">
        <v>1231</v>
      </c>
      <c r="E29" s="6"/>
      <c r="F29" s="6" t="s">
        <v>414</v>
      </c>
      <c r="G29" s="21"/>
      <c r="H29" s="9">
        <v>267</v>
      </c>
      <c r="I29" s="9">
        <v>100</v>
      </c>
      <c r="J29" s="9"/>
      <c r="K29" s="89" t="s">
        <v>88</v>
      </c>
      <c r="L29" s="178" t="s">
        <v>311</v>
      </c>
      <c r="M29" s="186" t="s">
        <v>540</v>
      </c>
      <c r="N29" s="79"/>
      <c r="O29" s="168"/>
      <c r="P29" s="169"/>
      <c r="Q29" s="169"/>
      <c r="R29" s="169"/>
      <c r="S29" s="169"/>
    </row>
    <row r="30" spans="1:19" s="171" customFormat="1">
      <c r="A30" s="57">
        <v>25</v>
      </c>
      <c r="B30" s="494" t="s">
        <v>1297</v>
      </c>
      <c r="C30" s="21">
        <v>59294</v>
      </c>
      <c r="D30" s="120" t="s">
        <v>1296</v>
      </c>
      <c r="E30" s="6" t="s">
        <v>504</v>
      </c>
      <c r="F30" s="6"/>
      <c r="G30" s="21"/>
      <c r="H30" s="9"/>
      <c r="I30" s="9"/>
      <c r="J30" s="9"/>
      <c r="K30" s="89" t="s">
        <v>88</v>
      </c>
      <c r="L30" s="21" t="s">
        <v>531</v>
      </c>
      <c r="M30" s="186" t="s">
        <v>524</v>
      </c>
      <c r="N30" s="170" t="s">
        <v>1264</v>
      </c>
      <c r="O30" s="168" t="s">
        <v>1119</v>
      </c>
      <c r="P30" s="169"/>
      <c r="Q30" s="169"/>
      <c r="R30" s="169"/>
      <c r="S30" s="169"/>
    </row>
    <row r="31" spans="1:19">
      <c r="A31" s="85">
        <v>26</v>
      </c>
      <c r="B31" s="494"/>
      <c r="C31" s="21">
        <v>59834</v>
      </c>
      <c r="D31" s="117" t="s">
        <v>1298</v>
      </c>
      <c r="E31" s="6" t="s">
        <v>1178</v>
      </c>
      <c r="F31" s="6"/>
      <c r="G31" s="21"/>
      <c r="H31" s="21"/>
      <c r="I31" s="21"/>
      <c r="J31" s="21"/>
      <c r="K31" s="89" t="s">
        <v>88</v>
      </c>
      <c r="L31" s="67" t="s">
        <v>311</v>
      </c>
      <c r="M31" s="186" t="s">
        <v>540</v>
      </c>
      <c r="N31" s="79"/>
      <c r="O31" s="168"/>
      <c r="P31" s="169"/>
      <c r="Q31" s="169"/>
      <c r="R31" s="169"/>
      <c r="S31" s="169"/>
    </row>
    <row r="32" spans="1:19" s="24" customFormat="1">
      <c r="A32" s="57">
        <v>27</v>
      </c>
      <c r="B32" s="494"/>
      <c r="C32" s="21">
        <v>59707</v>
      </c>
      <c r="D32" s="147" t="s">
        <v>100</v>
      </c>
      <c r="E32" s="21" t="s">
        <v>310</v>
      </c>
      <c r="F32" s="21"/>
      <c r="G32" s="21"/>
      <c r="H32" s="21"/>
      <c r="I32" s="21"/>
      <c r="J32" s="21"/>
      <c r="K32" s="115"/>
      <c r="L32" s="6" t="s">
        <v>531</v>
      </c>
      <c r="M32" s="186" t="s">
        <v>595</v>
      </c>
      <c r="N32" s="8"/>
    </row>
    <row r="33" spans="1:21" s="24" customFormat="1" ht="16.5" customHeight="1">
      <c r="A33" s="85">
        <v>28</v>
      </c>
      <c r="B33" s="481" t="s">
        <v>1300</v>
      </c>
      <c r="C33" s="6">
        <v>59192</v>
      </c>
      <c r="D33" s="118" t="s">
        <v>980</v>
      </c>
      <c r="E33" s="118"/>
      <c r="F33" s="6" t="s">
        <v>618</v>
      </c>
      <c r="G33" s="21"/>
      <c r="H33" s="9">
        <v>523</v>
      </c>
      <c r="I33" s="9">
        <v>100</v>
      </c>
      <c r="J33" s="9" t="s">
        <v>1310</v>
      </c>
      <c r="K33" s="115" t="s">
        <v>104</v>
      </c>
      <c r="L33" s="67" t="s">
        <v>311</v>
      </c>
      <c r="M33" s="186" t="s">
        <v>524</v>
      </c>
      <c r="N33" s="8" t="s">
        <v>1264</v>
      </c>
    </row>
    <row r="34" spans="1:21" ht="16.5" customHeight="1">
      <c r="A34" s="97">
        <v>29</v>
      </c>
      <c r="B34" s="482"/>
      <c r="C34" s="6">
        <v>59099</v>
      </c>
      <c r="D34" s="118" t="s">
        <v>688</v>
      </c>
      <c r="E34" s="21" t="s">
        <v>310</v>
      </c>
      <c r="F34" s="6"/>
      <c r="G34" s="21"/>
      <c r="H34" s="6"/>
      <c r="I34" s="6"/>
      <c r="J34" s="6"/>
      <c r="K34" s="186"/>
      <c r="L34" s="6" t="s">
        <v>531</v>
      </c>
      <c r="M34" s="186" t="s">
        <v>522</v>
      </c>
      <c r="N34" s="79"/>
    </row>
    <row r="35" spans="1:21">
      <c r="A35" s="85">
        <v>30</v>
      </c>
      <c r="B35" s="482"/>
      <c r="C35" s="6">
        <v>59586</v>
      </c>
      <c r="D35" s="118" t="s">
        <v>1199</v>
      </c>
      <c r="E35" s="21" t="s">
        <v>582</v>
      </c>
      <c r="F35" s="6"/>
      <c r="G35" s="21"/>
      <c r="H35" s="9"/>
      <c r="I35" s="9"/>
      <c r="J35" s="9"/>
      <c r="K35" s="115"/>
      <c r="L35" s="6" t="s">
        <v>531</v>
      </c>
      <c r="M35" s="186" t="s">
        <v>524</v>
      </c>
      <c r="N35" s="79"/>
      <c r="O35" s="172"/>
      <c r="P35" s="172"/>
      <c r="Q35" s="172"/>
      <c r="R35" s="172"/>
      <c r="S35" s="172"/>
      <c r="T35" s="172"/>
      <c r="U35" s="172"/>
    </row>
    <row r="36" spans="1:21">
      <c r="A36" s="57">
        <v>31</v>
      </c>
      <c r="B36" s="494" t="s">
        <v>1302</v>
      </c>
      <c r="C36" s="6">
        <v>59827</v>
      </c>
      <c r="D36" s="118" t="s">
        <v>1299</v>
      </c>
      <c r="E36" s="21" t="s">
        <v>484</v>
      </c>
      <c r="F36" s="6"/>
      <c r="G36" s="21"/>
      <c r="H36" s="67"/>
      <c r="I36" s="67"/>
      <c r="J36" s="67"/>
      <c r="K36" s="115"/>
      <c r="L36" s="6" t="s">
        <v>531</v>
      </c>
      <c r="M36" s="186" t="s">
        <v>595</v>
      </c>
      <c r="N36" s="8" t="s">
        <v>609</v>
      </c>
    </row>
    <row r="37" spans="1:21">
      <c r="A37" s="85">
        <v>32</v>
      </c>
      <c r="B37" s="494"/>
      <c r="C37" s="6">
        <v>59220</v>
      </c>
      <c r="D37" s="118" t="s">
        <v>337</v>
      </c>
      <c r="E37" s="118"/>
      <c r="F37" s="6" t="s">
        <v>400</v>
      </c>
      <c r="G37" s="21"/>
      <c r="H37" s="67"/>
      <c r="I37" s="67"/>
      <c r="J37" s="67"/>
      <c r="K37" s="115"/>
      <c r="L37" s="6" t="s">
        <v>531</v>
      </c>
      <c r="M37" s="199" t="s">
        <v>524</v>
      </c>
      <c r="N37" s="8"/>
      <c r="O37" s="10"/>
      <c r="P37" s="172"/>
      <c r="Q37" s="172"/>
      <c r="R37" s="172"/>
      <c r="S37" s="172"/>
      <c r="T37" s="172"/>
      <c r="U37" s="172"/>
    </row>
    <row r="38" spans="1:21">
      <c r="A38" s="57">
        <v>33</v>
      </c>
      <c r="B38" s="478" t="s">
        <v>1301</v>
      </c>
      <c r="C38" s="6">
        <v>56991</v>
      </c>
      <c r="D38" s="117" t="s">
        <v>1080</v>
      </c>
      <c r="E38" s="117" t="s">
        <v>984</v>
      </c>
      <c r="F38" s="6"/>
      <c r="G38" s="21"/>
      <c r="H38" s="67"/>
      <c r="I38" s="67"/>
      <c r="J38" s="67"/>
      <c r="K38" s="115"/>
      <c r="L38" s="67" t="s">
        <v>311</v>
      </c>
      <c r="M38" s="186" t="s">
        <v>1270</v>
      </c>
      <c r="N38" s="79" t="s">
        <v>1303</v>
      </c>
      <c r="O38" s="172"/>
      <c r="P38" s="172"/>
      <c r="Q38" s="172"/>
      <c r="R38" s="172"/>
      <c r="S38" s="172"/>
      <c r="T38" s="172"/>
      <c r="U38" s="172"/>
    </row>
    <row r="39" spans="1:21">
      <c r="A39" s="85">
        <v>34</v>
      </c>
      <c r="B39" s="478"/>
      <c r="C39" s="6">
        <v>59651</v>
      </c>
      <c r="D39" s="118" t="s">
        <v>1276</v>
      </c>
      <c r="E39" s="118"/>
      <c r="F39" s="21" t="s">
        <v>618</v>
      </c>
      <c r="G39" s="21"/>
      <c r="H39" s="9">
        <v>2695</v>
      </c>
      <c r="I39" s="9">
        <v>100</v>
      </c>
      <c r="J39" s="9">
        <v>18</v>
      </c>
      <c r="K39" s="115"/>
      <c r="L39" s="67" t="s">
        <v>311</v>
      </c>
      <c r="M39" s="186" t="s">
        <v>522</v>
      </c>
      <c r="N39" s="8"/>
      <c r="O39" s="10"/>
      <c r="P39" s="172"/>
      <c r="Q39" s="172"/>
      <c r="R39" s="172"/>
      <c r="S39" s="172"/>
      <c r="T39" s="172"/>
      <c r="U39" s="172"/>
    </row>
    <row r="40" spans="1:21">
      <c r="A40" s="57">
        <v>35</v>
      </c>
      <c r="B40" s="478"/>
      <c r="C40" s="6"/>
      <c r="D40" s="118"/>
      <c r="E40" s="118"/>
      <c r="F40" s="6"/>
      <c r="G40" s="21"/>
      <c r="H40" s="67"/>
      <c r="I40" s="67"/>
      <c r="J40" s="67"/>
      <c r="K40" s="115"/>
      <c r="L40" s="6"/>
      <c r="M40" s="186"/>
      <c r="N40" s="79"/>
      <c r="O40" s="172"/>
      <c r="P40" s="172"/>
      <c r="Q40" s="172"/>
      <c r="R40" s="172"/>
      <c r="S40" s="172"/>
      <c r="T40" s="172"/>
      <c r="U40" s="172"/>
    </row>
    <row r="43" spans="1:21" s="19" customFormat="1" ht="27.75" customHeight="1">
      <c r="B43" s="15"/>
      <c r="C43" s="210"/>
      <c r="D43" s="210"/>
      <c r="E43" s="210"/>
      <c r="F43" s="210"/>
      <c r="G43" s="211"/>
      <c r="H43" s="209"/>
      <c r="I43" s="209"/>
      <c r="J43" s="209"/>
      <c r="K43" s="15"/>
      <c r="M43" s="15"/>
      <c r="N43" s="15"/>
    </row>
    <row r="44" spans="1:21" s="19" customFormat="1" ht="27.75" customHeight="1">
      <c r="B44" s="15"/>
      <c r="C44" s="210"/>
      <c r="D44" s="210"/>
      <c r="E44" s="210"/>
      <c r="F44" s="210"/>
      <c r="G44" s="211"/>
      <c r="H44" s="209"/>
      <c r="I44" s="209"/>
      <c r="J44" s="209"/>
      <c r="K44" s="15"/>
      <c r="M44" s="15"/>
      <c r="N44" s="15"/>
    </row>
    <row r="45" spans="1:21">
      <c r="C45" s="212"/>
      <c r="D45" s="213"/>
      <c r="E45" s="213"/>
      <c r="F45" s="127"/>
      <c r="G45" s="185"/>
    </row>
    <row r="46" spans="1:21">
      <c r="C46" s="127"/>
      <c r="D46" s="185"/>
      <c r="E46" s="10"/>
      <c r="F46" s="10"/>
      <c r="G46" s="10"/>
      <c r="H46" s="15"/>
      <c r="I46" s="3"/>
      <c r="J46" s="15"/>
      <c r="K46" s="7"/>
      <c r="M46" s="3"/>
      <c r="N46" s="3"/>
    </row>
    <row r="47" spans="1:21">
      <c r="C47" s="127"/>
      <c r="D47" s="185"/>
      <c r="E47" s="10"/>
      <c r="F47" s="10"/>
      <c r="G47" s="10"/>
      <c r="H47" s="15"/>
      <c r="I47" s="3"/>
      <c r="J47" s="15"/>
      <c r="K47" s="7"/>
      <c r="M47" s="3"/>
      <c r="N47" s="3"/>
    </row>
    <row r="48" spans="1:21">
      <c r="C48" s="210"/>
      <c r="D48" s="213"/>
      <c r="E48" s="213"/>
      <c r="F48" s="127"/>
      <c r="G48" s="185"/>
    </row>
    <row r="49" spans="3:7">
      <c r="C49" s="212"/>
      <c r="D49" s="213"/>
      <c r="E49" s="213"/>
      <c r="F49" s="127"/>
      <c r="G49" s="185"/>
    </row>
    <row r="50" spans="3:7">
      <c r="C50" s="210"/>
      <c r="D50" s="213"/>
      <c r="E50" s="213"/>
      <c r="F50" s="127"/>
      <c r="G50" s="185"/>
    </row>
    <row r="51" spans="3:7">
      <c r="C51" s="212"/>
      <c r="D51" s="213"/>
      <c r="E51" s="213"/>
      <c r="F51" s="127"/>
      <c r="G51" s="185"/>
    </row>
  </sheetData>
  <mergeCells count="13">
    <mergeCell ref="B2:B6"/>
    <mergeCell ref="B7:B8"/>
    <mergeCell ref="B9:B12"/>
    <mergeCell ref="B30:B32"/>
    <mergeCell ref="B13:B15"/>
    <mergeCell ref="B33:B35"/>
    <mergeCell ref="B36:B37"/>
    <mergeCell ref="B38:B40"/>
    <mergeCell ref="B16:B18"/>
    <mergeCell ref="B19:B20"/>
    <mergeCell ref="B23:B24"/>
    <mergeCell ref="B21:B22"/>
    <mergeCell ref="B25:B29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4"/>
  <sheetViews>
    <sheetView zoomScale="90" zoomScaleNormal="90" workbookViewId="0">
      <selection activeCell="J2" sqref="J2"/>
    </sheetView>
  </sheetViews>
  <sheetFormatPr defaultRowHeight="15"/>
  <cols>
    <col min="1" max="1" width="5.42578125" style="3" customWidth="1"/>
    <col min="2" max="2" width="10.42578125" style="7" customWidth="1"/>
    <col min="3" max="3" width="7.42578125" style="3" customWidth="1"/>
    <col min="4" max="4" width="25.85546875" style="174" customWidth="1"/>
    <col min="5" max="5" width="22" style="174" customWidth="1"/>
    <col min="6" max="6" width="21.7109375" style="3" customWidth="1"/>
    <col min="7" max="7" width="8.42578125" style="24" customWidth="1"/>
    <col min="8" max="8" width="8.7109375" style="10" customWidth="1"/>
    <col min="9" max="10" width="9.85546875" style="10" customWidth="1"/>
    <col min="11" max="11" width="7.7109375" style="15" customWidth="1"/>
    <col min="12" max="12" width="9.140625" style="3"/>
    <col min="13" max="13" width="14.28515625" style="15" customWidth="1"/>
    <col min="14" max="14" width="38.5703125" style="7" customWidth="1"/>
    <col min="15" max="15" width="27" style="3" customWidth="1"/>
    <col min="16" max="16" width="9.85546875" style="3" customWidth="1"/>
    <col min="17" max="16384" width="9.140625" style="3"/>
  </cols>
  <sheetData>
    <row r="1" spans="1:15">
      <c r="A1" s="30" t="s">
        <v>215</v>
      </c>
      <c r="B1" s="30" t="s">
        <v>1112</v>
      </c>
      <c r="C1" s="1" t="s">
        <v>1</v>
      </c>
      <c r="D1" s="1" t="s">
        <v>2</v>
      </c>
      <c r="E1" s="1" t="s">
        <v>1110</v>
      </c>
      <c r="F1" s="1" t="s">
        <v>1111</v>
      </c>
      <c r="G1" s="30" t="s">
        <v>1152</v>
      </c>
      <c r="H1" s="64" t="s">
        <v>593</v>
      </c>
      <c r="I1" s="64" t="s">
        <v>599</v>
      </c>
      <c r="J1" s="64" t="s">
        <v>1186</v>
      </c>
      <c r="K1" s="88" t="s">
        <v>6</v>
      </c>
      <c r="L1" s="6" t="s">
        <v>124</v>
      </c>
      <c r="M1" s="88" t="s">
        <v>520</v>
      </c>
      <c r="N1" s="2" t="s">
        <v>600</v>
      </c>
    </row>
    <row r="2" spans="1:15" s="24" customFormat="1">
      <c r="A2" s="85"/>
      <c r="B2" s="514">
        <v>43558</v>
      </c>
      <c r="C2" s="25">
        <v>59606</v>
      </c>
      <c r="D2" s="25" t="s">
        <v>980</v>
      </c>
      <c r="E2" s="25"/>
      <c r="F2" s="25" t="s">
        <v>421</v>
      </c>
      <c r="G2" s="25"/>
      <c r="H2" s="106">
        <v>561</v>
      </c>
      <c r="I2" s="106">
        <v>100</v>
      </c>
      <c r="J2" s="106" t="s">
        <v>1314</v>
      </c>
      <c r="K2" s="200" t="s">
        <v>104</v>
      </c>
      <c r="L2" s="67" t="s">
        <v>311</v>
      </c>
      <c r="M2" s="200" t="s">
        <v>1306</v>
      </c>
      <c r="N2" s="201"/>
    </row>
    <row r="3" spans="1:15">
      <c r="A3" s="57">
        <v>1</v>
      </c>
      <c r="B3" s="515"/>
      <c r="C3" s="6">
        <v>59421</v>
      </c>
      <c r="D3" s="118" t="s">
        <v>1307</v>
      </c>
      <c r="E3" s="6" t="s">
        <v>484</v>
      </c>
      <c r="F3" s="6"/>
      <c r="G3" s="21"/>
      <c r="H3" s="67"/>
      <c r="I3" s="67"/>
      <c r="J3" s="67"/>
      <c r="K3" s="200" t="s">
        <v>104</v>
      </c>
      <c r="L3" s="6" t="s">
        <v>531</v>
      </c>
      <c r="M3" s="199" t="s">
        <v>524</v>
      </c>
      <c r="N3" s="79"/>
    </row>
    <row r="4" spans="1:15">
      <c r="A4" s="85">
        <v>2</v>
      </c>
      <c r="B4" s="515"/>
      <c r="C4" s="79">
        <v>59442</v>
      </c>
      <c r="D4" s="118" t="s">
        <v>1308</v>
      </c>
      <c r="E4" s="118"/>
      <c r="F4" s="79" t="s">
        <v>414</v>
      </c>
      <c r="G4" s="25"/>
      <c r="H4" s="106"/>
      <c r="I4" s="106"/>
      <c r="J4" s="106"/>
      <c r="K4" s="200" t="s">
        <v>104</v>
      </c>
      <c r="L4" s="6" t="s">
        <v>531</v>
      </c>
      <c r="M4" s="89" t="s">
        <v>522</v>
      </c>
      <c r="N4" s="86"/>
    </row>
    <row r="5" spans="1:15">
      <c r="A5" s="57">
        <v>3</v>
      </c>
      <c r="B5" s="515"/>
      <c r="C5" s="6">
        <v>59390</v>
      </c>
      <c r="D5" s="118" t="s">
        <v>244</v>
      </c>
      <c r="E5" s="6"/>
      <c r="F5" s="79" t="s">
        <v>414</v>
      </c>
      <c r="G5" s="21"/>
      <c r="H5" s="67"/>
      <c r="I5" s="67"/>
      <c r="J5" s="67"/>
      <c r="K5" s="200" t="s">
        <v>104</v>
      </c>
      <c r="L5" s="6" t="s">
        <v>531</v>
      </c>
      <c r="M5" s="200" t="s">
        <v>1306</v>
      </c>
      <c r="N5" s="79"/>
    </row>
    <row r="6" spans="1:15">
      <c r="A6" s="85">
        <v>4</v>
      </c>
      <c r="B6" s="515"/>
      <c r="C6" s="6">
        <v>59482</v>
      </c>
      <c r="D6" s="118" t="s">
        <v>1305</v>
      </c>
      <c r="E6" s="118" t="s">
        <v>445</v>
      </c>
      <c r="F6" s="6"/>
      <c r="G6" s="21"/>
      <c r="H6" s="67"/>
      <c r="I6" s="67"/>
      <c r="J6" s="67"/>
      <c r="K6" s="200" t="s">
        <v>104</v>
      </c>
      <c r="L6" s="6" t="s">
        <v>701</v>
      </c>
      <c r="M6" s="199" t="s">
        <v>522</v>
      </c>
      <c r="N6" s="158"/>
    </row>
    <row r="7" spans="1:15" s="10" customFormat="1">
      <c r="A7" s="128">
        <v>5</v>
      </c>
      <c r="B7" s="515"/>
      <c r="C7" s="9">
        <v>59504</v>
      </c>
      <c r="D7" s="125" t="s">
        <v>1309</v>
      </c>
      <c r="E7" s="9"/>
      <c r="F7" s="9" t="s">
        <v>439</v>
      </c>
      <c r="G7" s="9"/>
      <c r="H7" s="9">
        <v>2946</v>
      </c>
      <c r="I7" s="9">
        <v>100</v>
      </c>
      <c r="J7" s="9"/>
      <c r="K7" s="204" t="s">
        <v>104</v>
      </c>
      <c r="L7" s="9" t="s">
        <v>311</v>
      </c>
      <c r="M7" s="14" t="s">
        <v>522</v>
      </c>
      <c r="N7" s="8" t="s">
        <v>1424</v>
      </c>
    </row>
    <row r="8" spans="1:15">
      <c r="A8" s="85">
        <v>6</v>
      </c>
      <c r="B8" s="516"/>
      <c r="C8" s="6">
        <v>59513</v>
      </c>
      <c r="D8" s="118" t="s">
        <v>1231</v>
      </c>
      <c r="E8" s="118"/>
      <c r="F8" s="79" t="s">
        <v>414</v>
      </c>
      <c r="G8" s="21"/>
      <c r="H8" s="67">
        <v>267</v>
      </c>
      <c r="I8" s="67">
        <v>100</v>
      </c>
      <c r="J8" s="67"/>
      <c r="K8" s="200" t="s">
        <v>104</v>
      </c>
      <c r="L8" s="67" t="s">
        <v>311</v>
      </c>
      <c r="M8" s="199" t="s">
        <v>540</v>
      </c>
      <c r="N8" s="79"/>
    </row>
    <row r="9" spans="1:15">
      <c r="A9" s="57">
        <v>7</v>
      </c>
      <c r="B9" s="514">
        <v>43588</v>
      </c>
      <c r="C9" s="6">
        <v>59378</v>
      </c>
      <c r="D9" s="118" t="s">
        <v>221</v>
      </c>
      <c r="E9" s="118" t="s">
        <v>885</v>
      </c>
      <c r="F9" s="6"/>
      <c r="G9" s="21"/>
      <c r="H9" s="67"/>
      <c r="I9" s="67"/>
      <c r="J9" s="67"/>
      <c r="K9" s="200" t="s">
        <v>104</v>
      </c>
      <c r="L9" s="6" t="s">
        <v>531</v>
      </c>
      <c r="M9" s="88" t="s">
        <v>1306</v>
      </c>
      <c r="N9" s="79"/>
    </row>
    <row r="10" spans="1:15">
      <c r="A10" s="85">
        <v>8</v>
      </c>
      <c r="B10" s="515"/>
      <c r="C10" s="6">
        <v>59388</v>
      </c>
      <c r="D10" s="118" t="s">
        <v>497</v>
      </c>
      <c r="E10" s="118" t="s">
        <v>445</v>
      </c>
      <c r="F10" s="6"/>
      <c r="G10" s="21"/>
      <c r="H10" s="67"/>
      <c r="I10" s="67"/>
      <c r="J10" s="67"/>
      <c r="K10" s="89" t="s">
        <v>104</v>
      </c>
      <c r="L10" s="6" t="s">
        <v>1311</v>
      </c>
      <c r="M10" s="199" t="s">
        <v>595</v>
      </c>
      <c r="N10" s="8"/>
    </row>
    <row r="11" spans="1:15">
      <c r="A11" s="97">
        <v>9</v>
      </c>
      <c r="B11" s="515"/>
      <c r="C11" s="6">
        <v>59756</v>
      </c>
      <c r="D11" s="202" t="s">
        <v>1312</v>
      </c>
      <c r="E11" s="6"/>
      <c r="F11" s="79" t="s">
        <v>414</v>
      </c>
      <c r="G11" s="134"/>
      <c r="H11" s="67"/>
      <c r="I11" s="67"/>
      <c r="J11" s="67"/>
      <c r="K11" s="89" t="s">
        <v>104</v>
      </c>
      <c r="L11" s="6" t="s">
        <v>531</v>
      </c>
      <c r="M11" s="88" t="s">
        <v>522</v>
      </c>
      <c r="N11" s="79"/>
    </row>
    <row r="12" spans="1:15">
      <c r="A12" s="57"/>
      <c r="B12" s="516"/>
      <c r="C12" s="6">
        <v>59730</v>
      </c>
      <c r="D12" s="199" t="s">
        <v>474</v>
      </c>
      <c r="E12" s="199" t="s">
        <v>1313</v>
      </c>
      <c r="F12" s="6"/>
      <c r="G12" s="21"/>
      <c r="H12" s="67"/>
      <c r="I12" s="67"/>
      <c r="J12" s="67"/>
      <c r="K12" s="89" t="s">
        <v>104</v>
      </c>
      <c r="L12" s="67" t="s">
        <v>311</v>
      </c>
      <c r="M12" s="88" t="s">
        <v>524</v>
      </c>
      <c r="N12" s="8"/>
    </row>
    <row r="13" spans="1:15">
      <c r="A13" s="85">
        <v>10</v>
      </c>
      <c r="B13" s="481">
        <v>43619</v>
      </c>
      <c r="C13" s="166">
        <v>59905</v>
      </c>
      <c r="D13" s="119" t="s">
        <v>1315</v>
      </c>
      <c r="E13" s="6"/>
      <c r="F13" s="6" t="s">
        <v>1316</v>
      </c>
      <c r="G13" s="21"/>
      <c r="H13" s="67"/>
      <c r="I13" s="67"/>
      <c r="J13" s="67"/>
      <c r="K13" s="89" t="s">
        <v>104</v>
      </c>
      <c r="L13" s="67" t="s">
        <v>311</v>
      </c>
      <c r="M13" s="199" t="s">
        <v>540</v>
      </c>
      <c r="N13" s="79"/>
    </row>
    <row r="14" spans="1:15">
      <c r="A14" s="57">
        <v>11</v>
      </c>
      <c r="B14" s="482"/>
      <c r="C14" s="6">
        <v>59152</v>
      </c>
      <c r="D14" s="199" t="s">
        <v>943</v>
      </c>
      <c r="E14" s="6"/>
      <c r="F14" s="6" t="s">
        <v>400</v>
      </c>
      <c r="G14" s="21"/>
      <c r="H14" s="67"/>
      <c r="I14" s="67"/>
      <c r="J14" s="67"/>
      <c r="K14" s="89" t="s">
        <v>104</v>
      </c>
      <c r="L14" s="6" t="s">
        <v>531</v>
      </c>
      <c r="M14" s="89" t="s">
        <v>522</v>
      </c>
      <c r="N14" s="8" t="s">
        <v>1317</v>
      </c>
      <c r="O14" s="10"/>
    </row>
    <row r="15" spans="1:15">
      <c r="A15" s="57"/>
      <c r="B15" s="482"/>
      <c r="C15" s="6">
        <v>58874</v>
      </c>
      <c r="D15" s="202" t="s">
        <v>1225</v>
      </c>
      <c r="E15" s="6"/>
      <c r="F15" s="6" t="s">
        <v>400</v>
      </c>
      <c r="G15" s="21"/>
      <c r="H15" s="67">
        <v>2164</v>
      </c>
      <c r="I15" s="67">
        <v>100</v>
      </c>
      <c r="J15" s="67">
        <v>34</v>
      </c>
      <c r="K15" s="89" t="s">
        <v>104</v>
      </c>
      <c r="L15" s="67" t="s">
        <v>311</v>
      </c>
      <c r="M15" s="89" t="s">
        <v>540</v>
      </c>
      <c r="N15" s="8"/>
      <c r="O15" s="10"/>
    </row>
    <row r="16" spans="1:15">
      <c r="A16" s="85">
        <v>12</v>
      </c>
      <c r="B16" s="482"/>
      <c r="C16" s="6">
        <v>59153</v>
      </c>
      <c r="D16" s="118" t="s">
        <v>1298</v>
      </c>
      <c r="E16" s="6" t="s">
        <v>1079</v>
      </c>
      <c r="F16" s="6"/>
      <c r="G16" s="21"/>
      <c r="H16" s="67"/>
      <c r="I16" s="67"/>
      <c r="J16" s="67"/>
      <c r="K16" s="89" t="s">
        <v>104</v>
      </c>
      <c r="L16" s="6" t="s">
        <v>531</v>
      </c>
      <c r="M16" s="79" t="s">
        <v>540</v>
      </c>
      <c r="N16" s="79" t="s">
        <v>1318</v>
      </c>
    </row>
    <row r="17" spans="1:19" s="167" customFormat="1">
      <c r="A17" s="57">
        <v>13</v>
      </c>
      <c r="B17" s="483"/>
      <c r="C17" s="166">
        <v>59155</v>
      </c>
      <c r="D17" s="119" t="s">
        <v>1106</v>
      </c>
      <c r="E17" s="6" t="s">
        <v>310</v>
      </c>
      <c r="F17" s="6"/>
      <c r="G17" s="21"/>
      <c r="H17" s="67"/>
      <c r="I17" s="67"/>
      <c r="J17" s="67"/>
      <c r="K17" s="89" t="s">
        <v>104</v>
      </c>
      <c r="L17" s="6" t="s">
        <v>531</v>
      </c>
      <c r="M17" s="79" t="s">
        <v>595</v>
      </c>
      <c r="N17" s="105"/>
    </row>
    <row r="18" spans="1:19" s="167" customFormat="1">
      <c r="A18" s="85">
        <v>14</v>
      </c>
      <c r="B18" s="481">
        <v>43649</v>
      </c>
      <c r="C18" s="69">
        <v>59281</v>
      </c>
      <c r="D18" s="119" t="s">
        <v>471</v>
      </c>
      <c r="E18" s="119" t="s">
        <v>544</v>
      </c>
      <c r="F18" s="6"/>
      <c r="G18" s="21"/>
      <c r="H18" s="67"/>
      <c r="I18" s="67"/>
      <c r="J18" s="67"/>
      <c r="K18" s="89" t="s">
        <v>104</v>
      </c>
      <c r="L18" s="178" t="s">
        <v>311</v>
      </c>
      <c r="M18" s="199" t="s">
        <v>1306</v>
      </c>
      <c r="N18" s="105" t="s">
        <v>1264</v>
      </c>
    </row>
    <row r="19" spans="1:19">
      <c r="A19" s="57">
        <v>15</v>
      </c>
      <c r="B19" s="482"/>
      <c r="C19" s="6">
        <v>59551</v>
      </c>
      <c r="D19" s="118" t="s">
        <v>550</v>
      </c>
      <c r="E19" s="118"/>
      <c r="F19" s="6" t="s">
        <v>400</v>
      </c>
      <c r="G19" s="21"/>
      <c r="H19" s="67"/>
      <c r="I19" s="9"/>
      <c r="J19" s="9"/>
      <c r="K19" s="89" t="s">
        <v>104</v>
      </c>
      <c r="L19" s="6" t="s">
        <v>531</v>
      </c>
      <c r="M19" s="199" t="s">
        <v>524</v>
      </c>
      <c r="N19" s="79"/>
    </row>
    <row r="20" spans="1:19">
      <c r="A20" s="85">
        <v>16</v>
      </c>
      <c r="B20" s="482"/>
      <c r="C20" s="6">
        <v>59520</v>
      </c>
      <c r="D20" s="118" t="s">
        <v>1266</v>
      </c>
      <c r="E20" s="6" t="s">
        <v>616</v>
      </c>
      <c r="F20" s="6"/>
      <c r="G20" s="21"/>
      <c r="H20" s="67"/>
      <c r="I20" s="67"/>
      <c r="J20" s="67"/>
      <c r="K20" s="89" t="s">
        <v>104</v>
      </c>
      <c r="L20" s="67" t="s">
        <v>311</v>
      </c>
      <c r="M20" s="79" t="s">
        <v>1306</v>
      </c>
      <c r="N20" s="8" t="s">
        <v>713</v>
      </c>
    </row>
    <row r="21" spans="1:19">
      <c r="A21" s="57">
        <v>17</v>
      </c>
      <c r="B21" s="483"/>
      <c r="C21" s="6">
        <v>59780</v>
      </c>
      <c r="D21" s="118" t="s">
        <v>556</v>
      </c>
      <c r="E21" s="6" t="s">
        <v>1319</v>
      </c>
      <c r="F21" s="6"/>
      <c r="G21" s="21"/>
      <c r="H21" s="67"/>
      <c r="I21" s="67"/>
      <c r="J21" s="67"/>
      <c r="K21" s="89" t="s">
        <v>104</v>
      </c>
      <c r="L21" s="115" t="s">
        <v>701</v>
      </c>
      <c r="M21" s="79" t="s">
        <v>540</v>
      </c>
      <c r="N21" s="8" t="s">
        <v>262</v>
      </c>
    </row>
    <row r="22" spans="1:19">
      <c r="A22" s="57"/>
      <c r="B22" s="494">
        <v>43680</v>
      </c>
      <c r="C22" s="6">
        <v>59355</v>
      </c>
      <c r="D22" s="118" t="s">
        <v>1274</v>
      </c>
      <c r="E22" s="6"/>
      <c r="F22" s="6" t="s">
        <v>400</v>
      </c>
      <c r="G22" s="21"/>
      <c r="H22" s="67"/>
      <c r="I22" s="67"/>
      <c r="J22" s="67"/>
      <c r="K22" s="89" t="s">
        <v>104</v>
      </c>
      <c r="L22" s="202" t="s">
        <v>531</v>
      </c>
      <c r="M22" s="79" t="s">
        <v>524</v>
      </c>
      <c r="N22" s="8"/>
    </row>
    <row r="23" spans="1:19">
      <c r="A23" s="57"/>
      <c r="B23" s="494"/>
      <c r="C23" s="6">
        <v>59708</v>
      </c>
      <c r="D23" s="118" t="s">
        <v>906</v>
      </c>
      <c r="E23" s="6"/>
      <c r="F23" s="6" t="s">
        <v>421</v>
      </c>
      <c r="G23" s="21"/>
      <c r="H23" s="67"/>
      <c r="I23" s="67"/>
      <c r="J23" s="67"/>
      <c r="K23" s="89" t="s">
        <v>104</v>
      </c>
      <c r="L23" s="115" t="s">
        <v>701</v>
      </c>
      <c r="M23" s="79" t="s">
        <v>522</v>
      </c>
      <c r="N23" s="8"/>
    </row>
    <row r="24" spans="1:19">
      <c r="A24" s="57"/>
      <c r="B24" s="494"/>
      <c r="C24" s="6">
        <v>59188</v>
      </c>
      <c r="D24" s="118" t="s">
        <v>939</v>
      </c>
      <c r="E24" s="6" t="s">
        <v>310</v>
      </c>
      <c r="F24" s="6"/>
      <c r="G24" s="21"/>
      <c r="H24" s="67"/>
      <c r="I24" s="67"/>
      <c r="J24" s="67"/>
      <c r="K24" s="89" t="s">
        <v>104</v>
      </c>
      <c r="L24" s="202" t="s">
        <v>531</v>
      </c>
      <c r="M24" s="79" t="s">
        <v>522</v>
      </c>
      <c r="N24" s="8"/>
    </row>
    <row r="25" spans="1:19">
      <c r="A25" s="85">
        <v>18</v>
      </c>
      <c r="B25" s="494"/>
      <c r="C25" s="6">
        <v>59939</v>
      </c>
      <c r="D25" s="118" t="s">
        <v>1320</v>
      </c>
      <c r="E25" s="202" t="s">
        <v>1138</v>
      </c>
      <c r="F25" s="6"/>
      <c r="G25" s="21"/>
      <c r="H25" s="9"/>
      <c r="I25" s="9"/>
      <c r="J25" s="67"/>
      <c r="K25" s="89" t="s">
        <v>104</v>
      </c>
      <c r="L25" s="178" t="s">
        <v>311</v>
      </c>
      <c r="M25" s="199" t="s">
        <v>1306</v>
      </c>
      <c r="N25" s="79" t="s">
        <v>1264</v>
      </c>
      <c r="O25" s="10"/>
    </row>
    <row r="26" spans="1:19">
      <c r="A26" s="57">
        <v>19</v>
      </c>
      <c r="B26" s="481">
        <v>43772</v>
      </c>
      <c r="C26" s="6">
        <v>58972</v>
      </c>
      <c r="D26" s="118" t="s">
        <v>1321</v>
      </c>
      <c r="E26" s="6" t="s">
        <v>627</v>
      </c>
      <c r="F26" s="6"/>
      <c r="G26" s="21"/>
      <c r="H26" s="67"/>
      <c r="I26" s="67"/>
      <c r="J26" s="67"/>
      <c r="K26" s="89" t="s">
        <v>104</v>
      </c>
      <c r="L26" s="202" t="s">
        <v>531</v>
      </c>
      <c r="M26" s="199" t="s">
        <v>523</v>
      </c>
      <c r="N26" s="8" t="s">
        <v>609</v>
      </c>
    </row>
    <row r="27" spans="1:19">
      <c r="A27" s="57"/>
      <c r="B27" s="482"/>
      <c r="C27" s="6">
        <v>59445</v>
      </c>
      <c r="D27" s="118" t="s">
        <v>83</v>
      </c>
      <c r="E27" s="6" t="s">
        <v>310</v>
      </c>
      <c r="F27" s="6"/>
      <c r="G27" s="21"/>
      <c r="H27" s="67"/>
      <c r="I27" s="67"/>
      <c r="J27" s="67"/>
      <c r="K27" s="89" t="s">
        <v>104</v>
      </c>
      <c r="L27" s="202" t="s">
        <v>531</v>
      </c>
      <c r="M27" s="199" t="s">
        <v>595</v>
      </c>
      <c r="N27" s="8"/>
    </row>
    <row r="28" spans="1:19">
      <c r="A28" s="85">
        <v>20</v>
      </c>
      <c r="B28" s="482"/>
      <c r="C28" s="6">
        <v>59400</v>
      </c>
      <c r="D28" s="118" t="s">
        <v>1132</v>
      </c>
      <c r="E28" s="6" t="s">
        <v>310</v>
      </c>
      <c r="F28" s="6"/>
      <c r="G28" s="21"/>
      <c r="H28" s="67"/>
      <c r="I28" s="67"/>
      <c r="J28" s="67"/>
      <c r="K28" s="89" t="s">
        <v>104</v>
      </c>
      <c r="L28" s="202" t="s">
        <v>531</v>
      </c>
      <c r="M28" s="79" t="s">
        <v>522</v>
      </c>
      <c r="N28" s="8"/>
    </row>
    <row r="29" spans="1:19" ht="15" customHeight="1">
      <c r="A29" s="57">
        <v>21</v>
      </c>
      <c r="B29" s="482"/>
      <c r="C29" s="6">
        <v>59579</v>
      </c>
      <c r="D29" s="118" t="s">
        <v>1101</v>
      </c>
      <c r="E29" s="6"/>
      <c r="F29" s="6" t="s">
        <v>675</v>
      </c>
      <c r="G29" s="21"/>
      <c r="H29" s="67"/>
      <c r="I29" s="67"/>
      <c r="J29" s="67"/>
      <c r="K29" s="89" t="s">
        <v>104</v>
      </c>
      <c r="L29" s="115" t="s">
        <v>701</v>
      </c>
      <c r="M29" s="79" t="s">
        <v>524</v>
      </c>
      <c r="N29" s="8"/>
      <c r="O29" s="168"/>
      <c r="P29" s="169"/>
      <c r="Q29" s="169"/>
      <c r="R29" s="169"/>
      <c r="S29" s="169"/>
    </row>
    <row r="30" spans="1:19" ht="15" customHeight="1">
      <c r="A30" s="57"/>
      <c r="B30" s="482"/>
      <c r="C30" s="6">
        <v>59711</v>
      </c>
      <c r="D30" s="118" t="s">
        <v>1325</v>
      </c>
      <c r="E30" s="6" t="s">
        <v>445</v>
      </c>
      <c r="F30" s="6"/>
      <c r="G30" s="21"/>
      <c r="H30" s="67"/>
      <c r="I30" s="67"/>
      <c r="J30" s="67"/>
      <c r="K30" s="89" t="s">
        <v>104</v>
      </c>
      <c r="L30" s="178" t="s">
        <v>311</v>
      </c>
      <c r="M30" s="79" t="s">
        <v>522</v>
      </c>
      <c r="N30" s="8" t="s">
        <v>262</v>
      </c>
      <c r="O30" s="168"/>
      <c r="P30" s="169"/>
      <c r="Q30" s="169"/>
      <c r="R30" s="169"/>
      <c r="S30" s="169"/>
    </row>
    <row r="31" spans="1:19" ht="15" customHeight="1">
      <c r="A31" s="85">
        <v>22</v>
      </c>
      <c r="B31" s="483"/>
      <c r="C31" s="6">
        <v>59956</v>
      </c>
      <c r="D31" s="118" t="s">
        <v>1276</v>
      </c>
      <c r="E31" s="6" t="s">
        <v>616</v>
      </c>
      <c r="F31" s="6"/>
      <c r="G31" s="21"/>
      <c r="H31" s="9"/>
      <c r="I31" s="9"/>
      <c r="J31" s="9"/>
      <c r="K31" s="89" t="s">
        <v>104</v>
      </c>
      <c r="L31" s="178" t="s">
        <v>311</v>
      </c>
      <c r="M31" s="199" t="s">
        <v>540</v>
      </c>
      <c r="N31" s="8" t="s">
        <v>1322</v>
      </c>
      <c r="O31" s="168"/>
      <c r="P31" s="169"/>
      <c r="Q31" s="169"/>
      <c r="R31" s="169"/>
      <c r="S31" s="169"/>
    </row>
    <row r="32" spans="1:19">
      <c r="A32" s="57">
        <v>23</v>
      </c>
      <c r="B32" s="482">
        <v>43802</v>
      </c>
      <c r="C32" s="6">
        <v>60022</v>
      </c>
      <c r="D32" s="118" t="s">
        <v>1276</v>
      </c>
      <c r="E32" s="6"/>
      <c r="F32" s="6" t="s">
        <v>963</v>
      </c>
      <c r="G32" s="21"/>
      <c r="H32" s="67">
        <v>1425</v>
      </c>
      <c r="I32" s="67">
        <v>100</v>
      </c>
      <c r="J32" s="9"/>
      <c r="K32" s="89" t="s">
        <v>104</v>
      </c>
      <c r="L32" s="178" t="s">
        <v>311</v>
      </c>
      <c r="M32" s="202" t="s">
        <v>540</v>
      </c>
      <c r="N32" s="8"/>
      <c r="O32" s="168"/>
      <c r="P32" s="169"/>
      <c r="Q32" s="169"/>
      <c r="R32" s="169"/>
      <c r="S32" s="169"/>
    </row>
    <row r="33" spans="1:21">
      <c r="A33" s="85">
        <v>24</v>
      </c>
      <c r="B33" s="482"/>
      <c r="C33" s="6">
        <v>59971</v>
      </c>
      <c r="D33" s="118" t="s">
        <v>1253</v>
      </c>
      <c r="E33" s="6"/>
      <c r="F33" s="6" t="s">
        <v>675</v>
      </c>
      <c r="G33" s="21"/>
      <c r="H33" s="67"/>
      <c r="I33" s="67"/>
      <c r="J33" s="9"/>
      <c r="K33" s="89" t="s">
        <v>104</v>
      </c>
      <c r="L33" s="202" t="s">
        <v>701</v>
      </c>
      <c r="M33" s="79" t="s">
        <v>522</v>
      </c>
      <c r="N33" s="79"/>
      <c r="O33" s="168"/>
      <c r="P33" s="169"/>
      <c r="Q33" s="169"/>
      <c r="R33" s="169"/>
      <c r="S33" s="169"/>
    </row>
    <row r="34" spans="1:21" s="171" customFormat="1">
      <c r="A34" s="57">
        <v>25</v>
      </c>
      <c r="B34" s="482"/>
      <c r="C34" s="21">
        <v>59972</v>
      </c>
      <c r="D34" s="120" t="s">
        <v>1323</v>
      </c>
      <c r="E34" s="6"/>
      <c r="F34" s="6" t="s">
        <v>675</v>
      </c>
      <c r="G34" s="21"/>
      <c r="H34" s="67"/>
      <c r="I34" s="67"/>
      <c r="J34" s="9"/>
      <c r="K34" s="89" t="s">
        <v>104</v>
      </c>
      <c r="L34" s="202" t="s">
        <v>701</v>
      </c>
      <c r="M34" s="79" t="s">
        <v>522</v>
      </c>
      <c r="N34" s="170" t="s">
        <v>609</v>
      </c>
      <c r="O34" s="168"/>
      <c r="P34" s="169"/>
      <c r="Q34" s="169"/>
      <c r="R34" s="169"/>
      <c r="S34" s="169"/>
    </row>
    <row r="35" spans="1:21">
      <c r="A35" s="85">
        <v>26</v>
      </c>
      <c r="B35" s="482"/>
      <c r="C35" s="21">
        <v>60354</v>
      </c>
      <c r="D35" s="117" t="s">
        <v>1324</v>
      </c>
      <c r="E35" s="6"/>
      <c r="F35" s="6" t="s">
        <v>414</v>
      </c>
      <c r="G35" s="21"/>
      <c r="H35" s="67"/>
      <c r="I35" s="67"/>
      <c r="J35" s="21"/>
      <c r="K35" s="89" t="s">
        <v>104</v>
      </c>
      <c r="L35" s="6" t="s">
        <v>531</v>
      </c>
      <c r="M35" s="199" t="s">
        <v>524</v>
      </c>
      <c r="N35" s="79"/>
      <c r="O35" s="168"/>
      <c r="P35" s="169"/>
      <c r="Q35" s="169"/>
      <c r="R35" s="169"/>
      <c r="S35" s="169"/>
    </row>
    <row r="36" spans="1:21" s="24" customFormat="1">
      <c r="A36" s="57">
        <v>27</v>
      </c>
      <c r="B36" s="482"/>
      <c r="C36" s="21">
        <v>59931</v>
      </c>
      <c r="D36" s="147" t="s">
        <v>1320</v>
      </c>
      <c r="E36" s="6" t="s">
        <v>484</v>
      </c>
      <c r="F36" s="21"/>
      <c r="G36" s="21"/>
      <c r="H36" s="67"/>
      <c r="I36" s="67" t="s">
        <v>486</v>
      </c>
      <c r="J36" s="21"/>
      <c r="K36" s="89" t="s">
        <v>104</v>
      </c>
      <c r="L36" s="6" t="s">
        <v>531</v>
      </c>
      <c r="M36" s="199" t="s">
        <v>1306</v>
      </c>
      <c r="N36" s="8"/>
    </row>
    <row r="37" spans="1:21" s="24" customFormat="1" ht="16.5" customHeight="1">
      <c r="A37" s="85">
        <v>28</v>
      </c>
      <c r="B37" s="482"/>
      <c r="C37" s="6">
        <v>59468</v>
      </c>
      <c r="D37" s="118" t="s">
        <v>1326</v>
      </c>
      <c r="E37" s="6" t="s">
        <v>310</v>
      </c>
      <c r="F37" s="6"/>
      <c r="G37" s="21"/>
      <c r="H37" s="67"/>
      <c r="I37" s="67"/>
      <c r="J37" s="9"/>
      <c r="K37" s="89" t="s">
        <v>104</v>
      </c>
      <c r="L37" s="6" t="s">
        <v>531</v>
      </c>
      <c r="M37" s="199" t="s">
        <v>522</v>
      </c>
      <c r="N37" s="8"/>
    </row>
    <row r="38" spans="1:21" ht="16.5" customHeight="1">
      <c r="A38" s="97">
        <v>29</v>
      </c>
      <c r="B38" s="482"/>
      <c r="C38" s="6">
        <v>60369</v>
      </c>
      <c r="D38" s="118" t="s">
        <v>1253</v>
      </c>
      <c r="E38" s="21"/>
      <c r="F38" s="6" t="s">
        <v>400</v>
      </c>
      <c r="G38" s="21"/>
      <c r="H38" s="67"/>
      <c r="I38" s="67"/>
      <c r="J38" s="6"/>
      <c r="K38" s="89" t="s">
        <v>104</v>
      </c>
      <c r="L38" s="6" t="s">
        <v>531</v>
      </c>
      <c r="M38" s="202" t="s">
        <v>524</v>
      </c>
      <c r="N38" s="79"/>
    </row>
    <row r="39" spans="1:21">
      <c r="A39" s="85">
        <v>30</v>
      </c>
      <c r="B39" s="483"/>
      <c r="C39" s="6">
        <v>59791</v>
      </c>
      <c r="D39" s="118" t="s">
        <v>857</v>
      </c>
      <c r="E39" s="6" t="s">
        <v>484</v>
      </c>
      <c r="F39" s="6"/>
      <c r="G39" s="21"/>
      <c r="H39" s="67"/>
      <c r="I39" s="67"/>
      <c r="J39" s="9"/>
      <c r="K39" s="89" t="s">
        <v>104</v>
      </c>
      <c r="L39" s="6" t="s">
        <v>531</v>
      </c>
      <c r="M39" s="202" t="s">
        <v>524</v>
      </c>
      <c r="N39" s="79"/>
      <c r="O39" s="172"/>
      <c r="P39" s="172"/>
      <c r="Q39" s="172"/>
      <c r="R39" s="172"/>
      <c r="S39" s="172"/>
      <c r="T39" s="172"/>
      <c r="U39" s="172"/>
    </row>
    <row r="40" spans="1:21">
      <c r="A40" s="57">
        <v>31</v>
      </c>
      <c r="B40" s="481" t="s">
        <v>1329</v>
      </c>
      <c r="C40" s="6">
        <v>59613</v>
      </c>
      <c r="D40" s="118" t="s">
        <v>571</v>
      </c>
      <c r="E40" s="21"/>
      <c r="F40" s="6" t="s">
        <v>675</v>
      </c>
      <c r="G40" s="21"/>
      <c r="H40" s="67"/>
      <c r="I40" s="67"/>
      <c r="J40" s="9"/>
      <c r="K40" s="89" t="s">
        <v>104</v>
      </c>
      <c r="L40" s="6" t="s">
        <v>701</v>
      </c>
      <c r="M40" s="202" t="s">
        <v>524</v>
      </c>
      <c r="N40" s="8" t="s">
        <v>1336</v>
      </c>
    </row>
    <row r="41" spans="1:21">
      <c r="A41" s="85">
        <v>32</v>
      </c>
      <c r="B41" s="482"/>
      <c r="C41" s="6">
        <v>59987</v>
      </c>
      <c r="D41" s="118" t="s">
        <v>655</v>
      </c>
      <c r="E41" s="202" t="s">
        <v>1138</v>
      </c>
      <c r="F41" s="6"/>
      <c r="G41" s="21"/>
      <c r="H41" s="67"/>
      <c r="I41" s="67"/>
      <c r="J41" s="9"/>
      <c r="K41" s="115" t="s">
        <v>104</v>
      </c>
      <c r="L41" s="178" t="s">
        <v>311</v>
      </c>
      <c r="M41" s="79" t="s">
        <v>522</v>
      </c>
      <c r="N41" s="8"/>
      <c r="O41" s="10"/>
      <c r="P41" s="172"/>
      <c r="Q41" s="172"/>
      <c r="R41" s="172"/>
      <c r="S41" s="172"/>
      <c r="T41" s="172"/>
      <c r="U41" s="172"/>
    </row>
    <row r="42" spans="1:21">
      <c r="A42" s="57">
        <v>33</v>
      </c>
      <c r="B42" s="482"/>
      <c r="C42" s="6">
        <v>59804</v>
      </c>
      <c r="D42" s="117" t="s">
        <v>1327</v>
      </c>
      <c r="E42" s="6" t="s">
        <v>484</v>
      </c>
      <c r="F42" s="6"/>
      <c r="G42" s="21"/>
      <c r="H42" s="67"/>
      <c r="I42" s="67"/>
      <c r="J42" s="67"/>
      <c r="K42" s="115" t="s">
        <v>104</v>
      </c>
      <c r="L42" s="6" t="s">
        <v>531</v>
      </c>
      <c r="M42" s="199" t="s">
        <v>1306</v>
      </c>
      <c r="N42" s="79"/>
      <c r="O42" s="172"/>
      <c r="P42" s="172"/>
      <c r="Q42" s="172"/>
      <c r="R42" s="172"/>
      <c r="S42" s="172"/>
      <c r="T42" s="172"/>
      <c r="U42" s="172"/>
    </row>
    <row r="43" spans="1:21">
      <c r="A43" s="85">
        <v>34</v>
      </c>
      <c r="B43" s="482"/>
      <c r="C43" s="6">
        <v>60005</v>
      </c>
      <c r="D43" s="118" t="s">
        <v>83</v>
      </c>
      <c r="E43" s="6" t="s">
        <v>484</v>
      </c>
      <c r="F43" s="21"/>
      <c r="G43" s="21"/>
      <c r="H43" s="67"/>
      <c r="I43" s="67"/>
      <c r="J43" s="67"/>
      <c r="K43" s="115" t="s">
        <v>104</v>
      </c>
      <c r="L43" s="6" t="s">
        <v>531</v>
      </c>
      <c r="M43" s="199" t="s">
        <v>524</v>
      </c>
      <c r="N43" s="8"/>
      <c r="O43" s="10"/>
      <c r="P43" s="172"/>
      <c r="Q43" s="172"/>
      <c r="R43" s="172"/>
      <c r="S43" s="172"/>
      <c r="T43" s="172"/>
      <c r="U43" s="172"/>
    </row>
    <row r="44" spans="1:21">
      <c r="A44" s="57">
        <v>35</v>
      </c>
      <c r="B44" s="482"/>
      <c r="C44" s="6">
        <v>59479</v>
      </c>
      <c r="D44" s="118" t="s">
        <v>1328</v>
      </c>
      <c r="E44" s="118" t="s">
        <v>445</v>
      </c>
      <c r="F44" s="6"/>
      <c r="G44" s="21"/>
      <c r="H44" s="67"/>
      <c r="I44" s="67"/>
      <c r="J44" s="67"/>
      <c r="K44" s="115" t="s">
        <v>104</v>
      </c>
      <c r="L44" s="6" t="s">
        <v>701</v>
      </c>
      <c r="M44" s="199" t="s">
        <v>1306</v>
      </c>
      <c r="N44" s="79"/>
      <c r="O44" s="172"/>
      <c r="P44" s="172"/>
      <c r="Q44" s="172"/>
      <c r="R44" s="172"/>
      <c r="S44" s="172"/>
      <c r="T44" s="172"/>
      <c r="U44" s="172"/>
    </row>
    <row r="45" spans="1:21">
      <c r="A45" s="57"/>
      <c r="B45" s="482"/>
      <c r="C45" s="6">
        <v>60380</v>
      </c>
      <c r="D45" s="118" t="s">
        <v>1324</v>
      </c>
      <c r="E45" s="117"/>
      <c r="F45" s="6" t="s">
        <v>414</v>
      </c>
      <c r="G45" s="21"/>
      <c r="H45" s="67"/>
      <c r="I45" s="67"/>
      <c r="J45" s="67"/>
      <c r="K45" s="115" t="s">
        <v>104</v>
      </c>
      <c r="L45" s="6" t="s">
        <v>531</v>
      </c>
      <c r="M45" s="202" t="s">
        <v>524</v>
      </c>
      <c r="N45" s="79"/>
      <c r="O45" s="172"/>
      <c r="P45" s="172"/>
      <c r="Q45" s="172"/>
      <c r="R45" s="172"/>
      <c r="S45" s="172"/>
      <c r="T45" s="172"/>
      <c r="U45" s="172"/>
    </row>
    <row r="46" spans="1:21" ht="14.25" customHeight="1">
      <c r="A46" s="85">
        <v>36</v>
      </c>
      <c r="B46" s="482"/>
      <c r="C46" s="21">
        <v>60003</v>
      </c>
      <c r="D46" s="118" t="s">
        <v>1324</v>
      </c>
      <c r="E46" s="117"/>
      <c r="F46" s="6" t="s">
        <v>963</v>
      </c>
      <c r="G46" s="21"/>
      <c r="H46" s="67">
        <v>847</v>
      </c>
      <c r="I46" s="67">
        <v>100</v>
      </c>
      <c r="J46" s="67"/>
      <c r="K46" s="115" t="s">
        <v>104</v>
      </c>
      <c r="L46" s="178" t="s">
        <v>311</v>
      </c>
      <c r="M46" s="202" t="s">
        <v>524</v>
      </c>
      <c r="N46" s="79"/>
    </row>
    <row r="47" spans="1:21" ht="14.25" customHeight="1">
      <c r="A47" s="57">
        <v>37</v>
      </c>
      <c r="B47" s="482"/>
      <c r="C47" s="6">
        <v>59242</v>
      </c>
      <c r="D47" s="117" t="s">
        <v>1330</v>
      </c>
      <c r="E47" s="6" t="s">
        <v>310</v>
      </c>
      <c r="F47" s="6"/>
      <c r="G47" s="21"/>
      <c r="H47" s="67"/>
      <c r="I47" s="67"/>
      <c r="J47" s="67"/>
      <c r="K47" s="115" t="s">
        <v>104</v>
      </c>
      <c r="L47" s="6" t="s">
        <v>531</v>
      </c>
      <c r="M47" s="202" t="s">
        <v>1306</v>
      </c>
      <c r="N47" s="8"/>
    </row>
    <row r="48" spans="1:21" ht="14.25" customHeight="1">
      <c r="A48" s="85">
        <v>38</v>
      </c>
      <c r="B48" s="482"/>
      <c r="C48" s="6">
        <v>59882</v>
      </c>
      <c r="D48" s="202" t="s">
        <v>1331</v>
      </c>
      <c r="E48" s="117" t="s">
        <v>584</v>
      </c>
      <c r="F48" s="6"/>
      <c r="G48" s="21"/>
      <c r="H48" s="67"/>
      <c r="I48" s="67"/>
      <c r="J48" s="67"/>
      <c r="K48" s="115" t="s">
        <v>104</v>
      </c>
      <c r="L48" s="178" t="s">
        <v>311</v>
      </c>
      <c r="M48" s="199" t="s">
        <v>523</v>
      </c>
      <c r="N48" s="79"/>
      <c r="O48" s="66"/>
    </row>
    <row r="49" spans="1:18" ht="14.25" customHeight="1">
      <c r="A49" s="57">
        <v>39</v>
      </c>
      <c r="B49" s="482"/>
      <c r="C49" s="23">
        <v>59988</v>
      </c>
      <c r="D49" s="117" t="s">
        <v>1285</v>
      </c>
      <c r="E49" s="118"/>
      <c r="F49" s="6" t="s">
        <v>963</v>
      </c>
      <c r="G49" s="21"/>
      <c r="H49" s="67">
        <v>194</v>
      </c>
      <c r="I49" s="67">
        <v>100</v>
      </c>
      <c r="J49" s="67"/>
      <c r="K49" s="115" t="s">
        <v>104</v>
      </c>
      <c r="L49" s="178" t="s">
        <v>311</v>
      </c>
      <c r="M49" s="202" t="s">
        <v>1306</v>
      </c>
      <c r="N49" s="106" t="s">
        <v>1338</v>
      </c>
    </row>
    <row r="50" spans="1:18" ht="14.25" customHeight="1">
      <c r="A50" s="85">
        <v>40</v>
      </c>
      <c r="B50" s="482"/>
      <c r="C50" s="6">
        <v>59584</v>
      </c>
      <c r="D50" s="117" t="s">
        <v>1106</v>
      </c>
      <c r="E50" s="6" t="s">
        <v>310</v>
      </c>
      <c r="F50" s="6"/>
      <c r="G50" s="21"/>
      <c r="H50" s="67"/>
      <c r="I50" s="67"/>
      <c r="J50" s="67"/>
      <c r="K50" s="115" t="s">
        <v>104</v>
      </c>
      <c r="L50" s="6" t="s">
        <v>531</v>
      </c>
      <c r="M50" s="202" t="s">
        <v>522</v>
      </c>
      <c r="N50" s="8" t="s">
        <v>1337</v>
      </c>
    </row>
    <row r="51" spans="1:18" ht="14.25" customHeight="1">
      <c r="A51" s="57">
        <v>41</v>
      </c>
      <c r="B51" s="476" t="s">
        <v>1333</v>
      </c>
      <c r="C51" s="6">
        <v>60071</v>
      </c>
      <c r="D51" s="117" t="s">
        <v>337</v>
      </c>
      <c r="E51" s="117"/>
      <c r="F51" s="6" t="s">
        <v>963</v>
      </c>
      <c r="G51" s="21"/>
      <c r="H51" s="67">
        <v>719</v>
      </c>
      <c r="I51" s="67">
        <v>100</v>
      </c>
      <c r="J51" s="67"/>
      <c r="K51" s="115" t="s">
        <v>104</v>
      </c>
      <c r="L51" s="178" t="s">
        <v>311</v>
      </c>
      <c r="M51" s="199" t="s">
        <v>595</v>
      </c>
      <c r="N51" s="79"/>
    </row>
    <row r="52" spans="1:18" ht="14.25" customHeight="1">
      <c r="A52" s="57">
        <v>43</v>
      </c>
      <c r="B52" s="476"/>
      <c r="C52" s="179">
        <v>59925</v>
      </c>
      <c r="D52" s="117" t="s">
        <v>1332</v>
      </c>
      <c r="E52" s="6" t="s">
        <v>310</v>
      </c>
      <c r="F52" s="6"/>
      <c r="G52" s="21"/>
      <c r="H52" s="67"/>
      <c r="I52" s="67"/>
      <c r="J52" s="14"/>
      <c r="K52" s="115" t="s">
        <v>104</v>
      </c>
      <c r="L52" s="21" t="s">
        <v>531</v>
      </c>
      <c r="M52" s="199" t="s">
        <v>1306</v>
      </c>
      <c r="N52" s="79"/>
      <c r="O52" s="10"/>
    </row>
    <row r="53" spans="1:18" ht="14.25" customHeight="1">
      <c r="A53" s="85">
        <v>44</v>
      </c>
      <c r="B53" s="476"/>
      <c r="C53" s="6">
        <v>60367</v>
      </c>
      <c r="D53" s="117" t="s">
        <v>449</v>
      </c>
      <c r="E53" s="6"/>
      <c r="F53" s="6" t="s">
        <v>414</v>
      </c>
      <c r="G53" s="21"/>
      <c r="H53" s="67"/>
      <c r="I53" s="67"/>
      <c r="J53" s="14"/>
      <c r="K53" s="115" t="s">
        <v>104</v>
      </c>
      <c r="L53" s="21" t="s">
        <v>531</v>
      </c>
      <c r="M53" s="199" t="s">
        <v>523</v>
      </c>
      <c r="N53" s="79"/>
      <c r="O53" s="66"/>
    </row>
    <row r="54" spans="1:18" ht="14.25" customHeight="1">
      <c r="A54" s="85"/>
      <c r="B54" s="476"/>
      <c r="C54" s="6">
        <v>60445</v>
      </c>
      <c r="D54" s="117" t="s">
        <v>302</v>
      </c>
      <c r="E54" s="6" t="s">
        <v>335</v>
      </c>
      <c r="F54" s="6"/>
      <c r="G54" s="21"/>
      <c r="H54" s="67"/>
      <c r="I54" s="67"/>
      <c r="J54" s="14"/>
      <c r="K54" s="115" t="s">
        <v>104</v>
      </c>
      <c r="L54" s="21" t="s">
        <v>531</v>
      </c>
      <c r="M54" s="202" t="s">
        <v>522</v>
      </c>
      <c r="N54" s="79"/>
      <c r="O54" s="66"/>
    </row>
    <row r="55" spans="1:18" ht="14.25" customHeight="1">
      <c r="A55" s="57">
        <v>45</v>
      </c>
      <c r="B55" s="476"/>
      <c r="C55" s="6">
        <v>59888</v>
      </c>
      <c r="D55" s="117" t="s">
        <v>1201</v>
      </c>
      <c r="E55" s="117" t="s">
        <v>584</v>
      </c>
      <c r="F55" s="6"/>
      <c r="G55" s="21"/>
      <c r="H55" s="67"/>
      <c r="I55" s="67"/>
      <c r="J55" s="14"/>
      <c r="K55" s="115" t="s">
        <v>104</v>
      </c>
      <c r="L55" s="178" t="s">
        <v>311</v>
      </c>
      <c r="M55" s="199" t="s">
        <v>522</v>
      </c>
      <c r="N55" s="79" t="s">
        <v>1339</v>
      </c>
      <c r="O55" s="66"/>
    </row>
    <row r="56" spans="1:18" ht="14.25" customHeight="1">
      <c r="A56" s="85">
        <v>46</v>
      </c>
      <c r="B56" s="477"/>
      <c r="C56" s="6">
        <v>59999</v>
      </c>
      <c r="D56" s="117" t="s">
        <v>1334</v>
      </c>
      <c r="E56" s="117" t="s">
        <v>616</v>
      </c>
      <c r="F56" s="6"/>
      <c r="G56" s="21"/>
      <c r="H56" s="67"/>
      <c r="I56" s="67"/>
      <c r="J56" s="9"/>
      <c r="K56" s="115" t="s">
        <v>104</v>
      </c>
      <c r="L56" s="178" t="s">
        <v>311</v>
      </c>
      <c r="M56" s="199" t="s">
        <v>540</v>
      </c>
      <c r="N56" s="79"/>
    </row>
    <row r="57" spans="1:18" s="173" customFormat="1" ht="15.75" customHeight="1">
      <c r="A57" s="57">
        <v>47</v>
      </c>
      <c r="B57" s="478" t="s">
        <v>1335</v>
      </c>
      <c r="C57" s="98">
        <v>60066</v>
      </c>
      <c r="D57" s="117" t="s">
        <v>1200</v>
      </c>
      <c r="E57" s="117"/>
      <c r="F57" s="98" t="s">
        <v>675</v>
      </c>
      <c r="G57" s="182"/>
      <c r="H57" s="136"/>
      <c r="I57" s="136"/>
      <c r="J57" s="207"/>
      <c r="K57" s="115" t="s">
        <v>104</v>
      </c>
      <c r="L57" s="21" t="s">
        <v>701</v>
      </c>
      <c r="M57" s="199" t="s">
        <v>524</v>
      </c>
      <c r="N57" s="1"/>
    </row>
    <row r="58" spans="1:18" ht="14.25" customHeight="1">
      <c r="A58" s="85">
        <v>48</v>
      </c>
      <c r="B58" s="478"/>
      <c r="C58" s="6">
        <v>59398</v>
      </c>
      <c r="D58" s="118" t="s">
        <v>850</v>
      </c>
      <c r="E58" s="202" t="s">
        <v>1138</v>
      </c>
      <c r="F58" s="6"/>
      <c r="G58" s="21"/>
      <c r="H58" s="67"/>
      <c r="I58" s="67"/>
      <c r="J58" s="9"/>
      <c r="K58" s="115" t="s">
        <v>104</v>
      </c>
      <c r="L58" s="178" t="s">
        <v>311</v>
      </c>
      <c r="M58" s="199" t="s">
        <v>1306</v>
      </c>
      <c r="N58" s="8"/>
    </row>
    <row r="59" spans="1:18" ht="14.25" customHeight="1">
      <c r="A59" s="57">
        <v>49</v>
      </c>
      <c r="B59" s="475" t="s">
        <v>1343</v>
      </c>
      <c r="C59" s="6">
        <v>59817</v>
      </c>
      <c r="D59" s="117" t="s">
        <v>596</v>
      </c>
      <c r="E59" s="117" t="s">
        <v>1340</v>
      </c>
      <c r="F59" s="6"/>
      <c r="G59" s="21"/>
      <c r="H59" s="67"/>
      <c r="I59" s="67"/>
      <c r="J59" s="67"/>
      <c r="K59" s="115" t="s">
        <v>104</v>
      </c>
      <c r="L59" s="178" t="s">
        <v>311</v>
      </c>
      <c r="M59" s="199" t="s">
        <v>595</v>
      </c>
      <c r="N59" s="79" t="s">
        <v>1007</v>
      </c>
      <c r="O59" s="66"/>
    </row>
    <row r="60" spans="1:18">
      <c r="A60" s="85">
        <v>50</v>
      </c>
      <c r="B60" s="476"/>
      <c r="C60" s="21">
        <v>60472</v>
      </c>
      <c r="D60" s="118" t="s">
        <v>1341</v>
      </c>
      <c r="E60" s="117" t="s">
        <v>584</v>
      </c>
      <c r="F60" s="6"/>
      <c r="G60" s="21"/>
      <c r="H60" s="67"/>
      <c r="I60" s="67"/>
      <c r="J60" s="67">
        <v>250</v>
      </c>
      <c r="K60" s="115" t="s">
        <v>104</v>
      </c>
      <c r="L60" s="178" t="s">
        <v>311</v>
      </c>
      <c r="M60" s="199" t="s">
        <v>522</v>
      </c>
      <c r="N60" s="106"/>
      <c r="O60" s="10"/>
      <c r="P60" s="10"/>
      <c r="Q60" s="10"/>
      <c r="R60" s="10"/>
    </row>
    <row r="61" spans="1:18">
      <c r="A61" s="57">
        <v>51</v>
      </c>
      <c r="B61" s="476"/>
      <c r="C61" s="21">
        <v>60515</v>
      </c>
      <c r="D61" s="118" t="s">
        <v>648</v>
      </c>
      <c r="E61" s="6" t="s">
        <v>310</v>
      </c>
      <c r="F61" s="6"/>
      <c r="G61" s="21"/>
      <c r="H61" s="67"/>
      <c r="I61" s="67"/>
      <c r="J61" s="67"/>
      <c r="K61" s="115" t="s">
        <v>104</v>
      </c>
      <c r="L61" s="6" t="s">
        <v>531</v>
      </c>
      <c r="M61" s="199" t="s">
        <v>1306</v>
      </c>
      <c r="N61" s="79"/>
      <c r="O61" s="10"/>
      <c r="P61" s="10"/>
      <c r="Q61" s="10"/>
      <c r="R61" s="10"/>
    </row>
    <row r="62" spans="1:18" ht="15" customHeight="1">
      <c r="A62" s="85">
        <v>52</v>
      </c>
      <c r="B62" s="476"/>
      <c r="C62" s="6">
        <v>60208</v>
      </c>
      <c r="D62" s="118" t="s">
        <v>878</v>
      </c>
      <c r="E62" s="118" t="s">
        <v>1342</v>
      </c>
      <c r="F62" s="6"/>
      <c r="G62" s="21"/>
      <c r="H62" s="67"/>
      <c r="I62" s="67"/>
      <c r="J62" s="67"/>
      <c r="K62" s="115" t="s">
        <v>104</v>
      </c>
      <c r="L62" s="6" t="s">
        <v>701</v>
      </c>
      <c r="M62" s="199" t="s">
        <v>524</v>
      </c>
      <c r="N62" s="79"/>
    </row>
    <row r="63" spans="1:18">
      <c r="A63" s="57">
        <v>53</v>
      </c>
      <c r="B63" s="476"/>
      <c r="C63" s="21">
        <v>59538</v>
      </c>
      <c r="D63" s="118" t="s">
        <v>302</v>
      </c>
      <c r="E63" s="117" t="s">
        <v>584</v>
      </c>
      <c r="F63" s="21"/>
      <c r="G63" s="21"/>
      <c r="H63" s="67"/>
      <c r="I63" s="67"/>
      <c r="J63" s="67"/>
      <c r="K63" s="115" t="s">
        <v>88</v>
      </c>
      <c r="L63" s="178" t="s">
        <v>311</v>
      </c>
      <c r="M63" s="202" t="s">
        <v>524</v>
      </c>
      <c r="N63" s="8" t="s">
        <v>748</v>
      </c>
      <c r="O63" s="172"/>
      <c r="P63" s="172"/>
      <c r="Q63" s="172"/>
      <c r="R63" s="172"/>
    </row>
    <row r="64" spans="1:18">
      <c r="A64" s="85">
        <v>54</v>
      </c>
      <c r="B64" s="476"/>
      <c r="C64" s="21">
        <v>60185</v>
      </c>
      <c r="D64" s="120" t="s">
        <v>654</v>
      </c>
      <c r="E64" s="120"/>
      <c r="F64" s="21" t="s">
        <v>618</v>
      </c>
      <c r="G64" s="21"/>
      <c r="H64" s="67">
        <v>1115</v>
      </c>
      <c r="I64" s="67">
        <v>100</v>
      </c>
      <c r="J64" s="67">
        <v>25</v>
      </c>
      <c r="K64" s="115" t="s">
        <v>88</v>
      </c>
      <c r="L64" s="178" t="s">
        <v>311</v>
      </c>
      <c r="M64" s="202" t="s">
        <v>524</v>
      </c>
      <c r="N64" s="106" t="s">
        <v>1349</v>
      </c>
      <c r="O64" s="172"/>
      <c r="P64" s="172"/>
      <c r="Q64" s="172"/>
      <c r="R64" s="172"/>
    </row>
    <row r="65" spans="1:18">
      <c r="A65" s="57">
        <v>55</v>
      </c>
      <c r="B65" s="477"/>
      <c r="C65" s="21">
        <v>60068</v>
      </c>
      <c r="D65" s="120" t="s">
        <v>1344</v>
      </c>
      <c r="E65" s="117" t="s">
        <v>1345</v>
      </c>
      <c r="F65" s="6"/>
      <c r="G65" s="21"/>
      <c r="H65" s="67"/>
      <c r="I65" s="67"/>
      <c r="J65" s="67"/>
      <c r="K65" s="115" t="s">
        <v>88</v>
      </c>
      <c r="L65" s="6" t="s">
        <v>531</v>
      </c>
      <c r="M65" s="199" t="s">
        <v>1306</v>
      </c>
      <c r="N65" s="79"/>
      <c r="O65" s="172"/>
      <c r="P65" s="172"/>
      <c r="Q65" s="172"/>
      <c r="R65" s="172"/>
    </row>
    <row r="66" spans="1:18" ht="15" customHeight="1">
      <c r="A66" s="85">
        <v>56</v>
      </c>
      <c r="B66" s="475" t="s">
        <v>1347</v>
      </c>
      <c r="C66" s="21">
        <v>60060</v>
      </c>
      <c r="D66" s="120" t="s">
        <v>1332</v>
      </c>
      <c r="E66" s="120" t="s">
        <v>445</v>
      </c>
      <c r="F66" s="98"/>
      <c r="G66" s="182"/>
      <c r="H66" s="67"/>
      <c r="I66" s="67"/>
      <c r="J66" s="67"/>
      <c r="K66" s="115" t="s">
        <v>88</v>
      </c>
      <c r="L66" s="6" t="s">
        <v>701</v>
      </c>
      <c r="M66" s="199" t="s">
        <v>523</v>
      </c>
      <c r="N66" s="8"/>
    </row>
    <row r="67" spans="1:18">
      <c r="A67" s="57">
        <v>57</v>
      </c>
      <c r="B67" s="476"/>
      <c r="C67" s="6">
        <v>60048</v>
      </c>
      <c r="D67" s="118" t="s">
        <v>1346</v>
      </c>
      <c r="E67" s="118"/>
      <c r="F67" s="98" t="s">
        <v>414</v>
      </c>
      <c r="G67" s="182"/>
      <c r="H67" s="67"/>
      <c r="I67" s="67"/>
      <c r="J67" s="67"/>
      <c r="K67" s="115" t="s">
        <v>88</v>
      </c>
      <c r="L67" s="6" t="s">
        <v>531</v>
      </c>
      <c r="M67" s="199" t="s">
        <v>595</v>
      </c>
      <c r="N67" s="106" t="s">
        <v>1348</v>
      </c>
      <c r="O67" s="172"/>
      <c r="Q67" s="172"/>
    </row>
    <row r="68" spans="1:18">
      <c r="A68" s="85">
        <v>58</v>
      </c>
      <c r="B68" s="476"/>
      <c r="C68" s="6">
        <v>60656</v>
      </c>
      <c r="D68" s="120" t="s">
        <v>1332</v>
      </c>
      <c r="E68" s="120" t="s">
        <v>445</v>
      </c>
      <c r="F68" s="21"/>
      <c r="G68" s="21"/>
      <c r="H68" s="161"/>
      <c r="I68" s="161"/>
      <c r="J68" s="161"/>
      <c r="K68" s="115" t="s">
        <v>88</v>
      </c>
      <c r="L68" s="6" t="s">
        <v>701</v>
      </c>
      <c r="M68" s="199" t="s">
        <v>524</v>
      </c>
      <c r="N68" s="79" t="s">
        <v>1070</v>
      </c>
    </row>
    <row r="69" spans="1:18">
      <c r="A69" s="97">
        <v>59</v>
      </c>
      <c r="B69" s="476"/>
      <c r="C69" s="6">
        <v>59872</v>
      </c>
      <c r="D69" s="117" t="s">
        <v>1201</v>
      </c>
      <c r="E69" s="6" t="s">
        <v>484</v>
      </c>
      <c r="F69" s="6"/>
      <c r="G69" s="21"/>
      <c r="H69" s="67"/>
      <c r="I69" s="67"/>
      <c r="J69" s="67"/>
      <c r="K69" s="115" t="s">
        <v>88</v>
      </c>
      <c r="L69" s="6" t="s">
        <v>531</v>
      </c>
      <c r="M69" s="199" t="s">
        <v>522</v>
      </c>
      <c r="N69" s="79"/>
    </row>
    <row r="70" spans="1:18">
      <c r="A70" s="85">
        <v>60</v>
      </c>
      <c r="B70" s="476"/>
      <c r="C70" s="6">
        <v>59775</v>
      </c>
      <c r="D70" s="118" t="s">
        <v>1253</v>
      </c>
      <c r="E70" s="117"/>
      <c r="F70" s="21" t="s">
        <v>675</v>
      </c>
      <c r="G70" s="21"/>
      <c r="H70" s="67"/>
      <c r="I70" s="67"/>
      <c r="J70" s="67"/>
      <c r="K70" s="115" t="s">
        <v>88</v>
      </c>
      <c r="L70" s="6" t="s">
        <v>701</v>
      </c>
      <c r="M70" s="202" t="s">
        <v>522</v>
      </c>
      <c r="N70" s="79"/>
    </row>
    <row r="71" spans="1:18" ht="16.5" customHeight="1">
      <c r="A71" s="57">
        <v>61</v>
      </c>
      <c r="B71" s="476"/>
      <c r="C71" s="6">
        <v>59846</v>
      </c>
      <c r="D71" s="118" t="s">
        <v>1350</v>
      </c>
      <c r="E71" s="117"/>
      <c r="F71" s="21" t="s">
        <v>400</v>
      </c>
      <c r="G71" s="21"/>
      <c r="H71" s="67"/>
      <c r="I71" s="67"/>
      <c r="J71" s="67"/>
      <c r="K71" s="115" t="s">
        <v>88</v>
      </c>
      <c r="L71" s="6" t="s">
        <v>531</v>
      </c>
      <c r="M71" s="199" t="s">
        <v>1306</v>
      </c>
      <c r="N71" s="8" t="s">
        <v>609</v>
      </c>
      <c r="O71" s="10"/>
    </row>
    <row r="72" spans="1:18">
      <c r="A72" s="85">
        <v>62</v>
      </c>
      <c r="B72" s="476"/>
      <c r="C72" s="6">
        <v>60237</v>
      </c>
      <c r="D72" s="118" t="s">
        <v>1351</v>
      </c>
      <c r="E72" s="6" t="s">
        <v>484</v>
      </c>
      <c r="F72" s="98"/>
      <c r="G72" s="182"/>
      <c r="H72" s="67"/>
      <c r="I72" s="67"/>
      <c r="J72" s="67"/>
      <c r="K72" s="115" t="s">
        <v>88</v>
      </c>
      <c r="L72" s="6" t="s">
        <v>531</v>
      </c>
      <c r="M72" s="199" t="s">
        <v>595</v>
      </c>
      <c r="N72" s="8"/>
    </row>
    <row r="73" spans="1:18">
      <c r="A73" s="57">
        <v>63</v>
      </c>
      <c r="B73" s="476"/>
      <c r="C73" s="6">
        <v>60576</v>
      </c>
      <c r="D73" s="118" t="s">
        <v>1352</v>
      </c>
      <c r="E73" s="117" t="s">
        <v>1353</v>
      </c>
      <c r="F73" s="21"/>
      <c r="G73" s="21"/>
      <c r="H73" s="67"/>
      <c r="I73" s="67"/>
      <c r="J73" s="67"/>
      <c r="K73" s="115" t="s">
        <v>88</v>
      </c>
      <c r="L73" s="67" t="s">
        <v>311</v>
      </c>
      <c r="M73" s="199" t="s">
        <v>540</v>
      </c>
      <c r="N73" s="79" t="s">
        <v>1354</v>
      </c>
    </row>
    <row r="74" spans="1:18">
      <c r="A74" s="85">
        <v>64</v>
      </c>
      <c r="B74" s="476"/>
      <c r="C74" s="6">
        <v>60619</v>
      </c>
      <c r="D74" s="118" t="s">
        <v>83</v>
      </c>
      <c r="E74" s="6" t="s">
        <v>310</v>
      </c>
      <c r="F74" s="21"/>
      <c r="G74" s="21"/>
      <c r="H74" s="67"/>
      <c r="I74" s="67"/>
      <c r="J74" s="67"/>
      <c r="K74" s="115" t="s">
        <v>88</v>
      </c>
      <c r="L74" s="6" t="s">
        <v>531</v>
      </c>
      <c r="M74" s="199" t="s">
        <v>1306</v>
      </c>
      <c r="N74" s="79"/>
    </row>
    <row r="75" spans="1:18">
      <c r="A75" s="57">
        <v>65</v>
      </c>
      <c r="B75" s="517" t="s">
        <v>1357</v>
      </c>
      <c r="C75" s="6">
        <v>60442</v>
      </c>
      <c r="D75" s="118" t="s">
        <v>1355</v>
      </c>
      <c r="E75" s="118" t="s">
        <v>627</v>
      </c>
      <c r="F75" s="21"/>
      <c r="G75" s="21"/>
      <c r="H75" s="67"/>
      <c r="I75" s="67"/>
      <c r="J75" s="67"/>
      <c r="K75" s="115" t="s">
        <v>88</v>
      </c>
      <c r="L75" s="6" t="s">
        <v>531</v>
      </c>
      <c r="M75" s="199" t="s">
        <v>522</v>
      </c>
      <c r="N75" s="79" t="s">
        <v>609</v>
      </c>
    </row>
    <row r="76" spans="1:18">
      <c r="A76" s="85">
        <v>66</v>
      </c>
      <c r="B76" s="517"/>
      <c r="C76" s="6">
        <v>60002</v>
      </c>
      <c r="D76" s="118" t="s">
        <v>1331</v>
      </c>
      <c r="E76" s="6" t="s">
        <v>484</v>
      </c>
      <c r="F76" s="182"/>
      <c r="G76" s="182"/>
      <c r="H76" s="67"/>
      <c r="I76" s="67"/>
      <c r="J76" s="67"/>
      <c r="K76" s="115" t="s">
        <v>88</v>
      </c>
      <c r="L76" s="6" t="s">
        <v>531</v>
      </c>
      <c r="M76" s="199" t="s">
        <v>595</v>
      </c>
      <c r="N76" s="79"/>
    </row>
    <row r="77" spans="1:18">
      <c r="A77" s="57">
        <v>67</v>
      </c>
      <c r="B77" s="517"/>
      <c r="C77" s="6">
        <v>59900</v>
      </c>
      <c r="D77" s="118" t="s">
        <v>1356</v>
      </c>
      <c r="E77" s="117" t="s">
        <v>319</v>
      </c>
      <c r="F77" s="118"/>
      <c r="G77" s="120"/>
      <c r="H77" s="67"/>
      <c r="I77" s="67"/>
      <c r="J77" s="67"/>
      <c r="K77" s="115" t="s">
        <v>88</v>
      </c>
      <c r="L77" s="67" t="s">
        <v>311</v>
      </c>
      <c r="M77" s="199" t="s">
        <v>1306</v>
      </c>
      <c r="N77" s="79"/>
      <c r="O77" s="10"/>
    </row>
    <row r="78" spans="1:18" ht="15" customHeight="1">
      <c r="A78" s="85">
        <v>68</v>
      </c>
      <c r="B78" s="517"/>
      <c r="C78" s="6">
        <v>60392</v>
      </c>
      <c r="D78" s="154" t="s">
        <v>1240</v>
      </c>
      <c r="E78" s="117" t="s">
        <v>319</v>
      </c>
      <c r="F78" s="98"/>
      <c r="G78" s="182"/>
      <c r="H78" s="67"/>
      <c r="I78" s="67"/>
      <c r="J78" s="67"/>
      <c r="K78" s="115" t="s">
        <v>88</v>
      </c>
      <c r="L78" s="67" t="s">
        <v>311</v>
      </c>
      <c r="M78" s="199" t="s">
        <v>595</v>
      </c>
      <c r="N78" s="8"/>
    </row>
    <row r="79" spans="1:18" ht="17.25" customHeight="1">
      <c r="A79" s="57">
        <v>69</v>
      </c>
      <c r="B79" s="506" t="s">
        <v>1360</v>
      </c>
      <c r="C79" s="202">
        <v>60441</v>
      </c>
      <c r="D79" s="118" t="s">
        <v>1355</v>
      </c>
      <c r="E79" s="198"/>
      <c r="F79" s="182" t="s">
        <v>770</v>
      </c>
      <c r="G79" s="21"/>
      <c r="H79" s="67"/>
      <c r="I79" s="67"/>
      <c r="J79" s="67"/>
      <c r="K79" s="115" t="s">
        <v>88</v>
      </c>
      <c r="L79" s="21" t="s">
        <v>701</v>
      </c>
      <c r="M79" s="199" t="s">
        <v>522</v>
      </c>
      <c r="N79" s="79"/>
    </row>
    <row r="80" spans="1:18">
      <c r="A80" s="85">
        <v>70</v>
      </c>
      <c r="B80" s="507"/>
      <c r="C80" s="199">
        <v>60058</v>
      </c>
      <c r="D80" s="12" t="s">
        <v>850</v>
      </c>
      <c r="E80" s="12" t="s">
        <v>845</v>
      </c>
      <c r="F80" s="6"/>
      <c r="G80" s="21"/>
      <c r="H80" s="67"/>
      <c r="I80" s="67"/>
      <c r="J80" s="67"/>
      <c r="K80" s="115" t="s">
        <v>88</v>
      </c>
      <c r="L80" s="6" t="s">
        <v>531</v>
      </c>
      <c r="M80" s="199" t="s">
        <v>1306</v>
      </c>
      <c r="N80" s="8" t="s">
        <v>1358</v>
      </c>
    </row>
    <row r="81" spans="1:15">
      <c r="A81" s="57">
        <v>71</v>
      </c>
      <c r="B81" s="507"/>
      <c r="C81" s="21">
        <v>59923</v>
      </c>
      <c r="D81" s="12" t="s">
        <v>1359</v>
      </c>
      <c r="E81" s="6" t="s">
        <v>484</v>
      </c>
      <c r="F81" s="6"/>
      <c r="G81" s="21"/>
      <c r="H81" s="67"/>
      <c r="I81" s="67"/>
      <c r="J81" s="67"/>
      <c r="K81" s="115" t="s">
        <v>88</v>
      </c>
      <c r="L81" s="6" t="s">
        <v>531</v>
      </c>
      <c r="M81" s="202" t="s">
        <v>1306</v>
      </c>
      <c r="N81" s="8"/>
    </row>
    <row r="82" spans="1:15">
      <c r="A82" s="85">
        <v>72</v>
      </c>
      <c r="B82" s="507"/>
      <c r="C82" s="21">
        <v>60719</v>
      </c>
      <c r="D82" s="154" t="s">
        <v>1293</v>
      </c>
      <c r="E82" s="118" t="s">
        <v>199</v>
      </c>
      <c r="F82" s="6"/>
      <c r="G82" s="21"/>
      <c r="H82" s="67"/>
      <c r="I82" s="67"/>
      <c r="J82" s="67"/>
      <c r="K82" s="115" t="s">
        <v>88</v>
      </c>
      <c r="L82" s="6" t="s">
        <v>531</v>
      </c>
      <c r="M82" s="199" t="s">
        <v>522</v>
      </c>
      <c r="N82" s="79"/>
    </row>
    <row r="83" spans="1:15">
      <c r="A83" s="57">
        <v>73</v>
      </c>
      <c r="B83" s="507"/>
      <c r="C83" s="6">
        <v>60009</v>
      </c>
      <c r="D83" s="120" t="s">
        <v>1147</v>
      </c>
      <c r="E83" s="118" t="s">
        <v>885</v>
      </c>
      <c r="F83" s="21"/>
      <c r="G83" s="21"/>
      <c r="H83" s="67"/>
      <c r="I83" s="67"/>
      <c r="J83" s="67"/>
      <c r="K83" s="115" t="s">
        <v>88</v>
      </c>
      <c r="L83" s="6" t="s">
        <v>531</v>
      </c>
      <c r="M83" s="199" t="s">
        <v>524</v>
      </c>
      <c r="N83" s="79"/>
    </row>
    <row r="84" spans="1:15">
      <c r="A84" s="85">
        <v>74</v>
      </c>
      <c r="B84" s="507"/>
      <c r="C84" s="21">
        <v>60772</v>
      </c>
      <c r="D84" s="120" t="s">
        <v>1361</v>
      </c>
      <c r="E84" s="120" t="s">
        <v>310</v>
      </c>
      <c r="F84" s="21"/>
      <c r="G84" s="21"/>
      <c r="H84" s="67"/>
      <c r="I84" s="67"/>
      <c r="J84" s="67"/>
      <c r="K84" s="115" t="s">
        <v>88</v>
      </c>
      <c r="L84" s="6" t="s">
        <v>531</v>
      </c>
      <c r="M84" s="202" t="s">
        <v>522</v>
      </c>
      <c r="N84" s="8"/>
    </row>
    <row r="85" spans="1:15">
      <c r="A85" s="57">
        <v>75</v>
      </c>
      <c r="B85" s="495" t="s">
        <v>1363</v>
      </c>
      <c r="C85" s="6">
        <v>58013</v>
      </c>
      <c r="D85" s="120" t="s">
        <v>244</v>
      </c>
      <c r="E85" s="120"/>
      <c r="F85" s="120" t="s">
        <v>414</v>
      </c>
      <c r="G85" s="21"/>
      <c r="H85" s="67"/>
      <c r="I85" s="67"/>
      <c r="J85" s="67"/>
      <c r="K85" s="115" t="s">
        <v>88</v>
      </c>
      <c r="L85" s="6" t="s">
        <v>531</v>
      </c>
      <c r="M85" s="199" t="s">
        <v>524</v>
      </c>
      <c r="N85" s="79"/>
    </row>
    <row r="86" spans="1:15">
      <c r="A86" s="85">
        <v>76</v>
      </c>
      <c r="B86" s="496"/>
      <c r="C86" s="21">
        <v>60479</v>
      </c>
      <c r="D86" s="120" t="s">
        <v>1362</v>
      </c>
      <c r="E86" s="117"/>
      <c r="F86" s="117" t="s">
        <v>1226</v>
      </c>
      <c r="G86" s="21"/>
      <c r="H86" s="67"/>
      <c r="I86" s="67"/>
      <c r="J86" s="67"/>
      <c r="K86" s="115" t="s">
        <v>88</v>
      </c>
      <c r="L86" s="6" t="s">
        <v>531</v>
      </c>
      <c r="M86" s="199" t="s">
        <v>1306</v>
      </c>
      <c r="N86" s="8"/>
    </row>
    <row r="87" spans="1:15">
      <c r="A87" s="57">
        <v>77</v>
      </c>
      <c r="B87" s="496"/>
      <c r="C87" s="6">
        <v>59891</v>
      </c>
      <c r="D87" s="118" t="s">
        <v>1098</v>
      </c>
      <c r="E87" s="120" t="s">
        <v>310</v>
      </c>
      <c r="F87" s="9"/>
      <c r="G87" s="21"/>
      <c r="H87" s="67"/>
      <c r="I87" s="67"/>
      <c r="J87" s="67"/>
      <c r="K87" s="115" t="s">
        <v>88</v>
      </c>
      <c r="L87" s="6" t="s">
        <v>531</v>
      </c>
      <c r="M87" s="199" t="s">
        <v>523</v>
      </c>
      <c r="N87" s="8"/>
      <c r="O87" s="9"/>
    </row>
    <row r="88" spans="1:15">
      <c r="A88" s="85">
        <v>78</v>
      </c>
      <c r="B88" s="496"/>
      <c r="C88" s="6">
        <v>60006</v>
      </c>
      <c r="D88" s="118" t="s">
        <v>1364</v>
      </c>
      <c r="E88" s="118"/>
      <c r="F88" s="6" t="s">
        <v>421</v>
      </c>
      <c r="G88" s="21"/>
      <c r="H88" s="9">
        <v>2079</v>
      </c>
      <c r="I88" s="9">
        <v>100</v>
      </c>
      <c r="J88" s="67"/>
      <c r="K88" s="115" t="s">
        <v>88</v>
      </c>
      <c r="L88" s="67" t="s">
        <v>311</v>
      </c>
      <c r="M88" s="199" t="s">
        <v>595</v>
      </c>
      <c r="N88" s="8" t="s">
        <v>880</v>
      </c>
      <c r="O88" s="9"/>
    </row>
    <row r="89" spans="1:15">
      <c r="A89" s="57">
        <v>79</v>
      </c>
      <c r="B89" s="496"/>
      <c r="C89" s="6">
        <v>60362</v>
      </c>
      <c r="D89" s="118" t="s">
        <v>1200</v>
      </c>
      <c r="E89" s="118"/>
      <c r="F89" s="21" t="s">
        <v>675</v>
      </c>
      <c r="G89" s="21"/>
      <c r="H89" s="67"/>
      <c r="I89" s="67"/>
      <c r="J89" s="67"/>
      <c r="K89" s="115" t="s">
        <v>88</v>
      </c>
      <c r="L89" s="6" t="s">
        <v>701</v>
      </c>
      <c r="M89" s="202" t="s">
        <v>524</v>
      </c>
      <c r="N89" s="79"/>
      <c r="O89" s="163"/>
    </row>
    <row r="90" spans="1:15">
      <c r="A90" s="85">
        <v>80</v>
      </c>
      <c r="B90" s="496"/>
      <c r="C90" s="6">
        <v>60503</v>
      </c>
      <c r="D90" s="118" t="s">
        <v>474</v>
      </c>
      <c r="E90" s="118" t="s">
        <v>378</v>
      </c>
      <c r="F90" s="21"/>
      <c r="G90" s="21"/>
      <c r="H90" s="67"/>
      <c r="I90" s="67"/>
      <c r="J90" s="67"/>
      <c r="K90" s="115" t="s">
        <v>88</v>
      </c>
      <c r="L90" s="67" t="s">
        <v>311</v>
      </c>
      <c r="M90" s="199" t="s">
        <v>524</v>
      </c>
      <c r="N90" s="79" t="s">
        <v>1370</v>
      </c>
      <c r="O90" s="163"/>
    </row>
    <row r="91" spans="1:15">
      <c r="A91" s="57">
        <v>81</v>
      </c>
      <c r="B91" s="496"/>
      <c r="C91" s="6">
        <v>59916</v>
      </c>
      <c r="D91" s="118" t="s">
        <v>1365</v>
      </c>
      <c r="E91" s="120" t="s">
        <v>310</v>
      </c>
      <c r="F91" s="6"/>
      <c r="G91" s="21"/>
      <c r="H91" s="67"/>
      <c r="I91" s="67"/>
      <c r="J91" s="67"/>
      <c r="K91" s="115" t="s">
        <v>88</v>
      </c>
      <c r="L91" s="6" t="s">
        <v>531</v>
      </c>
      <c r="M91" s="199" t="s">
        <v>522</v>
      </c>
      <c r="N91" s="79"/>
      <c r="O91" s="163"/>
    </row>
    <row r="92" spans="1:15">
      <c r="A92" s="85">
        <v>82</v>
      </c>
      <c r="B92" s="496"/>
      <c r="C92" s="6">
        <v>60339</v>
      </c>
      <c r="D92" s="118" t="s">
        <v>900</v>
      </c>
      <c r="E92" s="118"/>
      <c r="F92" s="117" t="s">
        <v>1226</v>
      </c>
      <c r="G92" s="21"/>
      <c r="H92" s="67"/>
      <c r="I92" s="67"/>
      <c r="J92" s="67"/>
      <c r="K92" s="115" t="s">
        <v>88</v>
      </c>
      <c r="L92" s="6" t="s">
        <v>531</v>
      </c>
      <c r="M92" s="199" t="s">
        <v>1306</v>
      </c>
      <c r="N92" s="8"/>
      <c r="O92" s="163"/>
    </row>
    <row r="93" spans="1:15">
      <c r="A93" s="57">
        <v>83</v>
      </c>
      <c r="B93" s="496"/>
      <c r="C93" s="6">
        <v>60025</v>
      </c>
      <c r="D93" s="118" t="s">
        <v>1366</v>
      </c>
      <c r="E93" s="118"/>
      <c r="F93" s="120" t="s">
        <v>414</v>
      </c>
      <c r="G93" s="21"/>
      <c r="H93" s="67"/>
      <c r="I93" s="67"/>
      <c r="J93" s="67"/>
      <c r="K93" s="115" t="s">
        <v>88</v>
      </c>
      <c r="L93" s="6" t="s">
        <v>531</v>
      </c>
      <c r="M93" s="199" t="s">
        <v>523</v>
      </c>
      <c r="N93" s="79"/>
      <c r="O93" s="163"/>
    </row>
    <row r="94" spans="1:15">
      <c r="A94" s="85">
        <v>84</v>
      </c>
      <c r="B94" s="496"/>
      <c r="C94" s="6">
        <v>60262</v>
      </c>
      <c r="D94" s="118" t="s">
        <v>1367</v>
      </c>
      <c r="E94" s="120"/>
      <c r="F94" s="6" t="s">
        <v>439</v>
      </c>
      <c r="G94" s="21"/>
      <c r="H94" s="9">
        <v>862</v>
      </c>
      <c r="I94" s="9">
        <v>100</v>
      </c>
      <c r="J94" s="67">
        <v>20</v>
      </c>
      <c r="K94" s="115" t="s">
        <v>88</v>
      </c>
      <c r="L94" s="67" t="s">
        <v>311</v>
      </c>
      <c r="M94" s="199" t="s">
        <v>595</v>
      </c>
      <c r="N94" s="79"/>
      <c r="O94" s="163"/>
    </row>
    <row r="95" spans="1:15" s="10" customFormat="1">
      <c r="A95" s="128">
        <v>85</v>
      </c>
      <c r="B95" s="496"/>
      <c r="C95" s="21">
        <v>60258</v>
      </c>
      <c r="D95" s="120" t="s">
        <v>1240</v>
      </c>
      <c r="E95" s="125" t="s">
        <v>319</v>
      </c>
      <c r="F95" s="21"/>
      <c r="G95" s="21"/>
      <c r="H95" s="9"/>
      <c r="I95" s="9"/>
      <c r="J95" s="9"/>
      <c r="K95" s="115" t="s">
        <v>88</v>
      </c>
      <c r="L95" s="67" t="s">
        <v>311</v>
      </c>
      <c r="M95" s="202" t="s">
        <v>595</v>
      </c>
      <c r="N95" s="8" t="s">
        <v>1369</v>
      </c>
      <c r="O95" s="163"/>
    </row>
    <row r="96" spans="1:15">
      <c r="A96" s="85">
        <v>86</v>
      </c>
      <c r="B96" s="496"/>
      <c r="C96" s="6">
        <v>60343</v>
      </c>
      <c r="D96" s="118" t="s">
        <v>1117</v>
      </c>
      <c r="E96" s="118"/>
      <c r="F96" s="120" t="s">
        <v>414</v>
      </c>
      <c r="G96" s="21"/>
      <c r="H96" s="67"/>
      <c r="I96" s="67"/>
      <c r="J96" s="67"/>
      <c r="K96" s="115" t="s">
        <v>88</v>
      </c>
      <c r="L96" s="6" t="s">
        <v>531</v>
      </c>
      <c r="M96" s="199" t="s">
        <v>522</v>
      </c>
      <c r="N96" s="79"/>
      <c r="O96" s="163"/>
    </row>
    <row r="97" spans="1:15">
      <c r="A97" s="57">
        <v>87</v>
      </c>
      <c r="B97" s="496"/>
      <c r="C97" s="6">
        <v>60427</v>
      </c>
      <c r="D97" s="118" t="s">
        <v>1368</v>
      </c>
      <c r="E97" s="118"/>
      <c r="F97" s="6" t="s">
        <v>675</v>
      </c>
      <c r="G97" s="21"/>
      <c r="H97" s="67"/>
      <c r="I97" s="67"/>
      <c r="J97" s="67"/>
      <c r="K97" s="115" t="s">
        <v>88</v>
      </c>
      <c r="L97" s="6" t="s">
        <v>701</v>
      </c>
      <c r="M97" s="199" t="s">
        <v>522</v>
      </c>
      <c r="N97" s="79"/>
      <c r="O97" s="163"/>
    </row>
    <row r="98" spans="1:15">
      <c r="A98" s="85">
        <v>88</v>
      </c>
      <c r="B98" s="525" t="s">
        <v>1371</v>
      </c>
      <c r="C98" s="6">
        <v>60176</v>
      </c>
      <c r="D98" s="118" t="s">
        <v>259</v>
      </c>
      <c r="E98" s="118" t="s">
        <v>310</v>
      </c>
      <c r="F98" s="6"/>
      <c r="G98" s="21"/>
      <c r="H98" s="67"/>
      <c r="I98" s="67"/>
      <c r="J98" s="67"/>
      <c r="K98" s="115" t="s">
        <v>88</v>
      </c>
      <c r="L98" s="6" t="s">
        <v>531</v>
      </c>
      <c r="M98" s="199" t="s">
        <v>522</v>
      </c>
      <c r="N98" s="79"/>
      <c r="O98" s="163"/>
    </row>
    <row r="99" spans="1:15">
      <c r="A99" s="57">
        <v>89</v>
      </c>
      <c r="B99" s="525"/>
      <c r="C99" s="6">
        <v>60467</v>
      </c>
      <c r="D99" s="118" t="s">
        <v>509</v>
      </c>
      <c r="E99" s="118"/>
      <c r="F99" s="6" t="s">
        <v>675</v>
      </c>
      <c r="G99" s="21"/>
      <c r="H99" s="67"/>
      <c r="I99" s="67"/>
      <c r="J99" s="67"/>
      <c r="K99" s="115" t="s">
        <v>88</v>
      </c>
      <c r="L99" s="6" t="s">
        <v>701</v>
      </c>
      <c r="M99" s="199" t="s">
        <v>524</v>
      </c>
      <c r="N99" s="8"/>
      <c r="O99" s="163"/>
    </row>
    <row r="100" spans="1:15">
      <c r="A100" s="85">
        <v>90</v>
      </c>
      <c r="B100" s="525"/>
      <c r="C100" s="6">
        <v>60159</v>
      </c>
      <c r="D100" s="118" t="s">
        <v>237</v>
      </c>
      <c r="E100" s="118" t="s">
        <v>885</v>
      </c>
      <c r="F100" s="6"/>
      <c r="G100" s="21"/>
      <c r="H100" s="67"/>
      <c r="I100" s="67"/>
      <c r="J100" s="67"/>
      <c r="K100" s="115" t="s">
        <v>88</v>
      </c>
      <c r="L100" s="6" t="s">
        <v>531</v>
      </c>
      <c r="M100" s="199" t="s">
        <v>595</v>
      </c>
      <c r="N100" s="79"/>
      <c r="O100" s="163"/>
    </row>
    <row r="101" spans="1:15">
      <c r="A101" s="57">
        <v>91</v>
      </c>
      <c r="B101" s="495" t="s">
        <v>1374</v>
      </c>
      <c r="C101" s="6">
        <v>60706</v>
      </c>
      <c r="D101" s="118" t="s">
        <v>474</v>
      </c>
      <c r="E101" s="118" t="s">
        <v>957</v>
      </c>
      <c r="F101" s="6"/>
      <c r="G101" s="21"/>
      <c r="H101" s="9"/>
      <c r="I101" s="9"/>
      <c r="J101" s="9"/>
      <c r="K101" s="199" t="s">
        <v>104</v>
      </c>
      <c r="L101" s="67" t="s">
        <v>311</v>
      </c>
      <c r="M101" s="199" t="s">
        <v>524</v>
      </c>
      <c r="N101" s="79"/>
      <c r="O101" s="163"/>
    </row>
    <row r="102" spans="1:15">
      <c r="A102" s="85">
        <v>92</v>
      </c>
      <c r="B102" s="496"/>
      <c r="C102" s="6">
        <v>60338</v>
      </c>
      <c r="D102" s="118" t="s">
        <v>1036</v>
      </c>
      <c r="E102" s="118"/>
      <c r="F102" s="6" t="s">
        <v>421</v>
      </c>
      <c r="G102" s="21"/>
      <c r="H102" s="9">
        <v>1256</v>
      </c>
      <c r="I102" s="9">
        <v>100</v>
      </c>
      <c r="J102" s="9">
        <v>24</v>
      </c>
      <c r="K102" s="206" t="s">
        <v>104</v>
      </c>
      <c r="L102" s="67" t="s">
        <v>311</v>
      </c>
      <c r="M102" s="199" t="s">
        <v>522</v>
      </c>
      <c r="N102" s="79"/>
      <c r="O102" s="163"/>
    </row>
    <row r="103" spans="1:15">
      <c r="A103" s="57">
        <v>93</v>
      </c>
      <c r="B103" s="496"/>
      <c r="C103" s="6">
        <v>59946</v>
      </c>
      <c r="D103" s="118" t="s">
        <v>892</v>
      </c>
      <c r="E103" s="118" t="s">
        <v>260</v>
      </c>
      <c r="F103" s="6"/>
      <c r="G103" s="21"/>
      <c r="H103" s="9"/>
      <c r="I103" s="9"/>
      <c r="J103" s="9"/>
      <c r="K103" s="206" t="s">
        <v>104</v>
      </c>
      <c r="L103" s="6" t="s">
        <v>701</v>
      </c>
      <c r="M103" s="199" t="s">
        <v>595</v>
      </c>
      <c r="N103" s="79"/>
      <c r="O103" s="163"/>
    </row>
    <row r="104" spans="1:15" s="10" customFormat="1">
      <c r="A104" s="214">
        <v>94</v>
      </c>
      <c r="B104" s="496"/>
      <c r="C104" s="9">
        <v>60858</v>
      </c>
      <c r="D104" s="125" t="s">
        <v>850</v>
      </c>
      <c r="E104" s="125" t="s">
        <v>319</v>
      </c>
      <c r="F104" s="9"/>
      <c r="G104" s="9"/>
      <c r="H104" s="9"/>
      <c r="I104" s="9"/>
      <c r="J104" s="9"/>
      <c r="K104" s="218" t="s">
        <v>104</v>
      </c>
      <c r="L104" s="21" t="s">
        <v>701</v>
      </c>
      <c r="M104" s="14" t="s">
        <v>1146</v>
      </c>
      <c r="N104" s="8" t="s">
        <v>609</v>
      </c>
      <c r="O104" s="163"/>
    </row>
    <row r="105" spans="1:15" s="24" customFormat="1">
      <c r="A105" s="57">
        <v>95</v>
      </c>
      <c r="B105" s="496"/>
      <c r="C105" s="6">
        <v>59773</v>
      </c>
      <c r="D105" s="120" t="s">
        <v>1372</v>
      </c>
      <c r="E105" s="120" t="s">
        <v>627</v>
      </c>
      <c r="F105" s="6"/>
      <c r="G105" s="21"/>
      <c r="H105" s="9"/>
      <c r="I105" s="9"/>
      <c r="J105" s="9"/>
      <c r="K105" s="199" t="s">
        <v>104</v>
      </c>
      <c r="L105" s="6" t="s">
        <v>531</v>
      </c>
      <c r="M105" s="23" t="s">
        <v>522</v>
      </c>
      <c r="N105" s="25" t="s">
        <v>1373</v>
      </c>
      <c r="O105" s="185"/>
    </row>
    <row r="106" spans="1:15">
      <c r="A106" s="85">
        <v>96</v>
      </c>
      <c r="B106" s="496"/>
      <c r="C106" s="6">
        <v>60781</v>
      </c>
      <c r="D106" s="118" t="s">
        <v>471</v>
      </c>
      <c r="E106" s="118"/>
      <c r="F106" s="120" t="s">
        <v>414</v>
      </c>
      <c r="G106" s="21"/>
      <c r="H106" s="9"/>
      <c r="I106" s="9"/>
      <c r="J106" s="9"/>
      <c r="K106" s="199" t="s">
        <v>104</v>
      </c>
      <c r="L106" s="6" t="s">
        <v>531</v>
      </c>
      <c r="M106" s="23" t="s">
        <v>522</v>
      </c>
      <c r="N106" s="79" t="s">
        <v>262</v>
      </c>
      <c r="O106" s="163"/>
    </row>
    <row r="107" spans="1:15">
      <c r="A107" s="57">
        <v>97</v>
      </c>
      <c r="B107" s="496"/>
      <c r="C107" s="6">
        <v>60447</v>
      </c>
      <c r="D107" s="118" t="s">
        <v>1362</v>
      </c>
      <c r="E107" s="118"/>
      <c r="F107" s="6" t="s">
        <v>421</v>
      </c>
      <c r="G107" s="21"/>
      <c r="H107" s="9">
        <v>986</v>
      </c>
      <c r="I107" s="9">
        <v>300</v>
      </c>
      <c r="J107" s="9"/>
      <c r="K107" s="206" t="s">
        <v>104</v>
      </c>
      <c r="L107" s="67" t="s">
        <v>311</v>
      </c>
      <c r="M107" s="199" t="s">
        <v>1306</v>
      </c>
      <c r="N107" s="79" t="s">
        <v>262</v>
      </c>
      <c r="O107" s="163"/>
    </row>
    <row r="108" spans="1:15">
      <c r="A108" s="85">
        <v>98</v>
      </c>
      <c r="B108" s="496"/>
      <c r="C108" s="6">
        <v>60602</v>
      </c>
      <c r="D108" s="118" t="s">
        <v>1036</v>
      </c>
      <c r="E108" s="118"/>
      <c r="F108" s="6" t="s">
        <v>421</v>
      </c>
      <c r="G108" s="21"/>
      <c r="H108" s="9">
        <v>1197</v>
      </c>
      <c r="I108" s="9">
        <v>100</v>
      </c>
      <c r="J108" s="9">
        <v>53</v>
      </c>
      <c r="K108" s="206" t="s">
        <v>104</v>
      </c>
      <c r="L108" s="67" t="s">
        <v>311</v>
      </c>
      <c r="M108" s="199" t="s">
        <v>524</v>
      </c>
      <c r="N108" s="79"/>
      <c r="O108" s="163"/>
    </row>
    <row r="109" spans="1:15">
      <c r="A109" s="57">
        <v>99</v>
      </c>
      <c r="B109" s="496"/>
      <c r="C109" s="6">
        <v>60260</v>
      </c>
      <c r="D109" s="118" t="s">
        <v>1276</v>
      </c>
      <c r="E109" s="118"/>
      <c r="F109" s="6" t="s">
        <v>421</v>
      </c>
      <c r="G109" s="21"/>
      <c r="H109" s="9">
        <v>1593</v>
      </c>
      <c r="I109" s="9">
        <v>100</v>
      </c>
      <c r="J109" s="9">
        <v>29</v>
      </c>
      <c r="K109" s="206" t="s">
        <v>104</v>
      </c>
      <c r="L109" s="67" t="s">
        <v>311</v>
      </c>
      <c r="M109" s="199" t="s">
        <v>540</v>
      </c>
      <c r="N109" s="79" t="s">
        <v>301</v>
      </c>
      <c r="O109" s="163"/>
    </row>
    <row r="110" spans="1:15">
      <c r="A110" s="85">
        <v>100</v>
      </c>
      <c r="B110" s="496"/>
      <c r="C110" s="6">
        <v>60227</v>
      </c>
      <c r="D110" s="118" t="s">
        <v>201</v>
      </c>
      <c r="E110" s="118"/>
      <c r="F110" s="6" t="s">
        <v>421</v>
      </c>
      <c r="G110" s="21"/>
      <c r="H110" s="9">
        <v>2562</v>
      </c>
      <c r="I110" s="9">
        <v>100</v>
      </c>
      <c r="J110" s="9">
        <v>20</v>
      </c>
      <c r="K110" s="208" t="s">
        <v>104</v>
      </c>
      <c r="L110" s="67" t="s">
        <v>311</v>
      </c>
      <c r="M110" s="199" t="s">
        <v>1306</v>
      </c>
      <c r="N110" s="79"/>
      <c r="O110" s="163"/>
    </row>
    <row r="111" spans="1:15">
      <c r="A111" s="57">
        <v>101</v>
      </c>
      <c r="B111" s="496"/>
      <c r="C111" s="6">
        <v>60421</v>
      </c>
      <c r="D111" s="118" t="s">
        <v>407</v>
      </c>
      <c r="E111" s="118"/>
      <c r="F111" s="6" t="s">
        <v>770</v>
      </c>
      <c r="G111" s="21"/>
      <c r="H111" s="9">
        <v>250</v>
      </c>
      <c r="I111" s="9">
        <v>100</v>
      </c>
      <c r="J111" s="9"/>
      <c r="K111" s="199" t="s">
        <v>88</v>
      </c>
      <c r="L111" s="67" t="s">
        <v>311</v>
      </c>
      <c r="M111" s="199" t="s">
        <v>1306</v>
      </c>
      <c r="N111" s="79"/>
      <c r="O111" s="163"/>
    </row>
    <row r="112" spans="1:15">
      <c r="A112" s="85">
        <v>102</v>
      </c>
      <c r="B112" s="496"/>
      <c r="C112" s="6">
        <v>60641</v>
      </c>
      <c r="D112" s="118" t="s">
        <v>1375</v>
      </c>
      <c r="E112" s="120"/>
      <c r="F112" s="6" t="s">
        <v>770</v>
      </c>
      <c r="G112" s="21"/>
      <c r="H112" s="9">
        <v>185</v>
      </c>
      <c r="I112" s="9">
        <v>100</v>
      </c>
      <c r="J112" s="9"/>
      <c r="K112" s="199" t="s">
        <v>88</v>
      </c>
      <c r="L112" s="67" t="s">
        <v>311</v>
      </c>
      <c r="M112" s="199" t="s">
        <v>524</v>
      </c>
      <c r="N112" s="79"/>
      <c r="O112" s="163"/>
    </row>
    <row r="113" spans="1:15" s="10" customFormat="1">
      <c r="A113" s="128">
        <v>103</v>
      </c>
      <c r="B113" s="525" t="s">
        <v>1377</v>
      </c>
      <c r="C113" s="6">
        <v>60497</v>
      </c>
      <c r="D113" s="118" t="s">
        <v>1376</v>
      </c>
      <c r="E113" s="118" t="s">
        <v>1272</v>
      </c>
      <c r="F113" s="9"/>
      <c r="G113" s="21"/>
      <c r="H113" s="9"/>
      <c r="I113" s="9"/>
      <c r="J113" s="9"/>
      <c r="K113" s="206" t="s">
        <v>88</v>
      </c>
      <c r="L113" s="67"/>
      <c r="M113" s="23" t="s">
        <v>540</v>
      </c>
      <c r="N113" s="8"/>
      <c r="O113" s="163"/>
    </row>
    <row r="114" spans="1:15">
      <c r="A114" s="85">
        <v>104</v>
      </c>
      <c r="B114" s="525"/>
      <c r="C114" s="6">
        <v>60171</v>
      </c>
      <c r="D114" s="118" t="s">
        <v>1376</v>
      </c>
      <c r="E114" s="118" t="s">
        <v>885</v>
      </c>
      <c r="F114" s="21"/>
      <c r="G114" s="21"/>
      <c r="H114" s="9"/>
      <c r="I114" s="9"/>
      <c r="J114" s="9"/>
      <c r="K114" s="206" t="s">
        <v>88</v>
      </c>
      <c r="L114" s="6"/>
      <c r="M114" s="199" t="s">
        <v>540</v>
      </c>
      <c r="N114" s="8" t="s">
        <v>1388</v>
      </c>
      <c r="O114" s="163"/>
    </row>
    <row r="115" spans="1:15">
      <c r="A115" s="57">
        <v>105</v>
      </c>
      <c r="B115" s="525"/>
      <c r="C115" s="6">
        <v>60182</v>
      </c>
      <c r="D115" s="118" t="s">
        <v>1376</v>
      </c>
      <c r="E115" s="118"/>
      <c r="F115" s="6" t="s">
        <v>675</v>
      </c>
      <c r="G115" s="21"/>
      <c r="H115" s="9"/>
      <c r="I115" s="9"/>
      <c r="J115" s="9"/>
      <c r="K115" s="206" t="s">
        <v>88</v>
      </c>
      <c r="L115" s="6"/>
      <c r="M115" s="199" t="s">
        <v>540</v>
      </c>
      <c r="N115" s="79"/>
      <c r="O115" s="163"/>
    </row>
    <row r="116" spans="1:15">
      <c r="A116" s="85">
        <v>106</v>
      </c>
      <c r="B116" s="525"/>
      <c r="C116" s="6">
        <v>60523</v>
      </c>
      <c r="D116" s="118" t="s">
        <v>168</v>
      </c>
      <c r="E116" s="118"/>
      <c r="F116" s="6" t="s">
        <v>770</v>
      </c>
      <c r="G116" s="21"/>
      <c r="H116" s="9">
        <v>303</v>
      </c>
      <c r="I116" s="9">
        <v>100</v>
      </c>
      <c r="J116" s="9"/>
      <c r="K116" s="208" t="s">
        <v>88</v>
      </c>
      <c r="L116" s="67" t="s">
        <v>311</v>
      </c>
      <c r="M116" s="206" t="s">
        <v>1306</v>
      </c>
      <c r="N116" s="79"/>
      <c r="O116" s="163"/>
    </row>
    <row r="117" spans="1:15">
      <c r="A117" s="57">
        <v>107</v>
      </c>
      <c r="B117" s="525"/>
      <c r="C117" s="6">
        <v>60495</v>
      </c>
      <c r="D117" s="118" t="s">
        <v>1332</v>
      </c>
      <c r="E117" s="118" t="s">
        <v>199</v>
      </c>
      <c r="F117" s="21"/>
      <c r="G117" s="21"/>
      <c r="H117" s="9"/>
      <c r="I117" s="9"/>
      <c r="J117" s="9"/>
      <c r="K117" s="208" t="s">
        <v>88</v>
      </c>
      <c r="L117" s="6" t="s">
        <v>531</v>
      </c>
      <c r="M117" s="206" t="s">
        <v>1306</v>
      </c>
      <c r="N117" s="79"/>
      <c r="O117" s="163"/>
    </row>
    <row r="118" spans="1:15">
      <c r="A118" s="85">
        <v>108</v>
      </c>
      <c r="B118" s="525"/>
      <c r="C118" s="6">
        <v>60477</v>
      </c>
      <c r="D118" s="118" t="s">
        <v>1331</v>
      </c>
      <c r="E118" s="118" t="s">
        <v>845</v>
      </c>
      <c r="F118" s="6"/>
      <c r="G118" s="21"/>
      <c r="H118" s="9"/>
      <c r="I118" s="9"/>
      <c r="J118" s="9"/>
      <c r="K118" s="208" t="s">
        <v>88</v>
      </c>
      <c r="L118" s="6" t="s">
        <v>531</v>
      </c>
      <c r="M118" s="199" t="s">
        <v>522</v>
      </c>
      <c r="N118" s="79"/>
      <c r="O118" s="163"/>
    </row>
    <row r="119" spans="1:15" s="10" customFormat="1">
      <c r="A119" s="128">
        <v>109</v>
      </c>
      <c r="B119" s="489" t="s">
        <v>1378</v>
      </c>
      <c r="C119" s="9">
        <v>60626</v>
      </c>
      <c r="D119" s="125" t="s">
        <v>757</v>
      </c>
      <c r="E119" s="125"/>
      <c r="F119" s="9" t="s">
        <v>770</v>
      </c>
      <c r="G119" s="9"/>
      <c r="H119" s="9">
        <v>3240</v>
      </c>
      <c r="I119" s="9">
        <v>100</v>
      </c>
      <c r="J119" s="67">
        <v>46</v>
      </c>
      <c r="K119" s="218" t="s">
        <v>88</v>
      </c>
      <c r="L119" s="67" t="s">
        <v>311</v>
      </c>
      <c r="M119" s="14" t="s">
        <v>524</v>
      </c>
      <c r="N119" s="8" t="s">
        <v>994</v>
      </c>
      <c r="O119" s="163"/>
    </row>
    <row r="120" spans="1:15">
      <c r="A120" s="57"/>
      <c r="B120" s="503"/>
      <c r="C120" s="6">
        <v>60125</v>
      </c>
      <c r="D120" s="118" t="s">
        <v>259</v>
      </c>
      <c r="E120" s="118"/>
      <c r="F120" s="120" t="s">
        <v>414</v>
      </c>
      <c r="G120" s="21"/>
      <c r="H120" s="9"/>
      <c r="I120" s="9"/>
      <c r="J120" s="9"/>
      <c r="K120" s="199" t="s">
        <v>104</v>
      </c>
      <c r="L120" s="21" t="s">
        <v>531</v>
      </c>
      <c r="M120" s="199" t="s">
        <v>524</v>
      </c>
      <c r="N120" s="79"/>
      <c r="O120" s="163"/>
    </row>
    <row r="121" spans="1:15">
      <c r="A121" s="85">
        <v>110</v>
      </c>
      <c r="B121" s="503"/>
      <c r="C121" s="6">
        <v>59671</v>
      </c>
      <c r="D121" s="118" t="s">
        <v>497</v>
      </c>
      <c r="E121" s="118"/>
      <c r="F121" s="18" t="s">
        <v>439</v>
      </c>
      <c r="G121" s="21"/>
      <c r="H121" s="9">
        <v>1282</v>
      </c>
      <c r="I121" s="9">
        <v>100</v>
      </c>
      <c r="J121" s="9"/>
      <c r="K121" s="208" t="s">
        <v>104</v>
      </c>
      <c r="L121" s="67" t="s">
        <v>311</v>
      </c>
      <c r="M121" s="206" t="s">
        <v>524</v>
      </c>
      <c r="N121" s="79"/>
      <c r="O121" s="163"/>
    </row>
    <row r="122" spans="1:15">
      <c r="A122" s="57">
        <v>111</v>
      </c>
      <c r="B122" s="503"/>
      <c r="C122" s="18">
        <v>60128</v>
      </c>
      <c r="D122" s="118" t="s">
        <v>726</v>
      </c>
      <c r="E122" s="118" t="s">
        <v>199</v>
      </c>
      <c r="F122" s="120"/>
      <c r="G122" s="21"/>
      <c r="H122" s="9"/>
      <c r="I122" s="9"/>
      <c r="J122" s="9"/>
      <c r="K122" s="208" t="s">
        <v>104</v>
      </c>
      <c r="L122" s="21" t="s">
        <v>531</v>
      </c>
      <c r="M122" s="206" t="s">
        <v>524</v>
      </c>
      <c r="N122" s="79"/>
      <c r="O122" s="163"/>
    </row>
    <row r="123" spans="1:15">
      <c r="A123" s="31"/>
      <c r="B123" s="503"/>
      <c r="C123" s="6">
        <v>60415</v>
      </c>
      <c r="D123" s="118" t="s">
        <v>1379</v>
      </c>
      <c r="E123" s="118"/>
      <c r="F123" s="6" t="s">
        <v>1380</v>
      </c>
      <c r="G123" s="21"/>
      <c r="H123" s="9"/>
      <c r="I123" s="9"/>
      <c r="J123" s="9"/>
      <c r="K123" s="208" t="s">
        <v>104</v>
      </c>
      <c r="L123" s="67"/>
      <c r="M123" s="199" t="s">
        <v>595</v>
      </c>
      <c r="N123" s="79" t="s">
        <v>262</v>
      </c>
      <c r="O123" s="163"/>
    </row>
    <row r="124" spans="1:15" ht="16.5">
      <c r="A124" s="31"/>
      <c r="B124" s="503"/>
      <c r="C124" s="145">
        <v>60283</v>
      </c>
      <c r="D124" s="118" t="s">
        <v>237</v>
      </c>
      <c r="E124" s="118"/>
      <c r="F124" s="120" t="s">
        <v>414</v>
      </c>
      <c r="G124" s="21"/>
      <c r="H124" s="9"/>
      <c r="I124" s="9"/>
      <c r="J124" s="9"/>
      <c r="K124" s="208" t="s">
        <v>104</v>
      </c>
      <c r="L124" s="21" t="s">
        <v>531</v>
      </c>
      <c r="M124" s="206" t="s">
        <v>595</v>
      </c>
      <c r="N124" s="79" t="s">
        <v>262</v>
      </c>
      <c r="O124" s="163"/>
    </row>
    <row r="125" spans="1:15">
      <c r="A125" s="31"/>
      <c r="B125" s="503"/>
      <c r="C125" s="21">
        <v>60313</v>
      </c>
      <c r="D125" s="118" t="s">
        <v>1381</v>
      </c>
      <c r="E125" s="118"/>
      <c r="F125" s="43" t="s">
        <v>400</v>
      </c>
      <c r="G125" s="21"/>
      <c r="H125" s="9"/>
      <c r="I125" s="9"/>
      <c r="J125" s="9"/>
      <c r="K125" s="208" t="s">
        <v>104</v>
      </c>
      <c r="L125" s="6" t="s">
        <v>531</v>
      </c>
      <c r="M125" s="206" t="s">
        <v>522</v>
      </c>
      <c r="N125" s="79"/>
      <c r="O125" s="163"/>
    </row>
    <row r="126" spans="1:15">
      <c r="A126" s="31"/>
      <c r="B126" s="503"/>
      <c r="C126" s="21">
        <v>60664</v>
      </c>
      <c r="D126" s="120" t="s">
        <v>919</v>
      </c>
      <c r="E126" s="118" t="s">
        <v>885</v>
      </c>
      <c r="F126" s="6"/>
      <c r="G126" s="21"/>
      <c r="H126" s="9"/>
      <c r="I126" s="9"/>
      <c r="J126" s="9"/>
      <c r="K126" s="208" t="s">
        <v>104</v>
      </c>
      <c r="L126" s="6" t="s">
        <v>531</v>
      </c>
      <c r="M126" s="199" t="s">
        <v>540</v>
      </c>
      <c r="N126" s="79"/>
      <c r="O126" s="163"/>
    </row>
    <row r="127" spans="1:15">
      <c r="A127" s="31"/>
      <c r="B127" s="490"/>
      <c r="C127" s="21">
        <v>60623</v>
      </c>
      <c r="D127" s="120" t="s">
        <v>1382</v>
      </c>
      <c r="E127" s="118"/>
      <c r="F127" s="6" t="s">
        <v>770</v>
      </c>
      <c r="G127" s="21"/>
      <c r="H127" s="9">
        <v>212</v>
      </c>
      <c r="I127" s="9">
        <v>100</v>
      </c>
      <c r="J127" s="9"/>
      <c r="K127" s="216" t="s">
        <v>104</v>
      </c>
      <c r="L127" s="67" t="s">
        <v>311</v>
      </c>
      <c r="M127" s="199" t="s">
        <v>522</v>
      </c>
      <c r="N127" s="79"/>
      <c r="O127" s="163"/>
    </row>
    <row r="128" spans="1:15">
      <c r="A128" s="31"/>
      <c r="B128" s="489" t="s">
        <v>1384</v>
      </c>
      <c r="C128" s="6">
        <v>61124</v>
      </c>
      <c r="D128" s="118" t="s">
        <v>1383</v>
      </c>
      <c r="E128" s="118"/>
      <c r="F128" s="120" t="s">
        <v>414</v>
      </c>
      <c r="G128" s="21"/>
      <c r="H128" s="9"/>
      <c r="I128" s="9"/>
      <c r="J128" s="9"/>
      <c r="K128" s="218" t="s">
        <v>104</v>
      </c>
      <c r="L128" s="6" t="s">
        <v>531</v>
      </c>
      <c r="M128" s="199" t="s">
        <v>524</v>
      </c>
      <c r="N128" s="79"/>
      <c r="O128" s="163"/>
    </row>
    <row r="129" spans="1:15">
      <c r="A129" s="31"/>
      <c r="B129" s="503"/>
      <c r="C129" s="6">
        <v>61047</v>
      </c>
      <c r="D129" s="118" t="s">
        <v>1352</v>
      </c>
      <c r="E129" s="118" t="s">
        <v>1385</v>
      </c>
      <c r="F129" s="6"/>
      <c r="G129" s="21"/>
      <c r="H129" s="9"/>
      <c r="I129" s="9"/>
      <c r="J129" s="9"/>
      <c r="K129" s="199" t="s">
        <v>88</v>
      </c>
      <c r="L129" s="67" t="s">
        <v>311</v>
      </c>
      <c r="M129" s="199" t="s">
        <v>540</v>
      </c>
      <c r="N129" s="79" t="s">
        <v>1354</v>
      </c>
      <c r="O129" s="163"/>
    </row>
    <row r="130" spans="1:15">
      <c r="A130" s="31"/>
      <c r="B130" s="503"/>
      <c r="C130" s="6">
        <v>60951</v>
      </c>
      <c r="D130" s="118" t="s">
        <v>878</v>
      </c>
      <c r="E130" s="118" t="s">
        <v>1386</v>
      </c>
      <c r="F130" s="6"/>
      <c r="G130" s="21"/>
      <c r="H130" s="9"/>
      <c r="I130" s="9"/>
      <c r="J130" s="9"/>
      <c r="K130" s="216" t="s">
        <v>88</v>
      </c>
      <c r="L130" s="67" t="s">
        <v>311</v>
      </c>
      <c r="M130" s="199" t="s">
        <v>522</v>
      </c>
      <c r="N130" s="79"/>
      <c r="O130" s="163"/>
    </row>
    <row r="131" spans="1:15">
      <c r="A131" s="31"/>
      <c r="B131" s="503"/>
      <c r="C131" s="6"/>
      <c r="D131" s="118"/>
      <c r="E131" s="118"/>
      <c r="F131" s="6"/>
      <c r="G131" s="21"/>
      <c r="H131" s="9"/>
      <c r="I131" s="9"/>
      <c r="J131" s="9"/>
      <c r="K131" s="199"/>
      <c r="L131" s="67"/>
      <c r="M131" s="199"/>
      <c r="N131" s="79"/>
      <c r="O131" s="163"/>
    </row>
    <row r="132" spans="1:15">
      <c r="A132" s="31"/>
      <c r="B132" s="490"/>
      <c r="C132" s="6"/>
      <c r="D132" s="118"/>
      <c r="E132" s="118"/>
      <c r="F132" s="6"/>
      <c r="G132" s="21"/>
      <c r="H132" s="9"/>
      <c r="I132" s="9"/>
      <c r="J132" s="9"/>
      <c r="K132" s="199"/>
      <c r="L132" s="67"/>
      <c r="M132" s="199"/>
      <c r="N132" s="79"/>
      <c r="O132" s="163"/>
    </row>
    <row r="134" spans="1:15">
      <c r="H134" s="10" t="e">
        <f>#REF!+#REF!</f>
        <v>#REF!</v>
      </c>
    </row>
  </sheetData>
  <mergeCells count="20">
    <mergeCell ref="B66:B74"/>
    <mergeCell ref="B57:B58"/>
    <mergeCell ref="B79:B84"/>
    <mergeCell ref="B26:B31"/>
    <mergeCell ref="B32:B39"/>
    <mergeCell ref="B40:B50"/>
    <mergeCell ref="B51:B56"/>
    <mergeCell ref="B59:B65"/>
    <mergeCell ref="B2:B8"/>
    <mergeCell ref="B13:B17"/>
    <mergeCell ref="B18:B21"/>
    <mergeCell ref="B9:B12"/>
    <mergeCell ref="B22:B25"/>
    <mergeCell ref="B101:B112"/>
    <mergeCell ref="B113:B118"/>
    <mergeCell ref="B119:B127"/>
    <mergeCell ref="B128:B132"/>
    <mergeCell ref="B75:B78"/>
    <mergeCell ref="B85:B97"/>
    <mergeCell ref="B98:B100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1"/>
  <sheetViews>
    <sheetView topLeftCell="A40" workbookViewId="0">
      <selection activeCell="N18" sqref="N18"/>
    </sheetView>
  </sheetViews>
  <sheetFormatPr defaultRowHeight="15"/>
  <cols>
    <col min="1" max="1" width="5.42578125" style="3" customWidth="1"/>
    <col min="2" max="2" width="10.42578125" style="7" customWidth="1"/>
    <col min="3" max="3" width="7.42578125" style="3" customWidth="1"/>
    <col min="4" max="4" width="25.85546875" style="174" customWidth="1"/>
    <col min="5" max="5" width="25.28515625" style="174" customWidth="1"/>
    <col min="6" max="6" width="21.7109375" style="3" customWidth="1"/>
    <col min="7" max="7" width="8.42578125" style="24" customWidth="1"/>
    <col min="8" max="8" width="8.7109375" style="10" customWidth="1"/>
    <col min="9" max="10" width="9.85546875" style="10" customWidth="1"/>
    <col min="11" max="11" width="7.7109375" style="15" customWidth="1"/>
    <col min="12" max="12" width="9.140625" style="3"/>
    <col min="13" max="13" width="14.28515625" style="15" customWidth="1"/>
    <col min="14" max="14" width="38.5703125" style="7" customWidth="1"/>
    <col min="15" max="15" width="27" style="3" customWidth="1"/>
    <col min="16" max="16" width="9.85546875" style="3" customWidth="1"/>
    <col min="17" max="16384" width="9.140625" style="3"/>
  </cols>
  <sheetData>
    <row r="1" spans="1:15">
      <c r="A1" s="30" t="s">
        <v>215</v>
      </c>
      <c r="B1" s="30" t="s">
        <v>1112</v>
      </c>
      <c r="C1" s="1" t="s">
        <v>1</v>
      </c>
      <c r="D1" s="1" t="s">
        <v>2</v>
      </c>
      <c r="E1" s="1" t="s">
        <v>1110</v>
      </c>
      <c r="F1" s="1" t="s">
        <v>1111</v>
      </c>
      <c r="G1" s="30" t="s">
        <v>1152</v>
      </c>
      <c r="H1" s="64" t="s">
        <v>593</v>
      </c>
      <c r="I1" s="64" t="s">
        <v>599</v>
      </c>
      <c r="J1" s="64" t="s">
        <v>1186</v>
      </c>
      <c r="K1" s="88" t="s">
        <v>6</v>
      </c>
      <c r="L1" s="6" t="s">
        <v>124</v>
      </c>
      <c r="M1" s="88" t="s">
        <v>520</v>
      </c>
      <c r="N1" s="2" t="s">
        <v>600</v>
      </c>
    </row>
    <row r="2" spans="1:15" s="24" customFormat="1">
      <c r="A2" s="85"/>
      <c r="B2" s="481">
        <v>43469</v>
      </c>
      <c r="C2" s="25">
        <v>60033</v>
      </c>
      <c r="D2" s="25" t="s">
        <v>1387</v>
      </c>
      <c r="E2" s="25" t="s">
        <v>310</v>
      </c>
      <c r="F2" s="25"/>
      <c r="G2" s="25"/>
      <c r="H2" s="106"/>
      <c r="I2" s="106"/>
      <c r="J2" s="106"/>
      <c r="K2" s="200"/>
      <c r="L2" s="21" t="s">
        <v>531</v>
      </c>
      <c r="M2" s="200" t="s">
        <v>522</v>
      </c>
      <c r="N2" s="201"/>
    </row>
    <row r="3" spans="1:15">
      <c r="A3" s="57">
        <v>1</v>
      </c>
      <c r="B3" s="482"/>
      <c r="C3" s="6">
        <v>59986</v>
      </c>
      <c r="D3" s="118" t="s">
        <v>850</v>
      </c>
      <c r="E3" s="6" t="s">
        <v>445</v>
      </c>
      <c r="F3" s="6"/>
      <c r="G3" s="21"/>
      <c r="H3" s="67"/>
      <c r="I3" s="67"/>
      <c r="J3" s="67"/>
      <c r="K3" s="200" t="s">
        <v>104</v>
      </c>
      <c r="L3" s="6" t="s">
        <v>701</v>
      </c>
      <c r="M3" s="216" t="s">
        <v>523</v>
      </c>
      <c r="N3" s="79"/>
    </row>
    <row r="4" spans="1:15">
      <c r="A4" s="85">
        <v>2</v>
      </c>
      <c r="B4" s="482"/>
      <c r="C4" s="6">
        <v>60146</v>
      </c>
      <c r="D4" s="118" t="s">
        <v>1127</v>
      </c>
      <c r="E4" s="118"/>
      <c r="F4" s="6" t="s">
        <v>770</v>
      </c>
      <c r="G4" s="21"/>
      <c r="H4" s="67">
        <v>1195</v>
      </c>
      <c r="I4" s="67">
        <v>100</v>
      </c>
      <c r="J4" s="67">
        <v>31</v>
      </c>
      <c r="K4" s="200" t="s">
        <v>104</v>
      </c>
      <c r="L4" s="67" t="s">
        <v>311</v>
      </c>
      <c r="M4" s="216" t="s">
        <v>523</v>
      </c>
      <c r="N4" s="158" t="s">
        <v>1398</v>
      </c>
    </row>
    <row r="5" spans="1:15">
      <c r="A5" s="57">
        <v>3</v>
      </c>
      <c r="B5" s="482"/>
      <c r="C5" s="6">
        <v>61197</v>
      </c>
      <c r="D5" s="118" t="s">
        <v>1389</v>
      </c>
      <c r="E5" s="6" t="s">
        <v>1272</v>
      </c>
      <c r="F5" s="79"/>
      <c r="G5" s="21"/>
      <c r="H5" s="67"/>
      <c r="I5" s="67"/>
      <c r="J5" s="67">
        <v>500</v>
      </c>
      <c r="K5" s="200" t="s">
        <v>104</v>
      </c>
      <c r="L5" s="67" t="s">
        <v>311</v>
      </c>
      <c r="M5" s="200" t="s">
        <v>522</v>
      </c>
      <c r="N5" s="79" t="s">
        <v>1392</v>
      </c>
    </row>
    <row r="6" spans="1:15">
      <c r="A6" s="85">
        <v>4</v>
      </c>
      <c r="B6" s="482"/>
      <c r="C6" s="6">
        <v>60759</v>
      </c>
      <c r="D6" s="118" t="s">
        <v>1390</v>
      </c>
      <c r="E6" s="25" t="s">
        <v>310</v>
      </c>
      <c r="F6" s="6"/>
      <c r="G6" s="21"/>
      <c r="H6" s="67"/>
      <c r="I6" s="67"/>
      <c r="J6" s="67"/>
      <c r="K6" s="200" t="s">
        <v>104</v>
      </c>
      <c r="L6" s="21" t="s">
        <v>531</v>
      </c>
      <c r="M6" s="216" t="s">
        <v>523</v>
      </c>
      <c r="N6" s="158"/>
    </row>
    <row r="7" spans="1:15">
      <c r="A7" s="57">
        <v>5</v>
      </c>
      <c r="B7" s="483"/>
      <c r="C7" s="6">
        <v>60223</v>
      </c>
      <c r="D7" s="118" t="s">
        <v>892</v>
      </c>
      <c r="E7" s="6" t="s">
        <v>445</v>
      </c>
      <c r="F7" s="6"/>
      <c r="G7" s="21"/>
      <c r="H7" s="67"/>
      <c r="I7" s="67"/>
      <c r="J7" s="67"/>
      <c r="K7" s="200" t="s">
        <v>104</v>
      </c>
      <c r="L7" s="6" t="s">
        <v>701</v>
      </c>
      <c r="M7" s="216" t="s">
        <v>595</v>
      </c>
      <c r="N7" s="79"/>
    </row>
    <row r="8" spans="1:15">
      <c r="A8" s="57"/>
      <c r="B8" s="217"/>
      <c r="C8" s="6">
        <v>60313</v>
      </c>
      <c r="D8" s="118" t="s">
        <v>1381</v>
      </c>
      <c r="E8" s="6"/>
      <c r="F8" s="6" t="s">
        <v>400</v>
      </c>
      <c r="G8" s="21"/>
      <c r="H8" s="67"/>
      <c r="I8" s="67"/>
      <c r="J8" s="67"/>
      <c r="K8" s="200" t="s">
        <v>104</v>
      </c>
      <c r="L8" s="21" t="s">
        <v>531</v>
      </c>
      <c r="M8" s="88" t="s">
        <v>522</v>
      </c>
      <c r="N8" s="79"/>
    </row>
    <row r="9" spans="1:15">
      <c r="A9" s="85">
        <v>6</v>
      </c>
      <c r="B9" s="481">
        <v>43500</v>
      </c>
      <c r="C9" s="6">
        <v>61233</v>
      </c>
      <c r="D9" s="118" t="s">
        <v>819</v>
      </c>
      <c r="E9" s="118" t="s">
        <v>322</v>
      </c>
      <c r="F9" s="79"/>
      <c r="G9" s="21"/>
      <c r="H9" s="67"/>
      <c r="I9" s="67"/>
      <c r="J9" s="67">
        <v>500</v>
      </c>
      <c r="K9" s="200" t="s">
        <v>104</v>
      </c>
      <c r="L9" s="67" t="s">
        <v>311</v>
      </c>
      <c r="M9" s="216" t="s">
        <v>1306</v>
      </c>
      <c r="N9" s="79"/>
    </row>
    <row r="10" spans="1:15">
      <c r="A10" s="57">
        <v>7</v>
      </c>
      <c r="B10" s="482"/>
      <c r="C10" s="6">
        <v>61231</v>
      </c>
      <c r="D10" s="118" t="s">
        <v>851</v>
      </c>
      <c r="E10" s="25" t="s">
        <v>310</v>
      </c>
      <c r="F10" s="6"/>
      <c r="G10" s="21"/>
      <c r="H10" s="67"/>
      <c r="I10" s="67"/>
      <c r="J10" s="67"/>
      <c r="K10" s="200" t="s">
        <v>104</v>
      </c>
      <c r="L10" s="21" t="s">
        <v>531</v>
      </c>
      <c r="M10" s="88" t="s">
        <v>524</v>
      </c>
      <c r="N10" s="79" t="s">
        <v>609</v>
      </c>
    </row>
    <row r="11" spans="1:15">
      <c r="A11" s="85">
        <v>8</v>
      </c>
      <c r="B11" s="482"/>
      <c r="C11" s="6">
        <v>61218</v>
      </c>
      <c r="D11" s="118" t="s">
        <v>83</v>
      </c>
      <c r="E11" s="25" t="s">
        <v>310</v>
      </c>
      <c r="F11" s="6"/>
      <c r="G11" s="21"/>
      <c r="H11" s="67"/>
      <c r="I11" s="67"/>
      <c r="J11" s="67"/>
      <c r="K11" s="200" t="s">
        <v>104</v>
      </c>
      <c r="L11" s="21" t="s">
        <v>531</v>
      </c>
      <c r="M11" s="218" t="s">
        <v>1306</v>
      </c>
      <c r="N11" s="8" t="s">
        <v>1397</v>
      </c>
    </row>
    <row r="12" spans="1:15">
      <c r="A12" s="97">
        <v>9</v>
      </c>
      <c r="B12" s="482"/>
      <c r="C12" s="6">
        <v>60632</v>
      </c>
      <c r="D12" s="216" t="s">
        <v>1391</v>
      </c>
      <c r="E12" s="6"/>
      <c r="F12" s="79" t="s">
        <v>414</v>
      </c>
      <c r="G12" s="134"/>
      <c r="H12" s="67"/>
      <c r="I12" s="67"/>
      <c r="J12" s="67"/>
      <c r="K12" s="200" t="s">
        <v>104</v>
      </c>
      <c r="L12" s="21" t="s">
        <v>531</v>
      </c>
      <c r="M12" s="88" t="s">
        <v>522</v>
      </c>
      <c r="N12" s="79"/>
    </row>
    <row r="13" spans="1:15">
      <c r="A13" s="57"/>
      <c r="B13" s="482"/>
      <c r="C13" s="6">
        <v>60592</v>
      </c>
      <c r="D13" s="216" t="s">
        <v>1276</v>
      </c>
      <c r="E13" s="6" t="s">
        <v>1272</v>
      </c>
      <c r="F13" s="6"/>
      <c r="G13" s="21"/>
      <c r="H13" s="67"/>
      <c r="I13" s="67"/>
      <c r="J13" s="67"/>
      <c r="K13" s="200" t="s">
        <v>104</v>
      </c>
      <c r="L13" s="67" t="s">
        <v>311</v>
      </c>
      <c r="M13" s="88" t="s">
        <v>540</v>
      </c>
      <c r="N13" s="8"/>
    </row>
    <row r="14" spans="1:15">
      <c r="A14" s="85">
        <v>10</v>
      </c>
      <c r="B14" s="482"/>
      <c r="C14" s="166">
        <v>61285</v>
      </c>
      <c r="D14" s="119" t="s">
        <v>1293</v>
      </c>
      <c r="E14" s="6"/>
      <c r="F14" s="79" t="s">
        <v>414</v>
      </c>
      <c r="G14" s="21"/>
      <c r="H14" s="67"/>
      <c r="I14" s="67"/>
      <c r="J14" s="67"/>
      <c r="K14" s="200" t="s">
        <v>104</v>
      </c>
      <c r="L14" s="21" t="s">
        <v>531</v>
      </c>
      <c r="M14" s="88" t="s">
        <v>522</v>
      </c>
      <c r="N14" s="79"/>
    </row>
    <row r="15" spans="1:15">
      <c r="A15" s="57">
        <v>11</v>
      </c>
      <c r="B15" s="482"/>
      <c r="C15" s="6">
        <v>60723</v>
      </c>
      <c r="D15" s="216" t="s">
        <v>1362</v>
      </c>
      <c r="E15" s="6"/>
      <c r="F15" s="6" t="s">
        <v>421</v>
      </c>
      <c r="G15" s="21"/>
      <c r="H15" s="67">
        <v>2642</v>
      </c>
      <c r="I15" s="67">
        <v>100</v>
      </c>
      <c r="J15" s="67">
        <v>37</v>
      </c>
      <c r="K15" s="89"/>
      <c r="L15" s="67" t="s">
        <v>311</v>
      </c>
      <c r="M15" s="218" t="s">
        <v>1306</v>
      </c>
      <c r="N15" s="8"/>
      <c r="O15" s="10"/>
    </row>
    <row r="16" spans="1:15">
      <c r="A16" s="57"/>
      <c r="B16" s="482"/>
      <c r="C16" s="6">
        <v>60323</v>
      </c>
      <c r="D16" s="218" t="s">
        <v>1393</v>
      </c>
      <c r="E16" s="25" t="s">
        <v>310</v>
      </c>
      <c r="F16" s="6"/>
      <c r="G16" s="21"/>
      <c r="H16" s="67"/>
      <c r="I16" s="67"/>
      <c r="J16" s="67"/>
      <c r="K16" s="89" t="s">
        <v>104</v>
      </c>
      <c r="L16" s="21" t="s">
        <v>531</v>
      </c>
      <c r="M16" s="88" t="s">
        <v>522</v>
      </c>
      <c r="N16" s="8"/>
      <c r="O16" s="10"/>
    </row>
    <row r="17" spans="1:19">
      <c r="A17" s="85">
        <v>12</v>
      </c>
      <c r="B17" s="482"/>
      <c r="C17" s="6">
        <v>60460</v>
      </c>
      <c r="D17" s="118" t="s">
        <v>1394</v>
      </c>
      <c r="E17" s="118" t="s">
        <v>334</v>
      </c>
      <c r="F17" s="6"/>
      <c r="G17" s="21"/>
      <c r="H17" s="67"/>
      <c r="I17" s="67"/>
      <c r="J17" s="67"/>
      <c r="K17" s="89" t="s">
        <v>104</v>
      </c>
      <c r="L17" s="67" t="s">
        <v>311</v>
      </c>
      <c r="M17" s="79" t="s">
        <v>523</v>
      </c>
      <c r="N17" s="79"/>
    </row>
    <row r="18" spans="1:19" s="167" customFormat="1">
      <c r="A18" s="57">
        <v>13</v>
      </c>
      <c r="B18" s="482"/>
      <c r="C18" s="166">
        <v>60466</v>
      </c>
      <c r="D18" s="119" t="s">
        <v>1320</v>
      </c>
      <c r="E18" s="25" t="s">
        <v>1395</v>
      </c>
      <c r="F18" s="6"/>
      <c r="G18" s="21"/>
      <c r="H18" s="67"/>
      <c r="I18" s="67"/>
      <c r="J18" s="67"/>
      <c r="K18" s="89" t="s">
        <v>104</v>
      </c>
      <c r="L18" s="21" t="s">
        <v>531</v>
      </c>
      <c r="M18" s="218" t="s">
        <v>1306</v>
      </c>
      <c r="N18" s="105"/>
    </row>
    <row r="19" spans="1:19" s="167" customFormat="1">
      <c r="A19" s="85">
        <v>14</v>
      </c>
      <c r="B19" s="482"/>
      <c r="C19" s="69">
        <v>60700</v>
      </c>
      <c r="D19" s="119" t="s">
        <v>1396</v>
      </c>
      <c r="E19" s="118" t="s">
        <v>334</v>
      </c>
      <c r="F19" s="6"/>
      <c r="G19" s="21"/>
      <c r="H19" s="67"/>
      <c r="I19" s="67"/>
      <c r="J19" s="67"/>
      <c r="K19" s="89" t="s">
        <v>104</v>
      </c>
      <c r="L19" s="67" t="s">
        <v>311</v>
      </c>
      <c r="M19" s="216" t="s">
        <v>540</v>
      </c>
      <c r="N19" s="105"/>
    </row>
    <row r="20" spans="1:19">
      <c r="A20" s="57">
        <v>15</v>
      </c>
      <c r="B20" s="482"/>
      <c r="C20" s="6">
        <v>60243</v>
      </c>
      <c r="D20" s="118" t="s">
        <v>471</v>
      </c>
      <c r="E20" s="25" t="s">
        <v>310</v>
      </c>
      <c r="F20" s="6"/>
      <c r="G20" s="21"/>
      <c r="H20" s="67"/>
      <c r="I20" s="67"/>
      <c r="J20" s="67"/>
      <c r="K20" s="89" t="s">
        <v>104</v>
      </c>
      <c r="L20" s="21" t="s">
        <v>531</v>
      </c>
      <c r="M20" s="216" t="s">
        <v>524</v>
      </c>
      <c r="N20" s="79"/>
    </row>
    <row r="21" spans="1:19">
      <c r="A21" s="85">
        <v>16</v>
      </c>
      <c r="B21" s="494">
        <v>43528</v>
      </c>
      <c r="C21" s="6">
        <v>60616</v>
      </c>
      <c r="D21" s="118" t="s">
        <v>1307</v>
      </c>
      <c r="E21" s="6"/>
      <c r="F21" s="6" t="s">
        <v>439</v>
      </c>
      <c r="G21" s="21"/>
      <c r="H21" s="67">
        <v>1775</v>
      </c>
      <c r="I21" s="67">
        <v>100</v>
      </c>
      <c r="J21" s="67">
        <v>128</v>
      </c>
      <c r="K21" s="89" t="s">
        <v>104</v>
      </c>
      <c r="L21" s="67" t="s">
        <v>311</v>
      </c>
      <c r="M21" s="79" t="s">
        <v>522</v>
      </c>
      <c r="N21" s="8"/>
    </row>
    <row r="22" spans="1:19">
      <c r="A22" s="57">
        <v>17</v>
      </c>
      <c r="B22" s="494"/>
      <c r="C22" s="6">
        <v>60904</v>
      </c>
      <c r="D22" s="118" t="s">
        <v>1355</v>
      </c>
      <c r="E22" s="6" t="s">
        <v>1400</v>
      </c>
      <c r="F22" s="6"/>
      <c r="G22" s="21"/>
      <c r="H22" s="67"/>
      <c r="I22" s="67"/>
      <c r="J22" s="67"/>
      <c r="K22" s="89" t="s">
        <v>104</v>
      </c>
      <c r="L22" s="67" t="s">
        <v>311</v>
      </c>
      <c r="M22" s="79" t="s">
        <v>522</v>
      </c>
      <c r="N22" s="8"/>
    </row>
    <row r="23" spans="1:19">
      <c r="A23" s="57"/>
      <c r="B23" s="494"/>
      <c r="C23" s="6">
        <v>60577</v>
      </c>
      <c r="D23" s="118" t="s">
        <v>350</v>
      </c>
      <c r="E23" s="25" t="s">
        <v>310</v>
      </c>
      <c r="F23" s="6"/>
      <c r="G23" s="21"/>
      <c r="H23" s="67"/>
      <c r="I23" s="67"/>
      <c r="J23" s="67"/>
      <c r="K23" s="89" t="s">
        <v>104</v>
      </c>
      <c r="L23" s="21" t="s">
        <v>531</v>
      </c>
      <c r="M23" s="218" t="s">
        <v>1306</v>
      </c>
      <c r="N23" s="8"/>
    </row>
    <row r="24" spans="1:19">
      <c r="A24" s="57"/>
      <c r="B24" s="494"/>
      <c r="C24" s="21">
        <v>60611</v>
      </c>
      <c r="D24" s="218" t="s">
        <v>1183</v>
      </c>
      <c r="E24" s="6"/>
      <c r="F24" s="6" t="s">
        <v>400</v>
      </c>
      <c r="G24" s="21"/>
      <c r="H24" s="67"/>
      <c r="I24" s="67"/>
      <c r="J24" s="67"/>
      <c r="K24" s="89" t="s">
        <v>104</v>
      </c>
      <c r="L24" s="21" t="s">
        <v>531</v>
      </c>
      <c r="M24" s="88" t="s">
        <v>522</v>
      </c>
      <c r="N24" s="8"/>
    </row>
    <row r="25" spans="1:19">
      <c r="A25" s="57"/>
      <c r="B25" s="494"/>
      <c r="C25" s="6">
        <v>60867</v>
      </c>
      <c r="D25" s="118" t="s">
        <v>83</v>
      </c>
      <c r="E25" s="6" t="s">
        <v>260</v>
      </c>
      <c r="F25" s="6"/>
      <c r="G25" s="21"/>
      <c r="H25" s="67"/>
      <c r="I25" s="67"/>
      <c r="J25" s="67"/>
      <c r="K25" s="89" t="s">
        <v>104</v>
      </c>
      <c r="L25" s="216" t="s">
        <v>701</v>
      </c>
      <c r="M25" s="79" t="s">
        <v>524</v>
      </c>
      <c r="N25" s="8"/>
    </row>
    <row r="26" spans="1:19">
      <c r="A26" s="85">
        <v>18</v>
      </c>
      <c r="B26" s="494"/>
      <c r="C26" s="6">
        <v>60692</v>
      </c>
      <c r="D26" s="118" t="s">
        <v>100</v>
      </c>
      <c r="E26" s="25" t="s">
        <v>310</v>
      </c>
      <c r="F26" s="6"/>
      <c r="G26" s="21"/>
      <c r="H26" s="67"/>
      <c r="I26" s="67"/>
      <c r="J26" s="67"/>
      <c r="K26" s="89" t="s">
        <v>104</v>
      </c>
      <c r="L26" s="21" t="s">
        <v>531</v>
      </c>
      <c r="M26" s="218" t="s">
        <v>1306</v>
      </c>
      <c r="N26" s="79"/>
      <c r="O26" s="10"/>
    </row>
    <row r="27" spans="1:19">
      <c r="A27" s="57">
        <v>19</v>
      </c>
      <c r="B27" s="481">
        <v>43559</v>
      </c>
      <c r="C27" s="21">
        <v>60200</v>
      </c>
      <c r="D27" s="118" t="s">
        <v>83</v>
      </c>
      <c r="E27" s="25" t="s">
        <v>310</v>
      </c>
      <c r="F27" s="6"/>
      <c r="G27" s="21"/>
      <c r="H27" s="67"/>
      <c r="I27" s="67"/>
      <c r="J27" s="67"/>
      <c r="K27" s="89" t="s">
        <v>104</v>
      </c>
      <c r="L27" s="21" t="s">
        <v>531</v>
      </c>
      <c r="M27" s="218" t="s">
        <v>1306</v>
      </c>
      <c r="N27" s="8" t="s">
        <v>598</v>
      </c>
    </row>
    <row r="28" spans="1:19">
      <c r="A28" s="57"/>
      <c r="B28" s="482"/>
      <c r="C28" s="6">
        <v>61339</v>
      </c>
      <c r="D28" s="118" t="s">
        <v>1399</v>
      </c>
      <c r="E28" s="6"/>
      <c r="F28" s="6" t="s">
        <v>439</v>
      </c>
      <c r="G28" s="21"/>
      <c r="H28" s="67">
        <v>2431</v>
      </c>
      <c r="I28" s="67">
        <v>100</v>
      </c>
      <c r="J28" s="67">
        <v>43</v>
      </c>
      <c r="K28" s="89" t="s">
        <v>104</v>
      </c>
      <c r="L28" s="67" t="s">
        <v>311</v>
      </c>
      <c r="M28" s="216" t="s">
        <v>523</v>
      </c>
      <c r="N28" s="8"/>
    </row>
    <row r="29" spans="1:19">
      <c r="A29" s="85">
        <v>20</v>
      </c>
      <c r="B29" s="482"/>
      <c r="C29" s="6">
        <v>60540</v>
      </c>
      <c r="D29" s="118" t="s">
        <v>1401</v>
      </c>
      <c r="E29" s="25" t="s">
        <v>260</v>
      </c>
      <c r="F29" s="6"/>
      <c r="G29" s="21"/>
      <c r="H29" s="67"/>
      <c r="I29" s="67"/>
      <c r="J29" s="67"/>
      <c r="K29" s="89" t="s">
        <v>104</v>
      </c>
      <c r="L29" s="218" t="s">
        <v>701</v>
      </c>
      <c r="M29" s="79" t="s">
        <v>522</v>
      </c>
      <c r="N29" s="8" t="s">
        <v>609</v>
      </c>
    </row>
    <row r="30" spans="1:19" ht="15" customHeight="1">
      <c r="A30" s="57">
        <v>21</v>
      </c>
      <c r="B30" s="482"/>
      <c r="C30" s="6">
        <v>60857</v>
      </c>
      <c r="D30" s="118" t="s">
        <v>1331</v>
      </c>
      <c r="E30" s="25" t="s">
        <v>310</v>
      </c>
      <c r="F30" s="6"/>
      <c r="G30" s="21"/>
      <c r="H30" s="67"/>
      <c r="I30" s="67"/>
      <c r="J30" s="67"/>
      <c r="K30" s="89" t="s">
        <v>104</v>
      </c>
      <c r="L30" s="21" t="s">
        <v>531</v>
      </c>
      <c r="M30" s="79" t="s">
        <v>522</v>
      </c>
      <c r="N30" s="8"/>
      <c r="O30" s="168"/>
      <c r="P30" s="169"/>
      <c r="Q30" s="169"/>
      <c r="R30" s="169"/>
      <c r="S30" s="169"/>
    </row>
    <row r="31" spans="1:19" ht="15" customHeight="1">
      <c r="A31" s="57"/>
      <c r="B31" s="482"/>
      <c r="C31" s="6">
        <v>60527</v>
      </c>
      <c r="D31" s="118" t="s">
        <v>1402</v>
      </c>
      <c r="E31" s="6" t="s">
        <v>627</v>
      </c>
      <c r="F31" s="6"/>
      <c r="G31" s="21"/>
      <c r="H31" s="67"/>
      <c r="I31" s="67"/>
      <c r="J31" s="67"/>
      <c r="K31" s="89" t="s">
        <v>104</v>
      </c>
      <c r="L31" s="21" t="s">
        <v>531</v>
      </c>
      <c r="M31" s="218" t="s">
        <v>1306</v>
      </c>
      <c r="N31" s="8"/>
      <c r="O31" s="168"/>
      <c r="P31" s="169"/>
      <c r="Q31" s="169"/>
      <c r="R31" s="169"/>
      <c r="S31" s="169"/>
    </row>
    <row r="32" spans="1:19" ht="15" customHeight="1">
      <c r="A32" s="85">
        <v>22</v>
      </c>
      <c r="B32" s="483"/>
      <c r="C32" s="6">
        <v>61422</v>
      </c>
      <c r="D32" s="118" t="s">
        <v>1352</v>
      </c>
      <c r="E32" s="6" t="s">
        <v>322</v>
      </c>
      <c r="F32" s="6"/>
      <c r="G32" s="21"/>
      <c r="H32" s="67"/>
      <c r="I32" s="67">
        <v>392</v>
      </c>
      <c r="J32" s="67"/>
      <c r="K32" s="89" t="s">
        <v>104</v>
      </c>
      <c r="L32" s="67" t="s">
        <v>311</v>
      </c>
      <c r="M32" s="216" t="s">
        <v>540</v>
      </c>
      <c r="N32" s="8"/>
      <c r="O32" s="168"/>
      <c r="P32" s="169"/>
      <c r="Q32" s="169"/>
      <c r="R32" s="169"/>
      <c r="S32" s="169"/>
    </row>
    <row r="33" spans="1:21">
      <c r="A33" s="57">
        <v>23</v>
      </c>
      <c r="B33" s="481">
        <v>43589</v>
      </c>
      <c r="C33" s="6">
        <v>60124</v>
      </c>
      <c r="D33" s="118" t="s">
        <v>806</v>
      </c>
      <c r="E33" s="6" t="s">
        <v>885</v>
      </c>
      <c r="F33" s="6"/>
      <c r="G33" s="21"/>
      <c r="H33" s="67"/>
      <c r="I33" s="67"/>
      <c r="J33" s="67"/>
      <c r="K33" s="89" t="s">
        <v>104</v>
      </c>
      <c r="L33" s="21" t="s">
        <v>531</v>
      </c>
      <c r="M33" s="216" t="s">
        <v>540</v>
      </c>
      <c r="N33" s="8"/>
      <c r="O33" s="168"/>
      <c r="P33" s="169"/>
      <c r="Q33" s="169"/>
      <c r="R33" s="169"/>
      <c r="S33" s="169"/>
    </row>
    <row r="34" spans="1:21">
      <c r="A34" s="85">
        <v>24</v>
      </c>
      <c r="B34" s="482"/>
      <c r="C34" s="6">
        <v>60680</v>
      </c>
      <c r="D34" s="118" t="s">
        <v>1133</v>
      </c>
      <c r="E34" s="6"/>
      <c r="F34" s="6" t="s">
        <v>901</v>
      </c>
      <c r="G34" s="21"/>
      <c r="H34" s="67">
        <v>747</v>
      </c>
      <c r="I34" s="67">
        <v>100</v>
      </c>
      <c r="J34" s="67"/>
      <c r="K34" s="89" t="s">
        <v>104</v>
      </c>
      <c r="L34" s="67" t="s">
        <v>311</v>
      </c>
      <c r="M34" s="79" t="s">
        <v>1306</v>
      </c>
      <c r="N34" s="79" t="s">
        <v>1403</v>
      </c>
      <c r="O34" s="168"/>
      <c r="P34" s="169"/>
      <c r="Q34" s="169"/>
      <c r="R34" s="169"/>
      <c r="S34" s="169"/>
    </row>
    <row r="35" spans="1:21" s="171" customFormat="1">
      <c r="A35" s="57">
        <v>25</v>
      </c>
      <c r="B35" s="482"/>
      <c r="C35" s="182">
        <v>60851</v>
      </c>
      <c r="D35" s="120" t="s">
        <v>948</v>
      </c>
      <c r="E35" s="25" t="s">
        <v>310</v>
      </c>
      <c r="F35" s="6"/>
      <c r="G35" s="21"/>
      <c r="H35" s="67"/>
      <c r="I35" s="67"/>
      <c r="J35" s="67"/>
      <c r="K35" s="89" t="s">
        <v>104</v>
      </c>
      <c r="L35" s="21" t="s">
        <v>531</v>
      </c>
      <c r="M35" s="79" t="s">
        <v>524</v>
      </c>
      <c r="N35" s="170" t="s">
        <v>262</v>
      </c>
      <c r="O35" s="168"/>
      <c r="P35" s="169"/>
      <c r="Q35" s="169"/>
      <c r="R35" s="169"/>
      <c r="S35" s="169"/>
    </row>
    <row r="36" spans="1:21">
      <c r="A36" s="85">
        <v>26</v>
      </c>
      <c r="B36" s="482"/>
      <c r="C36" s="21">
        <v>60540</v>
      </c>
      <c r="D36" s="117" t="s">
        <v>1401</v>
      </c>
      <c r="E36" s="25" t="s">
        <v>260</v>
      </c>
      <c r="F36" s="6"/>
      <c r="G36" s="21"/>
      <c r="H36" s="67">
        <f>H15+H34</f>
        <v>3389</v>
      </c>
      <c r="I36" s="67">
        <f>H36+200</f>
        <v>3589</v>
      </c>
      <c r="J36" s="67"/>
      <c r="K36" s="89" t="s">
        <v>104</v>
      </c>
      <c r="L36" s="220" t="s">
        <v>701</v>
      </c>
      <c r="M36" s="216" t="s">
        <v>522</v>
      </c>
      <c r="N36" s="79"/>
      <c r="O36" s="168"/>
      <c r="P36" s="169"/>
      <c r="Q36" s="169"/>
      <c r="R36" s="169"/>
      <c r="S36" s="169"/>
    </row>
    <row r="37" spans="1:21" s="24" customFormat="1">
      <c r="A37" s="57">
        <v>27</v>
      </c>
      <c r="B37" s="482"/>
      <c r="C37" s="21">
        <v>60199</v>
      </c>
      <c r="D37" s="147" t="s">
        <v>704</v>
      </c>
      <c r="E37" s="6" t="s">
        <v>627</v>
      </c>
      <c r="F37" s="21"/>
      <c r="G37" s="21"/>
      <c r="H37" s="67"/>
      <c r="I37" s="67">
        <f>I36+19239</f>
        <v>22828</v>
      </c>
      <c r="J37" s="67"/>
      <c r="K37" s="89" t="s">
        <v>104</v>
      </c>
      <c r="L37" s="21" t="s">
        <v>531</v>
      </c>
      <c r="M37" s="220" t="s">
        <v>522</v>
      </c>
      <c r="N37" s="8" t="s">
        <v>1416</v>
      </c>
    </row>
    <row r="38" spans="1:21" s="24" customFormat="1" ht="16.5" customHeight="1">
      <c r="A38" s="85">
        <v>28</v>
      </c>
      <c r="B38" s="482"/>
      <c r="C38" s="6">
        <v>60809</v>
      </c>
      <c r="D38" s="118" t="s">
        <v>1396</v>
      </c>
      <c r="E38" s="6"/>
      <c r="F38" s="79" t="s">
        <v>414</v>
      </c>
      <c r="G38" s="21"/>
      <c r="H38" s="67"/>
      <c r="I38" s="67"/>
      <c r="J38" s="67"/>
      <c r="K38" s="89" t="s">
        <v>104</v>
      </c>
      <c r="L38" s="21" t="s">
        <v>531</v>
      </c>
      <c r="M38" s="216" t="s">
        <v>540</v>
      </c>
      <c r="N38" s="8"/>
    </row>
    <row r="39" spans="1:21" ht="16.5" customHeight="1">
      <c r="A39" s="97">
        <v>29</v>
      </c>
      <c r="B39" s="514">
        <v>43681</v>
      </c>
      <c r="C39" s="6">
        <v>60560</v>
      </c>
      <c r="D39" s="118" t="s">
        <v>648</v>
      </c>
      <c r="E39" s="21" t="s">
        <v>1272</v>
      </c>
      <c r="F39" s="6"/>
      <c r="G39" s="21"/>
      <c r="H39" s="67"/>
      <c r="I39" s="67"/>
      <c r="J39" s="67">
        <v>500</v>
      </c>
      <c r="K39" s="89" t="s">
        <v>104</v>
      </c>
      <c r="L39" s="67" t="s">
        <v>311</v>
      </c>
      <c r="M39" s="216" t="s">
        <v>595</v>
      </c>
      <c r="N39" s="8" t="s">
        <v>609</v>
      </c>
    </row>
    <row r="40" spans="1:21">
      <c r="A40" s="85">
        <v>30</v>
      </c>
      <c r="B40" s="515"/>
      <c r="C40" s="6">
        <v>60844</v>
      </c>
      <c r="D40" s="118" t="s">
        <v>955</v>
      </c>
      <c r="E40" s="25" t="s">
        <v>260</v>
      </c>
      <c r="F40" s="6"/>
      <c r="G40" s="21"/>
      <c r="H40" s="67"/>
      <c r="I40" s="67"/>
      <c r="J40" s="67"/>
      <c r="K40" s="89" t="s">
        <v>104</v>
      </c>
      <c r="L40" s="220" t="s">
        <v>701</v>
      </c>
      <c r="M40" s="216" t="s">
        <v>524</v>
      </c>
      <c r="N40" s="79"/>
      <c r="O40" s="172"/>
      <c r="P40" s="172"/>
      <c r="Q40" s="172"/>
      <c r="R40" s="172"/>
      <c r="S40" s="172"/>
      <c r="T40" s="172"/>
      <c r="U40" s="172"/>
    </row>
    <row r="41" spans="1:21">
      <c r="A41" s="57">
        <v>31</v>
      </c>
      <c r="B41" s="515"/>
      <c r="C41" s="220">
        <v>60598</v>
      </c>
      <c r="D41" s="118" t="s">
        <v>876</v>
      </c>
      <c r="E41" s="25" t="s">
        <v>310</v>
      </c>
      <c r="F41" s="6"/>
      <c r="G41" s="21"/>
      <c r="H41" s="67"/>
      <c r="I41" s="67"/>
      <c r="J41" s="67"/>
      <c r="K41" s="89" t="s">
        <v>104</v>
      </c>
      <c r="L41" s="21" t="s">
        <v>531</v>
      </c>
      <c r="M41" s="216" t="s">
        <v>1306</v>
      </c>
      <c r="N41" s="8"/>
    </row>
    <row r="42" spans="1:21">
      <c r="A42" s="85">
        <v>32</v>
      </c>
      <c r="B42" s="516"/>
      <c r="C42" s="21">
        <v>61502</v>
      </c>
      <c r="D42" s="118" t="s">
        <v>1332</v>
      </c>
      <c r="E42" s="25" t="s">
        <v>1004</v>
      </c>
      <c r="F42" s="6"/>
      <c r="G42" s="21"/>
      <c r="H42" s="67"/>
      <c r="I42" s="67"/>
      <c r="J42" s="67"/>
      <c r="K42" s="89" t="s">
        <v>104</v>
      </c>
      <c r="L42" s="21" t="s">
        <v>531</v>
      </c>
      <c r="M42" s="220" t="s">
        <v>1306</v>
      </c>
      <c r="N42" s="8"/>
      <c r="O42" s="10"/>
      <c r="P42" s="172"/>
      <c r="Q42" s="172"/>
      <c r="R42" s="172"/>
      <c r="S42" s="172"/>
      <c r="T42" s="172"/>
      <c r="U42" s="172"/>
    </row>
    <row r="43" spans="1:21">
      <c r="A43" s="57">
        <v>33</v>
      </c>
      <c r="B43" s="514">
        <v>43712</v>
      </c>
      <c r="C43" s="6">
        <v>61481</v>
      </c>
      <c r="D43" s="117" t="s">
        <v>1361</v>
      </c>
      <c r="E43" s="25" t="s">
        <v>310</v>
      </c>
      <c r="F43" s="6"/>
      <c r="G43" s="21"/>
      <c r="H43" s="67"/>
      <c r="I43" s="67"/>
      <c r="J43" s="67"/>
      <c r="K43" s="89" t="s">
        <v>104</v>
      </c>
      <c r="L43" s="21" t="s">
        <v>531</v>
      </c>
      <c r="M43" s="220" t="s">
        <v>524</v>
      </c>
      <c r="N43" s="79"/>
      <c r="O43" s="172"/>
      <c r="P43" s="172"/>
      <c r="Q43" s="172"/>
      <c r="R43" s="172"/>
      <c r="S43" s="172"/>
      <c r="T43" s="172"/>
      <c r="U43" s="172"/>
    </row>
    <row r="44" spans="1:21">
      <c r="A44" s="85">
        <v>34</v>
      </c>
      <c r="B44" s="515"/>
      <c r="C44" s="6">
        <v>61254</v>
      </c>
      <c r="D44" s="118" t="s">
        <v>1404</v>
      </c>
      <c r="E44" s="6" t="s">
        <v>1405</v>
      </c>
      <c r="F44" s="21"/>
      <c r="G44" s="21"/>
      <c r="H44" s="67"/>
      <c r="I44" s="67"/>
      <c r="J44" s="67"/>
      <c r="K44" s="89" t="s">
        <v>104</v>
      </c>
      <c r="L44" s="220" t="s">
        <v>701</v>
      </c>
      <c r="M44" s="220" t="s">
        <v>524</v>
      </c>
      <c r="N44" s="8"/>
      <c r="O44" s="10"/>
      <c r="P44" s="172"/>
      <c r="Q44" s="172"/>
      <c r="R44" s="172"/>
      <c r="S44" s="172"/>
      <c r="T44" s="172"/>
      <c r="U44" s="172"/>
    </row>
    <row r="45" spans="1:21">
      <c r="A45" s="57">
        <v>35</v>
      </c>
      <c r="B45" s="515"/>
      <c r="C45" s="6">
        <v>61526</v>
      </c>
      <c r="D45" s="118" t="s">
        <v>1404</v>
      </c>
      <c r="E45" s="6" t="s">
        <v>1406</v>
      </c>
      <c r="F45" s="6"/>
      <c r="G45" s="21"/>
      <c r="H45" s="67"/>
      <c r="I45" s="67"/>
      <c r="J45" s="67"/>
      <c r="K45" s="89" t="s">
        <v>104</v>
      </c>
      <c r="L45" s="220" t="s">
        <v>701</v>
      </c>
      <c r="M45" s="220" t="s">
        <v>524</v>
      </c>
      <c r="N45" s="79"/>
      <c r="O45" s="172"/>
      <c r="P45" s="172"/>
      <c r="Q45" s="172"/>
      <c r="R45" s="172"/>
      <c r="S45" s="172"/>
      <c r="T45" s="172"/>
      <c r="U45" s="172"/>
    </row>
    <row r="46" spans="1:21">
      <c r="A46" s="57"/>
      <c r="B46" s="515"/>
      <c r="C46" s="6">
        <v>61361</v>
      </c>
      <c r="D46" s="118" t="s">
        <v>1372</v>
      </c>
      <c r="E46" s="25" t="s">
        <v>310</v>
      </c>
      <c r="F46" s="6"/>
      <c r="G46" s="21"/>
      <c r="H46" s="67"/>
      <c r="I46" s="67"/>
      <c r="J46" s="67"/>
      <c r="K46" s="89" t="s">
        <v>104</v>
      </c>
      <c r="L46" s="21" t="s">
        <v>531</v>
      </c>
      <c r="M46" s="216" t="s">
        <v>522</v>
      </c>
      <c r="N46" s="79"/>
      <c r="O46" s="172"/>
      <c r="P46" s="172"/>
      <c r="Q46" s="172"/>
      <c r="R46" s="172"/>
      <c r="S46" s="172"/>
      <c r="T46" s="172"/>
      <c r="U46" s="172"/>
    </row>
    <row r="47" spans="1:21" ht="14.25" customHeight="1">
      <c r="A47" s="85">
        <v>36</v>
      </c>
      <c r="B47" s="515"/>
      <c r="C47" s="21">
        <v>60348</v>
      </c>
      <c r="D47" s="118" t="s">
        <v>550</v>
      </c>
      <c r="E47" s="117"/>
      <c r="F47" s="79" t="s">
        <v>414</v>
      </c>
      <c r="G47" s="21"/>
      <c r="H47" s="67"/>
      <c r="I47" s="67"/>
      <c r="J47" s="67"/>
      <c r="K47" s="89" t="s">
        <v>104</v>
      </c>
      <c r="L47" s="21" t="s">
        <v>531</v>
      </c>
      <c r="M47" s="216" t="s">
        <v>595</v>
      </c>
      <c r="N47" s="79"/>
    </row>
    <row r="48" spans="1:21" s="10" customFormat="1" ht="14.25" customHeight="1">
      <c r="A48" s="128">
        <v>37</v>
      </c>
      <c r="B48" s="516"/>
      <c r="C48" s="9">
        <v>60786</v>
      </c>
      <c r="D48" s="137" t="s">
        <v>1407</v>
      </c>
      <c r="E48" s="9"/>
      <c r="F48" s="9" t="s">
        <v>770</v>
      </c>
      <c r="G48" s="9"/>
      <c r="H48" s="9">
        <v>941</v>
      </c>
      <c r="I48" s="9">
        <v>100</v>
      </c>
      <c r="J48" s="67"/>
      <c r="K48" s="204" t="s">
        <v>104</v>
      </c>
      <c r="L48" s="67" t="s">
        <v>311</v>
      </c>
      <c r="M48" s="14" t="s">
        <v>522</v>
      </c>
      <c r="N48" s="8" t="s">
        <v>609</v>
      </c>
    </row>
    <row r="49" spans="1:18" ht="14.25" customHeight="1">
      <c r="A49" s="85">
        <v>38</v>
      </c>
      <c r="B49" s="514">
        <v>43742</v>
      </c>
      <c r="C49" s="6">
        <v>59944</v>
      </c>
      <c r="D49" s="216" t="s">
        <v>302</v>
      </c>
      <c r="E49" s="21" t="s">
        <v>1272</v>
      </c>
      <c r="F49" s="6"/>
      <c r="G49" s="21"/>
      <c r="H49" s="67"/>
      <c r="I49" s="67"/>
      <c r="J49" s="67"/>
      <c r="K49" s="89" t="s">
        <v>104</v>
      </c>
      <c r="L49" s="220" t="s">
        <v>701</v>
      </c>
      <c r="M49" s="216" t="s">
        <v>595</v>
      </c>
      <c r="N49" s="79" t="s">
        <v>262</v>
      </c>
      <c r="O49" s="66"/>
    </row>
    <row r="50" spans="1:18" ht="14.25" customHeight="1">
      <c r="A50" s="57">
        <v>39</v>
      </c>
      <c r="B50" s="515"/>
      <c r="C50" s="23">
        <v>60941</v>
      </c>
      <c r="D50" s="117" t="s">
        <v>1320</v>
      </c>
      <c r="E50" s="118" t="s">
        <v>1039</v>
      </c>
      <c r="F50" s="6"/>
      <c r="G50" s="21"/>
      <c r="H50" s="67"/>
      <c r="I50" s="67"/>
      <c r="J50" s="67">
        <v>500</v>
      </c>
      <c r="K50" s="89" t="s">
        <v>104</v>
      </c>
      <c r="L50" s="67" t="s">
        <v>311</v>
      </c>
      <c r="M50" s="216" t="s">
        <v>1306</v>
      </c>
      <c r="N50" s="106" t="s">
        <v>1264</v>
      </c>
    </row>
    <row r="51" spans="1:18" ht="14.25" customHeight="1">
      <c r="A51" s="85">
        <v>40</v>
      </c>
      <c r="B51" s="515"/>
      <c r="C51" s="6">
        <v>61214</v>
      </c>
      <c r="D51" s="117" t="s">
        <v>1408</v>
      </c>
      <c r="E51" s="6"/>
      <c r="F51" s="6" t="s">
        <v>770</v>
      </c>
      <c r="G51" s="21"/>
      <c r="H51" s="9">
        <v>290</v>
      </c>
      <c r="I51" s="9">
        <v>100</v>
      </c>
      <c r="J51" s="67">
        <v>19</v>
      </c>
      <c r="K51" s="89" t="s">
        <v>104</v>
      </c>
      <c r="L51" s="67" t="s">
        <v>311</v>
      </c>
      <c r="M51" s="216" t="s">
        <v>523</v>
      </c>
      <c r="N51" s="8" t="s">
        <v>609</v>
      </c>
    </row>
    <row r="52" spans="1:18" ht="14.25" customHeight="1">
      <c r="A52" s="57">
        <v>41</v>
      </c>
      <c r="B52" s="515"/>
      <c r="C52" s="6">
        <v>60206</v>
      </c>
      <c r="D52" s="117" t="s">
        <v>1409</v>
      </c>
      <c r="E52" s="117"/>
      <c r="F52" s="6" t="s">
        <v>400</v>
      </c>
      <c r="G52" s="21"/>
      <c r="H52" s="67"/>
      <c r="I52" s="67"/>
      <c r="J52" s="67"/>
      <c r="K52" s="89" t="s">
        <v>104</v>
      </c>
      <c r="L52" s="21" t="s">
        <v>531</v>
      </c>
      <c r="M52" s="216" t="s">
        <v>595</v>
      </c>
      <c r="N52" s="8" t="s">
        <v>609</v>
      </c>
    </row>
    <row r="53" spans="1:18" ht="14.25" customHeight="1">
      <c r="A53" s="57">
        <v>43</v>
      </c>
      <c r="B53" s="515"/>
      <c r="C53" s="179">
        <v>61120</v>
      </c>
      <c r="D53" s="117" t="s">
        <v>1133</v>
      </c>
      <c r="E53" s="6" t="s">
        <v>504</v>
      </c>
      <c r="F53" s="6"/>
      <c r="G53" s="21"/>
      <c r="H53" s="67"/>
      <c r="I53" s="67"/>
      <c r="J53" s="14"/>
      <c r="K53" s="89" t="s">
        <v>104</v>
      </c>
      <c r="L53" s="21" t="s">
        <v>531</v>
      </c>
      <c r="M53" s="216" t="s">
        <v>524</v>
      </c>
      <c r="N53" s="79"/>
      <c r="O53" s="10"/>
    </row>
    <row r="54" spans="1:18" ht="14.25" customHeight="1">
      <c r="A54" s="85">
        <v>44</v>
      </c>
      <c r="B54" s="515"/>
      <c r="C54" s="6">
        <v>61646</v>
      </c>
      <c r="D54" s="118" t="s">
        <v>1404</v>
      </c>
      <c r="E54" s="6" t="s">
        <v>1405</v>
      </c>
      <c r="F54" s="6"/>
      <c r="G54" s="21"/>
      <c r="H54" s="67"/>
      <c r="I54" s="67"/>
      <c r="J54" s="14"/>
      <c r="K54" s="89" t="s">
        <v>104</v>
      </c>
      <c r="L54" s="220" t="s">
        <v>701</v>
      </c>
      <c r="M54" s="216" t="s">
        <v>1410</v>
      </c>
      <c r="N54" s="79"/>
      <c r="O54" s="66"/>
    </row>
    <row r="55" spans="1:18" ht="14.25" customHeight="1">
      <c r="A55" s="85"/>
      <c r="B55" s="515"/>
      <c r="C55" s="6">
        <v>61050</v>
      </c>
      <c r="D55" s="117" t="s">
        <v>1276</v>
      </c>
      <c r="E55" s="21" t="s">
        <v>1272</v>
      </c>
      <c r="F55" s="6"/>
      <c r="G55" s="21"/>
      <c r="H55" s="67"/>
      <c r="I55" s="67"/>
      <c r="J55" s="14"/>
      <c r="K55" s="89" t="s">
        <v>104</v>
      </c>
      <c r="L55" s="6" t="s">
        <v>701</v>
      </c>
      <c r="M55" s="216" t="s">
        <v>540</v>
      </c>
      <c r="N55" s="79"/>
      <c r="O55" s="66"/>
    </row>
    <row r="56" spans="1:18" ht="14.25" customHeight="1">
      <c r="A56" s="57">
        <v>45</v>
      </c>
      <c r="B56" s="515"/>
      <c r="C56" s="6">
        <v>61036</v>
      </c>
      <c r="D56" s="117" t="s">
        <v>1411</v>
      </c>
      <c r="E56" s="117"/>
      <c r="F56" s="6" t="s">
        <v>770</v>
      </c>
      <c r="G56" s="21"/>
      <c r="H56" s="9">
        <v>303</v>
      </c>
      <c r="I56" s="9">
        <v>100</v>
      </c>
      <c r="J56" s="14"/>
      <c r="K56" s="89" t="s">
        <v>104</v>
      </c>
      <c r="L56" s="9" t="s">
        <v>311</v>
      </c>
      <c r="M56" s="216" t="s">
        <v>522</v>
      </c>
      <c r="N56" s="79"/>
      <c r="O56" s="66"/>
    </row>
    <row r="57" spans="1:18" ht="14.25" customHeight="1">
      <c r="A57" s="85">
        <v>46</v>
      </c>
      <c r="B57" s="515"/>
      <c r="C57" s="6">
        <v>60992</v>
      </c>
      <c r="D57" s="117" t="s">
        <v>1331</v>
      </c>
      <c r="E57" s="118" t="s">
        <v>1039</v>
      </c>
      <c r="F57" s="6"/>
      <c r="G57" s="21"/>
      <c r="H57" s="67"/>
      <c r="I57" s="67"/>
      <c r="J57" s="9"/>
      <c r="K57" s="89" t="s">
        <v>104</v>
      </c>
      <c r="L57" s="21" t="s">
        <v>531</v>
      </c>
      <c r="M57" s="216" t="s">
        <v>1306</v>
      </c>
      <c r="N57" s="79"/>
    </row>
    <row r="58" spans="1:18" s="173" customFormat="1" ht="15.75" customHeight="1">
      <c r="A58" s="57">
        <v>47</v>
      </c>
      <c r="B58" s="515"/>
      <c r="C58" s="21">
        <v>61051</v>
      </c>
      <c r="D58" s="117" t="s">
        <v>726</v>
      </c>
      <c r="E58" s="118" t="s">
        <v>1039</v>
      </c>
      <c r="F58" s="98"/>
      <c r="G58" s="182"/>
      <c r="H58" s="136"/>
      <c r="I58" s="136"/>
      <c r="J58" s="207"/>
      <c r="K58" s="89" t="s">
        <v>104</v>
      </c>
      <c r="L58" s="21" t="s">
        <v>531</v>
      </c>
      <c r="M58" s="220" t="s">
        <v>522</v>
      </c>
      <c r="N58" s="1"/>
    </row>
    <row r="59" spans="1:18" ht="14.25" customHeight="1">
      <c r="A59" s="85">
        <v>48</v>
      </c>
      <c r="B59" s="516"/>
      <c r="C59" s="6">
        <v>60570</v>
      </c>
      <c r="D59" s="118" t="s">
        <v>1412</v>
      </c>
      <c r="E59" s="118" t="s">
        <v>1039</v>
      </c>
      <c r="F59" s="6"/>
      <c r="G59" s="21"/>
      <c r="H59" s="67"/>
      <c r="I59" s="67"/>
      <c r="J59" s="9"/>
      <c r="K59" s="89" t="s">
        <v>104</v>
      </c>
      <c r="L59" s="21" t="s">
        <v>531</v>
      </c>
      <c r="M59" s="216" t="s">
        <v>524</v>
      </c>
      <c r="N59" s="8"/>
    </row>
    <row r="60" spans="1:18" ht="14.25" customHeight="1">
      <c r="A60" s="85"/>
      <c r="B60" s="219"/>
      <c r="C60" s="6">
        <v>59795</v>
      </c>
      <c r="D60" s="118" t="s">
        <v>1298</v>
      </c>
      <c r="E60" s="118" t="s">
        <v>322</v>
      </c>
      <c r="F60" s="6"/>
      <c r="G60" s="21"/>
      <c r="H60" s="67"/>
      <c r="I60" s="67"/>
      <c r="J60" s="9"/>
      <c r="K60" s="89" t="s">
        <v>104</v>
      </c>
      <c r="L60" s="67" t="s">
        <v>311</v>
      </c>
      <c r="M60" s="220" t="s">
        <v>540</v>
      </c>
      <c r="N60" s="8"/>
    </row>
    <row r="61" spans="1:18" ht="14.25" customHeight="1">
      <c r="A61" s="57">
        <v>49</v>
      </c>
      <c r="B61" s="475">
        <v>43773</v>
      </c>
      <c r="C61" s="6">
        <v>61647</v>
      </c>
      <c r="D61" s="117" t="s">
        <v>1413</v>
      </c>
      <c r="E61" s="117"/>
      <c r="F61" s="6" t="s">
        <v>400</v>
      </c>
      <c r="G61" s="21"/>
      <c r="H61" s="67"/>
      <c r="I61" s="67"/>
      <c r="J61" s="67"/>
      <c r="K61" s="89" t="s">
        <v>104</v>
      </c>
      <c r="L61" s="21" t="s">
        <v>531</v>
      </c>
      <c r="M61" s="220" t="s">
        <v>524</v>
      </c>
      <c r="N61" s="79"/>
      <c r="O61" s="66"/>
    </row>
    <row r="62" spans="1:18">
      <c r="A62" s="85">
        <v>50</v>
      </c>
      <c r="B62" s="476"/>
      <c r="C62" s="21">
        <v>61370</v>
      </c>
      <c r="D62" s="118" t="s">
        <v>1414</v>
      </c>
      <c r="E62" s="117"/>
      <c r="F62" s="6" t="s">
        <v>1226</v>
      </c>
      <c r="G62" s="21"/>
      <c r="H62" s="67"/>
      <c r="I62" s="67"/>
      <c r="J62" s="67"/>
      <c r="K62" s="89" t="s">
        <v>104</v>
      </c>
      <c r="L62" s="21" t="s">
        <v>531</v>
      </c>
      <c r="M62" s="220" t="s">
        <v>524</v>
      </c>
      <c r="N62" s="106"/>
      <c r="O62" s="10"/>
      <c r="P62" s="10"/>
      <c r="Q62" s="10"/>
      <c r="R62" s="10"/>
    </row>
    <row r="63" spans="1:18">
      <c r="A63" s="57">
        <v>51</v>
      </c>
      <c r="B63" s="476"/>
      <c r="C63" s="21">
        <v>59989</v>
      </c>
      <c r="D63" s="118" t="s">
        <v>850</v>
      </c>
      <c r="E63" s="6" t="s">
        <v>1282</v>
      </c>
      <c r="F63" s="6"/>
      <c r="G63" s="21"/>
      <c r="H63" s="67"/>
      <c r="I63" s="67"/>
      <c r="J63" s="67"/>
      <c r="K63" s="89" t="s">
        <v>104</v>
      </c>
      <c r="L63" s="67" t="s">
        <v>311</v>
      </c>
      <c r="M63" s="216" t="s">
        <v>522</v>
      </c>
      <c r="N63" s="79"/>
      <c r="O63" s="10"/>
      <c r="P63" s="10"/>
      <c r="Q63" s="10"/>
      <c r="R63" s="10"/>
    </row>
    <row r="64" spans="1:18" ht="15" customHeight="1">
      <c r="A64" s="85">
        <v>52</v>
      </c>
      <c r="B64" s="476"/>
      <c r="C64" s="6">
        <v>60914</v>
      </c>
      <c r="D64" s="118" t="s">
        <v>906</v>
      </c>
      <c r="E64" s="118"/>
      <c r="F64" s="79" t="s">
        <v>414</v>
      </c>
      <c r="G64" s="21"/>
      <c r="H64" s="67"/>
      <c r="I64" s="67"/>
      <c r="J64" s="67"/>
      <c r="K64" s="89" t="s">
        <v>104</v>
      </c>
      <c r="L64" s="21" t="s">
        <v>531</v>
      </c>
      <c r="M64" s="216" t="s">
        <v>1306</v>
      </c>
      <c r="N64" s="79"/>
    </row>
    <row r="65" spans="1:18">
      <c r="A65" s="57">
        <v>53</v>
      </c>
      <c r="B65" s="476"/>
      <c r="C65" s="21">
        <v>60386</v>
      </c>
      <c r="D65" s="118" t="s">
        <v>802</v>
      </c>
      <c r="E65" s="117" t="s">
        <v>1415</v>
      </c>
      <c r="F65" s="21"/>
      <c r="G65" s="21"/>
      <c r="H65" s="67"/>
      <c r="I65" s="67"/>
      <c r="J65" s="67"/>
      <c r="K65" s="89" t="s">
        <v>104</v>
      </c>
      <c r="L65" s="21" t="s">
        <v>531</v>
      </c>
      <c r="M65" s="220" t="s">
        <v>522</v>
      </c>
      <c r="N65" s="8"/>
      <c r="O65" s="172"/>
      <c r="P65" s="172"/>
      <c r="Q65" s="172"/>
      <c r="R65" s="172"/>
    </row>
    <row r="66" spans="1:18">
      <c r="A66" s="85">
        <v>54</v>
      </c>
      <c r="B66" s="476"/>
      <c r="C66" s="21">
        <v>60637</v>
      </c>
      <c r="D66" s="120" t="s">
        <v>648</v>
      </c>
      <c r="E66" s="118" t="s">
        <v>1039</v>
      </c>
      <c r="F66" s="21"/>
      <c r="G66" s="21"/>
      <c r="H66" s="67"/>
      <c r="I66" s="67"/>
      <c r="J66" s="67"/>
      <c r="K66" s="89" t="s">
        <v>104</v>
      </c>
      <c r="L66" s="21" t="s">
        <v>531</v>
      </c>
      <c r="M66" s="220" t="s">
        <v>1306</v>
      </c>
      <c r="N66" s="106"/>
      <c r="O66" s="172"/>
      <c r="P66" s="172"/>
      <c r="Q66" s="172"/>
      <c r="R66" s="172"/>
    </row>
    <row r="67" spans="1:18">
      <c r="A67" s="57">
        <v>55</v>
      </c>
      <c r="B67" s="477"/>
      <c r="C67" s="21">
        <v>59599</v>
      </c>
      <c r="D67" s="120" t="s">
        <v>387</v>
      </c>
      <c r="E67" s="117"/>
      <c r="F67" s="79" t="s">
        <v>414</v>
      </c>
      <c r="G67" s="21"/>
      <c r="H67" s="67"/>
      <c r="I67" s="67"/>
      <c r="J67" s="67"/>
      <c r="K67" s="89" t="s">
        <v>104</v>
      </c>
      <c r="L67" s="21" t="s">
        <v>531</v>
      </c>
      <c r="M67" s="220" t="s">
        <v>1306</v>
      </c>
      <c r="N67" s="79" t="s">
        <v>262</v>
      </c>
      <c r="O67" s="172"/>
      <c r="P67" s="172"/>
      <c r="Q67" s="172"/>
      <c r="R67" s="172"/>
    </row>
    <row r="68" spans="1:18" ht="15" customHeight="1">
      <c r="A68" s="85">
        <v>56</v>
      </c>
      <c r="B68" s="475">
        <v>43803</v>
      </c>
      <c r="C68" s="21">
        <v>61452</v>
      </c>
      <c r="D68" s="120" t="s">
        <v>1133</v>
      </c>
      <c r="E68" s="120" t="s">
        <v>260</v>
      </c>
      <c r="F68" s="98"/>
      <c r="G68" s="182"/>
      <c r="H68" s="67"/>
      <c r="I68" s="67"/>
      <c r="J68" s="67"/>
      <c r="K68" s="89" t="s">
        <v>104</v>
      </c>
      <c r="L68" s="6" t="s">
        <v>701</v>
      </c>
      <c r="M68" s="216" t="s">
        <v>524</v>
      </c>
      <c r="N68" s="8"/>
    </row>
    <row r="69" spans="1:18">
      <c r="A69" s="57">
        <v>57</v>
      </c>
      <c r="B69" s="476"/>
      <c r="C69" s="6">
        <v>61224</v>
      </c>
      <c r="D69" s="118" t="s">
        <v>1390</v>
      </c>
      <c r="E69" s="118" t="s">
        <v>1039</v>
      </c>
      <c r="F69" s="98"/>
      <c r="G69" s="182"/>
      <c r="H69" s="67"/>
      <c r="I69" s="67"/>
      <c r="J69" s="67"/>
      <c r="K69" s="89" t="s">
        <v>104</v>
      </c>
      <c r="L69" s="6" t="s">
        <v>531</v>
      </c>
      <c r="M69" s="220" t="s">
        <v>524</v>
      </c>
      <c r="N69" s="106"/>
      <c r="O69" s="172"/>
      <c r="Q69" s="172"/>
    </row>
    <row r="70" spans="1:18">
      <c r="A70" s="85">
        <v>58</v>
      </c>
      <c r="B70" s="476"/>
      <c r="C70" s="6">
        <v>61217</v>
      </c>
      <c r="D70" s="120" t="s">
        <v>1308</v>
      </c>
      <c r="E70" s="120"/>
      <c r="F70" s="79" t="s">
        <v>414</v>
      </c>
      <c r="G70" s="21"/>
      <c r="H70" s="161"/>
      <c r="I70" s="161"/>
      <c r="J70" s="161"/>
      <c r="K70" s="89" t="s">
        <v>104</v>
      </c>
      <c r="L70" s="21" t="s">
        <v>531</v>
      </c>
      <c r="M70" s="220" t="s">
        <v>522</v>
      </c>
      <c r="N70" s="79"/>
    </row>
    <row r="71" spans="1:18">
      <c r="A71" s="97">
        <v>59</v>
      </c>
      <c r="B71" s="477"/>
      <c r="C71" s="6">
        <v>61048</v>
      </c>
      <c r="D71" s="117" t="s">
        <v>1362</v>
      </c>
      <c r="E71" s="6"/>
      <c r="F71" s="6" t="s">
        <v>421</v>
      </c>
      <c r="G71" s="21"/>
      <c r="H71" s="9">
        <v>2372</v>
      </c>
      <c r="I71" s="9">
        <v>100</v>
      </c>
      <c r="J71" s="67"/>
      <c r="K71" s="89" t="s">
        <v>104</v>
      </c>
      <c r="L71" s="67" t="s">
        <v>311</v>
      </c>
      <c r="M71" s="216" t="s">
        <v>1306</v>
      </c>
      <c r="N71" s="79"/>
    </row>
    <row r="72" spans="1:18">
      <c r="A72" s="85">
        <v>60</v>
      </c>
      <c r="B72" s="475" t="s">
        <v>1419</v>
      </c>
      <c r="C72" s="6">
        <v>61615</v>
      </c>
      <c r="D72" s="118" t="s">
        <v>83</v>
      </c>
      <c r="E72" s="117" t="s">
        <v>1272</v>
      </c>
      <c r="F72" s="21"/>
      <c r="G72" s="21"/>
      <c r="H72" s="67"/>
      <c r="I72" s="67"/>
      <c r="J72" s="67"/>
      <c r="K72" s="89" t="s">
        <v>104</v>
      </c>
      <c r="L72" s="67" t="s">
        <v>311</v>
      </c>
      <c r="M72" s="220" t="s">
        <v>522</v>
      </c>
      <c r="N72" s="79"/>
    </row>
    <row r="73" spans="1:18" ht="16.5" customHeight="1">
      <c r="A73" s="57">
        <v>61</v>
      </c>
      <c r="B73" s="476"/>
      <c r="C73" s="6">
        <v>61113</v>
      </c>
      <c r="D73" s="118" t="s">
        <v>1320</v>
      </c>
      <c r="E73" s="6" t="s">
        <v>504</v>
      </c>
      <c r="F73" s="21"/>
      <c r="G73" s="21"/>
      <c r="H73" s="67"/>
      <c r="I73" s="67"/>
      <c r="J73" s="67"/>
      <c r="K73" s="89" t="s">
        <v>104</v>
      </c>
      <c r="L73" s="6" t="s">
        <v>531</v>
      </c>
      <c r="M73" s="216" t="s">
        <v>1306</v>
      </c>
      <c r="N73" s="8"/>
      <c r="O73" s="10"/>
    </row>
    <row r="74" spans="1:18">
      <c r="A74" s="85">
        <v>62</v>
      </c>
      <c r="B74" s="476"/>
      <c r="C74" s="6">
        <v>60312</v>
      </c>
      <c r="D74" s="118" t="s">
        <v>1417</v>
      </c>
      <c r="E74" s="6" t="s">
        <v>310</v>
      </c>
      <c r="F74" s="98"/>
      <c r="G74" s="182"/>
      <c r="H74" s="67"/>
      <c r="I74" s="67"/>
      <c r="J74" s="67"/>
      <c r="K74" s="89" t="s">
        <v>104</v>
      </c>
      <c r="L74" s="6" t="s">
        <v>531</v>
      </c>
      <c r="M74" s="216" t="s">
        <v>524</v>
      </c>
      <c r="N74" s="8"/>
    </row>
    <row r="75" spans="1:18">
      <c r="A75" s="57">
        <v>63</v>
      </c>
      <c r="B75" s="476"/>
      <c r="C75" s="6">
        <v>59458</v>
      </c>
      <c r="D75" s="118" t="s">
        <v>802</v>
      </c>
      <c r="E75" s="117" t="s">
        <v>1418</v>
      </c>
      <c r="F75" s="21"/>
      <c r="G75" s="21"/>
      <c r="H75" s="67"/>
      <c r="I75" s="67"/>
      <c r="J75" s="67">
        <v>500</v>
      </c>
      <c r="K75" s="89" t="s">
        <v>104</v>
      </c>
      <c r="L75" s="67" t="s">
        <v>311</v>
      </c>
      <c r="M75" s="216" t="s">
        <v>522</v>
      </c>
      <c r="N75" s="79"/>
    </row>
    <row r="76" spans="1:18">
      <c r="A76" s="85">
        <v>64</v>
      </c>
      <c r="B76" s="478" t="s">
        <v>1422</v>
      </c>
      <c r="C76" s="6">
        <v>61125</v>
      </c>
      <c r="D76" s="118" t="s">
        <v>1420</v>
      </c>
      <c r="E76" s="6"/>
      <c r="F76" s="79" t="s">
        <v>414</v>
      </c>
      <c r="G76" s="21"/>
      <c r="H76" s="67"/>
      <c r="I76" s="67"/>
      <c r="J76" s="67"/>
      <c r="K76" s="89" t="s">
        <v>104</v>
      </c>
      <c r="L76" s="21" t="s">
        <v>531</v>
      </c>
      <c r="M76" s="221" t="s">
        <v>1306</v>
      </c>
      <c r="N76" s="79"/>
    </row>
    <row r="77" spans="1:18">
      <c r="A77" s="57">
        <v>65</v>
      </c>
      <c r="B77" s="478"/>
      <c r="C77" s="6">
        <v>61845</v>
      </c>
      <c r="D77" s="118" t="s">
        <v>1293</v>
      </c>
      <c r="E77" s="118" t="s">
        <v>627</v>
      </c>
      <c r="F77" s="21"/>
      <c r="G77" s="21"/>
      <c r="H77" s="67"/>
      <c r="I77" s="67"/>
      <c r="J77" s="67"/>
      <c r="K77" s="89" t="s">
        <v>104</v>
      </c>
      <c r="L77" s="21" t="s">
        <v>531</v>
      </c>
      <c r="M77" s="221" t="s">
        <v>522</v>
      </c>
      <c r="N77" s="79"/>
    </row>
    <row r="78" spans="1:18">
      <c r="A78" s="85">
        <v>66</v>
      </c>
      <c r="B78" s="478"/>
      <c r="C78" s="6">
        <v>60988</v>
      </c>
      <c r="D78" s="118" t="s">
        <v>1421</v>
      </c>
      <c r="E78" s="117" t="s">
        <v>616</v>
      </c>
      <c r="F78" s="182"/>
      <c r="G78" s="182"/>
      <c r="H78" s="67"/>
      <c r="I78" s="67"/>
      <c r="J78" s="67">
        <v>250</v>
      </c>
      <c r="K78" s="89" t="s">
        <v>104</v>
      </c>
      <c r="L78" s="67" t="s">
        <v>311</v>
      </c>
      <c r="M78" s="216" t="s">
        <v>524</v>
      </c>
      <c r="N78" s="79"/>
    </row>
    <row r="79" spans="1:18">
      <c r="A79" s="57">
        <v>67</v>
      </c>
      <c r="B79" s="478"/>
      <c r="C79" s="6">
        <v>61295</v>
      </c>
      <c r="D79" s="118" t="s">
        <v>1362</v>
      </c>
      <c r="E79" s="117"/>
      <c r="F79" s="118" t="s">
        <v>1226</v>
      </c>
      <c r="G79" s="120"/>
      <c r="H79" s="67"/>
      <c r="I79" s="67"/>
      <c r="J79" s="67"/>
      <c r="K79" s="89" t="s">
        <v>104</v>
      </c>
      <c r="L79" s="21" t="s">
        <v>531</v>
      </c>
      <c r="M79" s="216" t="s">
        <v>522</v>
      </c>
      <c r="N79" s="79"/>
      <c r="O79" s="10"/>
    </row>
    <row r="80" spans="1:18" s="10" customFormat="1" ht="15" customHeight="1">
      <c r="A80" s="214">
        <v>68</v>
      </c>
      <c r="B80" s="478"/>
      <c r="C80" s="9">
        <v>61768</v>
      </c>
      <c r="D80" s="222" t="s">
        <v>850</v>
      </c>
      <c r="E80" s="137" t="s">
        <v>334</v>
      </c>
      <c r="F80" s="207"/>
      <c r="G80" s="207"/>
      <c r="H80" s="9"/>
      <c r="I80" s="9"/>
      <c r="J80" s="67">
        <v>250</v>
      </c>
      <c r="K80" s="89" t="s">
        <v>104</v>
      </c>
      <c r="L80" s="67" t="s">
        <v>311</v>
      </c>
      <c r="M80" s="14" t="s">
        <v>524</v>
      </c>
      <c r="N80" s="8"/>
    </row>
    <row r="81" spans="1:15" ht="17.25" customHeight="1">
      <c r="A81" s="57">
        <v>69</v>
      </c>
      <c r="B81" s="478"/>
      <c r="C81" s="9">
        <v>61301</v>
      </c>
      <c r="D81" s="118" t="s">
        <v>1133</v>
      </c>
      <c r="E81" s="215" t="s">
        <v>957</v>
      </c>
      <c r="F81" s="182"/>
      <c r="G81" s="21"/>
      <c r="H81" s="67"/>
      <c r="I81" s="67"/>
      <c r="J81" s="67">
        <v>500</v>
      </c>
      <c r="K81" s="115" t="s">
        <v>104</v>
      </c>
      <c r="L81" s="67" t="s">
        <v>311</v>
      </c>
      <c r="M81" s="221" t="s">
        <v>524</v>
      </c>
      <c r="N81" s="79"/>
    </row>
    <row r="82" spans="1:15">
      <c r="A82" s="85">
        <v>70</v>
      </c>
      <c r="B82" s="478"/>
      <c r="C82" s="221">
        <v>61294</v>
      </c>
      <c r="D82" s="12" t="s">
        <v>1362</v>
      </c>
      <c r="E82" s="12"/>
      <c r="F82" s="6" t="s">
        <v>421</v>
      </c>
      <c r="G82" s="21"/>
      <c r="H82" s="9">
        <v>1325</v>
      </c>
      <c r="I82" s="9">
        <v>100</v>
      </c>
      <c r="J82" s="67"/>
      <c r="K82" s="115" t="s">
        <v>104</v>
      </c>
      <c r="L82" s="67" t="s">
        <v>311</v>
      </c>
      <c r="M82" s="216" t="s">
        <v>1306</v>
      </c>
      <c r="N82" s="8"/>
    </row>
    <row r="83" spans="1:15">
      <c r="A83" s="57">
        <v>71</v>
      </c>
      <c r="B83" s="478"/>
      <c r="C83" s="21">
        <v>61338</v>
      </c>
      <c r="D83" s="12" t="s">
        <v>1423</v>
      </c>
      <c r="E83" s="117" t="s">
        <v>334</v>
      </c>
      <c r="F83" s="6"/>
      <c r="G83" s="21"/>
      <c r="H83" s="67"/>
      <c r="I83" s="67"/>
      <c r="J83" s="67"/>
      <c r="K83" s="115" t="s">
        <v>104</v>
      </c>
      <c r="L83" s="6" t="s">
        <v>701</v>
      </c>
      <c r="M83" s="216" t="s">
        <v>522</v>
      </c>
      <c r="N83" s="8" t="s">
        <v>262</v>
      </c>
    </row>
    <row r="84" spans="1:15">
      <c r="A84" s="85">
        <v>72</v>
      </c>
      <c r="B84" s="478"/>
      <c r="C84" s="21">
        <v>61403</v>
      </c>
      <c r="D84" s="154" t="s">
        <v>1325</v>
      </c>
      <c r="E84" s="118"/>
      <c r="F84" s="79" t="s">
        <v>414</v>
      </c>
      <c r="G84" s="21"/>
      <c r="H84" s="67"/>
      <c r="I84" s="67"/>
      <c r="J84" s="67"/>
      <c r="K84" s="115" t="s">
        <v>104</v>
      </c>
      <c r="L84" s="6" t="s">
        <v>531</v>
      </c>
      <c r="M84" s="216" t="s">
        <v>524</v>
      </c>
      <c r="N84" s="79"/>
    </row>
    <row r="85" spans="1:15">
      <c r="A85" s="57">
        <v>73</v>
      </c>
      <c r="B85" s="478"/>
      <c r="C85" s="6">
        <v>61406</v>
      </c>
      <c r="D85" s="154" t="s">
        <v>1325</v>
      </c>
      <c r="E85" s="118"/>
      <c r="F85" s="79" t="s">
        <v>414</v>
      </c>
      <c r="G85" s="21"/>
      <c r="H85" s="67"/>
      <c r="I85" s="67"/>
      <c r="J85" s="67"/>
      <c r="K85" s="115" t="s">
        <v>104</v>
      </c>
      <c r="L85" s="6" t="s">
        <v>531</v>
      </c>
      <c r="M85" s="221" t="s">
        <v>524</v>
      </c>
      <c r="N85" s="79"/>
    </row>
    <row r="86" spans="1:15">
      <c r="A86" s="85">
        <v>74</v>
      </c>
      <c r="B86" s="478"/>
      <c r="C86" s="21">
        <v>60983</v>
      </c>
      <c r="D86" s="118" t="s">
        <v>1421</v>
      </c>
      <c r="E86" s="120"/>
      <c r="F86" s="21" t="s">
        <v>770</v>
      </c>
      <c r="G86" s="21"/>
      <c r="H86" s="9">
        <v>471</v>
      </c>
      <c r="I86" s="9">
        <v>100</v>
      </c>
      <c r="J86" s="67"/>
      <c r="K86" s="115" t="s">
        <v>104</v>
      </c>
      <c r="L86" s="67" t="s">
        <v>311</v>
      </c>
      <c r="M86" s="216" t="s">
        <v>522</v>
      </c>
      <c r="N86" s="8"/>
    </row>
    <row r="87" spans="1:15">
      <c r="A87" s="57">
        <v>75</v>
      </c>
      <c r="B87" s="478"/>
      <c r="C87" s="9">
        <v>60898</v>
      </c>
      <c r="D87" s="120" t="s">
        <v>892</v>
      </c>
      <c r="E87" s="120" t="s">
        <v>260</v>
      </c>
      <c r="F87" s="120"/>
      <c r="G87" s="21"/>
      <c r="H87" s="67"/>
      <c r="I87" s="67"/>
      <c r="J87" s="67"/>
      <c r="K87" s="115" t="s">
        <v>104</v>
      </c>
      <c r="L87" s="6" t="s">
        <v>701</v>
      </c>
      <c r="M87" s="216" t="s">
        <v>595</v>
      </c>
      <c r="N87" s="79"/>
    </row>
    <row r="88" spans="1:15">
      <c r="A88" s="85">
        <v>76</v>
      </c>
      <c r="B88" s="478"/>
      <c r="C88" s="21">
        <v>61677</v>
      </c>
      <c r="D88" s="120" t="s">
        <v>1352</v>
      </c>
      <c r="E88" s="117" t="s">
        <v>334</v>
      </c>
      <c r="F88" s="117"/>
      <c r="G88" s="21"/>
      <c r="H88" s="67"/>
      <c r="I88" s="67"/>
      <c r="J88" s="67">
        <v>1060</v>
      </c>
      <c r="K88" s="115" t="s">
        <v>88</v>
      </c>
      <c r="L88" s="67" t="s">
        <v>311</v>
      </c>
      <c r="M88" s="216" t="s">
        <v>540</v>
      </c>
      <c r="N88" s="8"/>
    </row>
    <row r="89" spans="1:15">
      <c r="A89" s="57">
        <v>77</v>
      </c>
      <c r="B89" s="478"/>
      <c r="C89" s="6">
        <v>61911</v>
      </c>
      <c r="D89" s="118" t="s">
        <v>1404</v>
      </c>
      <c r="E89" s="120" t="s">
        <v>1009</v>
      </c>
      <c r="F89" s="9"/>
      <c r="G89" s="21"/>
      <c r="H89" s="67"/>
      <c r="I89" s="67"/>
      <c r="J89" s="67"/>
      <c r="K89" s="115" t="s">
        <v>88</v>
      </c>
      <c r="L89" s="6" t="s">
        <v>701</v>
      </c>
      <c r="M89" s="216" t="s">
        <v>595</v>
      </c>
      <c r="N89" s="8"/>
      <c r="O89" s="9"/>
    </row>
    <row r="90" spans="1:15">
      <c r="A90" s="85">
        <v>78</v>
      </c>
      <c r="B90" s="478"/>
      <c r="C90" s="6">
        <v>61912</v>
      </c>
      <c r="D90" s="118" t="s">
        <v>1404</v>
      </c>
      <c r="E90" s="118" t="s">
        <v>1282</v>
      </c>
      <c r="F90" s="6"/>
      <c r="G90" s="21"/>
      <c r="H90" s="67"/>
      <c r="I90" s="67"/>
      <c r="J90" s="67">
        <v>250</v>
      </c>
      <c r="K90" s="115" t="s">
        <v>88</v>
      </c>
      <c r="L90" s="67" t="s">
        <v>311</v>
      </c>
      <c r="M90" s="221" t="s">
        <v>595</v>
      </c>
      <c r="N90" s="8"/>
      <c r="O90" s="9"/>
    </row>
    <row r="91" spans="1:15">
      <c r="A91" s="57">
        <v>79</v>
      </c>
      <c r="B91" s="527" t="s">
        <v>1429</v>
      </c>
      <c r="C91" s="6">
        <v>60555</v>
      </c>
      <c r="D91" s="118" t="s">
        <v>1425</v>
      </c>
      <c r="E91" s="118" t="s">
        <v>199</v>
      </c>
      <c r="F91" s="21"/>
      <c r="G91" s="21"/>
      <c r="H91" s="67"/>
      <c r="I91" s="67"/>
      <c r="J91" s="67"/>
      <c r="K91" s="115" t="s">
        <v>88</v>
      </c>
      <c r="L91" s="6" t="s">
        <v>531</v>
      </c>
      <c r="M91" s="216" t="s">
        <v>524</v>
      </c>
      <c r="N91" s="79"/>
      <c r="O91" s="163"/>
    </row>
    <row r="92" spans="1:15">
      <c r="A92" s="85">
        <v>80</v>
      </c>
      <c r="B92" s="527"/>
      <c r="C92" s="6">
        <v>61550</v>
      </c>
      <c r="D92" s="118" t="s">
        <v>1426</v>
      </c>
      <c r="E92" s="118" t="s">
        <v>199</v>
      </c>
      <c r="G92" s="21"/>
      <c r="H92" s="67"/>
      <c r="I92" s="67"/>
      <c r="J92" s="67"/>
      <c r="K92" s="115" t="s">
        <v>88</v>
      </c>
      <c r="L92" s="6" t="s">
        <v>531</v>
      </c>
      <c r="M92" s="216" t="s">
        <v>522</v>
      </c>
      <c r="N92" s="79" t="s">
        <v>262</v>
      </c>
      <c r="O92" s="163"/>
    </row>
    <row r="93" spans="1:15">
      <c r="A93" s="57">
        <v>81</v>
      </c>
      <c r="B93" s="527"/>
      <c r="C93" s="6">
        <v>61686</v>
      </c>
      <c r="D93" s="118" t="s">
        <v>1390</v>
      </c>
      <c r="E93" s="118" t="s">
        <v>199</v>
      </c>
      <c r="G93" s="21"/>
      <c r="H93" s="67"/>
      <c r="I93" s="67"/>
      <c r="J93" s="67"/>
      <c r="K93" s="115" t="s">
        <v>88</v>
      </c>
      <c r="L93" s="6" t="s">
        <v>531</v>
      </c>
      <c r="M93" s="216" t="s">
        <v>524</v>
      </c>
      <c r="N93" s="79"/>
      <c r="O93" s="163"/>
    </row>
    <row r="94" spans="1:15">
      <c r="A94" s="85">
        <v>82</v>
      </c>
      <c r="B94" s="527"/>
      <c r="C94" s="6">
        <v>61123</v>
      </c>
      <c r="D94" s="118" t="s">
        <v>1201</v>
      </c>
      <c r="E94" s="118" t="s">
        <v>199</v>
      </c>
      <c r="G94" s="21"/>
      <c r="H94" s="67"/>
      <c r="I94" s="67"/>
      <c r="J94" s="67"/>
      <c r="K94" s="115" t="s">
        <v>88</v>
      </c>
      <c r="L94" s="6" t="s">
        <v>531</v>
      </c>
      <c r="M94" s="221" t="s">
        <v>522</v>
      </c>
      <c r="N94" s="8"/>
      <c r="O94" s="163"/>
    </row>
    <row r="95" spans="1:15">
      <c r="A95" s="57">
        <v>83</v>
      </c>
      <c r="B95" s="527"/>
      <c r="C95" s="6">
        <v>61293</v>
      </c>
      <c r="D95" s="221" t="s">
        <v>1296</v>
      </c>
      <c r="E95" s="120" t="s">
        <v>260</v>
      </c>
      <c r="G95" s="6"/>
      <c r="H95" s="67"/>
      <c r="I95" s="67"/>
      <c r="J95" s="67"/>
      <c r="K95" s="115" t="s">
        <v>88</v>
      </c>
      <c r="L95" s="6" t="s">
        <v>701</v>
      </c>
      <c r="M95" s="216" t="s">
        <v>522</v>
      </c>
      <c r="N95" s="79"/>
      <c r="O95" s="163"/>
    </row>
    <row r="96" spans="1:15">
      <c r="A96" s="85">
        <v>84</v>
      </c>
      <c r="B96" s="527"/>
      <c r="C96" s="6">
        <v>61068</v>
      </c>
      <c r="D96" s="118" t="s">
        <v>1427</v>
      </c>
      <c r="E96" s="120"/>
      <c r="F96" s="3" t="s">
        <v>770</v>
      </c>
      <c r="G96" s="117"/>
      <c r="H96" s="9">
        <v>1004</v>
      </c>
      <c r="I96" s="9">
        <v>100</v>
      </c>
      <c r="J96" s="67"/>
      <c r="K96" s="115" t="s">
        <v>88</v>
      </c>
      <c r="L96" s="67" t="s">
        <v>311</v>
      </c>
      <c r="M96" s="216" t="s">
        <v>1306</v>
      </c>
      <c r="N96" s="79"/>
      <c r="O96" s="163"/>
    </row>
    <row r="97" spans="1:15" s="10" customFormat="1">
      <c r="A97" s="128">
        <v>85</v>
      </c>
      <c r="B97" s="527"/>
      <c r="C97" s="21">
        <v>60139</v>
      </c>
      <c r="D97" s="120" t="s">
        <v>1428</v>
      </c>
      <c r="E97" s="118" t="s">
        <v>1342</v>
      </c>
      <c r="F97" s="21"/>
      <c r="G97" s="120"/>
      <c r="H97" s="9"/>
      <c r="I97" s="9"/>
      <c r="J97" s="9"/>
      <c r="K97" s="115" t="s">
        <v>88</v>
      </c>
      <c r="L97" s="6" t="s">
        <v>701</v>
      </c>
      <c r="M97" s="216" t="s">
        <v>524</v>
      </c>
      <c r="N97" s="8" t="s">
        <v>609</v>
      </c>
      <c r="O97" s="163"/>
    </row>
    <row r="98" spans="1:15">
      <c r="A98" s="85">
        <v>86</v>
      </c>
      <c r="B98" s="527"/>
      <c r="C98" s="6">
        <v>61887</v>
      </c>
      <c r="D98" s="118" t="s">
        <v>851</v>
      </c>
      <c r="E98" s="120" t="s">
        <v>260</v>
      </c>
      <c r="F98" s="120"/>
      <c r="G98" s="21" t="s">
        <v>770</v>
      </c>
      <c r="H98" s="67"/>
      <c r="I98" s="67"/>
      <c r="J98" s="67"/>
      <c r="K98" s="115" t="s">
        <v>88</v>
      </c>
      <c r="L98" s="6" t="s">
        <v>701</v>
      </c>
      <c r="M98" s="221" t="s">
        <v>524</v>
      </c>
      <c r="N98" s="79" t="s">
        <v>609</v>
      </c>
      <c r="O98" s="163"/>
    </row>
    <row r="99" spans="1:15">
      <c r="A99" s="57">
        <v>87</v>
      </c>
      <c r="B99" s="527"/>
      <c r="C99" s="6">
        <v>61837</v>
      </c>
      <c r="D99" s="118" t="s">
        <v>1430</v>
      </c>
      <c r="E99" s="118"/>
      <c r="F99" s="6" t="s">
        <v>1431</v>
      </c>
      <c r="G99" s="21"/>
      <c r="H99" s="67"/>
      <c r="I99" s="67"/>
      <c r="J99" s="67"/>
      <c r="K99" s="115" t="s">
        <v>88</v>
      </c>
      <c r="L99" s="6" t="s">
        <v>701</v>
      </c>
      <c r="M99" s="221" t="s">
        <v>524</v>
      </c>
      <c r="N99" s="79"/>
      <c r="O99" s="163"/>
    </row>
    <row r="100" spans="1:15">
      <c r="A100" s="85">
        <v>88</v>
      </c>
      <c r="B100" s="527"/>
      <c r="C100" s="6">
        <v>61734</v>
      </c>
      <c r="D100" s="118" t="s">
        <v>1432</v>
      </c>
      <c r="E100" s="118"/>
      <c r="F100" s="6" t="s">
        <v>400</v>
      </c>
      <c r="G100" s="21"/>
      <c r="H100" s="67"/>
      <c r="I100" s="67"/>
      <c r="J100" s="67"/>
      <c r="K100" s="115" t="s">
        <v>88</v>
      </c>
      <c r="L100" s="6" t="s">
        <v>531</v>
      </c>
      <c r="M100" s="221" t="s">
        <v>524</v>
      </c>
      <c r="N100" s="79"/>
      <c r="O100" s="163"/>
    </row>
    <row r="101" spans="1:15">
      <c r="A101" s="57">
        <v>89</v>
      </c>
      <c r="B101" s="527"/>
      <c r="C101" s="6">
        <v>61044</v>
      </c>
      <c r="D101" s="118" t="s">
        <v>1127</v>
      </c>
      <c r="E101" s="118"/>
      <c r="F101" s="79" t="s">
        <v>414</v>
      </c>
      <c r="G101" s="21"/>
      <c r="H101" s="67"/>
      <c r="I101" s="67"/>
      <c r="J101" s="67"/>
      <c r="K101" s="115" t="s">
        <v>88</v>
      </c>
      <c r="L101" s="6" t="s">
        <v>531</v>
      </c>
      <c r="M101" s="221" t="s">
        <v>524</v>
      </c>
      <c r="N101" s="8"/>
      <c r="O101" s="163"/>
    </row>
    <row r="102" spans="1:15">
      <c r="A102" s="85">
        <v>90</v>
      </c>
      <c r="B102" s="527"/>
      <c r="C102" s="6">
        <v>61529</v>
      </c>
      <c r="D102" s="118" t="s">
        <v>1331</v>
      </c>
      <c r="E102" s="118" t="s">
        <v>199</v>
      </c>
      <c r="F102" s="6"/>
      <c r="G102" s="21"/>
      <c r="H102" s="67"/>
      <c r="I102" s="67"/>
      <c r="J102" s="67"/>
      <c r="K102" s="115" t="s">
        <v>88</v>
      </c>
      <c r="L102" s="6" t="s">
        <v>531</v>
      </c>
      <c r="M102" s="216" t="s">
        <v>595</v>
      </c>
      <c r="N102" s="79"/>
      <c r="O102" s="163"/>
    </row>
    <row r="103" spans="1:15">
      <c r="A103" s="57">
        <v>91</v>
      </c>
      <c r="B103" s="527"/>
      <c r="C103" s="6">
        <v>61056</v>
      </c>
      <c r="D103" s="118" t="s">
        <v>1143</v>
      </c>
      <c r="E103" s="118" t="s">
        <v>199</v>
      </c>
      <c r="F103" s="6"/>
      <c r="G103" s="21"/>
      <c r="H103" s="9"/>
      <c r="I103" s="9"/>
      <c r="J103" s="9"/>
      <c r="K103" s="115" t="s">
        <v>88</v>
      </c>
      <c r="L103" s="6" t="s">
        <v>531</v>
      </c>
      <c r="M103" s="221" t="s">
        <v>595</v>
      </c>
      <c r="N103" s="79"/>
      <c r="O103" s="163"/>
    </row>
    <row r="104" spans="1:15" s="172" customFormat="1">
      <c r="A104" s="230">
        <v>92</v>
      </c>
      <c r="B104" s="527"/>
      <c r="C104" s="67">
        <v>61211</v>
      </c>
      <c r="D104" s="188" t="s">
        <v>1433</v>
      </c>
      <c r="E104" s="188"/>
      <c r="F104" s="67" t="s">
        <v>439</v>
      </c>
      <c r="G104" s="67"/>
      <c r="H104" s="67">
        <v>2332</v>
      </c>
      <c r="I104" s="67">
        <v>100</v>
      </c>
      <c r="J104" s="67">
        <v>88</v>
      </c>
      <c r="K104" s="178" t="s">
        <v>88</v>
      </c>
      <c r="L104" s="67" t="s">
        <v>311</v>
      </c>
      <c r="M104" s="178" t="s">
        <v>522</v>
      </c>
      <c r="N104" s="106" t="s">
        <v>1464</v>
      </c>
      <c r="O104" s="231"/>
    </row>
    <row r="105" spans="1:15">
      <c r="A105" s="57">
        <v>93</v>
      </c>
      <c r="B105" s="527"/>
      <c r="C105" s="6">
        <v>61528</v>
      </c>
      <c r="D105" s="118" t="s">
        <v>1434</v>
      </c>
      <c r="E105" s="118"/>
      <c r="F105" s="6" t="s">
        <v>1431</v>
      </c>
      <c r="G105" s="21"/>
      <c r="H105" s="9"/>
      <c r="I105" s="9"/>
      <c r="J105" s="9"/>
      <c r="K105" s="115" t="s">
        <v>88</v>
      </c>
      <c r="L105" s="6" t="s">
        <v>701</v>
      </c>
      <c r="M105" s="221" t="s">
        <v>522</v>
      </c>
      <c r="N105" s="8" t="s">
        <v>1471</v>
      </c>
      <c r="O105" s="163"/>
    </row>
    <row r="106" spans="1:15" s="10" customFormat="1">
      <c r="A106" s="214">
        <v>94</v>
      </c>
      <c r="B106" s="527"/>
      <c r="C106" s="21">
        <v>61377</v>
      </c>
      <c r="D106" s="120" t="s">
        <v>989</v>
      </c>
      <c r="E106" s="125"/>
      <c r="F106" s="79" t="s">
        <v>414</v>
      </c>
      <c r="G106" s="9"/>
      <c r="H106" s="9"/>
      <c r="I106" s="9"/>
      <c r="J106" s="9"/>
      <c r="K106" s="115" t="s">
        <v>88</v>
      </c>
      <c r="L106" s="6" t="s">
        <v>531</v>
      </c>
      <c r="M106" s="221" t="s">
        <v>524</v>
      </c>
      <c r="N106" s="8"/>
      <c r="O106" s="163"/>
    </row>
    <row r="107" spans="1:15" s="24" customFormat="1">
      <c r="A107" s="57">
        <v>95</v>
      </c>
      <c r="B107" s="495" t="s">
        <v>1439</v>
      </c>
      <c r="C107" s="21">
        <v>61666</v>
      </c>
      <c r="D107" s="23" t="s">
        <v>1435</v>
      </c>
      <c r="E107" s="120" t="s">
        <v>334</v>
      </c>
      <c r="F107" s="6"/>
      <c r="G107" s="21"/>
      <c r="H107" s="9"/>
      <c r="I107" s="9"/>
      <c r="J107" s="9"/>
      <c r="K107" s="115" t="s">
        <v>88</v>
      </c>
      <c r="L107" s="67" t="s">
        <v>311</v>
      </c>
      <c r="M107" s="221" t="s">
        <v>522</v>
      </c>
      <c r="N107" s="25"/>
      <c r="O107" s="185"/>
    </row>
    <row r="108" spans="1:15">
      <c r="A108" s="85">
        <v>96</v>
      </c>
      <c r="B108" s="496"/>
      <c r="C108" s="21">
        <v>61228</v>
      </c>
      <c r="D108" s="120" t="s">
        <v>1436</v>
      </c>
      <c r="E108" s="118" t="s">
        <v>627</v>
      </c>
      <c r="F108" s="120"/>
      <c r="G108" s="21"/>
      <c r="H108" s="9"/>
      <c r="I108" s="9"/>
      <c r="J108" s="9"/>
      <c r="K108" s="115" t="s">
        <v>88</v>
      </c>
      <c r="L108" s="6" t="s">
        <v>531</v>
      </c>
      <c r="M108" s="23" t="s">
        <v>1306</v>
      </c>
      <c r="N108" s="79"/>
      <c r="O108" s="163"/>
    </row>
    <row r="109" spans="1:15">
      <c r="A109" s="57">
        <v>97</v>
      </c>
      <c r="B109" s="496"/>
      <c r="C109" s="6">
        <v>61868</v>
      </c>
      <c r="D109" s="118" t="s">
        <v>1437</v>
      </c>
      <c r="E109" s="118" t="s">
        <v>1438</v>
      </c>
      <c r="F109" s="6"/>
      <c r="G109" s="21"/>
      <c r="H109" s="9"/>
      <c r="I109" s="9"/>
      <c r="J109" s="9"/>
      <c r="K109" s="115" t="s">
        <v>88</v>
      </c>
      <c r="L109" s="67" t="s">
        <v>311</v>
      </c>
      <c r="M109" s="216" t="s">
        <v>540</v>
      </c>
      <c r="N109" s="79"/>
      <c r="O109" s="163"/>
    </row>
    <row r="110" spans="1:15">
      <c r="A110" s="85">
        <v>98</v>
      </c>
      <c r="B110" s="495" t="s">
        <v>1449</v>
      </c>
      <c r="C110" s="6">
        <v>61578</v>
      </c>
      <c r="D110" s="118" t="s">
        <v>987</v>
      </c>
      <c r="E110" s="118" t="s">
        <v>319</v>
      </c>
      <c r="F110" s="6"/>
      <c r="G110" s="21"/>
      <c r="H110" s="9"/>
      <c r="I110" s="9"/>
      <c r="J110" s="9"/>
      <c r="K110" s="115" t="s">
        <v>88</v>
      </c>
      <c r="L110" s="162" t="s">
        <v>701</v>
      </c>
      <c r="M110" s="216" t="s">
        <v>524</v>
      </c>
      <c r="N110" s="79" t="s">
        <v>262</v>
      </c>
      <c r="O110" s="163"/>
    </row>
    <row r="111" spans="1:15">
      <c r="A111" s="57">
        <v>99</v>
      </c>
      <c r="B111" s="496"/>
      <c r="C111" s="6">
        <v>61353</v>
      </c>
      <c r="D111" s="118" t="s">
        <v>1404</v>
      </c>
      <c r="E111" s="118" t="s">
        <v>445</v>
      </c>
      <c r="F111" s="6"/>
      <c r="G111" s="21"/>
      <c r="H111" s="9"/>
      <c r="I111" s="9"/>
      <c r="J111" s="9"/>
      <c r="K111" s="115" t="s">
        <v>88</v>
      </c>
      <c r="L111" s="6" t="s">
        <v>701</v>
      </c>
      <c r="M111" s="216" t="s">
        <v>595</v>
      </c>
      <c r="N111" s="79"/>
      <c r="O111" s="163"/>
    </row>
    <row r="112" spans="1:15">
      <c r="A112" s="85">
        <v>100</v>
      </c>
      <c r="B112" s="496"/>
      <c r="C112" s="6">
        <v>61250</v>
      </c>
      <c r="D112" s="118" t="s">
        <v>1446</v>
      </c>
      <c r="E112" s="118"/>
      <c r="F112" s="79" t="s">
        <v>414</v>
      </c>
      <c r="G112" s="21"/>
      <c r="H112" s="9"/>
      <c r="I112" s="9"/>
      <c r="J112" s="9"/>
      <c r="K112" s="115" t="s">
        <v>88</v>
      </c>
      <c r="L112" s="21" t="s">
        <v>531</v>
      </c>
      <c r="M112" s="216" t="s">
        <v>524</v>
      </c>
      <c r="N112" s="79" t="s">
        <v>262</v>
      </c>
      <c r="O112" s="163"/>
    </row>
    <row r="113" spans="1:15">
      <c r="A113" s="57">
        <v>101</v>
      </c>
      <c r="B113" s="496"/>
      <c r="C113" s="6">
        <v>61119</v>
      </c>
      <c r="D113" s="118" t="s">
        <v>1447</v>
      </c>
      <c r="E113" s="118"/>
      <c r="F113" s="6" t="s">
        <v>618</v>
      </c>
      <c r="G113" s="21"/>
      <c r="H113" s="67">
        <v>450</v>
      </c>
      <c r="I113" s="67">
        <v>100</v>
      </c>
      <c r="J113" s="9"/>
      <c r="K113" s="115" t="s">
        <v>88</v>
      </c>
      <c r="L113" s="67" t="s">
        <v>311</v>
      </c>
      <c r="M113" s="216" t="s">
        <v>522</v>
      </c>
      <c r="N113" s="79"/>
      <c r="O113" s="163"/>
    </row>
    <row r="114" spans="1:15">
      <c r="A114" s="85">
        <v>102</v>
      </c>
      <c r="B114" s="497"/>
      <c r="C114" s="6">
        <v>62000</v>
      </c>
      <c r="D114" s="118" t="s">
        <v>1352</v>
      </c>
      <c r="E114" s="120" t="s">
        <v>1448</v>
      </c>
      <c r="F114" s="6"/>
      <c r="G114" s="21"/>
      <c r="H114" s="9"/>
      <c r="I114" s="9"/>
      <c r="J114" s="9"/>
      <c r="K114" s="115" t="s">
        <v>88</v>
      </c>
      <c r="L114" s="67" t="s">
        <v>311</v>
      </c>
      <c r="M114" s="216" t="s">
        <v>540</v>
      </c>
      <c r="N114" s="79" t="s">
        <v>685</v>
      </c>
      <c r="O114" s="163"/>
    </row>
    <row r="115" spans="1:15" s="10" customFormat="1">
      <c r="A115" s="128">
        <v>103</v>
      </c>
      <c r="B115" s="489" t="s">
        <v>1454</v>
      </c>
      <c r="C115" s="6">
        <v>61618</v>
      </c>
      <c r="D115" s="118" t="s">
        <v>1450</v>
      </c>
      <c r="E115" s="118"/>
      <c r="F115" s="79" t="s">
        <v>414</v>
      </c>
      <c r="G115" s="21"/>
      <c r="H115" s="9"/>
      <c r="I115" s="9"/>
      <c r="J115" s="9"/>
      <c r="K115" s="115" t="s">
        <v>88</v>
      </c>
      <c r="L115" s="21" t="s">
        <v>531</v>
      </c>
      <c r="M115" s="23" t="s">
        <v>524</v>
      </c>
      <c r="N115" s="8"/>
      <c r="O115" s="163"/>
    </row>
    <row r="116" spans="1:15">
      <c r="A116" s="85">
        <v>104</v>
      </c>
      <c r="B116" s="503"/>
      <c r="C116" s="6">
        <v>61777</v>
      </c>
      <c r="D116" s="118" t="s">
        <v>1414</v>
      </c>
      <c r="E116" s="118"/>
      <c r="F116" s="21" t="s">
        <v>1226</v>
      </c>
      <c r="G116" s="21"/>
      <c r="H116" s="9"/>
      <c r="I116" s="9"/>
      <c r="J116" s="9"/>
      <c r="K116" s="115" t="s">
        <v>88</v>
      </c>
      <c r="L116" s="21" t="s">
        <v>531</v>
      </c>
      <c r="M116" s="23" t="s">
        <v>524</v>
      </c>
      <c r="N116" s="79"/>
      <c r="O116" s="163"/>
    </row>
    <row r="117" spans="1:15">
      <c r="A117" s="57">
        <v>105</v>
      </c>
      <c r="B117" s="503"/>
      <c r="C117" s="6">
        <v>61429</v>
      </c>
      <c r="D117" s="118" t="s">
        <v>1451</v>
      </c>
      <c r="E117" s="118"/>
      <c r="F117" s="6" t="s">
        <v>421</v>
      </c>
      <c r="G117" s="21" t="s">
        <v>1526</v>
      </c>
      <c r="H117" s="9">
        <v>2671</v>
      </c>
      <c r="I117" s="9">
        <v>100</v>
      </c>
      <c r="J117" s="67">
        <v>19</v>
      </c>
      <c r="K117" s="115" t="s">
        <v>88</v>
      </c>
      <c r="L117" s="67" t="s">
        <v>311</v>
      </c>
      <c r="M117" s="23" t="s">
        <v>524</v>
      </c>
      <c r="N117" s="79"/>
      <c r="O117" s="163"/>
    </row>
    <row r="118" spans="1:15">
      <c r="A118" s="85">
        <v>106</v>
      </c>
      <c r="B118" s="503"/>
      <c r="C118" s="6">
        <v>60505</v>
      </c>
      <c r="D118" s="118" t="s">
        <v>1402</v>
      </c>
      <c r="E118" s="120" t="s">
        <v>334</v>
      </c>
      <c r="F118" s="6"/>
      <c r="G118" s="21"/>
      <c r="H118" s="9"/>
      <c r="I118" s="9"/>
      <c r="J118" s="67">
        <v>250</v>
      </c>
      <c r="K118" s="115" t="s">
        <v>88</v>
      </c>
      <c r="L118" s="67" t="s">
        <v>311</v>
      </c>
      <c r="M118" s="216" t="s">
        <v>1306</v>
      </c>
      <c r="N118" s="79"/>
      <c r="O118" s="163"/>
    </row>
    <row r="119" spans="1:15">
      <c r="A119" s="57">
        <v>107</v>
      </c>
      <c r="B119" s="503"/>
      <c r="C119" s="6">
        <v>60952</v>
      </c>
      <c r="D119" s="118" t="s">
        <v>802</v>
      </c>
      <c r="E119" s="118" t="s">
        <v>1452</v>
      </c>
      <c r="F119" s="21"/>
      <c r="G119" s="21"/>
      <c r="H119" s="9"/>
      <c r="I119" s="9"/>
      <c r="J119" s="9"/>
      <c r="K119" s="115" t="s">
        <v>88</v>
      </c>
      <c r="L119" s="6" t="s">
        <v>701</v>
      </c>
      <c r="M119" s="216" t="s">
        <v>522</v>
      </c>
      <c r="N119" s="79"/>
      <c r="O119" s="163"/>
    </row>
    <row r="120" spans="1:15">
      <c r="A120" s="85">
        <v>108</v>
      </c>
      <c r="B120" s="503"/>
      <c r="C120" s="6">
        <v>61924</v>
      </c>
      <c r="D120" s="118" t="s">
        <v>1453</v>
      </c>
      <c r="E120" s="118" t="s">
        <v>335</v>
      </c>
      <c r="F120" s="6"/>
      <c r="G120" s="21"/>
      <c r="H120" s="9"/>
      <c r="I120" s="9"/>
      <c r="J120" s="9"/>
      <c r="K120" s="115" t="s">
        <v>88</v>
      </c>
      <c r="L120" s="6" t="s">
        <v>531</v>
      </c>
      <c r="M120" s="216" t="s">
        <v>1306</v>
      </c>
      <c r="N120" s="79"/>
      <c r="O120" s="163"/>
    </row>
    <row r="121" spans="1:15" s="10" customFormat="1">
      <c r="A121" s="128">
        <v>109</v>
      </c>
      <c r="B121" s="503"/>
      <c r="C121" s="9">
        <v>62087</v>
      </c>
      <c r="D121" s="125" t="s">
        <v>1404</v>
      </c>
      <c r="E121" s="118" t="s">
        <v>445</v>
      </c>
      <c r="F121" s="9"/>
      <c r="G121" s="9"/>
      <c r="H121" s="9"/>
      <c r="I121" s="9"/>
      <c r="J121" s="9"/>
      <c r="K121" s="115" t="s">
        <v>88</v>
      </c>
      <c r="L121" s="21" t="s">
        <v>531</v>
      </c>
      <c r="M121" s="23" t="s">
        <v>595</v>
      </c>
      <c r="N121" s="8"/>
      <c r="O121" s="163"/>
    </row>
    <row r="122" spans="1:15">
      <c r="A122" s="85">
        <v>110</v>
      </c>
      <c r="B122" s="503"/>
      <c r="C122" s="6">
        <v>60738</v>
      </c>
      <c r="D122" s="118" t="s">
        <v>497</v>
      </c>
      <c r="E122" s="118"/>
      <c r="F122" s="120" t="s">
        <v>675</v>
      </c>
      <c r="G122" s="21"/>
      <c r="H122" s="9"/>
      <c r="I122" s="9"/>
      <c r="J122" s="9"/>
      <c r="K122" s="115" t="s">
        <v>88</v>
      </c>
      <c r="L122" s="21" t="s">
        <v>701</v>
      </c>
      <c r="M122" s="216" t="s">
        <v>524</v>
      </c>
      <c r="N122" s="79"/>
      <c r="O122" s="163"/>
    </row>
    <row r="123" spans="1:15">
      <c r="A123" s="128">
        <v>111</v>
      </c>
      <c r="B123" s="503"/>
      <c r="C123" s="6">
        <v>61223</v>
      </c>
      <c r="D123" s="118" t="s">
        <v>1332</v>
      </c>
      <c r="E123" s="118"/>
      <c r="F123" s="79" t="s">
        <v>414</v>
      </c>
      <c r="G123" s="21"/>
      <c r="H123" s="9"/>
      <c r="I123" s="9"/>
      <c r="J123" s="9"/>
      <c r="K123" s="115" t="s">
        <v>88</v>
      </c>
      <c r="L123" s="6" t="s">
        <v>531</v>
      </c>
      <c r="M123" s="227" t="s">
        <v>1306</v>
      </c>
      <c r="N123" s="79" t="s">
        <v>262</v>
      </c>
      <c r="O123" s="163"/>
    </row>
    <row r="124" spans="1:15">
      <c r="A124" s="85">
        <v>112</v>
      </c>
      <c r="B124" s="503"/>
      <c r="C124" s="18">
        <v>62099</v>
      </c>
      <c r="D124" s="118" t="s">
        <v>1455</v>
      </c>
      <c r="E124" s="118"/>
      <c r="F124" s="120" t="s">
        <v>675</v>
      </c>
      <c r="G124" s="21"/>
      <c r="H124" s="9"/>
      <c r="I124" s="9"/>
      <c r="J124" s="9"/>
      <c r="K124" s="115" t="s">
        <v>88</v>
      </c>
      <c r="L124" s="21" t="s">
        <v>701</v>
      </c>
      <c r="M124" s="216" t="s">
        <v>595</v>
      </c>
      <c r="N124" s="79"/>
      <c r="O124" s="163"/>
    </row>
    <row r="125" spans="1:15">
      <c r="A125" s="128">
        <v>113</v>
      </c>
      <c r="B125" s="503"/>
      <c r="C125" s="21">
        <v>61577</v>
      </c>
      <c r="D125" s="118" t="s">
        <v>654</v>
      </c>
      <c r="E125" s="118"/>
      <c r="F125" s="6" t="s">
        <v>421</v>
      </c>
      <c r="G125" s="21"/>
      <c r="H125" s="67">
        <v>894</v>
      </c>
      <c r="I125" s="67">
        <v>100</v>
      </c>
      <c r="J125" s="67">
        <v>19</v>
      </c>
      <c r="K125" s="115" t="s">
        <v>88</v>
      </c>
      <c r="L125" s="67" t="s">
        <v>311</v>
      </c>
      <c r="M125" s="216" t="s">
        <v>524</v>
      </c>
      <c r="N125" s="79" t="s">
        <v>904</v>
      </c>
      <c r="O125" s="163"/>
    </row>
    <row r="126" spans="1:15" ht="16.5">
      <c r="A126" s="85">
        <v>114</v>
      </c>
      <c r="B126" s="503"/>
      <c r="C126" s="145">
        <v>61466</v>
      </c>
      <c r="D126" s="118" t="s">
        <v>1320</v>
      </c>
      <c r="E126" s="118" t="s">
        <v>1340</v>
      </c>
      <c r="F126" s="120"/>
      <c r="G126" s="21"/>
      <c r="H126" s="9"/>
      <c r="I126" s="9"/>
      <c r="J126" s="9"/>
      <c r="K126" s="115" t="s">
        <v>88</v>
      </c>
      <c r="L126" s="67" t="s">
        <v>311</v>
      </c>
      <c r="M126" s="216" t="s">
        <v>1306</v>
      </c>
      <c r="N126" s="79"/>
      <c r="O126" s="163"/>
    </row>
    <row r="127" spans="1:15">
      <c r="A127" s="128">
        <v>115</v>
      </c>
      <c r="B127" s="503"/>
      <c r="C127" s="21">
        <v>62102</v>
      </c>
      <c r="D127" s="118" t="s">
        <v>1404</v>
      </c>
      <c r="E127" s="118" t="s">
        <v>1457</v>
      </c>
      <c r="F127" s="43"/>
      <c r="G127" s="21"/>
      <c r="H127" s="9"/>
      <c r="I127" s="9"/>
      <c r="J127" s="9"/>
      <c r="K127" s="115" t="s">
        <v>88</v>
      </c>
      <c r="L127" s="6" t="s">
        <v>531</v>
      </c>
      <c r="M127" s="216" t="s">
        <v>1456</v>
      </c>
      <c r="N127" s="79"/>
      <c r="O127" s="163"/>
    </row>
    <row r="128" spans="1:15">
      <c r="A128" s="85">
        <v>116</v>
      </c>
      <c r="B128" s="503"/>
      <c r="C128" s="21">
        <v>61747</v>
      </c>
      <c r="D128" s="120" t="s">
        <v>1253</v>
      </c>
      <c r="E128" s="118"/>
      <c r="F128" s="6" t="s">
        <v>901</v>
      </c>
      <c r="G128" s="21"/>
      <c r="H128" s="9">
        <v>187</v>
      </c>
      <c r="I128" s="9">
        <v>100</v>
      </c>
      <c r="J128" s="9"/>
      <c r="K128" s="115" t="s">
        <v>88</v>
      </c>
      <c r="L128" s="67" t="s">
        <v>311</v>
      </c>
      <c r="M128" s="216" t="s">
        <v>524</v>
      </c>
      <c r="N128" s="79"/>
      <c r="O128" s="163"/>
    </row>
    <row r="129" spans="1:15">
      <c r="A129" s="128">
        <v>117</v>
      </c>
      <c r="B129" s="490"/>
      <c r="C129" s="21">
        <v>60841</v>
      </c>
      <c r="D129" s="120" t="s">
        <v>955</v>
      </c>
      <c r="E129" s="118" t="s">
        <v>319</v>
      </c>
      <c r="F129" s="6"/>
      <c r="G129" s="21"/>
      <c r="H129" s="9"/>
      <c r="I129" s="9"/>
      <c r="J129" s="9">
        <v>250</v>
      </c>
      <c r="K129" s="115" t="s">
        <v>88</v>
      </c>
      <c r="L129" s="67" t="s">
        <v>311</v>
      </c>
      <c r="M129" s="216" t="s">
        <v>524</v>
      </c>
      <c r="N129" s="79"/>
      <c r="O129" s="163"/>
    </row>
    <row r="130" spans="1:15">
      <c r="A130" s="85">
        <v>118</v>
      </c>
      <c r="B130" s="489" t="s">
        <v>1462</v>
      </c>
      <c r="C130" s="6">
        <v>61758</v>
      </c>
      <c r="D130" s="118" t="s">
        <v>1113</v>
      </c>
      <c r="E130" s="118"/>
      <c r="F130" s="6" t="s">
        <v>770</v>
      </c>
      <c r="G130" s="21"/>
      <c r="H130" s="9"/>
      <c r="I130" s="9">
        <v>100</v>
      </c>
      <c r="J130" s="9"/>
      <c r="K130" s="115" t="s">
        <v>88</v>
      </c>
      <c r="L130" s="67" t="s">
        <v>311</v>
      </c>
      <c r="M130" s="216" t="s">
        <v>1306</v>
      </c>
      <c r="N130" s="79"/>
      <c r="O130" s="163"/>
    </row>
    <row r="131" spans="1:15">
      <c r="A131" s="128">
        <v>119</v>
      </c>
      <c r="B131" s="503"/>
      <c r="C131" s="6">
        <v>61296</v>
      </c>
      <c r="D131" s="118" t="s">
        <v>1458</v>
      </c>
      <c r="E131" s="118" t="s">
        <v>310</v>
      </c>
      <c r="F131" s="6"/>
      <c r="G131" s="21"/>
      <c r="H131" s="9"/>
      <c r="I131" s="9"/>
      <c r="J131" s="9"/>
      <c r="K131" s="115" t="s">
        <v>88</v>
      </c>
      <c r="L131" s="67" t="s">
        <v>531</v>
      </c>
      <c r="M131" s="216" t="s">
        <v>1306</v>
      </c>
      <c r="N131" s="79"/>
      <c r="O131" s="163"/>
    </row>
    <row r="132" spans="1:15">
      <c r="A132" s="85">
        <v>120</v>
      </c>
      <c r="B132" s="503"/>
      <c r="C132" s="6">
        <v>61815</v>
      </c>
      <c r="D132" s="118" t="s">
        <v>933</v>
      </c>
      <c r="E132" s="118"/>
      <c r="F132" s="6" t="s">
        <v>770</v>
      </c>
      <c r="G132" s="21"/>
      <c r="H132" s="9">
        <v>1268</v>
      </c>
      <c r="I132" s="9">
        <v>100</v>
      </c>
      <c r="J132" s="9">
        <v>25</v>
      </c>
      <c r="K132" s="115" t="s">
        <v>88</v>
      </c>
      <c r="L132" s="67" t="s">
        <v>311</v>
      </c>
      <c r="M132" s="216" t="s">
        <v>524</v>
      </c>
      <c r="N132" s="79"/>
      <c r="O132" s="163"/>
    </row>
    <row r="133" spans="1:15">
      <c r="A133" s="128">
        <v>121</v>
      </c>
      <c r="B133" s="503"/>
      <c r="C133" s="6">
        <v>61872</v>
      </c>
      <c r="D133" s="118" t="s">
        <v>933</v>
      </c>
      <c r="E133" s="118"/>
      <c r="F133" s="6" t="s">
        <v>770</v>
      </c>
      <c r="G133" s="21"/>
      <c r="H133" s="9">
        <v>894</v>
      </c>
      <c r="I133" s="9">
        <v>100</v>
      </c>
      <c r="J133" s="9"/>
      <c r="K133" s="115"/>
      <c r="L133" s="67" t="s">
        <v>311</v>
      </c>
      <c r="M133" s="238" t="s">
        <v>524</v>
      </c>
      <c r="N133" s="79"/>
      <c r="O133" s="163"/>
    </row>
    <row r="134" spans="1:15">
      <c r="A134" s="85">
        <v>122</v>
      </c>
      <c r="B134" s="503"/>
      <c r="C134" s="6">
        <v>62149</v>
      </c>
      <c r="D134" s="118" t="s">
        <v>83</v>
      </c>
      <c r="E134" s="118" t="s">
        <v>310</v>
      </c>
      <c r="F134" s="6"/>
      <c r="G134" s="21"/>
      <c r="H134" s="9"/>
      <c r="I134" s="9"/>
      <c r="J134" s="9"/>
      <c r="K134" s="115" t="s">
        <v>88</v>
      </c>
      <c r="L134" s="6" t="s">
        <v>531</v>
      </c>
      <c r="M134" s="216" t="s">
        <v>595</v>
      </c>
      <c r="N134" s="79"/>
      <c r="O134" s="163"/>
    </row>
    <row r="135" spans="1:15">
      <c r="A135" s="128">
        <v>123</v>
      </c>
      <c r="B135" s="503"/>
      <c r="C135" s="6">
        <v>61394</v>
      </c>
      <c r="D135" s="118" t="s">
        <v>83</v>
      </c>
      <c r="E135" s="118" t="s">
        <v>310</v>
      </c>
      <c r="F135" s="6"/>
      <c r="G135" s="21"/>
      <c r="H135" s="9"/>
      <c r="I135" s="9"/>
      <c r="J135" s="9"/>
      <c r="K135" s="115" t="s">
        <v>88</v>
      </c>
      <c r="L135" s="6" t="s">
        <v>531</v>
      </c>
      <c r="M135" s="216" t="s">
        <v>522</v>
      </c>
      <c r="N135" s="79"/>
      <c r="O135" s="163"/>
    </row>
    <row r="136" spans="1:15">
      <c r="A136" s="85">
        <v>124</v>
      </c>
      <c r="B136" s="503"/>
      <c r="C136" s="6">
        <v>61691</v>
      </c>
      <c r="D136" s="118" t="s">
        <v>1332</v>
      </c>
      <c r="E136" s="118" t="s">
        <v>310</v>
      </c>
      <c r="F136" s="6"/>
      <c r="G136" s="21"/>
      <c r="H136" s="9"/>
      <c r="I136" s="9"/>
      <c r="J136" s="9"/>
      <c r="K136" s="115" t="s">
        <v>88</v>
      </c>
      <c r="L136" s="6" t="s">
        <v>531</v>
      </c>
      <c r="M136" s="228" t="s">
        <v>522</v>
      </c>
      <c r="N136" s="79"/>
      <c r="O136" s="163"/>
    </row>
    <row r="137" spans="1:15">
      <c r="A137" s="128">
        <v>125</v>
      </c>
      <c r="B137" s="503"/>
      <c r="C137" s="6">
        <v>61899</v>
      </c>
      <c r="D137" s="118" t="s">
        <v>1459</v>
      </c>
      <c r="E137" s="118"/>
      <c r="F137" s="6" t="s">
        <v>421</v>
      </c>
      <c r="G137" s="21"/>
      <c r="H137" s="9">
        <v>1155</v>
      </c>
      <c r="I137" s="9">
        <v>100</v>
      </c>
      <c r="J137" s="9">
        <v>31</v>
      </c>
      <c r="K137" s="115" t="s">
        <v>88</v>
      </c>
      <c r="L137" s="67" t="s">
        <v>311</v>
      </c>
      <c r="M137" s="216" t="s">
        <v>1306</v>
      </c>
      <c r="N137" s="79"/>
      <c r="O137" s="163"/>
    </row>
    <row r="138" spans="1:15">
      <c r="A138" s="85">
        <v>126</v>
      </c>
      <c r="B138" s="503"/>
      <c r="C138" s="9">
        <v>62237</v>
      </c>
      <c r="D138" s="118" t="s">
        <v>1460</v>
      </c>
      <c r="E138" s="118" t="s">
        <v>310</v>
      </c>
      <c r="F138" s="6"/>
      <c r="G138" s="21"/>
      <c r="H138" s="9"/>
      <c r="I138" s="9"/>
      <c r="J138" s="9"/>
      <c r="K138" s="115" t="s">
        <v>88</v>
      </c>
      <c r="L138" s="6" t="s">
        <v>531</v>
      </c>
      <c r="M138" s="228" t="s">
        <v>522</v>
      </c>
      <c r="N138" s="79"/>
      <c r="O138" s="163"/>
    </row>
    <row r="139" spans="1:15">
      <c r="A139" s="128">
        <v>127</v>
      </c>
      <c r="B139" s="503"/>
      <c r="C139" s="6">
        <v>61877</v>
      </c>
      <c r="D139" s="228" t="s">
        <v>407</v>
      </c>
      <c r="E139" s="118"/>
      <c r="F139" s="6" t="s">
        <v>421</v>
      </c>
      <c r="G139" s="21"/>
      <c r="H139" s="9">
        <v>2130</v>
      </c>
      <c r="I139" s="9">
        <v>100</v>
      </c>
      <c r="J139" s="9">
        <v>28</v>
      </c>
      <c r="K139" s="115" t="s">
        <v>88</v>
      </c>
      <c r="L139" s="67" t="s">
        <v>311</v>
      </c>
      <c r="M139" s="216" t="s">
        <v>524</v>
      </c>
      <c r="N139" s="79"/>
      <c r="O139" s="163"/>
    </row>
    <row r="140" spans="1:15">
      <c r="A140" s="85">
        <v>128</v>
      </c>
      <c r="B140" s="503"/>
      <c r="C140" s="9">
        <v>61770</v>
      </c>
      <c r="D140" s="118" t="s">
        <v>1461</v>
      </c>
      <c r="E140" s="118" t="s">
        <v>334</v>
      </c>
      <c r="F140" s="6"/>
      <c r="G140" s="21"/>
      <c r="H140" s="9"/>
      <c r="I140" s="9"/>
      <c r="J140" s="9">
        <v>250</v>
      </c>
      <c r="K140" s="115" t="s">
        <v>88</v>
      </c>
      <c r="L140" s="67" t="s">
        <v>311</v>
      </c>
      <c r="M140" s="216" t="s">
        <v>1306</v>
      </c>
      <c r="N140" s="79"/>
      <c r="O140" s="163"/>
    </row>
    <row r="141" spans="1:15">
      <c r="A141" s="128">
        <v>129</v>
      </c>
      <c r="B141" s="503"/>
      <c r="C141" s="6">
        <v>62273</v>
      </c>
      <c r="D141" s="120" t="s">
        <v>1341</v>
      </c>
      <c r="E141" s="118" t="s">
        <v>334</v>
      </c>
      <c r="F141" s="6"/>
      <c r="G141" s="21"/>
      <c r="H141" s="9"/>
      <c r="I141" s="9"/>
      <c r="J141" s="9"/>
      <c r="K141" s="115" t="s">
        <v>88</v>
      </c>
      <c r="L141" s="67" t="s">
        <v>311</v>
      </c>
      <c r="M141" s="216" t="s">
        <v>522</v>
      </c>
      <c r="N141" s="79"/>
      <c r="O141" s="163"/>
    </row>
    <row r="142" spans="1:15">
      <c r="A142" s="85">
        <v>130</v>
      </c>
      <c r="B142" s="490"/>
      <c r="C142" s="6">
        <v>60957</v>
      </c>
      <c r="D142" s="120" t="s">
        <v>707</v>
      </c>
      <c r="E142" s="118" t="s">
        <v>319</v>
      </c>
      <c r="F142" s="6"/>
      <c r="G142" s="21"/>
      <c r="H142" s="9"/>
      <c r="I142" s="9"/>
      <c r="J142" s="9">
        <v>250</v>
      </c>
      <c r="K142" s="115" t="s">
        <v>88</v>
      </c>
      <c r="L142" s="67" t="s">
        <v>311</v>
      </c>
      <c r="M142" s="216" t="s">
        <v>1306</v>
      </c>
      <c r="N142" s="79" t="s">
        <v>1463</v>
      </c>
      <c r="O142" s="163"/>
    </row>
    <row r="143" spans="1:15">
      <c r="A143" s="128">
        <v>131</v>
      </c>
      <c r="B143" s="498" t="s">
        <v>1467</v>
      </c>
      <c r="C143" s="6">
        <v>61021</v>
      </c>
      <c r="D143" s="120" t="s">
        <v>876</v>
      </c>
      <c r="E143" s="118" t="s">
        <v>1465</v>
      </c>
      <c r="F143" s="6"/>
      <c r="G143" s="21"/>
      <c r="H143" s="9"/>
      <c r="I143" s="9"/>
      <c r="J143" s="9"/>
      <c r="K143" s="115" t="s">
        <v>88</v>
      </c>
      <c r="L143" s="21" t="s">
        <v>701</v>
      </c>
      <c r="M143" s="229" t="s">
        <v>1306</v>
      </c>
      <c r="N143" s="79"/>
      <c r="O143" s="163"/>
    </row>
    <row r="144" spans="1:15">
      <c r="A144" s="85">
        <v>132</v>
      </c>
      <c r="B144" s="499"/>
      <c r="C144" s="6">
        <v>61744</v>
      </c>
      <c r="D144" s="120" t="s">
        <v>1344</v>
      </c>
      <c r="E144" s="118" t="s">
        <v>310</v>
      </c>
      <c r="F144" s="21"/>
      <c r="G144" s="21"/>
      <c r="H144" s="9"/>
      <c r="I144" s="9"/>
      <c r="J144" s="9"/>
      <c r="K144" s="115" t="s">
        <v>88</v>
      </c>
      <c r="L144" s="21" t="s">
        <v>531</v>
      </c>
      <c r="M144" s="216" t="s">
        <v>1306</v>
      </c>
      <c r="N144" s="79"/>
    </row>
    <row r="145" spans="1:14">
      <c r="A145" s="128">
        <v>133</v>
      </c>
      <c r="B145" s="499"/>
      <c r="C145" s="6">
        <v>60494</v>
      </c>
      <c r="D145" s="118" t="s">
        <v>1466</v>
      </c>
      <c r="E145" s="118"/>
      <c r="F145" s="79" t="s">
        <v>414</v>
      </c>
      <c r="G145" s="21"/>
      <c r="H145" s="9"/>
      <c r="I145" s="9"/>
      <c r="J145" s="9"/>
      <c r="K145" s="115" t="s">
        <v>88</v>
      </c>
      <c r="L145" s="21" t="s">
        <v>531</v>
      </c>
      <c r="M145" s="216" t="s">
        <v>1175</v>
      </c>
      <c r="N145" s="79"/>
    </row>
    <row r="146" spans="1:14">
      <c r="A146" s="85">
        <v>134</v>
      </c>
      <c r="B146" s="500"/>
      <c r="C146" s="6">
        <v>61634</v>
      </c>
      <c r="D146" s="118" t="s">
        <v>474</v>
      </c>
      <c r="E146" s="118" t="s">
        <v>1272</v>
      </c>
      <c r="F146" s="17"/>
      <c r="G146" s="21"/>
      <c r="H146" s="9"/>
      <c r="I146" s="9"/>
      <c r="J146" s="9"/>
      <c r="K146" s="115" t="s">
        <v>88</v>
      </c>
      <c r="L146" s="67" t="s">
        <v>311</v>
      </c>
      <c r="M146" s="216" t="s">
        <v>524</v>
      </c>
      <c r="N146" s="79"/>
    </row>
    <row r="148" spans="1:14">
      <c r="H148" s="10" t="e">
        <f>#REF!+#REF!</f>
        <v>#REF!</v>
      </c>
    </row>
    <row r="151" spans="1:14">
      <c r="G151" s="10" t="s">
        <v>1509</v>
      </c>
    </row>
  </sheetData>
  <mergeCells count="18">
    <mergeCell ref="B110:B114"/>
    <mergeCell ref="B115:B129"/>
    <mergeCell ref="B130:B142"/>
    <mergeCell ref="B91:B106"/>
    <mergeCell ref="B143:B146"/>
    <mergeCell ref="B68:B71"/>
    <mergeCell ref="B72:B75"/>
    <mergeCell ref="B76:B90"/>
    <mergeCell ref="B107:B109"/>
    <mergeCell ref="B27:B32"/>
    <mergeCell ref="B2:B7"/>
    <mergeCell ref="B9:B20"/>
    <mergeCell ref="B21:B26"/>
    <mergeCell ref="B61:B67"/>
    <mergeCell ref="B33:B38"/>
    <mergeCell ref="B39:B42"/>
    <mergeCell ref="B43:B48"/>
    <mergeCell ref="B49:B59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4" workbookViewId="0">
      <selection activeCell="G28" sqref="G28"/>
    </sheetView>
  </sheetViews>
  <sheetFormatPr defaultRowHeight="15"/>
  <cols>
    <col min="1" max="1" width="4.28515625" style="3" customWidth="1"/>
    <col min="2" max="2" width="15.42578125" style="3" customWidth="1"/>
    <col min="3" max="3" width="27.140625" style="174" customWidth="1"/>
    <col min="4" max="4" width="8.5703125" style="3" customWidth="1"/>
    <col min="5" max="5" width="7.28515625" style="3" customWidth="1"/>
    <col min="6" max="6" width="7.7109375" style="3" customWidth="1"/>
    <col min="7" max="7" width="9" style="3" customWidth="1"/>
    <col min="8" max="8" width="15.85546875" style="3" customWidth="1"/>
    <col min="9" max="16384" width="9.140625" style="3"/>
  </cols>
  <sheetData>
    <row r="1" spans="1:9">
      <c r="A1" s="226"/>
      <c r="B1" s="226"/>
      <c r="C1" s="278" t="s">
        <v>1521</v>
      </c>
      <c r="D1" s="226"/>
      <c r="E1" s="226"/>
      <c r="F1" s="226"/>
      <c r="G1" s="226"/>
      <c r="H1" s="226"/>
    </row>
    <row r="2" spans="1:9">
      <c r="A2" s="226"/>
      <c r="B2" s="226"/>
      <c r="C2" s="278"/>
      <c r="D2" s="528" t="s">
        <v>1444</v>
      </c>
      <c r="E2" s="528"/>
      <c r="F2" s="226"/>
      <c r="G2" s="226"/>
      <c r="H2" s="226"/>
    </row>
    <row r="3" spans="1:9">
      <c r="A3" s="225" t="s">
        <v>215</v>
      </c>
      <c r="B3" s="225" t="s">
        <v>1440</v>
      </c>
      <c r="C3" s="279" t="s">
        <v>1441</v>
      </c>
      <c r="D3" s="225" t="s">
        <v>1442</v>
      </c>
      <c r="E3" s="225" t="s">
        <v>45</v>
      </c>
      <c r="F3" s="225" t="s">
        <v>1443</v>
      </c>
      <c r="G3" s="225" t="s">
        <v>2030</v>
      </c>
      <c r="H3" s="310" t="s">
        <v>2029</v>
      </c>
      <c r="I3" s="6" t="s">
        <v>4</v>
      </c>
    </row>
    <row r="4" spans="1:9">
      <c r="A4" s="223">
        <v>1</v>
      </c>
      <c r="B4" s="224" t="s">
        <v>2121</v>
      </c>
      <c r="C4" s="280" t="s">
        <v>1718</v>
      </c>
      <c r="D4" s="223"/>
      <c r="E4" s="223" t="s">
        <v>45</v>
      </c>
      <c r="F4" s="223">
        <v>80</v>
      </c>
      <c r="G4" s="223">
        <v>100</v>
      </c>
      <c r="H4" s="310" t="s">
        <v>2081</v>
      </c>
      <c r="I4" s="6"/>
    </row>
    <row r="5" spans="1:9">
      <c r="A5" s="223">
        <v>2</v>
      </c>
      <c r="B5" s="224" t="s">
        <v>2123</v>
      </c>
      <c r="C5" s="280" t="s">
        <v>2085</v>
      </c>
      <c r="D5" s="266"/>
      <c r="E5" s="266" t="s">
        <v>45</v>
      </c>
      <c r="F5" s="266">
        <v>80</v>
      </c>
      <c r="G5" s="266">
        <v>100</v>
      </c>
      <c r="H5" s="310" t="s">
        <v>2081</v>
      </c>
      <c r="I5" s="6"/>
    </row>
    <row r="6" spans="1:9">
      <c r="A6" s="223">
        <v>3</v>
      </c>
      <c r="B6" s="224" t="s">
        <v>2124</v>
      </c>
      <c r="C6" s="280" t="s">
        <v>2086</v>
      </c>
      <c r="D6" s="266" t="s">
        <v>1878</v>
      </c>
      <c r="E6" s="266"/>
      <c r="F6" s="266">
        <v>100</v>
      </c>
      <c r="G6" s="266">
        <v>100</v>
      </c>
      <c r="H6" s="310" t="s">
        <v>2081</v>
      </c>
      <c r="I6" s="6"/>
    </row>
    <row r="7" spans="1:9">
      <c r="A7" s="223">
        <v>4</v>
      </c>
      <c r="B7" s="224" t="s">
        <v>2125</v>
      </c>
      <c r="C7" s="280" t="s">
        <v>1324</v>
      </c>
      <c r="D7" s="266" t="s">
        <v>1878</v>
      </c>
      <c r="E7" s="266"/>
      <c r="F7" s="266">
        <v>100</v>
      </c>
      <c r="G7" s="266"/>
      <c r="H7" s="310" t="s">
        <v>2082</v>
      </c>
      <c r="I7" s="6"/>
    </row>
    <row r="8" spans="1:9">
      <c r="A8" s="223">
        <v>5</v>
      </c>
      <c r="B8" s="224" t="s">
        <v>2126</v>
      </c>
      <c r="C8" s="280" t="s">
        <v>2127</v>
      </c>
      <c r="D8" s="239"/>
      <c r="E8" s="266" t="s">
        <v>45</v>
      </c>
      <c r="F8" s="266">
        <v>80</v>
      </c>
      <c r="G8" s="266"/>
      <c r="H8" s="310" t="s">
        <v>2082</v>
      </c>
      <c r="I8" s="6"/>
    </row>
    <row r="9" spans="1:9">
      <c r="A9" s="223">
        <v>6</v>
      </c>
      <c r="B9" s="224" t="s">
        <v>2128</v>
      </c>
      <c r="C9" s="280" t="s">
        <v>2088</v>
      </c>
      <c r="D9" s="266"/>
      <c r="E9" s="532" t="s">
        <v>1878</v>
      </c>
      <c r="F9" s="532">
        <v>100</v>
      </c>
      <c r="G9" s="266">
        <v>100</v>
      </c>
      <c r="H9" s="310" t="s">
        <v>2081</v>
      </c>
      <c r="I9" s="6"/>
    </row>
    <row r="10" spans="1:9">
      <c r="A10" s="223">
        <v>7</v>
      </c>
      <c r="B10" s="224" t="s">
        <v>2129</v>
      </c>
      <c r="C10" s="280" t="s">
        <v>2088</v>
      </c>
      <c r="D10" s="239"/>
      <c r="E10" s="533"/>
      <c r="F10" s="533"/>
      <c r="G10" s="266">
        <v>100</v>
      </c>
      <c r="H10" s="310" t="s">
        <v>2081</v>
      </c>
      <c r="I10" s="6"/>
    </row>
    <row r="11" spans="1:9">
      <c r="A11" s="223">
        <v>8</v>
      </c>
      <c r="B11" s="224" t="s">
        <v>2130</v>
      </c>
      <c r="C11" s="280" t="s">
        <v>1379</v>
      </c>
      <c r="D11" s="266"/>
      <c r="E11" s="266" t="s">
        <v>45</v>
      </c>
      <c r="F11" s="266">
        <v>80</v>
      </c>
      <c r="G11" s="266">
        <v>100</v>
      </c>
      <c r="H11" s="310" t="s">
        <v>2081</v>
      </c>
      <c r="I11" s="6"/>
    </row>
    <row r="12" spans="1:9">
      <c r="A12" s="266">
        <v>9</v>
      </c>
      <c r="B12" s="224" t="s">
        <v>2129</v>
      </c>
      <c r="C12" s="281" t="s">
        <v>2101</v>
      </c>
      <c r="D12" s="266"/>
      <c r="E12" s="266" t="s">
        <v>2131</v>
      </c>
      <c r="F12" s="266">
        <v>300</v>
      </c>
      <c r="G12" s="266">
        <v>100</v>
      </c>
      <c r="H12" s="310" t="s">
        <v>2081</v>
      </c>
      <c r="I12" s="6"/>
    </row>
    <row r="13" spans="1:9">
      <c r="A13" s="266">
        <v>10</v>
      </c>
      <c r="B13" s="224" t="s">
        <v>2132</v>
      </c>
      <c r="C13" s="281" t="s">
        <v>1276</v>
      </c>
      <c r="D13" s="304"/>
      <c r="E13" s="266" t="s">
        <v>45</v>
      </c>
      <c r="F13" s="266">
        <v>80</v>
      </c>
      <c r="G13" s="266">
        <v>100</v>
      </c>
      <c r="H13" s="310" t="s">
        <v>2081</v>
      </c>
      <c r="I13" s="6"/>
    </row>
    <row r="14" spans="1:9">
      <c r="A14" s="266">
        <v>11</v>
      </c>
      <c r="B14" s="224" t="s">
        <v>2134</v>
      </c>
      <c r="C14" s="281" t="s">
        <v>1266</v>
      </c>
      <c r="D14" s="266"/>
      <c r="E14" s="266" t="s">
        <v>45</v>
      </c>
      <c r="F14" s="266">
        <v>80</v>
      </c>
      <c r="G14" s="266">
        <v>100</v>
      </c>
      <c r="H14" s="310" t="s">
        <v>2081</v>
      </c>
      <c r="I14" s="6"/>
    </row>
    <row r="15" spans="1:9">
      <c r="A15" s="266">
        <v>12</v>
      </c>
      <c r="B15" s="224" t="s">
        <v>2139</v>
      </c>
      <c r="C15" s="281" t="s">
        <v>2140</v>
      </c>
      <c r="D15" s="304"/>
      <c r="E15" s="266" t="s">
        <v>2141</v>
      </c>
      <c r="F15" s="266">
        <v>300</v>
      </c>
      <c r="G15" s="266">
        <v>100</v>
      </c>
      <c r="H15" s="310" t="s">
        <v>2081</v>
      </c>
      <c r="I15" s="6"/>
    </row>
    <row r="16" spans="1:9">
      <c r="A16" s="266">
        <v>13</v>
      </c>
      <c r="B16" s="224"/>
      <c r="C16" s="281" t="s">
        <v>2136</v>
      </c>
      <c r="D16" s="304"/>
      <c r="E16" s="266"/>
      <c r="F16" s="266"/>
      <c r="G16" s="266">
        <v>100</v>
      </c>
      <c r="H16" s="310" t="s">
        <v>2081</v>
      </c>
      <c r="I16" s="6"/>
    </row>
    <row r="17" spans="1:9">
      <c r="A17" s="266">
        <v>14</v>
      </c>
      <c r="B17" s="224"/>
      <c r="C17" s="281" t="s">
        <v>2137</v>
      </c>
      <c r="D17" s="304"/>
      <c r="E17" s="266"/>
      <c r="F17" s="266"/>
      <c r="G17" s="266">
        <v>100</v>
      </c>
      <c r="H17" s="310" t="s">
        <v>2081</v>
      </c>
      <c r="I17" s="6"/>
    </row>
    <row r="18" spans="1:9">
      <c r="A18" s="266">
        <v>15</v>
      </c>
      <c r="B18" s="224"/>
      <c r="C18" s="281" t="s">
        <v>2138</v>
      </c>
      <c r="D18" s="304"/>
      <c r="E18" s="266"/>
      <c r="F18" s="266">
        <v>300</v>
      </c>
      <c r="G18" s="266">
        <v>300</v>
      </c>
      <c r="H18" s="310" t="s">
        <v>2081</v>
      </c>
      <c r="I18" s="6"/>
    </row>
    <row r="19" spans="1:9">
      <c r="A19" s="266"/>
      <c r="B19" s="224"/>
      <c r="C19" s="281"/>
      <c r="D19" s="255"/>
      <c r="E19" s="266"/>
      <c r="F19" s="266"/>
      <c r="G19" s="266"/>
      <c r="H19" s="310"/>
      <c r="I19" s="6"/>
    </row>
    <row r="20" spans="1:9">
      <c r="A20" s="266"/>
      <c r="B20" s="224"/>
      <c r="C20" s="281"/>
      <c r="D20" s="18"/>
      <c r="E20" s="266"/>
      <c r="F20" s="266"/>
      <c r="G20" s="266"/>
      <c r="H20" s="310"/>
      <c r="I20" s="6"/>
    </row>
    <row r="21" spans="1:9">
      <c r="A21" s="223"/>
      <c r="B21" s="529" t="s">
        <v>1445</v>
      </c>
      <c r="C21" s="530"/>
      <c r="D21" s="530"/>
      <c r="E21" s="531"/>
      <c r="F21" s="225">
        <f>SUM(F4:F20)</f>
        <v>1680</v>
      </c>
      <c r="G21" s="225">
        <f>SUM(G4:G20)</f>
        <v>1500</v>
      </c>
      <c r="H21" s="308"/>
      <c r="I21" s="6"/>
    </row>
    <row r="22" spans="1:9">
      <c r="A22" s="223"/>
      <c r="B22" s="529" t="s">
        <v>1522</v>
      </c>
      <c r="C22" s="530"/>
      <c r="D22" s="530"/>
      <c r="E22" s="531"/>
      <c r="F22" s="225">
        <f>F21+G21</f>
        <v>3180</v>
      </c>
      <c r="G22" s="223"/>
      <c r="H22" s="308"/>
      <c r="I22" s="6"/>
    </row>
    <row r="23" spans="1:9">
      <c r="C23" s="282" t="s">
        <v>2144</v>
      </c>
      <c r="I23" s="6"/>
    </row>
  </sheetData>
  <mergeCells count="5">
    <mergeCell ref="D2:E2"/>
    <mergeCell ref="B21:E21"/>
    <mergeCell ref="B22:E22"/>
    <mergeCell ref="E9:E10"/>
    <mergeCell ref="F9:F10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205"/>
  <sheetViews>
    <sheetView topLeftCell="A72" workbookViewId="0">
      <selection activeCell="F88" sqref="F88"/>
    </sheetView>
  </sheetViews>
  <sheetFormatPr defaultRowHeight="15"/>
  <cols>
    <col min="1" max="1" width="5.42578125" customWidth="1"/>
    <col min="2" max="2" width="12" style="107" customWidth="1"/>
    <col min="3" max="3" width="9.85546875" customWidth="1"/>
    <col min="4" max="4" width="7.42578125" customWidth="1"/>
    <col min="5" max="5" width="35.7109375" style="122" customWidth="1"/>
    <col min="6" max="6" width="26.85546875" customWidth="1"/>
    <col min="7" max="9" width="10.28515625" style="62" customWidth="1"/>
    <col min="10" max="10" width="7.7109375" style="91" customWidth="1"/>
    <col min="12" max="12" width="14.28515625" style="91" customWidth="1"/>
    <col min="13" max="13" width="26.85546875" customWidth="1"/>
    <col min="14" max="14" width="27" customWidth="1"/>
    <col min="15" max="15" width="9.85546875" customWidth="1"/>
  </cols>
  <sheetData>
    <row r="2" spans="1:14">
      <c r="A2" s="30" t="s">
        <v>215</v>
      </c>
      <c r="B2" s="30" t="s">
        <v>360</v>
      </c>
      <c r="C2" s="1" t="s">
        <v>1</v>
      </c>
      <c r="D2" s="1"/>
      <c r="E2" s="117" t="s">
        <v>2</v>
      </c>
      <c r="F2" s="1" t="s">
        <v>5</v>
      </c>
      <c r="G2" s="64" t="s">
        <v>593</v>
      </c>
      <c r="H2" s="64" t="s">
        <v>1503</v>
      </c>
      <c r="I2" s="64" t="s">
        <v>1504</v>
      </c>
      <c r="J2" s="88" t="s">
        <v>6</v>
      </c>
      <c r="K2" s="6" t="s">
        <v>124</v>
      </c>
      <c r="L2" s="88" t="s">
        <v>520</v>
      </c>
      <c r="M2" s="2" t="s">
        <v>600</v>
      </c>
    </row>
    <row r="3" spans="1:14" s="87" customFormat="1">
      <c r="A3" s="85">
        <v>1</v>
      </c>
      <c r="B3" s="481">
        <v>43501</v>
      </c>
      <c r="C3" s="79">
        <v>61345</v>
      </c>
      <c r="D3" s="79"/>
      <c r="E3" s="118" t="s">
        <v>802</v>
      </c>
      <c r="F3" s="79" t="s">
        <v>260</v>
      </c>
      <c r="G3" s="106"/>
      <c r="H3" s="106"/>
      <c r="I3" s="106"/>
      <c r="J3" s="89" t="s">
        <v>88</v>
      </c>
      <c r="K3" s="21" t="s">
        <v>701</v>
      </c>
      <c r="L3" s="89" t="s">
        <v>522</v>
      </c>
      <c r="M3" s="86"/>
    </row>
    <row r="4" spans="1:14">
      <c r="A4" s="7">
        <v>2</v>
      </c>
      <c r="B4" s="482"/>
      <c r="C4" s="6">
        <v>61375</v>
      </c>
      <c r="D4" s="6"/>
      <c r="E4" s="118" t="s">
        <v>100</v>
      </c>
      <c r="F4" s="79" t="s">
        <v>310</v>
      </c>
      <c r="G4" s="67"/>
      <c r="H4" s="67"/>
      <c r="I4" s="67"/>
      <c r="J4" s="89" t="s">
        <v>88</v>
      </c>
      <c r="K4" s="21" t="s">
        <v>531</v>
      </c>
      <c r="L4" s="89" t="s">
        <v>1306</v>
      </c>
      <c r="M4" s="52"/>
    </row>
    <row r="5" spans="1:14">
      <c r="A5" s="57">
        <v>3</v>
      </c>
      <c r="B5" s="482"/>
      <c r="C5" s="6">
        <v>61695</v>
      </c>
      <c r="D5" s="6"/>
      <c r="E5" s="118" t="s">
        <v>1468</v>
      </c>
      <c r="F5" s="6" t="s">
        <v>414</v>
      </c>
      <c r="G5" s="67"/>
      <c r="H5" s="67"/>
      <c r="I5" s="67"/>
      <c r="J5" s="89" t="s">
        <v>88</v>
      </c>
      <c r="K5" s="21" t="s">
        <v>531</v>
      </c>
      <c r="L5" s="233" t="s">
        <v>595</v>
      </c>
      <c r="M5" s="158"/>
    </row>
    <row r="6" spans="1:14">
      <c r="A6" s="7">
        <v>4</v>
      </c>
      <c r="B6" s="483"/>
      <c r="C6" s="6">
        <v>61894</v>
      </c>
      <c r="D6" s="6"/>
      <c r="E6" s="118" t="s">
        <v>1362</v>
      </c>
      <c r="F6" s="6" t="s">
        <v>770</v>
      </c>
      <c r="G6" s="67"/>
      <c r="H6" s="67"/>
      <c r="I6" s="67">
        <v>40</v>
      </c>
      <c r="J6" s="89" t="s">
        <v>88</v>
      </c>
      <c r="K6" s="67" t="s">
        <v>311</v>
      </c>
      <c r="L6" s="89" t="s">
        <v>522</v>
      </c>
      <c r="M6" s="52"/>
    </row>
    <row r="7" spans="1:14">
      <c r="A7" s="57">
        <v>5</v>
      </c>
      <c r="B7" s="481">
        <v>43529</v>
      </c>
      <c r="C7" s="6">
        <v>61021</v>
      </c>
      <c r="D7" s="6"/>
      <c r="E7" s="118" t="s">
        <v>100</v>
      </c>
      <c r="F7" s="79" t="s">
        <v>1469</v>
      </c>
      <c r="G7" s="67"/>
      <c r="H7" s="67"/>
      <c r="I7" s="67"/>
      <c r="J7" s="89" t="s">
        <v>88</v>
      </c>
      <c r="K7" s="21" t="s">
        <v>701</v>
      </c>
      <c r="L7" s="89" t="s">
        <v>1306</v>
      </c>
      <c r="M7" s="52"/>
    </row>
    <row r="8" spans="1:14">
      <c r="A8" s="7">
        <v>6</v>
      </c>
      <c r="B8" s="482"/>
      <c r="C8" s="6">
        <v>61744</v>
      </c>
      <c r="D8" s="6"/>
      <c r="E8" s="118" t="s">
        <v>1470</v>
      </c>
      <c r="F8" s="79" t="s">
        <v>310</v>
      </c>
      <c r="G8" s="67"/>
      <c r="H8" s="67"/>
      <c r="I8" s="67"/>
      <c r="J8" s="89" t="s">
        <v>88</v>
      </c>
      <c r="K8" s="6" t="s">
        <v>531</v>
      </c>
      <c r="L8" s="88" t="s">
        <v>1306</v>
      </c>
      <c r="M8" s="52"/>
    </row>
    <row r="9" spans="1:14">
      <c r="A9" s="57">
        <v>7</v>
      </c>
      <c r="B9" s="482"/>
      <c r="C9" s="6">
        <v>61702</v>
      </c>
      <c r="D9" s="6"/>
      <c r="E9" s="118" t="s">
        <v>259</v>
      </c>
      <c r="F9" s="79" t="s">
        <v>310</v>
      </c>
      <c r="G9" s="67"/>
      <c r="H9" s="67"/>
      <c r="I9" s="67"/>
      <c r="J9" s="89" t="s">
        <v>88</v>
      </c>
      <c r="K9" s="6" t="s">
        <v>531</v>
      </c>
      <c r="L9" s="88" t="s">
        <v>522</v>
      </c>
      <c r="M9" s="92"/>
    </row>
    <row r="10" spans="1:14">
      <c r="A10" s="7">
        <v>8</v>
      </c>
      <c r="B10" s="482"/>
      <c r="C10" s="6">
        <v>62045</v>
      </c>
      <c r="D10" s="6"/>
      <c r="E10" s="118" t="s">
        <v>474</v>
      </c>
      <c r="F10" s="134" t="s">
        <v>957</v>
      </c>
      <c r="G10" s="67"/>
      <c r="H10" s="67"/>
      <c r="I10" s="67">
        <v>500</v>
      </c>
      <c r="J10" s="89" t="s">
        <v>88</v>
      </c>
      <c r="K10" s="67" t="s">
        <v>311</v>
      </c>
      <c r="L10" s="88" t="s">
        <v>1306</v>
      </c>
      <c r="M10" s="52"/>
    </row>
    <row r="11" spans="1:14" ht="16.5">
      <c r="A11" s="57">
        <v>9</v>
      </c>
      <c r="B11" s="482"/>
      <c r="C11" s="145">
        <v>61676</v>
      </c>
      <c r="D11" s="145"/>
      <c r="E11" s="119" t="s">
        <v>1243</v>
      </c>
      <c r="F11" s="6" t="s">
        <v>618</v>
      </c>
      <c r="G11" s="67"/>
      <c r="H11" s="67"/>
      <c r="I11" s="67">
        <v>56</v>
      </c>
      <c r="J11" s="89" t="s">
        <v>88</v>
      </c>
      <c r="K11" s="67" t="s">
        <v>311</v>
      </c>
      <c r="L11" s="88" t="s">
        <v>1306</v>
      </c>
      <c r="M11" s="52"/>
    </row>
    <row r="12" spans="1:14">
      <c r="A12" s="7">
        <v>10</v>
      </c>
      <c r="B12" s="482"/>
      <c r="C12" s="6">
        <v>62442</v>
      </c>
      <c r="D12" s="6"/>
      <c r="E12" s="118" t="s">
        <v>1472</v>
      </c>
      <c r="F12" s="79" t="s">
        <v>310</v>
      </c>
      <c r="G12" s="67"/>
      <c r="H12" s="67"/>
      <c r="I12" s="67"/>
      <c r="J12" s="89" t="s">
        <v>88</v>
      </c>
      <c r="K12" s="6" t="s">
        <v>531</v>
      </c>
      <c r="L12" s="79" t="s">
        <v>522</v>
      </c>
      <c r="M12" s="92"/>
      <c r="N12" s="62"/>
    </row>
    <row r="13" spans="1:14">
      <c r="A13" s="57">
        <v>11</v>
      </c>
      <c r="B13" s="482"/>
      <c r="C13" s="6">
        <v>61805</v>
      </c>
      <c r="D13" s="6"/>
      <c r="E13" s="118" t="s">
        <v>1470</v>
      </c>
      <c r="F13" s="6" t="s">
        <v>1048</v>
      </c>
      <c r="G13" s="67"/>
      <c r="H13" s="67"/>
      <c r="I13" s="67">
        <v>500</v>
      </c>
      <c r="J13" s="89" t="s">
        <v>88</v>
      </c>
      <c r="K13" s="67" t="s">
        <v>311</v>
      </c>
      <c r="L13" s="88" t="s">
        <v>1306</v>
      </c>
      <c r="M13" s="52"/>
    </row>
    <row r="14" spans="1:14" s="71" customFormat="1" ht="16.5">
      <c r="A14" s="7">
        <v>12</v>
      </c>
      <c r="B14" s="482"/>
      <c r="C14" s="145">
        <v>61929</v>
      </c>
      <c r="D14" s="145"/>
      <c r="E14" s="119" t="s">
        <v>1473</v>
      </c>
      <c r="F14" s="6" t="s">
        <v>770</v>
      </c>
      <c r="G14" s="67"/>
      <c r="H14" s="67"/>
      <c r="I14" s="67"/>
      <c r="J14" s="89" t="s">
        <v>88</v>
      </c>
      <c r="K14" s="67" t="s">
        <v>311</v>
      </c>
      <c r="L14" s="79" t="s">
        <v>522</v>
      </c>
      <c r="M14" s="70"/>
    </row>
    <row r="15" spans="1:14" s="71" customFormat="1">
      <c r="A15" s="57">
        <v>13</v>
      </c>
      <c r="B15" s="482"/>
      <c r="C15" s="69">
        <v>62004</v>
      </c>
      <c r="D15" s="69"/>
      <c r="E15" s="119" t="s">
        <v>201</v>
      </c>
      <c r="F15" s="79" t="s">
        <v>260</v>
      </c>
      <c r="G15" s="67"/>
      <c r="H15" s="67"/>
      <c r="I15" s="67"/>
      <c r="J15" s="89" t="s">
        <v>88</v>
      </c>
      <c r="K15" s="6" t="s">
        <v>701</v>
      </c>
      <c r="L15" s="233" t="s">
        <v>595</v>
      </c>
      <c r="M15" s="70"/>
    </row>
    <row r="16" spans="1:14" s="87" customFormat="1">
      <c r="A16" s="7">
        <v>14</v>
      </c>
      <c r="B16" s="482"/>
      <c r="C16" s="6">
        <v>61901</v>
      </c>
      <c r="D16" s="6"/>
      <c r="E16" s="118" t="s">
        <v>1474</v>
      </c>
      <c r="F16" s="134" t="s">
        <v>1475</v>
      </c>
      <c r="G16" s="67"/>
      <c r="H16" s="67"/>
      <c r="I16" s="67"/>
      <c r="J16" s="89" t="s">
        <v>88</v>
      </c>
      <c r="K16" s="6" t="s">
        <v>531</v>
      </c>
      <c r="L16" s="113" t="s">
        <v>524</v>
      </c>
      <c r="M16" s="114"/>
    </row>
    <row r="17" spans="1:20">
      <c r="A17" s="57">
        <v>15</v>
      </c>
      <c r="B17" s="482"/>
      <c r="C17" s="6">
        <v>61690</v>
      </c>
      <c r="D17" s="6"/>
      <c r="E17" s="118" t="s">
        <v>850</v>
      </c>
      <c r="F17" s="79" t="s">
        <v>260</v>
      </c>
      <c r="G17" s="67"/>
      <c r="H17" s="67"/>
      <c r="I17" s="67"/>
      <c r="J17" s="89" t="s">
        <v>88</v>
      </c>
      <c r="K17" s="6" t="s">
        <v>701</v>
      </c>
      <c r="L17" s="233" t="s">
        <v>595</v>
      </c>
      <c r="M17" s="92"/>
    </row>
    <row r="18" spans="1:20">
      <c r="A18" s="7">
        <v>16</v>
      </c>
      <c r="B18" s="482"/>
      <c r="C18" s="6">
        <v>61873</v>
      </c>
      <c r="D18" s="6"/>
      <c r="E18" s="118" t="s">
        <v>1476</v>
      </c>
      <c r="F18" s="6" t="s">
        <v>310</v>
      </c>
      <c r="G18" s="67"/>
      <c r="H18" s="67"/>
      <c r="I18" s="67"/>
      <c r="J18" s="89" t="s">
        <v>88</v>
      </c>
      <c r="K18" s="6" t="s">
        <v>531</v>
      </c>
      <c r="L18" s="88" t="s">
        <v>1306</v>
      </c>
      <c r="M18" s="92"/>
    </row>
    <row r="19" spans="1:20">
      <c r="A19" s="57">
        <v>17</v>
      </c>
      <c r="B19" s="482"/>
      <c r="C19" s="6">
        <v>62082</v>
      </c>
      <c r="D19" s="6"/>
      <c r="E19" s="118" t="s">
        <v>838</v>
      </c>
      <c r="F19" s="6" t="s">
        <v>310</v>
      </c>
      <c r="G19" s="67"/>
      <c r="H19" s="67"/>
      <c r="I19" s="67"/>
      <c r="J19" s="89" t="s">
        <v>88</v>
      </c>
      <c r="K19" s="6" t="s">
        <v>531</v>
      </c>
      <c r="L19" s="113" t="s">
        <v>524</v>
      </c>
      <c r="M19" s="52"/>
      <c r="N19" s="62"/>
    </row>
    <row r="20" spans="1:20">
      <c r="A20" s="7">
        <v>18</v>
      </c>
      <c r="B20" s="482"/>
      <c r="C20" s="6">
        <v>62455</v>
      </c>
      <c r="D20" s="6"/>
      <c r="E20" s="113" t="s">
        <v>571</v>
      </c>
      <c r="F20" s="6" t="s">
        <v>957</v>
      </c>
      <c r="G20" s="67"/>
      <c r="H20" s="67"/>
      <c r="I20" s="67">
        <v>500</v>
      </c>
      <c r="J20" s="89" t="s">
        <v>88</v>
      </c>
      <c r="K20" s="67" t="s">
        <v>311</v>
      </c>
      <c r="L20" s="233" t="s">
        <v>522</v>
      </c>
      <c r="M20" s="92" t="s">
        <v>1477</v>
      </c>
    </row>
    <row r="21" spans="1:20">
      <c r="A21" s="57">
        <v>19</v>
      </c>
      <c r="B21" s="483"/>
      <c r="C21" s="6">
        <v>61461</v>
      </c>
      <c r="D21" s="6"/>
      <c r="E21" s="118" t="s">
        <v>237</v>
      </c>
      <c r="F21" s="6" t="s">
        <v>310</v>
      </c>
      <c r="G21" s="67"/>
      <c r="H21" s="67"/>
      <c r="I21" s="67"/>
      <c r="J21" s="89" t="s">
        <v>88</v>
      </c>
      <c r="K21" s="6" t="s">
        <v>531</v>
      </c>
      <c r="L21" s="88" t="s">
        <v>1306</v>
      </c>
      <c r="M21" s="92"/>
    </row>
    <row r="22" spans="1:20" ht="15" customHeight="1">
      <c r="A22" s="7">
        <v>18</v>
      </c>
      <c r="B22" s="514">
        <v>43621</v>
      </c>
      <c r="C22" s="67">
        <v>61858</v>
      </c>
      <c r="D22" s="9" t="s">
        <v>1484</v>
      </c>
      <c r="E22" s="118" t="s">
        <v>1479</v>
      </c>
      <c r="F22" s="6" t="s">
        <v>439</v>
      </c>
      <c r="G22" s="67"/>
      <c r="H22" s="67"/>
      <c r="I22" s="67"/>
      <c r="J22" s="89" t="s">
        <v>88</v>
      </c>
      <c r="K22" s="67" t="s">
        <v>311</v>
      </c>
      <c r="L22" s="233" t="s">
        <v>522</v>
      </c>
      <c r="M22" s="52"/>
      <c r="N22" s="93"/>
      <c r="O22" s="94"/>
      <c r="P22" s="94"/>
      <c r="Q22" s="94"/>
      <c r="R22" s="94"/>
    </row>
    <row r="23" spans="1:20" ht="15" customHeight="1">
      <c r="A23" s="57">
        <v>19</v>
      </c>
      <c r="B23" s="515"/>
      <c r="C23" s="6">
        <v>62153</v>
      </c>
      <c r="D23" s="6"/>
      <c r="E23" s="118" t="s">
        <v>1390</v>
      </c>
      <c r="F23" s="6" t="s">
        <v>310</v>
      </c>
      <c r="G23" s="67"/>
      <c r="H23" s="67"/>
      <c r="I23" s="67"/>
      <c r="J23" s="89" t="s">
        <v>88</v>
      </c>
      <c r="K23" s="6" t="s">
        <v>531</v>
      </c>
      <c r="L23" s="233" t="s">
        <v>524</v>
      </c>
      <c r="M23" s="52"/>
      <c r="N23" s="504"/>
      <c r="O23" s="94"/>
      <c r="P23" s="94"/>
      <c r="Q23" s="94"/>
      <c r="R23" s="94"/>
    </row>
    <row r="24" spans="1:20">
      <c r="A24" s="7">
        <v>20</v>
      </c>
      <c r="B24" s="515"/>
      <c r="C24" s="67">
        <v>61665</v>
      </c>
      <c r="D24" s="9" t="s">
        <v>1484</v>
      </c>
      <c r="E24" s="118" t="s">
        <v>1493</v>
      </c>
      <c r="F24" s="6" t="s">
        <v>400</v>
      </c>
      <c r="G24" s="67"/>
      <c r="H24" s="67"/>
      <c r="I24" s="67"/>
      <c r="J24" s="89" t="s">
        <v>88</v>
      </c>
      <c r="K24" s="6" t="s">
        <v>701</v>
      </c>
      <c r="L24" s="233" t="s">
        <v>522</v>
      </c>
      <c r="M24" s="92"/>
      <c r="N24" s="504"/>
      <c r="O24" s="94"/>
      <c r="P24" s="94"/>
      <c r="Q24" s="94"/>
      <c r="R24" s="94"/>
    </row>
    <row r="25" spans="1:20">
      <c r="A25" s="57">
        <v>21</v>
      </c>
      <c r="B25" s="515"/>
      <c r="C25" s="67">
        <v>62509</v>
      </c>
      <c r="D25" s="9" t="s">
        <v>1484</v>
      </c>
      <c r="E25" s="118" t="s">
        <v>1493</v>
      </c>
      <c r="F25" s="6" t="s">
        <v>400</v>
      </c>
      <c r="G25" s="9"/>
      <c r="H25" s="9"/>
      <c r="I25" s="9"/>
      <c r="J25" s="89" t="s">
        <v>88</v>
      </c>
      <c r="K25" s="6" t="s">
        <v>531</v>
      </c>
      <c r="L25" s="233" t="s">
        <v>524</v>
      </c>
      <c r="M25" s="52"/>
      <c r="N25" s="93"/>
      <c r="O25" s="94"/>
      <c r="P25" s="94"/>
      <c r="Q25" s="94"/>
      <c r="R25" s="94"/>
    </row>
    <row r="26" spans="1:20" s="75" customFormat="1">
      <c r="A26" s="7">
        <v>22</v>
      </c>
      <c r="B26" s="515"/>
      <c r="C26" s="21">
        <v>62433</v>
      </c>
      <c r="D26" s="21"/>
      <c r="E26" s="120" t="s">
        <v>1059</v>
      </c>
      <c r="F26" s="6" t="s">
        <v>310</v>
      </c>
      <c r="G26" s="21"/>
      <c r="H26" s="21"/>
      <c r="I26" s="21"/>
      <c r="J26" s="89" t="s">
        <v>88</v>
      </c>
      <c r="K26" s="6" t="s">
        <v>531</v>
      </c>
      <c r="L26" s="237" t="s">
        <v>524</v>
      </c>
      <c r="M26" s="74"/>
      <c r="N26" s="93"/>
      <c r="O26" s="94"/>
      <c r="P26" s="94"/>
      <c r="Q26" s="94"/>
      <c r="R26" s="94"/>
    </row>
    <row r="27" spans="1:20">
      <c r="A27" s="57">
        <v>23</v>
      </c>
      <c r="B27" s="515"/>
      <c r="C27" s="67">
        <v>61903</v>
      </c>
      <c r="D27" s="9" t="s">
        <v>1484</v>
      </c>
      <c r="E27" s="117" t="s">
        <v>1480</v>
      </c>
      <c r="F27" s="6" t="s">
        <v>675</v>
      </c>
      <c r="G27" s="21"/>
      <c r="H27" s="21"/>
      <c r="I27" s="21"/>
      <c r="J27" s="89" t="s">
        <v>88</v>
      </c>
      <c r="K27" s="6" t="s">
        <v>701</v>
      </c>
      <c r="L27" s="237" t="s">
        <v>524</v>
      </c>
      <c r="M27" s="52"/>
      <c r="N27" s="93"/>
      <c r="O27" s="94"/>
      <c r="P27" s="94"/>
      <c r="Q27" s="94"/>
      <c r="R27" s="94"/>
    </row>
    <row r="28" spans="1:20">
      <c r="A28" s="7">
        <v>24</v>
      </c>
      <c r="B28" s="515"/>
      <c r="C28" s="67">
        <v>61904</v>
      </c>
      <c r="D28" s="9" t="s">
        <v>1484</v>
      </c>
      <c r="E28" s="117" t="s">
        <v>1480</v>
      </c>
      <c r="F28" s="6" t="s">
        <v>414</v>
      </c>
      <c r="G28" s="21"/>
      <c r="H28" s="21"/>
      <c r="I28" s="21"/>
      <c r="J28" s="89" t="s">
        <v>88</v>
      </c>
      <c r="K28" s="6" t="s">
        <v>531</v>
      </c>
      <c r="L28" s="237" t="s">
        <v>524</v>
      </c>
      <c r="M28" s="52"/>
      <c r="N28" s="94"/>
      <c r="O28" s="94"/>
      <c r="P28" s="94"/>
      <c r="Q28" s="94"/>
      <c r="R28" s="94"/>
    </row>
    <row r="29" spans="1:20" s="124" customFormat="1" ht="16.5" customHeight="1">
      <c r="A29" s="57">
        <v>25</v>
      </c>
      <c r="B29" s="515"/>
      <c r="C29" s="6">
        <v>62155</v>
      </c>
      <c r="D29" s="6"/>
      <c r="E29" s="118" t="s">
        <v>1100</v>
      </c>
      <c r="F29" s="6" t="s">
        <v>310</v>
      </c>
      <c r="G29" s="9"/>
      <c r="H29" s="9"/>
      <c r="I29" s="9"/>
      <c r="J29" s="89" t="s">
        <v>88</v>
      </c>
      <c r="K29" s="6" t="s">
        <v>531</v>
      </c>
      <c r="L29" s="148" t="s">
        <v>522</v>
      </c>
      <c r="M29" s="92"/>
    </row>
    <row r="30" spans="1:20" s="87" customFormat="1" ht="16.5" customHeight="1">
      <c r="A30" s="7">
        <v>26</v>
      </c>
      <c r="B30" s="515"/>
      <c r="C30" s="9">
        <v>61568</v>
      </c>
      <c r="D30" s="9" t="s">
        <v>1484</v>
      </c>
      <c r="E30" s="120" t="s">
        <v>1481</v>
      </c>
      <c r="F30" s="6" t="s">
        <v>414</v>
      </c>
      <c r="G30" s="67"/>
      <c r="H30" s="67"/>
      <c r="I30" s="67"/>
      <c r="J30" s="89" t="s">
        <v>88</v>
      </c>
      <c r="K30" s="6" t="s">
        <v>531</v>
      </c>
      <c r="L30" s="113" t="s">
        <v>524</v>
      </c>
      <c r="M30" s="114"/>
    </row>
    <row r="31" spans="1:20">
      <c r="A31" s="57">
        <v>27</v>
      </c>
      <c r="B31" s="515"/>
      <c r="C31" s="6">
        <v>61802</v>
      </c>
      <c r="D31" s="6"/>
      <c r="E31" s="118" t="s">
        <v>1478</v>
      </c>
      <c r="F31" s="6" t="s">
        <v>1272</v>
      </c>
      <c r="G31" s="9"/>
      <c r="H31" s="9"/>
      <c r="I31" s="9"/>
      <c r="J31" s="89" t="s">
        <v>88</v>
      </c>
      <c r="K31" s="67" t="s">
        <v>311</v>
      </c>
      <c r="L31" s="113" t="s">
        <v>1306</v>
      </c>
      <c r="M31" s="52"/>
      <c r="N31" s="63"/>
      <c r="O31" s="63"/>
      <c r="P31" s="63"/>
      <c r="Q31" s="63"/>
      <c r="R31" s="63"/>
      <c r="S31" s="63"/>
      <c r="T31" s="63"/>
    </row>
    <row r="32" spans="1:20" s="87" customFormat="1">
      <c r="A32" s="7">
        <v>28</v>
      </c>
      <c r="B32" s="515"/>
      <c r="C32" s="67">
        <v>62074</v>
      </c>
      <c r="D32" s="9" t="s">
        <v>1484</v>
      </c>
      <c r="E32" s="118" t="s">
        <v>1482</v>
      </c>
      <c r="F32" s="6" t="s">
        <v>770</v>
      </c>
      <c r="G32" s="6"/>
      <c r="H32" s="6"/>
      <c r="I32" s="6"/>
      <c r="J32" s="89" t="s">
        <v>88</v>
      </c>
      <c r="K32" s="67" t="s">
        <v>311</v>
      </c>
      <c r="L32" s="113" t="s">
        <v>524</v>
      </c>
      <c r="M32" s="114"/>
    </row>
    <row r="33" spans="1:20">
      <c r="A33" s="57">
        <v>29</v>
      </c>
      <c r="B33" s="515"/>
      <c r="C33" s="67">
        <v>61988</v>
      </c>
      <c r="D33" s="9" t="s">
        <v>1484</v>
      </c>
      <c r="E33" s="118" t="s">
        <v>1483</v>
      </c>
      <c r="F33" s="6" t="s">
        <v>770</v>
      </c>
      <c r="G33" s="9"/>
      <c r="H33" s="9"/>
      <c r="I33" s="9">
        <v>39</v>
      </c>
      <c r="J33" s="89" t="s">
        <v>88</v>
      </c>
      <c r="K33" s="67" t="s">
        <v>311</v>
      </c>
      <c r="L33" s="113" t="s">
        <v>522</v>
      </c>
      <c r="M33" s="92" t="s">
        <v>1502</v>
      </c>
      <c r="N33" s="62"/>
      <c r="O33" s="63"/>
      <c r="P33" s="63"/>
      <c r="Q33" s="63"/>
      <c r="R33" s="63"/>
      <c r="S33" s="63"/>
      <c r="T33" s="63"/>
    </row>
    <row r="34" spans="1:20">
      <c r="A34" s="7">
        <v>30</v>
      </c>
      <c r="B34" s="515"/>
      <c r="C34" s="9">
        <v>61354</v>
      </c>
      <c r="D34" s="9"/>
      <c r="E34" s="117" t="s">
        <v>1485</v>
      </c>
      <c r="F34" s="6" t="s">
        <v>414</v>
      </c>
      <c r="G34" s="9"/>
      <c r="H34" s="9"/>
      <c r="I34" s="9"/>
      <c r="J34" s="89" t="s">
        <v>88</v>
      </c>
      <c r="K34" s="6" t="s">
        <v>531</v>
      </c>
      <c r="L34" s="233" t="s">
        <v>524</v>
      </c>
      <c r="M34" s="52"/>
      <c r="N34" s="63"/>
      <c r="O34" s="63"/>
      <c r="P34" s="63"/>
      <c r="Q34" s="63"/>
      <c r="R34" s="63"/>
      <c r="S34" s="63"/>
      <c r="T34" s="63"/>
    </row>
    <row r="35" spans="1:20" s="62" customFormat="1">
      <c r="A35" s="57">
        <v>31</v>
      </c>
      <c r="B35" s="515"/>
      <c r="C35" s="9">
        <v>62050</v>
      </c>
      <c r="D35" s="9" t="s">
        <v>1484</v>
      </c>
      <c r="E35" s="125" t="s">
        <v>1486</v>
      </c>
      <c r="F35" s="9" t="s">
        <v>421</v>
      </c>
      <c r="G35" s="9"/>
      <c r="H35" s="9"/>
      <c r="I35" s="9"/>
      <c r="J35" s="89" t="s">
        <v>88</v>
      </c>
      <c r="K35" s="67" t="s">
        <v>311</v>
      </c>
      <c r="L35" s="96" t="s">
        <v>540</v>
      </c>
      <c r="M35" s="92" t="s">
        <v>1495</v>
      </c>
    </row>
    <row r="36" spans="1:20">
      <c r="A36" s="7">
        <v>32</v>
      </c>
      <c r="B36" s="515"/>
      <c r="C36" s="6">
        <v>61931</v>
      </c>
      <c r="D36" s="6"/>
      <c r="E36" s="118" t="s">
        <v>1054</v>
      </c>
      <c r="F36" s="6" t="s">
        <v>627</v>
      </c>
      <c r="G36" s="67"/>
      <c r="H36" s="67"/>
      <c r="I36" s="67"/>
      <c r="J36" s="89" t="s">
        <v>88</v>
      </c>
      <c r="K36" s="51" t="s">
        <v>531</v>
      </c>
      <c r="L36" s="233" t="s">
        <v>524</v>
      </c>
      <c r="M36" s="52"/>
      <c r="N36" s="63"/>
      <c r="O36" s="63"/>
      <c r="P36" s="63"/>
      <c r="Q36" s="63"/>
      <c r="R36" s="63"/>
      <c r="S36" s="63"/>
      <c r="T36" s="63"/>
    </row>
    <row r="37" spans="1:20" s="62" customFormat="1" ht="14.25" customHeight="1">
      <c r="A37" s="128">
        <v>33</v>
      </c>
      <c r="B37" s="515"/>
      <c r="C37" s="9">
        <v>60805</v>
      </c>
      <c r="D37" s="9"/>
      <c r="E37" s="137" t="s">
        <v>1402</v>
      </c>
      <c r="F37" s="9" t="s">
        <v>1501</v>
      </c>
      <c r="G37" s="9"/>
      <c r="H37" s="9"/>
      <c r="I37" s="9"/>
      <c r="J37" s="204" t="s">
        <v>88</v>
      </c>
      <c r="K37" s="123" t="s">
        <v>311</v>
      </c>
      <c r="L37" s="96" t="s">
        <v>522</v>
      </c>
      <c r="M37" s="92" t="s">
        <v>301</v>
      </c>
    </row>
    <row r="38" spans="1:20" ht="14.25" customHeight="1">
      <c r="A38" s="7">
        <v>34</v>
      </c>
      <c r="B38" s="516"/>
      <c r="C38" s="6">
        <v>61516</v>
      </c>
      <c r="D38" s="6"/>
      <c r="E38" s="117" t="s">
        <v>1487</v>
      </c>
      <c r="F38" s="6" t="s">
        <v>1138</v>
      </c>
      <c r="G38" s="67"/>
      <c r="H38" s="67"/>
      <c r="I38" s="67"/>
      <c r="J38" s="89" t="s">
        <v>88</v>
      </c>
      <c r="K38" s="126" t="s">
        <v>311</v>
      </c>
      <c r="L38" s="233" t="s">
        <v>1306</v>
      </c>
      <c r="M38" s="52"/>
    </row>
    <row r="39" spans="1:20" ht="14.25" customHeight="1">
      <c r="A39" s="57">
        <v>35</v>
      </c>
      <c r="B39" s="475">
        <v>43651</v>
      </c>
      <c r="C39" s="6">
        <v>61701</v>
      </c>
      <c r="D39" s="6"/>
      <c r="E39" s="117" t="s">
        <v>892</v>
      </c>
      <c r="F39" s="6" t="s">
        <v>260</v>
      </c>
      <c r="G39" s="67"/>
      <c r="H39" s="67"/>
      <c r="I39" s="67"/>
      <c r="J39" s="89" t="s">
        <v>88</v>
      </c>
      <c r="K39" s="51" t="s">
        <v>701</v>
      </c>
      <c r="L39" s="233" t="s">
        <v>595</v>
      </c>
      <c r="M39" s="52"/>
      <c r="N39" s="66"/>
    </row>
    <row r="40" spans="1:20" ht="14.25" customHeight="1">
      <c r="A40" s="7">
        <v>36</v>
      </c>
      <c r="B40" s="476"/>
      <c r="C40" s="6">
        <v>61530</v>
      </c>
      <c r="D40" s="6"/>
      <c r="E40" s="117" t="s">
        <v>1488</v>
      </c>
      <c r="F40" s="6" t="s">
        <v>1489</v>
      </c>
      <c r="G40" s="67"/>
      <c r="H40" s="67"/>
      <c r="I40" s="67"/>
      <c r="J40" s="89" t="s">
        <v>88</v>
      </c>
      <c r="K40" s="126" t="s">
        <v>311</v>
      </c>
      <c r="L40" s="233" t="s">
        <v>522</v>
      </c>
      <c r="M40" s="52"/>
    </row>
    <row r="41" spans="1:20" ht="14.25" customHeight="1">
      <c r="A41" s="57">
        <v>37</v>
      </c>
      <c r="B41" s="476"/>
      <c r="C41" s="6">
        <v>62354</v>
      </c>
      <c r="D41" s="6"/>
      <c r="E41" s="117" t="s">
        <v>634</v>
      </c>
      <c r="F41" s="6" t="s">
        <v>504</v>
      </c>
      <c r="G41" s="67"/>
      <c r="H41" s="67"/>
      <c r="I41" s="67"/>
      <c r="J41" s="89" t="s">
        <v>88</v>
      </c>
      <c r="K41" s="51" t="s">
        <v>701</v>
      </c>
      <c r="L41" s="233" t="s">
        <v>524</v>
      </c>
      <c r="M41" s="52"/>
    </row>
    <row r="42" spans="1:20" ht="14.25" customHeight="1">
      <c r="A42" s="7">
        <v>38</v>
      </c>
      <c r="B42" s="476"/>
      <c r="C42" s="6">
        <v>61859</v>
      </c>
      <c r="D42" s="9" t="s">
        <v>1484</v>
      </c>
      <c r="E42" s="117" t="s">
        <v>1362</v>
      </c>
      <c r="F42" s="6" t="s">
        <v>770</v>
      </c>
      <c r="G42" s="67"/>
      <c r="H42" s="67"/>
      <c r="I42" s="67"/>
      <c r="J42" s="89" t="s">
        <v>88</v>
      </c>
      <c r="K42" s="126" t="s">
        <v>311</v>
      </c>
      <c r="L42" s="233" t="s">
        <v>1306</v>
      </c>
      <c r="M42" s="52"/>
    </row>
    <row r="43" spans="1:20" ht="14.25" customHeight="1">
      <c r="A43" s="57">
        <v>39</v>
      </c>
      <c r="B43" s="476"/>
      <c r="C43" s="6">
        <v>61663</v>
      </c>
      <c r="D43" s="9" t="s">
        <v>1484</v>
      </c>
      <c r="E43" s="117" t="s">
        <v>1362</v>
      </c>
      <c r="F43" s="6" t="s">
        <v>421</v>
      </c>
      <c r="G43" s="67"/>
      <c r="H43" s="67"/>
      <c r="I43" s="67">
        <v>35</v>
      </c>
      <c r="J43" s="89" t="s">
        <v>88</v>
      </c>
      <c r="K43" s="126" t="s">
        <v>311</v>
      </c>
      <c r="L43" s="237" t="s">
        <v>1306</v>
      </c>
      <c r="M43" s="52"/>
    </row>
    <row r="44" spans="1:20" ht="14.25" customHeight="1">
      <c r="A44" s="7">
        <v>40</v>
      </c>
      <c r="B44" s="476"/>
      <c r="C44" s="240">
        <v>62024</v>
      </c>
      <c r="D44" s="240"/>
      <c r="E44" s="117" t="s">
        <v>1490</v>
      </c>
      <c r="F44" s="6" t="s">
        <v>770</v>
      </c>
      <c r="G44" s="67"/>
      <c r="H44" s="67"/>
      <c r="I44" s="67"/>
      <c r="J44" s="89" t="s">
        <v>88</v>
      </c>
      <c r="K44" s="126" t="s">
        <v>311</v>
      </c>
      <c r="L44" s="233" t="s">
        <v>522</v>
      </c>
      <c r="M44" s="52"/>
      <c r="N44" s="62"/>
    </row>
    <row r="45" spans="1:20" ht="14.25" customHeight="1">
      <c r="A45" s="57">
        <v>41</v>
      </c>
      <c r="B45" s="476"/>
      <c r="C45" s="6">
        <v>60770</v>
      </c>
      <c r="D45" s="6"/>
      <c r="E45" s="117" t="s">
        <v>1492</v>
      </c>
      <c r="F45" s="6" t="s">
        <v>414</v>
      </c>
      <c r="G45" s="67"/>
      <c r="H45" s="67"/>
      <c r="I45" s="67"/>
      <c r="J45" s="89" t="s">
        <v>88</v>
      </c>
      <c r="K45" s="6" t="s">
        <v>531</v>
      </c>
      <c r="L45" s="233" t="s">
        <v>1306</v>
      </c>
      <c r="M45" s="52"/>
      <c r="N45" s="66"/>
    </row>
    <row r="46" spans="1:20" ht="14.25" customHeight="1">
      <c r="A46" s="7">
        <v>42</v>
      </c>
      <c r="B46" s="476"/>
      <c r="C46" s="6">
        <v>62542</v>
      </c>
      <c r="D46" s="6"/>
      <c r="E46" s="117" t="s">
        <v>1491</v>
      </c>
      <c r="F46" s="6" t="s">
        <v>675</v>
      </c>
      <c r="G46" s="67"/>
      <c r="H46" s="67"/>
      <c r="I46" s="67"/>
      <c r="J46" s="89" t="s">
        <v>88</v>
      </c>
      <c r="K46" s="6" t="s">
        <v>701</v>
      </c>
      <c r="L46" s="233" t="s">
        <v>522</v>
      </c>
      <c r="M46" s="52"/>
      <c r="N46" s="66"/>
    </row>
    <row r="47" spans="1:20" ht="14.25" customHeight="1">
      <c r="A47" s="57">
        <v>43</v>
      </c>
      <c r="B47" s="476"/>
      <c r="C47" s="6">
        <v>62543</v>
      </c>
      <c r="D47" s="6"/>
      <c r="E47" s="117" t="s">
        <v>1293</v>
      </c>
      <c r="F47" s="6" t="s">
        <v>310</v>
      </c>
      <c r="G47" s="67"/>
      <c r="H47" s="67"/>
      <c r="I47" s="67"/>
      <c r="J47" s="89" t="s">
        <v>88</v>
      </c>
      <c r="K47" s="6" t="s">
        <v>531</v>
      </c>
      <c r="L47" s="237" t="s">
        <v>522</v>
      </c>
      <c r="M47" s="52"/>
    </row>
    <row r="48" spans="1:20" s="101" customFormat="1" ht="15.75" customHeight="1">
      <c r="A48" s="7">
        <v>44</v>
      </c>
      <c r="B48" s="476"/>
      <c r="C48" s="98">
        <v>62047</v>
      </c>
      <c r="D48" s="98"/>
      <c r="E48" s="117" t="s">
        <v>1396</v>
      </c>
      <c r="F48" s="98" t="s">
        <v>421</v>
      </c>
      <c r="G48" s="136"/>
      <c r="H48" s="136"/>
      <c r="I48" s="136"/>
      <c r="J48" s="89" t="s">
        <v>88</v>
      </c>
      <c r="K48" s="136" t="s">
        <v>311</v>
      </c>
      <c r="L48" s="99" t="s">
        <v>540</v>
      </c>
      <c r="M48" s="100" t="s">
        <v>301</v>
      </c>
    </row>
    <row r="49" spans="1:17" ht="14.25" customHeight="1">
      <c r="A49" s="57">
        <v>45</v>
      </c>
      <c r="B49" s="476"/>
      <c r="C49" s="6">
        <v>62180</v>
      </c>
      <c r="D49" s="9" t="s">
        <v>1484</v>
      </c>
      <c r="E49" s="118" t="s">
        <v>1276</v>
      </c>
      <c r="F49" s="6" t="s">
        <v>770</v>
      </c>
      <c r="G49" s="67"/>
      <c r="H49" s="67"/>
      <c r="I49" s="67">
        <v>39</v>
      </c>
      <c r="J49" s="89" t="s">
        <v>88</v>
      </c>
      <c r="K49" s="136" t="s">
        <v>311</v>
      </c>
      <c r="L49" s="233" t="s">
        <v>540</v>
      </c>
      <c r="M49" s="92"/>
    </row>
    <row r="50" spans="1:17" ht="14.25" customHeight="1">
      <c r="A50" s="7">
        <v>46</v>
      </c>
      <c r="B50" s="476"/>
      <c r="C50" s="6">
        <v>61857</v>
      </c>
      <c r="D50" s="6"/>
      <c r="E50" s="117" t="s">
        <v>244</v>
      </c>
      <c r="F50" s="6" t="s">
        <v>414</v>
      </c>
      <c r="G50" s="67"/>
      <c r="H50" s="67"/>
      <c r="I50" s="67"/>
      <c r="J50" s="89" t="s">
        <v>88</v>
      </c>
      <c r="K50" s="21" t="s">
        <v>531</v>
      </c>
      <c r="L50" s="233" t="s">
        <v>524</v>
      </c>
      <c r="M50" s="52"/>
      <c r="N50" s="66"/>
    </row>
    <row r="51" spans="1:17">
      <c r="A51" s="57">
        <v>47</v>
      </c>
      <c r="B51" s="476"/>
      <c r="C51" s="21">
        <v>62267</v>
      </c>
      <c r="D51" s="21"/>
      <c r="E51" s="118" t="s">
        <v>1324</v>
      </c>
      <c r="F51" s="21" t="s">
        <v>1494</v>
      </c>
      <c r="G51" s="9"/>
      <c r="H51" s="9"/>
      <c r="I51" s="9">
        <v>56</v>
      </c>
      <c r="J51" s="115" t="s">
        <v>104</v>
      </c>
      <c r="K51" s="67" t="s">
        <v>311</v>
      </c>
      <c r="L51" s="233" t="s">
        <v>522</v>
      </c>
      <c r="M51" s="52"/>
      <c r="N51" s="62"/>
      <c r="O51" s="62"/>
      <c r="P51" s="62"/>
      <c r="Q51" s="62"/>
    </row>
    <row r="52" spans="1:17">
      <c r="A52" s="7">
        <v>48</v>
      </c>
      <c r="B52" s="476"/>
      <c r="C52" s="21">
        <v>62590</v>
      </c>
      <c r="D52" s="21"/>
      <c r="E52" s="118" t="s">
        <v>1404</v>
      </c>
      <c r="F52" s="6" t="s">
        <v>1496</v>
      </c>
      <c r="G52" s="9"/>
      <c r="H52" s="9"/>
      <c r="I52" s="9"/>
      <c r="J52" s="115" t="s">
        <v>88</v>
      </c>
      <c r="K52" s="6" t="s">
        <v>531</v>
      </c>
      <c r="L52" s="233" t="s">
        <v>595</v>
      </c>
      <c r="M52" s="52"/>
      <c r="N52" s="62"/>
      <c r="O52" s="62"/>
      <c r="P52" s="62"/>
      <c r="Q52" s="62"/>
    </row>
    <row r="53" spans="1:17" s="87" customFormat="1">
      <c r="A53" s="57">
        <v>49</v>
      </c>
      <c r="B53" s="476"/>
      <c r="C53" s="6">
        <v>62058</v>
      </c>
      <c r="D53" s="6"/>
      <c r="E53" s="117" t="s">
        <v>1480</v>
      </c>
      <c r="F53" s="6" t="s">
        <v>414</v>
      </c>
      <c r="G53" s="6"/>
      <c r="H53" s="6"/>
      <c r="I53" s="6"/>
      <c r="J53" s="115" t="s">
        <v>88</v>
      </c>
      <c r="K53" s="6" t="s">
        <v>531</v>
      </c>
      <c r="L53" s="233" t="s">
        <v>1306</v>
      </c>
      <c r="M53" s="52"/>
    </row>
    <row r="54" spans="1:17">
      <c r="A54" s="7">
        <v>50</v>
      </c>
      <c r="B54" s="476"/>
      <c r="C54" s="21">
        <v>62249</v>
      </c>
      <c r="D54" s="21"/>
      <c r="E54" s="118" t="s">
        <v>1332</v>
      </c>
      <c r="F54" s="6" t="s">
        <v>421</v>
      </c>
      <c r="G54" s="9"/>
      <c r="H54" s="9"/>
      <c r="I54" s="9"/>
      <c r="J54" s="115" t="s">
        <v>88</v>
      </c>
      <c r="K54" s="67" t="s">
        <v>311</v>
      </c>
      <c r="L54" s="233" t="s">
        <v>524</v>
      </c>
      <c r="M54" s="52"/>
      <c r="N54" s="63"/>
      <c r="O54" s="63"/>
      <c r="P54" s="63"/>
      <c r="Q54" s="63"/>
    </row>
    <row r="55" spans="1:17">
      <c r="A55" s="57">
        <v>51</v>
      </c>
      <c r="B55" s="476"/>
      <c r="C55" s="21">
        <v>61878</v>
      </c>
      <c r="D55" s="21"/>
      <c r="E55" s="120" t="s">
        <v>787</v>
      </c>
      <c r="F55" s="6" t="s">
        <v>310</v>
      </c>
      <c r="G55" s="9"/>
      <c r="H55" s="9"/>
      <c r="I55" s="9"/>
      <c r="J55" s="115" t="s">
        <v>88</v>
      </c>
      <c r="K55" s="6" t="s">
        <v>531</v>
      </c>
      <c r="L55" s="233" t="s">
        <v>522</v>
      </c>
      <c r="M55" s="52" t="s">
        <v>301</v>
      </c>
      <c r="N55" s="63"/>
      <c r="O55" s="63"/>
      <c r="P55" s="63"/>
      <c r="Q55" s="63"/>
    </row>
    <row r="56" spans="1:17">
      <c r="A56" s="7">
        <v>52</v>
      </c>
      <c r="B56" s="476"/>
      <c r="C56" s="21">
        <v>61902</v>
      </c>
      <c r="D56" s="21"/>
      <c r="E56" s="117" t="s">
        <v>1480</v>
      </c>
      <c r="F56" s="6" t="s">
        <v>675</v>
      </c>
      <c r="G56" s="9"/>
      <c r="H56" s="9"/>
      <c r="I56" s="9"/>
      <c r="J56" s="115" t="s">
        <v>88</v>
      </c>
      <c r="K56" s="6" t="s">
        <v>531</v>
      </c>
      <c r="L56" s="233" t="s">
        <v>1306</v>
      </c>
      <c r="M56" s="52"/>
      <c r="N56" s="63"/>
      <c r="O56" s="63"/>
      <c r="P56" s="63"/>
      <c r="Q56" s="63"/>
    </row>
    <row r="57" spans="1:17">
      <c r="A57" s="57">
        <v>53</v>
      </c>
      <c r="B57" s="494">
        <v>43682</v>
      </c>
      <c r="C57" s="21">
        <v>61545</v>
      </c>
      <c r="D57" s="21"/>
      <c r="E57" s="120" t="s">
        <v>1497</v>
      </c>
      <c r="F57" s="98" t="s">
        <v>400</v>
      </c>
      <c r="G57" s="9"/>
      <c r="H57" s="9"/>
      <c r="I57" s="9"/>
      <c r="J57" s="115" t="s">
        <v>88</v>
      </c>
      <c r="K57" s="6" t="s">
        <v>531</v>
      </c>
      <c r="L57" s="233" t="s">
        <v>522</v>
      </c>
      <c r="M57" s="92"/>
    </row>
    <row r="58" spans="1:17">
      <c r="A58" s="7">
        <v>54</v>
      </c>
      <c r="B58" s="494"/>
      <c r="C58" s="6">
        <v>62387</v>
      </c>
      <c r="D58" s="6"/>
      <c r="E58" s="118" t="s">
        <v>1498</v>
      </c>
      <c r="F58" s="98" t="s">
        <v>1272</v>
      </c>
      <c r="G58" s="9"/>
      <c r="H58" s="9"/>
      <c r="I58" s="9"/>
      <c r="J58" s="234" t="s">
        <v>88</v>
      </c>
      <c r="K58" s="67" t="s">
        <v>311</v>
      </c>
      <c r="L58" s="233" t="s">
        <v>524</v>
      </c>
      <c r="M58" s="52" t="s">
        <v>1499</v>
      </c>
      <c r="N58" s="63"/>
      <c r="P58" s="63"/>
    </row>
    <row r="59" spans="1:17" s="63" customFormat="1">
      <c r="A59" s="57">
        <v>55</v>
      </c>
      <c r="B59" s="494"/>
      <c r="C59" s="67">
        <v>61938</v>
      </c>
      <c r="D59" s="67"/>
      <c r="E59" s="188" t="s">
        <v>1500</v>
      </c>
      <c r="F59" s="67" t="s">
        <v>770</v>
      </c>
      <c r="G59" s="161"/>
      <c r="H59" s="161"/>
      <c r="I59" s="161"/>
      <c r="J59" s="178" t="s">
        <v>88</v>
      </c>
      <c r="K59" s="67" t="s">
        <v>311</v>
      </c>
      <c r="L59" s="102" t="s">
        <v>540</v>
      </c>
      <c r="M59" s="84" t="s">
        <v>1533</v>
      </c>
    </row>
    <row r="60" spans="1:17" s="62" customFormat="1">
      <c r="A60" s="7">
        <v>56</v>
      </c>
      <c r="B60" s="494"/>
      <c r="C60" s="21">
        <v>61745</v>
      </c>
      <c r="D60" s="21"/>
      <c r="E60" s="22" t="s">
        <v>1372</v>
      </c>
      <c r="F60" s="21" t="s">
        <v>310</v>
      </c>
      <c r="G60" s="9"/>
      <c r="H60" s="9"/>
      <c r="I60" s="9"/>
      <c r="J60" s="234" t="s">
        <v>104</v>
      </c>
      <c r="K60" s="21" t="s">
        <v>531</v>
      </c>
      <c r="L60" s="148" t="s">
        <v>522</v>
      </c>
      <c r="M60" s="92" t="s">
        <v>1369</v>
      </c>
    </row>
    <row r="61" spans="1:17">
      <c r="A61" s="57">
        <v>57</v>
      </c>
      <c r="B61" s="494"/>
      <c r="C61" s="6">
        <v>61928</v>
      </c>
      <c r="D61" s="6"/>
      <c r="E61" s="118" t="s">
        <v>890</v>
      </c>
      <c r="F61" s="21" t="s">
        <v>260</v>
      </c>
      <c r="G61" s="9"/>
      <c r="H61" s="9"/>
      <c r="I61" s="9"/>
      <c r="J61" s="234" t="s">
        <v>88</v>
      </c>
      <c r="K61" s="6" t="s">
        <v>701</v>
      </c>
      <c r="L61" s="233" t="s">
        <v>1306</v>
      </c>
      <c r="M61" s="52"/>
    </row>
    <row r="62" spans="1:17">
      <c r="A62" s="7">
        <v>58</v>
      </c>
      <c r="B62" s="494"/>
      <c r="C62" s="6">
        <v>62683</v>
      </c>
      <c r="D62" s="6"/>
      <c r="E62" s="118" t="s">
        <v>302</v>
      </c>
      <c r="F62" s="21" t="s">
        <v>1505</v>
      </c>
      <c r="G62" s="9"/>
      <c r="H62" s="9"/>
      <c r="I62" s="9"/>
      <c r="J62" s="238" t="s">
        <v>88</v>
      </c>
      <c r="K62" s="6" t="s">
        <v>701</v>
      </c>
      <c r="L62" s="233" t="s">
        <v>522</v>
      </c>
      <c r="M62" s="92"/>
      <c r="N62" s="62"/>
    </row>
    <row r="63" spans="1:17">
      <c r="A63" s="57">
        <v>59</v>
      </c>
      <c r="B63" s="494"/>
      <c r="C63" s="6">
        <v>60400</v>
      </c>
      <c r="D63" s="6"/>
      <c r="E63" s="118" t="s">
        <v>1289</v>
      </c>
      <c r="F63" s="6" t="s">
        <v>414</v>
      </c>
      <c r="G63" s="9"/>
      <c r="H63" s="9"/>
      <c r="I63" s="9"/>
      <c r="J63" s="234" t="s">
        <v>104</v>
      </c>
      <c r="K63" s="6" t="s">
        <v>531</v>
      </c>
      <c r="L63" s="233" t="s">
        <v>524</v>
      </c>
      <c r="M63" s="92"/>
    </row>
    <row r="64" spans="1:17">
      <c r="A64" s="7">
        <v>60</v>
      </c>
      <c r="B64" s="494"/>
      <c r="C64" s="6">
        <v>62238</v>
      </c>
      <c r="D64" s="6"/>
      <c r="E64" s="118" t="s">
        <v>1332</v>
      </c>
      <c r="F64" s="6" t="s">
        <v>421</v>
      </c>
      <c r="G64" s="9"/>
      <c r="H64" s="9"/>
      <c r="I64" s="9"/>
      <c r="J64" s="234" t="s">
        <v>104</v>
      </c>
      <c r="K64" s="67" t="s">
        <v>311</v>
      </c>
      <c r="L64" s="233" t="s">
        <v>524</v>
      </c>
      <c r="M64" s="52"/>
    </row>
    <row r="65" spans="1:14">
      <c r="A65" s="57">
        <v>61</v>
      </c>
      <c r="B65" s="494"/>
      <c r="C65" s="6">
        <v>61215</v>
      </c>
      <c r="D65" s="6"/>
      <c r="E65" s="118" t="s">
        <v>302</v>
      </c>
      <c r="F65" s="21" t="s">
        <v>1053</v>
      </c>
      <c r="G65" s="9"/>
      <c r="H65" s="9"/>
      <c r="I65" s="9"/>
      <c r="J65" s="234" t="s">
        <v>88</v>
      </c>
      <c r="K65" s="6" t="s">
        <v>701</v>
      </c>
      <c r="L65" s="233" t="s">
        <v>522</v>
      </c>
      <c r="M65" s="52"/>
    </row>
    <row r="66" spans="1:14">
      <c r="A66" s="7">
        <v>62</v>
      </c>
      <c r="B66" s="494"/>
      <c r="C66" s="6">
        <v>62656</v>
      </c>
      <c r="D66" s="6"/>
      <c r="E66" s="118" t="s">
        <v>1506</v>
      </c>
      <c r="F66" s="21" t="s">
        <v>260</v>
      </c>
      <c r="G66" s="9"/>
      <c r="H66" s="9"/>
      <c r="I66" s="9"/>
      <c r="J66" s="238" t="s">
        <v>88</v>
      </c>
      <c r="K66" s="21" t="s">
        <v>701</v>
      </c>
      <c r="L66" s="233" t="s">
        <v>524</v>
      </c>
      <c r="M66" s="52"/>
    </row>
    <row r="67" spans="1:14">
      <c r="A67" s="57">
        <v>63</v>
      </c>
      <c r="B67" s="494"/>
      <c r="C67" s="6">
        <v>62135</v>
      </c>
      <c r="D67" s="6"/>
      <c r="E67" s="118" t="s">
        <v>596</v>
      </c>
      <c r="F67" s="98" t="s">
        <v>310</v>
      </c>
      <c r="G67" s="9"/>
      <c r="H67" s="9"/>
      <c r="I67" s="9"/>
      <c r="J67" s="238" t="s">
        <v>88</v>
      </c>
      <c r="K67" s="6" t="s">
        <v>531</v>
      </c>
      <c r="L67" s="233" t="s">
        <v>595</v>
      </c>
      <c r="M67" s="52"/>
    </row>
    <row r="68" spans="1:14">
      <c r="A68" s="7">
        <v>64</v>
      </c>
      <c r="B68" s="494"/>
      <c r="C68" s="6">
        <v>62669</v>
      </c>
      <c r="D68" s="6"/>
      <c r="E68" s="118" t="s">
        <v>1404</v>
      </c>
      <c r="F68" s="118" t="s">
        <v>1248</v>
      </c>
      <c r="G68" s="9"/>
      <c r="H68" s="9"/>
      <c r="I68" s="9"/>
      <c r="J68" s="238" t="s">
        <v>88</v>
      </c>
      <c r="K68" s="21" t="s">
        <v>701</v>
      </c>
      <c r="L68" s="237" t="s">
        <v>595</v>
      </c>
      <c r="M68" s="52" t="s">
        <v>700</v>
      </c>
      <c r="N68" s="62"/>
    </row>
    <row r="69" spans="1:14" ht="15" customHeight="1">
      <c r="A69" s="57">
        <v>65</v>
      </c>
      <c r="B69" s="494"/>
      <c r="C69" s="6">
        <v>61077</v>
      </c>
      <c r="D69" s="41"/>
      <c r="E69" s="154" t="s">
        <v>620</v>
      </c>
      <c r="F69" s="6" t="s">
        <v>414</v>
      </c>
      <c r="G69" s="9"/>
      <c r="H69" s="9"/>
      <c r="I69" s="9"/>
      <c r="J69" s="238" t="s">
        <v>88</v>
      </c>
      <c r="K69" s="6" t="s">
        <v>531</v>
      </c>
      <c r="L69" s="233" t="s">
        <v>524</v>
      </c>
      <c r="M69" s="52"/>
    </row>
    <row r="70" spans="1:14" ht="17.25" customHeight="1">
      <c r="A70" s="7">
        <v>66</v>
      </c>
      <c r="B70" s="494"/>
      <c r="C70" s="238">
        <v>62020</v>
      </c>
      <c r="D70" s="236"/>
      <c r="E70" s="235" t="s">
        <v>1507</v>
      </c>
      <c r="F70" s="21" t="s">
        <v>1508</v>
      </c>
      <c r="G70" s="9"/>
      <c r="H70" s="9"/>
      <c r="I70" s="9"/>
      <c r="J70" s="238" t="s">
        <v>88</v>
      </c>
      <c r="K70" s="6" t="s">
        <v>531</v>
      </c>
      <c r="L70" s="237" t="s">
        <v>524</v>
      </c>
      <c r="M70" s="52"/>
    </row>
    <row r="71" spans="1:14">
      <c r="A71" s="57">
        <v>67</v>
      </c>
      <c r="B71" s="486">
        <v>43743</v>
      </c>
      <c r="C71" s="238">
        <v>62091</v>
      </c>
      <c r="D71" s="238"/>
      <c r="E71" s="12" t="s">
        <v>550</v>
      </c>
      <c r="F71" s="6" t="s">
        <v>414</v>
      </c>
      <c r="G71" s="9"/>
      <c r="H71" s="9"/>
      <c r="I71" s="9"/>
      <c r="J71" s="234" t="s">
        <v>104</v>
      </c>
      <c r="K71" s="6" t="s">
        <v>531</v>
      </c>
      <c r="L71" s="233" t="s">
        <v>1306</v>
      </c>
      <c r="M71" s="52"/>
    </row>
    <row r="72" spans="1:14">
      <c r="A72" s="7">
        <v>68</v>
      </c>
      <c r="B72" s="487"/>
      <c r="C72" s="21">
        <v>62753</v>
      </c>
      <c r="D72" s="21"/>
      <c r="E72" s="118" t="s">
        <v>900</v>
      </c>
      <c r="F72" s="6" t="s">
        <v>1516</v>
      </c>
      <c r="G72" s="9"/>
      <c r="H72" s="9"/>
      <c r="I72" s="67">
        <v>1500</v>
      </c>
      <c r="J72" s="234" t="s">
        <v>104</v>
      </c>
      <c r="K72" s="67" t="s">
        <v>311</v>
      </c>
      <c r="L72" s="233" t="s">
        <v>524</v>
      </c>
      <c r="M72" s="52"/>
    </row>
    <row r="73" spans="1:14">
      <c r="A73" s="57">
        <v>69</v>
      </c>
      <c r="B73" s="487"/>
      <c r="C73" s="21">
        <v>62009</v>
      </c>
      <c r="D73" s="21"/>
      <c r="E73" s="118" t="s">
        <v>1334</v>
      </c>
      <c r="F73" s="21" t="s">
        <v>1272</v>
      </c>
      <c r="G73" s="9"/>
      <c r="H73" s="9"/>
      <c r="I73" s="9"/>
      <c r="J73" s="234" t="s">
        <v>104</v>
      </c>
      <c r="K73" s="67" t="s">
        <v>311</v>
      </c>
      <c r="L73" s="233" t="s">
        <v>540</v>
      </c>
      <c r="M73" s="52"/>
    </row>
    <row r="74" spans="1:14">
      <c r="A74" s="7">
        <v>70</v>
      </c>
      <c r="B74" s="487"/>
      <c r="C74" s="21">
        <v>61657</v>
      </c>
      <c r="D74" s="21"/>
      <c r="E74" s="120" t="s">
        <v>1510</v>
      </c>
      <c r="F74" s="21" t="s">
        <v>334</v>
      </c>
      <c r="G74" s="9"/>
      <c r="H74" s="9"/>
      <c r="I74" s="9"/>
      <c r="J74" s="234" t="s">
        <v>88</v>
      </c>
      <c r="K74" s="67" t="s">
        <v>311</v>
      </c>
      <c r="L74" s="233" t="s">
        <v>1306</v>
      </c>
      <c r="M74" s="52"/>
    </row>
    <row r="75" spans="1:14">
      <c r="A75" s="57">
        <v>71</v>
      </c>
      <c r="B75" s="487"/>
      <c r="C75" s="21">
        <v>62390</v>
      </c>
      <c r="D75" s="21"/>
      <c r="E75" s="120" t="s">
        <v>1511</v>
      </c>
      <c r="F75" s="21" t="s">
        <v>400</v>
      </c>
      <c r="G75" s="67"/>
      <c r="H75" s="67"/>
      <c r="I75" s="67"/>
      <c r="J75" s="234" t="s">
        <v>104</v>
      </c>
      <c r="K75" s="6" t="s">
        <v>531</v>
      </c>
      <c r="L75" s="233" t="s">
        <v>524</v>
      </c>
      <c r="M75" s="92"/>
    </row>
    <row r="76" spans="1:14">
      <c r="A76" s="7">
        <v>72</v>
      </c>
      <c r="B76" s="487"/>
      <c r="C76" s="6">
        <v>61772</v>
      </c>
      <c r="D76" s="6"/>
      <c r="E76" s="120" t="s">
        <v>1512</v>
      </c>
      <c r="F76" s="6" t="s">
        <v>439</v>
      </c>
      <c r="G76" s="67"/>
      <c r="H76" s="67"/>
      <c r="I76" s="67"/>
      <c r="J76" s="234" t="s">
        <v>104</v>
      </c>
      <c r="K76" s="67" t="s">
        <v>311</v>
      </c>
      <c r="L76" s="233" t="s">
        <v>522</v>
      </c>
      <c r="M76" s="92" t="s">
        <v>1524</v>
      </c>
    </row>
    <row r="77" spans="1:14">
      <c r="A77" s="57">
        <v>73</v>
      </c>
      <c r="B77" s="487"/>
      <c r="C77" s="21">
        <v>61515</v>
      </c>
      <c r="D77" s="21"/>
      <c r="E77" s="120" t="s">
        <v>1330</v>
      </c>
      <c r="F77" s="21" t="s">
        <v>400</v>
      </c>
      <c r="G77" s="67"/>
      <c r="H77" s="67"/>
      <c r="I77" s="67"/>
      <c r="J77" s="234" t="s">
        <v>104</v>
      </c>
      <c r="K77" s="6" t="s">
        <v>531</v>
      </c>
      <c r="L77" s="233" t="s">
        <v>1306</v>
      </c>
      <c r="M77" s="92"/>
    </row>
    <row r="78" spans="1:14">
      <c r="A78" s="7">
        <v>74</v>
      </c>
      <c r="B78" s="487"/>
      <c r="C78" s="6">
        <v>62807</v>
      </c>
      <c r="D78" s="6"/>
      <c r="E78" s="118" t="s">
        <v>1478</v>
      </c>
      <c r="F78" s="6" t="s">
        <v>421</v>
      </c>
      <c r="G78" s="67"/>
      <c r="H78" s="67"/>
      <c r="I78" s="67"/>
      <c r="J78" s="234" t="s">
        <v>104</v>
      </c>
      <c r="K78" s="6" t="s">
        <v>531</v>
      </c>
      <c r="L78" s="233" t="s">
        <v>1306</v>
      </c>
      <c r="M78" s="92" t="s">
        <v>262</v>
      </c>
      <c r="N78" s="9"/>
    </row>
    <row r="79" spans="1:14">
      <c r="A79" s="57">
        <v>75</v>
      </c>
      <c r="B79" s="487"/>
      <c r="C79" s="6">
        <v>62299</v>
      </c>
      <c r="D79" s="6"/>
      <c r="E79" s="118" t="s">
        <v>1513</v>
      </c>
      <c r="F79" s="21" t="s">
        <v>400</v>
      </c>
      <c r="G79" s="67"/>
      <c r="H79" s="67"/>
      <c r="I79" s="67"/>
      <c r="J79" s="243" t="s">
        <v>104</v>
      </c>
      <c r="K79" s="6" t="s">
        <v>531</v>
      </c>
      <c r="L79" s="237" t="s">
        <v>1306</v>
      </c>
      <c r="M79" s="92"/>
      <c r="N79" s="9"/>
    </row>
    <row r="80" spans="1:14">
      <c r="A80" s="7">
        <v>76</v>
      </c>
      <c r="B80" s="487"/>
      <c r="C80" s="6">
        <v>62571</v>
      </c>
      <c r="D80" s="6"/>
      <c r="E80" s="118" t="s">
        <v>1307</v>
      </c>
      <c r="F80" s="6" t="s">
        <v>627</v>
      </c>
      <c r="G80" s="67"/>
      <c r="H80" s="67"/>
      <c r="I80" s="67"/>
      <c r="J80" s="243" t="s">
        <v>104</v>
      </c>
      <c r="K80" s="6" t="s">
        <v>531</v>
      </c>
      <c r="L80" s="233" t="s">
        <v>595</v>
      </c>
      <c r="M80" s="52" t="s">
        <v>1514</v>
      </c>
      <c r="N80" s="163"/>
    </row>
    <row r="81" spans="1:14">
      <c r="A81" s="57">
        <v>77</v>
      </c>
      <c r="B81" s="487"/>
      <c r="C81" s="6">
        <v>62420</v>
      </c>
      <c r="D81" s="6"/>
      <c r="E81" s="118" t="s">
        <v>1517</v>
      </c>
      <c r="F81" s="21" t="s">
        <v>1272</v>
      </c>
      <c r="G81" s="67"/>
      <c r="H81" s="67"/>
      <c r="I81" s="67"/>
      <c r="J81" s="234" t="s">
        <v>104</v>
      </c>
      <c r="K81" s="67" t="s">
        <v>311</v>
      </c>
      <c r="L81" s="233" t="s">
        <v>524</v>
      </c>
      <c r="M81" s="241" t="s">
        <v>1515</v>
      </c>
      <c r="N81" s="163"/>
    </row>
    <row r="82" spans="1:14">
      <c r="A82" s="7">
        <v>78</v>
      </c>
      <c r="B82" s="487"/>
      <c r="C82" s="6">
        <v>61923</v>
      </c>
      <c r="D82" s="6"/>
      <c r="E82" s="118" t="s">
        <v>1518</v>
      </c>
      <c r="F82" s="21" t="s">
        <v>400</v>
      </c>
      <c r="G82" s="67"/>
      <c r="H82" s="67"/>
      <c r="I82" s="67"/>
      <c r="J82" s="243" t="s">
        <v>104</v>
      </c>
      <c r="K82" s="21" t="s">
        <v>531</v>
      </c>
      <c r="L82" s="233" t="s">
        <v>522</v>
      </c>
      <c r="M82" s="52"/>
      <c r="N82" s="163"/>
    </row>
    <row r="83" spans="1:14">
      <c r="A83" s="57">
        <v>79</v>
      </c>
      <c r="B83" s="487"/>
      <c r="C83" s="6">
        <v>62212</v>
      </c>
      <c r="D83" s="6"/>
      <c r="E83" s="118" t="s">
        <v>1519</v>
      </c>
      <c r="F83" s="21" t="s">
        <v>199</v>
      </c>
      <c r="G83" s="67"/>
      <c r="H83" s="67"/>
      <c r="I83" s="67"/>
      <c r="J83" s="243" t="s">
        <v>104</v>
      </c>
      <c r="K83" s="6" t="s">
        <v>531</v>
      </c>
      <c r="L83" s="233" t="s">
        <v>524</v>
      </c>
      <c r="M83" s="52"/>
      <c r="N83" s="163"/>
    </row>
    <row r="84" spans="1:14">
      <c r="A84" s="7">
        <v>80</v>
      </c>
      <c r="B84" s="487"/>
      <c r="C84" s="6">
        <v>62246</v>
      </c>
      <c r="D84" s="6"/>
      <c r="E84" s="118" t="s">
        <v>1520</v>
      </c>
      <c r="F84" s="21" t="s">
        <v>432</v>
      </c>
      <c r="G84" s="67"/>
      <c r="H84" s="67"/>
      <c r="I84" s="67"/>
      <c r="J84" s="243" t="s">
        <v>104</v>
      </c>
      <c r="K84" s="6" t="s">
        <v>531</v>
      </c>
      <c r="L84" s="233" t="s">
        <v>1306</v>
      </c>
      <c r="M84" s="52"/>
      <c r="N84" s="163"/>
    </row>
    <row r="85" spans="1:14">
      <c r="A85" s="57">
        <v>81</v>
      </c>
      <c r="B85" s="487"/>
      <c r="C85" s="6">
        <v>62307</v>
      </c>
      <c r="D85" s="6"/>
      <c r="E85" s="118" t="s">
        <v>1523</v>
      </c>
      <c r="F85" s="6" t="s">
        <v>199</v>
      </c>
      <c r="G85" s="67"/>
      <c r="H85" s="67"/>
      <c r="I85" s="67"/>
      <c r="J85" s="243" t="s">
        <v>104</v>
      </c>
      <c r="K85" s="6" t="s">
        <v>531</v>
      </c>
      <c r="L85" s="233" t="s">
        <v>522</v>
      </c>
      <c r="M85" s="52"/>
      <c r="N85" s="163"/>
    </row>
    <row r="86" spans="1:14">
      <c r="A86" s="7">
        <v>82</v>
      </c>
      <c r="B86" s="488"/>
      <c r="C86" s="6">
        <v>62174</v>
      </c>
      <c r="D86" s="6"/>
      <c r="E86" s="118" t="s">
        <v>1525</v>
      </c>
      <c r="F86" s="6" t="s">
        <v>421</v>
      </c>
      <c r="G86" s="67"/>
      <c r="H86" s="67"/>
      <c r="I86" s="67"/>
      <c r="J86" s="243" t="s">
        <v>104</v>
      </c>
      <c r="K86" s="67" t="s">
        <v>311</v>
      </c>
      <c r="L86" s="233" t="s">
        <v>524</v>
      </c>
      <c r="M86" s="52"/>
      <c r="N86" s="163"/>
    </row>
    <row r="87" spans="1:14">
      <c r="A87" s="57">
        <v>83</v>
      </c>
      <c r="B87" s="498" t="s">
        <v>1531</v>
      </c>
      <c r="C87" s="6">
        <v>62824</v>
      </c>
      <c r="D87" s="6"/>
      <c r="E87" s="118" t="s">
        <v>1527</v>
      </c>
      <c r="F87" s="6" t="s">
        <v>199</v>
      </c>
      <c r="G87" s="67"/>
      <c r="H87" s="67"/>
      <c r="I87" s="67"/>
      <c r="J87" s="243" t="s">
        <v>104</v>
      </c>
      <c r="K87" s="6" t="s">
        <v>531</v>
      </c>
      <c r="L87" s="233" t="s">
        <v>595</v>
      </c>
      <c r="M87" s="52"/>
      <c r="N87" s="163"/>
    </row>
    <row r="88" spans="1:14">
      <c r="A88" s="7">
        <v>84</v>
      </c>
      <c r="B88" s="499"/>
      <c r="C88" s="6">
        <v>61944</v>
      </c>
      <c r="D88" s="6"/>
      <c r="E88" s="118" t="s">
        <v>660</v>
      </c>
      <c r="F88" s="21" t="s">
        <v>1272</v>
      </c>
      <c r="G88" s="67"/>
      <c r="H88" s="67"/>
      <c r="I88" s="67">
        <v>500</v>
      </c>
      <c r="J88" s="243" t="s">
        <v>104</v>
      </c>
      <c r="K88" s="67" t="s">
        <v>311</v>
      </c>
      <c r="L88" s="233" t="s">
        <v>522</v>
      </c>
      <c r="M88" s="52"/>
      <c r="N88" s="163"/>
    </row>
    <row r="89" spans="1:14">
      <c r="A89" s="57">
        <v>85</v>
      </c>
      <c r="B89" s="499"/>
      <c r="C89" s="6">
        <v>61762</v>
      </c>
      <c r="D89" s="6"/>
      <c r="E89" s="118" t="s">
        <v>1528</v>
      </c>
      <c r="F89" s="21" t="s">
        <v>1501</v>
      </c>
      <c r="G89" s="67"/>
      <c r="H89" s="67"/>
      <c r="I89" s="67">
        <v>250</v>
      </c>
      <c r="J89" s="243" t="s">
        <v>104</v>
      </c>
      <c r="K89" s="67" t="s">
        <v>311</v>
      </c>
      <c r="L89" s="242" t="s">
        <v>522</v>
      </c>
      <c r="M89" s="92" t="s">
        <v>1070</v>
      </c>
      <c r="N89" s="163"/>
    </row>
    <row r="90" spans="1:14">
      <c r="A90" s="7">
        <v>86</v>
      </c>
      <c r="B90" s="499"/>
      <c r="C90" s="6">
        <v>62561</v>
      </c>
      <c r="D90" s="6"/>
      <c r="E90" s="118" t="s">
        <v>1459</v>
      </c>
      <c r="F90" s="6" t="s">
        <v>770</v>
      </c>
      <c r="G90" s="67"/>
      <c r="H90" s="67">
        <v>203</v>
      </c>
      <c r="I90" s="67"/>
      <c r="J90" s="243" t="s">
        <v>104</v>
      </c>
      <c r="K90" s="67" t="s">
        <v>311</v>
      </c>
      <c r="L90" s="233" t="s">
        <v>1306</v>
      </c>
      <c r="M90" s="92" t="s">
        <v>1613</v>
      </c>
      <c r="N90" s="163"/>
    </row>
    <row r="91" spans="1:14">
      <c r="A91" s="57">
        <v>87</v>
      </c>
      <c r="B91" s="499"/>
      <c r="C91" s="6">
        <v>62148</v>
      </c>
      <c r="D91" s="6"/>
      <c r="E91" s="118" t="s">
        <v>1529</v>
      </c>
      <c r="F91" s="6" t="s">
        <v>845</v>
      </c>
      <c r="G91" s="67"/>
      <c r="H91" s="67"/>
      <c r="I91" s="67"/>
      <c r="J91" s="243" t="s">
        <v>104</v>
      </c>
      <c r="K91" s="21" t="s">
        <v>531</v>
      </c>
      <c r="L91" s="233" t="s">
        <v>1306</v>
      </c>
      <c r="M91" s="52"/>
      <c r="N91" s="163"/>
    </row>
    <row r="92" spans="1:14">
      <c r="A92" s="7">
        <v>88</v>
      </c>
      <c r="B92" s="499"/>
      <c r="C92" s="6">
        <v>62051</v>
      </c>
      <c r="D92" s="6"/>
      <c r="E92" s="118" t="s">
        <v>1530</v>
      </c>
      <c r="F92" s="6" t="s">
        <v>445</v>
      </c>
      <c r="G92" s="9"/>
      <c r="H92" s="9"/>
      <c r="I92" s="9"/>
      <c r="J92" s="244" t="s">
        <v>104</v>
      </c>
      <c r="K92" s="162" t="s">
        <v>701</v>
      </c>
      <c r="L92" s="233" t="s">
        <v>522</v>
      </c>
      <c r="M92" s="52"/>
      <c r="N92" s="163"/>
    </row>
    <row r="93" spans="1:14">
      <c r="A93" s="57">
        <v>89</v>
      </c>
      <c r="B93" s="499"/>
      <c r="C93" s="6">
        <v>62551</v>
      </c>
      <c r="D93" s="6"/>
      <c r="E93" s="118" t="s">
        <v>474</v>
      </c>
      <c r="F93" s="6" t="s">
        <v>1272</v>
      </c>
      <c r="G93" s="9"/>
      <c r="H93" s="9"/>
      <c r="I93" s="67">
        <v>500</v>
      </c>
      <c r="J93" s="244" t="s">
        <v>104</v>
      </c>
      <c r="K93" s="67" t="s">
        <v>311</v>
      </c>
      <c r="L93" s="233" t="s">
        <v>524</v>
      </c>
      <c r="M93" s="52"/>
      <c r="N93" s="163"/>
    </row>
    <row r="94" spans="1:14">
      <c r="A94" s="7">
        <v>90</v>
      </c>
      <c r="B94" s="499"/>
      <c r="C94" s="6">
        <v>61531</v>
      </c>
      <c r="D94" s="6"/>
      <c r="E94" s="118" t="s">
        <v>1488</v>
      </c>
      <c r="F94" s="6" t="s">
        <v>199</v>
      </c>
      <c r="G94" s="9"/>
      <c r="H94" s="9"/>
      <c r="I94" s="9"/>
      <c r="J94" s="244" t="s">
        <v>104</v>
      </c>
      <c r="K94" s="6" t="s">
        <v>531</v>
      </c>
      <c r="L94" s="233" t="s">
        <v>522</v>
      </c>
      <c r="M94" s="52"/>
      <c r="N94" s="163"/>
    </row>
    <row r="95" spans="1:14">
      <c r="A95" s="57">
        <v>91</v>
      </c>
      <c r="B95" s="499"/>
      <c r="C95" s="6">
        <v>61538</v>
      </c>
      <c r="D95" s="6"/>
      <c r="E95" s="118" t="s">
        <v>890</v>
      </c>
      <c r="F95" s="6" t="s">
        <v>199</v>
      </c>
      <c r="G95" s="9"/>
      <c r="H95" s="9"/>
      <c r="I95" s="9"/>
      <c r="J95" s="244" t="s">
        <v>104</v>
      </c>
      <c r="K95" s="6" t="s">
        <v>531</v>
      </c>
      <c r="L95" s="233" t="s">
        <v>595</v>
      </c>
      <c r="M95" s="52"/>
      <c r="N95" s="163"/>
    </row>
    <row r="96" spans="1:14" s="62" customFormat="1">
      <c r="A96" s="7">
        <v>92</v>
      </c>
      <c r="B96" s="500"/>
      <c r="C96" s="6">
        <v>62617</v>
      </c>
      <c r="D96" s="6"/>
      <c r="E96" s="118" t="s">
        <v>1532</v>
      </c>
      <c r="F96" s="6" t="s">
        <v>421</v>
      </c>
      <c r="G96" s="9"/>
      <c r="H96" s="9"/>
      <c r="I96" s="9"/>
      <c r="J96" s="244" t="s">
        <v>104</v>
      </c>
      <c r="K96" s="67" t="s">
        <v>311</v>
      </c>
      <c r="L96" s="113" t="s">
        <v>524</v>
      </c>
      <c r="M96" s="92"/>
      <c r="N96" s="163"/>
    </row>
    <row r="97" spans="1:14">
      <c r="A97" s="57">
        <v>93</v>
      </c>
      <c r="B97" s="498" t="s">
        <v>1539</v>
      </c>
      <c r="C97" s="6">
        <v>62310</v>
      </c>
      <c r="D97" s="6"/>
      <c r="E97" s="118" t="s">
        <v>1534</v>
      </c>
      <c r="F97" s="6" t="s">
        <v>400</v>
      </c>
      <c r="G97" s="9"/>
      <c r="H97" s="9"/>
      <c r="I97" s="9"/>
      <c r="J97" s="244" t="s">
        <v>104</v>
      </c>
      <c r="K97" s="6" t="s">
        <v>531</v>
      </c>
      <c r="L97" s="233" t="s">
        <v>595</v>
      </c>
      <c r="M97" s="52"/>
      <c r="N97" s="163"/>
    </row>
    <row r="98" spans="1:14">
      <c r="A98" s="7">
        <v>94</v>
      </c>
      <c r="B98" s="499"/>
      <c r="C98" s="6">
        <v>62865</v>
      </c>
      <c r="D98" s="6"/>
      <c r="E98" s="118" t="s">
        <v>1535</v>
      </c>
      <c r="F98" s="6" t="s">
        <v>1272</v>
      </c>
      <c r="G98" s="9"/>
      <c r="H98" s="9"/>
      <c r="I98" s="9"/>
      <c r="J98" s="244" t="s">
        <v>104</v>
      </c>
      <c r="K98" s="6" t="s">
        <v>701</v>
      </c>
      <c r="L98" s="233" t="s">
        <v>522</v>
      </c>
      <c r="M98" s="52" t="s">
        <v>262</v>
      </c>
      <c r="N98" s="163"/>
    </row>
    <row r="99" spans="1:14" s="62" customFormat="1">
      <c r="A99" s="57">
        <v>95</v>
      </c>
      <c r="B99" s="499"/>
      <c r="C99" s="9">
        <v>61932</v>
      </c>
      <c r="D99" s="9"/>
      <c r="E99" s="125" t="s">
        <v>1536</v>
      </c>
      <c r="F99" s="9" t="s">
        <v>1537</v>
      </c>
      <c r="G99" s="9"/>
      <c r="H99" s="9"/>
      <c r="I99" s="9"/>
      <c r="J99" s="14"/>
      <c r="K99" s="9" t="s">
        <v>531</v>
      </c>
      <c r="L99" s="96" t="s">
        <v>595</v>
      </c>
      <c r="M99" s="92" t="s">
        <v>994</v>
      </c>
      <c r="N99" s="163"/>
    </row>
    <row r="100" spans="1:14">
      <c r="A100" s="7">
        <v>96</v>
      </c>
      <c r="B100" s="499"/>
      <c r="C100" s="6">
        <v>61673</v>
      </c>
      <c r="D100" s="6"/>
      <c r="E100" s="118" t="s">
        <v>1538</v>
      </c>
      <c r="F100" s="6" t="s">
        <v>322</v>
      </c>
      <c r="G100" s="9"/>
      <c r="H100" s="9"/>
      <c r="I100" s="67">
        <v>500</v>
      </c>
      <c r="J100" s="234" t="s">
        <v>104</v>
      </c>
      <c r="K100" s="67" t="s">
        <v>311</v>
      </c>
      <c r="L100" s="233" t="s">
        <v>522</v>
      </c>
      <c r="M100" s="52"/>
      <c r="N100" s="163"/>
    </row>
    <row r="101" spans="1:14">
      <c r="A101" s="57">
        <v>97</v>
      </c>
      <c r="B101" s="499"/>
      <c r="C101" s="6">
        <v>62384</v>
      </c>
      <c r="D101" s="6"/>
      <c r="E101" s="118" t="s">
        <v>1137</v>
      </c>
      <c r="F101" s="6" t="s">
        <v>319</v>
      </c>
      <c r="G101" s="67"/>
      <c r="H101" s="67"/>
      <c r="I101" s="67">
        <v>250</v>
      </c>
      <c r="J101" s="244"/>
      <c r="K101" s="67" t="s">
        <v>311</v>
      </c>
      <c r="L101" s="233" t="s">
        <v>1306</v>
      </c>
      <c r="M101" s="92" t="s">
        <v>1611</v>
      </c>
      <c r="N101" s="163"/>
    </row>
    <row r="102" spans="1:14" s="263" customFormat="1">
      <c r="A102" s="256">
        <v>98</v>
      </c>
      <c r="B102" s="500"/>
      <c r="C102" s="257">
        <v>62890</v>
      </c>
      <c r="D102" s="257"/>
      <c r="E102" s="258" t="s">
        <v>1420</v>
      </c>
      <c r="F102" s="257" t="s">
        <v>421</v>
      </c>
      <c r="G102" s="257"/>
      <c r="H102" s="257">
        <v>300</v>
      </c>
      <c r="I102" s="257">
        <v>24</v>
      </c>
      <c r="J102" s="259" t="s">
        <v>104</v>
      </c>
      <c r="K102" s="257" t="s">
        <v>311</v>
      </c>
      <c r="L102" s="260" t="s">
        <v>1306</v>
      </c>
      <c r="M102" s="261"/>
      <c r="N102" s="262"/>
    </row>
    <row r="103" spans="1:14">
      <c r="A103" s="57">
        <v>99</v>
      </c>
      <c r="B103" s="498" t="s">
        <v>1544</v>
      </c>
      <c r="C103" s="6">
        <v>62432</v>
      </c>
      <c r="D103" s="6"/>
      <c r="E103" s="118" t="s">
        <v>1362</v>
      </c>
      <c r="F103" s="6" t="s">
        <v>770</v>
      </c>
      <c r="G103" s="9"/>
      <c r="H103" s="9"/>
      <c r="I103" s="67">
        <v>26</v>
      </c>
      <c r="J103" s="244" t="s">
        <v>104</v>
      </c>
      <c r="K103" s="67" t="s">
        <v>311</v>
      </c>
      <c r="L103" s="233" t="s">
        <v>522</v>
      </c>
      <c r="M103" s="52" t="s">
        <v>262</v>
      </c>
      <c r="N103" s="163"/>
    </row>
    <row r="104" spans="1:14">
      <c r="A104" s="7">
        <v>100</v>
      </c>
      <c r="B104" s="499"/>
      <c r="C104" s="6" t="s">
        <v>1540</v>
      </c>
      <c r="D104" s="6"/>
      <c r="E104" s="118" t="s">
        <v>1541</v>
      </c>
      <c r="F104" s="6" t="s">
        <v>319</v>
      </c>
      <c r="G104" s="9"/>
      <c r="H104" s="9"/>
      <c r="I104" s="9">
        <v>250</v>
      </c>
      <c r="J104" s="244" t="s">
        <v>104</v>
      </c>
      <c r="K104" s="67" t="s">
        <v>311</v>
      </c>
      <c r="L104" s="233" t="s">
        <v>524</v>
      </c>
      <c r="M104" s="52" t="s">
        <v>1542</v>
      </c>
      <c r="N104" s="163"/>
    </row>
    <row r="105" spans="1:14">
      <c r="A105" s="57">
        <v>101</v>
      </c>
      <c r="B105" s="499"/>
      <c r="C105" s="6">
        <v>62411</v>
      </c>
      <c r="D105" s="6"/>
      <c r="E105" s="118" t="s">
        <v>662</v>
      </c>
      <c r="F105" s="6" t="s">
        <v>310</v>
      </c>
      <c r="G105" s="9"/>
      <c r="H105" s="9"/>
      <c r="I105" s="9"/>
      <c r="J105" s="244" t="s">
        <v>104</v>
      </c>
      <c r="K105" s="21" t="s">
        <v>531</v>
      </c>
      <c r="L105" s="233" t="s">
        <v>1306</v>
      </c>
      <c r="M105" s="52"/>
      <c r="N105" s="163"/>
    </row>
    <row r="106" spans="1:14">
      <c r="A106" s="7">
        <v>102</v>
      </c>
      <c r="B106" s="499"/>
      <c r="C106" s="6">
        <v>62480</v>
      </c>
      <c r="D106" s="6"/>
      <c r="E106" s="118" t="s">
        <v>648</v>
      </c>
      <c r="F106" s="6" t="s">
        <v>310</v>
      </c>
      <c r="G106" s="9"/>
      <c r="H106" s="9"/>
      <c r="I106" s="9"/>
      <c r="J106" s="244" t="s">
        <v>104</v>
      </c>
      <c r="K106" s="21" t="s">
        <v>531</v>
      </c>
      <c r="L106" s="233" t="s">
        <v>522</v>
      </c>
      <c r="M106" s="52"/>
      <c r="N106" s="163"/>
    </row>
    <row r="107" spans="1:14">
      <c r="A107" s="57">
        <v>103</v>
      </c>
      <c r="B107" s="499"/>
      <c r="C107" s="6">
        <v>62957</v>
      </c>
      <c r="D107" s="6"/>
      <c r="E107" s="118" t="s">
        <v>1332</v>
      </c>
      <c r="F107" s="6" t="s">
        <v>770</v>
      </c>
      <c r="G107" s="9"/>
      <c r="H107" s="9"/>
      <c r="I107" s="9"/>
      <c r="J107" s="234" t="s">
        <v>104</v>
      </c>
      <c r="K107" s="67" t="s">
        <v>311</v>
      </c>
      <c r="L107" s="233" t="s">
        <v>1306</v>
      </c>
      <c r="M107" s="52"/>
      <c r="N107" s="163"/>
    </row>
    <row r="108" spans="1:14">
      <c r="A108" s="7">
        <v>104</v>
      </c>
      <c r="B108" s="499"/>
      <c r="C108" s="6">
        <v>62150</v>
      </c>
      <c r="D108" s="6"/>
      <c r="E108" s="118" t="s">
        <v>1332</v>
      </c>
      <c r="F108" s="6" t="s">
        <v>414</v>
      </c>
      <c r="G108" s="9"/>
      <c r="H108" s="9"/>
      <c r="I108" s="9"/>
      <c r="J108" s="244" t="s">
        <v>104</v>
      </c>
      <c r="K108" s="6" t="s">
        <v>531</v>
      </c>
      <c r="L108" s="233" t="s">
        <v>1306</v>
      </c>
      <c r="M108" s="52"/>
      <c r="N108" s="163"/>
    </row>
    <row r="109" spans="1:14">
      <c r="A109" s="57">
        <v>105</v>
      </c>
      <c r="B109" s="500"/>
      <c r="C109" s="6">
        <v>62402</v>
      </c>
      <c r="D109" s="6"/>
      <c r="E109" s="118" t="s">
        <v>1543</v>
      </c>
      <c r="F109" s="6" t="s">
        <v>1340</v>
      </c>
      <c r="G109" s="9"/>
      <c r="H109" s="9"/>
      <c r="I109" s="9">
        <v>500</v>
      </c>
      <c r="J109" s="244" t="s">
        <v>104</v>
      </c>
      <c r="K109" s="67" t="s">
        <v>311</v>
      </c>
      <c r="L109" s="233" t="s">
        <v>522</v>
      </c>
      <c r="M109" s="92" t="s">
        <v>1548</v>
      </c>
      <c r="N109" s="163"/>
    </row>
    <row r="110" spans="1:14">
      <c r="A110" s="7">
        <v>106</v>
      </c>
      <c r="B110" s="498" t="s">
        <v>1552</v>
      </c>
      <c r="C110" s="6">
        <v>62655</v>
      </c>
      <c r="D110" s="6"/>
      <c r="E110" s="118" t="s">
        <v>1545</v>
      </c>
      <c r="F110" s="6" t="s">
        <v>421</v>
      </c>
      <c r="G110" s="9"/>
      <c r="H110" s="9"/>
      <c r="I110" s="9"/>
      <c r="J110" s="246" t="s">
        <v>104</v>
      </c>
      <c r="K110" s="67" t="s">
        <v>311</v>
      </c>
      <c r="L110" s="242" t="s">
        <v>524</v>
      </c>
      <c r="M110" s="52"/>
      <c r="N110" s="163"/>
    </row>
    <row r="111" spans="1:14">
      <c r="A111" s="57">
        <v>107</v>
      </c>
      <c r="B111" s="499"/>
      <c r="C111" s="6">
        <v>61946</v>
      </c>
      <c r="D111" s="6"/>
      <c r="E111" s="118" t="s">
        <v>1546</v>
      </c>
      <c r="F111" s="6" t="s">
        <v>414</v>
      </c>
      <c r="G111" s="9"/>
      <c r="H111" s="9"/>
      <c r="I111" s="9"/>
      <c r="J111" s="246" t="s">
        <v>104</v>
      </c>
      <c r="K111" s="21" t="s">
        <v>531</v>
      </c>
      <c r="L111" s="242" t="s">
        <v>524</v>
      </c>
      <c r="M111" s="52"/>
      <c r="N111" s="163"/>
    </row>
    <row r="112" spans="1:14">
      <c r="A112" s="7">
        <v>108</v>
      </c>
      <c r="B112" s="499"/>
      <c r="C112" s="6">
        <v>62982</v>
      </c>
      <c r="D112" s="6"/>
      <c r="E112" s="118" t="s">
        <v>851</v>
      </c>
      <c r="F112" s="6" t="s">
        <v>310</v>
      </c>
      <c r="G112" s="9"/>
      <c r="H112" s="9"/>
      <c r="I112" s="9"/>
      <c r="J112" s="246" t="s">
        <v>104</v>
      </c>
      <c r="K112" s="21" t="s">
        <v>531</v>
      </c>
      <c r="L112" s="242" t="s">
        <v>522</v>
      </c>
      <c r="M112" s="52" t="s">
        <v>1547</v>
      </c>
      <c r="N112" s="163"/>
    </row>
    <row r="113" spans="1:14">
      <c r="A113" s="57">
        <v>109</v>
      </c>
      <c r="B113" s="499"/>
      <c r="C113" s="6">
        <v>62186</v>
      </c>
      <c r="D113" s="6"/>
      <c r="E113" s="118" t="s">
        <v>1549</v>
      </c>
      <c r="F113" s="6" t="s">
        <v>199</v>
      </c>
      <c r="G113" s="9"/>
      <c r="H113" s="9"/>
      <c r="I113" s="9"/>
      <c r="J113" s="246" t="s">
        <v>104</v>
      </c>
      <c r="K113" s="21" t="s">
        <v>531</v>
      </c>
      <c r="L113" s="242" t="s">
        <v>1306</v>
      </c>
      <c r="M113" s="52"/>
      <c r="N113" s="163"/>
    </row>
    <row r="114" spans="1:14">
      <c r="A114" s="7">
        <v>110</v>
      </c>
      <c r="B114" s="499"/>
      <c r="C114" s="6">
        <v>61626</v>
      </c>
      <c r="D114" s="6"/>
      <c r="E114" s="118" t="s">
        <v>474</v>
      </c>
      <c r="F114" s="6" t="s">
        <v>260</v>
      </c>
      <c r="G114" s="9"/>
      <c r="H114" s="9"/>
      <c r="I114" s="9"/>
      <c r="J114" s="246" t="s">
        <v>104</v>
      </c>
      <c r="K114" s="6" t="s">
        <v>701</v>
      </c>
      <c r="L114" s="242" t="s">
        <v>524</v>
      </c>
      <c r="M114" s="52"/>
      <c r="N114" s="163"/>
    </row>
    <row r="115" spans="1:14">
      <c r="A115" s="57">
        <v>111</v>
      </c>
      <c r="B115" s="499"/>
      <c r="C115" s="6">
        <v>62278</v>
      </c>
      <c r="D115" s="6"/>
      <c r="E115" s="118" t="s">
        <v>386</v>
      </c>
      <c r="F115" s="6" t="s">
        <v>675</v>
      </c>
      <c r="G115" s="9"/>
      <c r="H115" s="9"/>
      <c r="I115" s="9"/>
      <c r="J115" s="246" t="s">
        <v>104</v>
      </c>
      <c r="K115" s="6" t="s">
        <v>701</v>
      </c>
      <c r="L115" s="242" t="s">
        <v>1306</v>
      </c>
      <c r="M115" s="52"/>
      <c r="N115" s="163"/>
    </row>
    <row r="116" spans="1:14">
      <c r="A116" s="7">
        <v>112</v>
      </c>
      <c r="B116" s="499"/>
      <c r="C116" s="6">
        <v>62985</v>
      </c>
      <c r="D116" s="6"/>
      <c r="E116" s="118" t="s">
        <v>1550</v>
      </c>
      <c r="F116" s="6" t="s">
        <v>334</v>
      </c>
      <c r="G116" s="9"/>
      <c r="H116" s="9"/>
      <c r="I116" s="67">
        <v>250</v>
      </c>
      <c r="J116" s="246" t="s">
        <v>104</v>
      </c>
      <c r="K116" s="67" t="s">
        <v>311</v>
      </c>
      <c r="L116" s="242" t="s">
        <v>595</v>
      </c>
      <c r="M116" s="52"/>
      <c r="N116" s="163"/>
    </row>
    <row r="117" spans="1:14">
      <c r="A117" s="57">
        <v>113</v>
      </c>
      <c r="B117" s="499"/>
      <c r="C117" s="6">
        <v>62456</v>
      </c>
      <c r="D117" s="6"/>
      <c r="E117" s="118" t="s">
        <v>1551</v>
      </c>
      <c r="F117" s="6" t="s">
        <v>310</v>
      </c>
      <c r="G117" s="9"/>
      <c r="H117" s="9"/>
      <c r="I117" s="9"/>
      <c r="J117" s="246" t="s">
        <v>104</v>
      </c>
      <c r="K117" s="6" t="s">
        <v>531</v>
      </c>
      <c r="L117" s="242" t="s">
        <v>522</v>
      </c>
      <c r="M117" s="52"/>
      <c r="N117" s="163"/>
    </row>
    <row r="118" spans="1:14">
      <c r="A118" s="7">
        <v>114</v>
      </c>
      <c r="B118" s="499"/>
      <c r="C118" s="6">
        <v>62545</v>
      </c>
      <c r="D118" s="6"/>
      <c r="E118" s="118" t="s">
        <v>1390</v>
      </c>
      <c r="F118" s="6" t="s">
        <v>310</v>
      </c>
      <c r="G118" s="9"/>
      <c r="H118" s="9"/>
      <c r="I118" s="9"/>
      <c r="J118" s="246" t="s">
        <v>104</v>
      </c>
      <c r="K118" s="6" t="s">
        <v>531</v>
      </c>
      <c r="L118" s="242" t="s">
        <v>524</v>
      </c>
      <c r="M118" s="52"/>
      <c r="N118" s="163"/>
    </row>
    <row r="119" spans="1:14">
      <c r="A119" s="57">
        <v>115</v>
      </c>
      <c r="B119" s="499"/>
      <c r="C119" s="6">
        <v>62668</v>
      </c>
      <c r="D119" s="6"/>
      <c r="E119" s="118" t="s">
        <v>1553</v>
      </c>
      <c r="F119" s="6" t="s">
        <v>319</v>
      </c>
      <c r="G119" s="9"/>
      <c r="H119" s="9"/>
      <c r="I119" s="67">
        <v>250</v>
      </c>
      <c r="J119" s="246" t="s">
        <v>104</v>
      </c>
      <c r="K119" s="67" t="s">
        <v>311</v>
      </c>
      <c r="L119" s="242" t="s">
        <v>522</v>
      </c>
      <c r="M119" s="52"/>
      <c r="N119" s="163"/>
    </row>
    <row r="120" spans="1:14">
      <c r="A120" s="7">
        <v>116</v>
      </c>
      <c r="B120" s="499"/>
      <c r="C120" s="6">
        <v>62199</v>
      </c>
      <c r="D120" s="6"/>
      <c r="E120" s="118" t="s">
        <v>1133</v>
      </c>
      <c r="F120" s="6" t="s">
        <v>414</v>
      </c>
      <c r="G120" s="9"/>
      <c r="H120" s="9"/>
      <c r="I120" s="9"/>
      <c r="J120" s="246" t="s">
        <v>104</v>
      </c>
      <c r="K120" s="6" t="s">
        <v>531</v>
      </c>
      <c r="L120" s="242" t="s">
        <v>1306</v>
      </c>
      <c r="M120" s="52"/>
      <c r="N120" s="163"/>
    </row>
    <row r="121" spans="1:14">
      <c r="A121" s="57">
        <v>117</v>
      </c>
      <c r="B121" s="499"/>
      <c r="C121" s="6">
        <v>61948</v>
      </c>
      <c r="D121" s="6"/>
      <c r="E121" s="118" t="s">
        <v>1554</v>
      </c>
      <c r="F121" s="6" t="s">
        <v>310</v>
      </c>
      <c r="G121" s="9"/>
      <c r="H121" s="9"/>
      <c r="I121" s="9"/>
      <c r="J121" s="246" t="s">
        <v>104</v>
      </c>
      <c r="K121" s="6" t="s">
        <v>531</v>
      </c>
      <c r="L121" s="242" t="s">
        <v>524</v>
      </c>
      <c r="M121" s="52"/>
      <c r="N121" s="163"/>
    </row>
    <row r="122" spans="1:14">
      <c r="A122" s="7">
        <v>118</v>
      </c>
      <c r="B122" s="499"/>
      <c r="C122" s="6">
        <v>62072</v>
      </c>
      <c r="D122" s="6"/>
      <c r="E122" s="118" t="s">
        <v>1332</v>
      </c>
      <c r="F122" s="6" t="s">
        <v>414</v>
      </c>
      <c r="G122" s="9"/>
      <c r="H122" s="9"/>
      <c r="I122" s="9"/>
      <c r="J122" s="246" t="s">
        <v>104</v>
      </c>
      <c r="K122" s="6" t="s">
        <v>531</v>
      </c>
      <c r="L122" s="242" t="s">
        <v>1306</v>
      </c>
      <c r="M122" s="52"/>
      <c r="N122" s="163"/>
    </row>
    <row r="123" spans="1:14">
      <c r="A123" s="57">
        <v>119</v>
      </c>
      <c r="B123" s="526" t="s">
        <v>1556</v>
      </c>
      <c r="C123" s="6">
        <v>62300</v>
      </c>
      <c r="D123" s="6"/>
      <c r="E123" s="118" t="s">
        <v>1308</v>
      </c>
      <c r="F123" s="6" t="s">
        <v>310</v>
      </c>
      <c r="G123" s="9"/>
      <c r="H123" s="9"/>
      <c r="I123" s="9"/>
      <c r="J123" s="246" t="s">
        <v>104</v>
      </c>
      <c r="K123" s="6" t="s">
        <v>531</v>
      </c>
      <c r="L123" s="245" t="s">
        <v>1306</v>
      </c>
      <c r="M123" s="52"/>
      <c r="N123" s="163"/>
    </row>
    <row r="124" spans="1:14">
      <c r="A124" s="7">
        <v>120</v>
      </c>
      <c r="B124" s="526"/>
      <c r="C124" s="6">
        <v>63150</v>
      </c>
      <c r="D124" s="6"/>
      <c r="E124" s="118" t="s">
        <v>1555</v>
      </c>
      <c r="F124" s="6" t="s">
        <v>675</v>
      </c>
      <c r="G124" s="9"/>
      <c r="H124" s="9"/>
      <c r="I124" s="9"/>
      <c r="J124" s="246" t="s">
        <v>104</v>
      </c>
      <c r="K124" s="21" t="s">
        <v>701</v>
      </c>
      <c r="L124" s="242" t="s">
        <v>522</v>
      </c>
      <c r="M124" s="52"/>
      <c r="N124" s="163"/>
    </row>
    <row r="125" spans="1:14" ht="18" customHeight="1">
      <c r="A125" s="57">
        <v>121</v>
      </c>
      <c r="B125" s="526"/>
      <c r="C125" s="6">
        <v>62864</v>
      </c>
      <c r="D125" s="6"/>
      <c r="E125" s="118" t="s">
        <v>1455</v>
      </c>
      <c r="F125" s="6" t="s">
        <v>378</v>
      </c>
      <c r="G125" s="9"/>
      <c r="H125" s="9"/>
      <c r="I125" s="67">
        <v>500</v>
      </c>
      <c r="J125" s="246" t="s">
        <v>104</v>
      </c>
      <c r="K125" s="67" t="s">
        <v>311</v>
      </c>
      <c r="L125" s="242" t="s">
        <v>522</v>
      </c>
      <c r="M125" s="52"/>
      <c r="N125" s="163"/>
    </row>
    <row r="126" spans="1:14">
      <c r="A126" s="7">
        <v>122</v>
      </c>
      <c r="B126" s="526"/>
      <c r="C126" s="6">
        <v>63068</v>
      </c>
      <c r="D126" s="6"/>
      <c r="E126" s="118" t="s">
        <v>1557</v>
      </c>
      <c r="F126" s="6" t="s">
        <v>334</v>
      </c>
      <c r="G126" s="9"/>
      <c r="H126" s="9"/>
      <c r="I126" s="67">
        <v>250</v>
      </c>
      <c r="J126" s="246" t="s">
        <v>104</v>
      </c>
      <c r="K126" s="67" t="s">
        <v>311</v>
      </c>
      <c r="L126" s="242" t="s">
        <v>522</v>
      </c>
      <c r="M126" s="52"/>
      <c r="N126" s="163"/>
    </row>
    <row r="127" spans="1:14">
      <c r="A127" s="57">
        <v>123</v>
      </c>
      <c r="B127" s="526"/>
      <c r="C127" s="6">
        <v>62436</v>
      </c>
      <c r="D127" s="6"/>
      <c r="E127" s="118" t="s">
        <v>497</v>
      </c>
      <c r="F127" s="6" t="s">
        <v>675</v>
      </c>
      <c r="G127" s="9"/>
      <c r="H127" s="9"/>
      <c r="I127" s="67"/>
      <c r="J127" s="243" t="s">
        <v>104</v>
      </c>
      <c r="K127" s="21" t="s">
        <v>701</v>
      </c>
      <c r="L127" s="242" t="s">
        <v>1306</v>
      </c>
      <c r="M127" s="52"/>
      <c r="N127" s="163"/>
    </row>
    <row r="128" spans="1:14">
      <c r="A128" s="7">
        <v>124</v>
      </c>
      <c r="B128" s="526" t="s">
        <v>1561</v>
      </c>
      <c r="C128" s="6">
        <v>62550</v>
      </c>
      <c r="D128" s="6"/>
      <c r="E128" s="118" t="s">
        <v>1558</v>
      </c>
      <c r="F128" s="6" t="s">
        <v>414</v>
      </c>
      <c r="G128" s="9"/>
      <c r="H128" s="9"/>
      <c r="I128" s="67"/>
      <c r="J128" s="243"/>
      <c r="K128" s="21" t="s">
        <v>531</v>
      </c>
      <c r="L128" s="242" t="s">
        <v>522</v>
      </c>
      <c r="M128" s="52"/>
      <c r="N128" s="163"/>
    </row>
    <row r="129" spans="1:14">
      <c r="A129" s="57">
        <v>125</v>
      </c>
      <c r="B129" s="526"/>
      <c r="C129" s="6">
        <v>62524</v>
      </c>
      <c r="D129" s="6"/>
      <c r="E129" s="118" t="s">
        <v>83</v>
      </c>
      <c r="F129" s="6" t="s">
        <v>310</v>
      </c>
      <c r="G129" s="9"/>
      <c r="H129" s="9"/>
      <c r="I129" s="67"/>
      <c r="J129" s="243" t="s">
        <v>104</v>
      </c>
      <c r="K129" s="21" t="s">
        <v>531</v>
      </c>
      <c r="L129" s="245" t="s">
        <v>522</v>
      </c>
      <c r="M129" s="52"/>
      <c r="N129" s="163"/>
    </row>
    <row r="130" spans="1:14">
      <c r="A130" s="7">
        <v>126</v>
      </c>
      <c r="B130" s="526"/>
      <c r="C130" s="6">
        <v>62797</v>
      </c>
      <c r="D130" s="6"/>
      <c r="E130" s="118" t="s">
        <v>1559</v>
      </c>
      <c r="F130" s="6" t="s">
        <v>260</v>
      </c>
      <c r="G130" s="9"/>
      <c r="H130" s="9"/>
      <c r="I130" s="67"/>
      <c r="J130" s="246" t="s">
        <v>104</v>
      </c>
      <c r="K130" s="21" t="s">
        <v>701</v>
      </c>
      <c r="L130" s="242" t="s">
        <v>524</v>
      </c>
      <c r="M130" s="52"/>
      <c r="N130" s="163"/>
    </row>
    <row r="131" spans="1:14">
      <c r="A131" s="57">
        <v>127</v>
      </c>
      <c r="B131" s="526"/>
      <c r="C131" s="6">
        <v>62874</v>
      </c>
      <c r="D131" s="6"/>
      <c r="E131" s="118" t="s">
        <v>474</v>
      </c>
      <c r="F131" s="6" t="s">
        <v>260</v>
      </c>
      <c r="G131" s="9"/>
      <c r="H131" s="9"/>
      <c r="I131" s="67"/>
      <c r="J131" s="246" t="s">
        <v>104</v>
      </c>
      <c r="K131" s="21" t="s">
        <v>701</v>
      </c>
      <c r="L131" s="242" t="s">
        <v>524</v>
      </c>
      <c r="M131" s="52"/>
      <c r="N131" s="163"/>
    </row>
    <row r="132" spans="1:14">
      <c r="A132" s="7">
        <v>128</v>
      </c>
      <c r="B132" s="526"/>
      <c r="C132" s="6">
        <v>61594</v>
      </c>
      <c r="D132" s="6"/>
      <c r="E132" s="118" t="s">
        <v>1560</v>
      </c>
      <c r="F132" s="6" t="s">
        <v>378</v>
      </c>
      <c r="G132" s="9"/>
      <c r="H132" s="9"/>
      <c r="I132" s="67">
        <v>500</v>
      </c>
      <c r="J132" s="246" t="s">
        <v>104</v>
      </c>
      <c r="K132" s="67" t="s">
        <v>311</v>
      </c>
      <c r="L132" s="242" t="s">
        <v>522</v>
      </c>
      <c r="M132" s="52"/>
      <c r="N132" s="163"/>
    </row>
    <row r="133" spans="1:14">
      <c r="A133" s="57">
        <v>129</v>
      </c>
      <c r="B133" s="526"/>
      <c r="C133" s="6">
        <v>62118</v>
      </c>
      <c r="D133" s="6"/>
      <c r="E133" s="118" t="s">
        <v>658</v>
      </c>
      <c r="F133" s="6" t="s">
        <v>414</v>
      </c>
      <c r="G133" s="9"/>
      <c r="H133" s="9"/>
      <c r="I133" s="67"/>
      <c r="J133" s="246" t="s">
        <v>104</v>
      </c>
      <c r="K133" s="21" t="s">
        <v>531</v>
      </c>
      <c r="L133" s="245" t="s">
        <v>522</v>
      </c>
      <c r="M133" s="52"/>
      <c r="N133" s="163"/>
    </row>
    <row r="134" spans="1:14" s="87" customFormat="1">
      <c r="A134" s="7">
        <v>130</v>
      </c>
      <c r="B134" s="526"/>
      <c r="C134" s="6">
        <v>62579</v>
      </c>
      <c r="D134" s="6"/>
      <c r="E134" s="118" t="s">
        <v>1562</v>
      </c>
      <c r="F134" s="6" t="s">
        <v>310</v>
      </c>
      <c r="G134" s="6"/>
      <c r="H134" s="6"/>
      <c r="I134" s="67"/>
      <c r="J134" s="254" t="s">
        <v>104</v>
      </c>
      <c r="K134" s="6" t="s">
        <v>531</v>
      </c>
      <c r="L134" s="113" t="s">
        <v>1306</v>
      </c>
      <c r="M134" s="114" t="s">
        <v>994</v>
      </c>
      <c r="N134" s="127"/>
    </row>
    <row r="135" spans="1:14">
      <c r="A135" s="57">
        <v>131</v>
      </c>
      <c r="B135" s="498" t="s">
        <v>1565</v>
      </c>
      <c r="C135" s="6">
        <v>62448</v>
      </c>
      <c r="D135" s="6"/>
      <c r="E135" s="118" t="s">
        <v>1143</v>
      </c>
      <c r="F135" s="6" t="s">
        <v>770</v>
      </c>
      <c r="G135" s="9"/>
      <c r="H135" s="9"/>
      <c r="I135" s="67">
        <v>43</v>
      </c>
      <c r="J135" s="249" t="s">
        <v>104</v>
      </c>
      <c r="K135" s="67" t="s">
        <v>311</v>
      </c>
      <c r="L135" s="245" t="s">
        <v>1563</v>
      </c>
      <c r="M135" s="92" t="s">
        <v>1570</v>
      </c>
      <c r="N135" s="163"/>
    </row>
    <row r="136" spans="1:14">
      <c r="A136" s="7">
        <v>132</v>
      </c>
      <c r="B136" s="499"/>
      <c r="C136" s="6">
        <v>62603</v>
      </c>
      <c r="D136" s="6"/>
      <c r="E136" s="118" t="s">
        <v>1324</v>
      </c>
      <c r="F136" s="6" t="s">
        <v>414</v>
      </c>
      <c r="G136" s="9"/>
      <c r="H136" s="9"/>
      <c r="I136" s="67"/>
      <c r="J136" s="249" t="s">
        <v>104</v>
      </c>
      <c r="K136" s="21" t="s">
        <v>531</v>
      </c>
      <c r="L136" s="245" t="s">
        <v>522</v>
      </c>
      <c r="M136" s="92"/>
      <c r="N136" s="163"/>
    </row>
    <row r="137" spans="1:14">
      <c r="A137" s="57">
        <v>133</v>
      </c>
      <c r="B137" s="499"/>
      <c r="C137" s="6">
        <v>62393</v>
      </c>
      <c r="D137" s="6"/>
      <c r="E137" s="118" t="s">
        <v>1564</v>
      </c>
      <c r="F137" s="6" t="s">
        <v>310</v>
      </c>
      <c r="G137" s="9"/>
      <c r="H137" s="9"/>
      <c r="I137" s="67"/>
      <c r="J137" s="249" t="s">
        <v>104</v>
      </c>
      <c r="K137" s="21" t="s">
        <v>531</v>
      </c>
      <c r="L137" s="245" t="s">
        <v>595</v>
      </c>
      <c r="M137" s="92"/>
      <c r="N137" s="163"/>
    </row>
    <row r="138" spans="1:14">
      <c r="A138" s="7">
        <v>134</v>
      </c>
      <c r="B138" s="499"/>
      <c r="C138" s="6">
        <v>62073</v>
      </c>
      <c r="D138" s="6"/>
      <c r="E138" s="118" t="s">
        <v>1557</v>
      </c>
      <c r="F138" s="6" t="s">
        <v>334</v>
      </c>
      <c r="G138" s="9"/>
      <c r="H138" s="9"/>
      <c r="I138" s="67">
        <v>250</v>
      </c>
      <c r="J138" s="249" t="s">
        <v>104</v>
      </c>
      <c r="K138" s="67" t="s">
        <v>311</v>
      </c>
      <c r="L138" s="245" t="s">
        <v>522</v>
      </c>
      <c r="M138" s="92"/>
      <c r="N138" s="163"/>
    </row>
    <row r="139" spans="1:14">
      <c r="A139" s="57">
        <v>135</v>
      </c>
      <c r="B139" s="499"/>
      <c r="C139" s="6">
        <v>62213</v>
      </c>
      <c r="D139" s="6"/>
      <c r="E139" s="118" t="s">
        <v>1468</v>
      </c>
      <c r="F139" s="6" t="s">
        <v>414</v>
      </c>
      <c r="G139" s="9"/>
      <c r="H139" s="9"/>
      <c r="I139" s="67"/>
      <c r="J139" s="249" t="s">
        <v>104</v>
      </c>
      <c r="K139" s="21" t="s">
        <v>531</v>
      </c>
      <c r="L139" s="245" t="s">
        <v>524</v>
      </c>
      <c r="M139" s="92"/>
      <c r="N139" s="163"/>
    </row>
    <row r="140" spans="1:14">
      <c r="A140" s="7">
        <v>136</v>
      </c>
      <c r="B140" s="499"/>
      <c r="C140" s="21">
        <v>62171</v>
      </c>
      <c r="D140" s="6"/>
      <c r="E140" s="118" t="s">
        <v>1487</v>
      </c>
      <c r="F140" s="6" t="s">
        <v>260</v>
      </c>
      <c r="G140" s="9"/>
      <c r="H140" s="9"/>
      <c r="I140" s="67"/>
      <c r="J140" s="249" t="s">
        <v>104</v>
      </c>
      <c r="K140" s="21" t="s">
        <v>701</v>
      </c>
      <c r="L140" s="245" t="s">
        <v>524</v>
      </c>
      <c r="M140" s="92"/>
      <c r="N140" s="163"/>
    </row>
    <row r="141" spans="1:14">
      <c r="A141" s="57">
        <v>137</v>
      </c>
      <c r="B141" s="499"/>
      <c r="C141" s="6">
        <v>62562</v>
      </c>
      <c r="D141" s="6"/>
      <c r="E141" s="118" t="s">
        <v>1285</v>
      </c>
      <c r="F141" s="6" t="s">
        <v>414</v>
      </c>
      <c r="G141" s="9"/>
      <c r="H141" s="9"/>
      <c r="I141" s="9"/>
      <c r="J141" s="249" t="s">
        <v>104</v>
      </c>
      <c r="K141" s="21" t="s">
        <v>531</v>
      </c>
      <c r="L141" s="245" t="s">
        <v>1563</v>
      </c>
      <c r="M141" s="92"/>
      <c r="N141" s="163"/>
    </row>
    <row r="142" spans="1:14">
      <c r="A142" s="7">
        <v>138</v>
      </c>
      <c r="B142" s="498" t="s">
        <v>1567</v>
      </c>
      <c r="C142" s="6">
        <v>62368</v>
      </c>
      <c r="D142" s="6"/>
      <c r="E142" s="118" t="s">
        <v>787</v>
      </c>
      <c r="F142" s="6" t="s">
        <v>310</v>
      </c>
      <c r="G142" s="9"/>
      <c r="H142" s="9"/>
      <c r="I142" s="9"/>
      <c r="J142" s="249" t="s">
        <v>104</v>
      </c>
      <c r="K142" s="21" t="s">
        <v>531</v>
      </c>
      <c r="L142" s="245" t="s">
        <v>522</v>
      </c>
      <c r="M142" s="92"/>
      <c r="N142" s="163"/>
    </row>
    <row r="143" spans="1:14">
      <c r="A143" s="57">
        <v>139</v>
      </c>
      <c r="B143" s="499"/>
      <c r="C143" s="6">
        <v>62723</v>
      </c>
      <c r="D143" s="6"/>
      <c r="E143" s="118" t="s">
        <v>1566</v>
      </c>
      <c r="F143" s="6" t="s">
        <v>484</v>
      </c>
      <c r="G143" s="9"/>
      <c r="H143" s="9"/>
      <c r="I143" s="9"/>
      <c r="J143" s="249" t="s">
        <v>104</v>
      </c>
      <c r="K143" s="21" t="s">
        <v>531</v>
      </c>
      <c r="L143" s="245" t="s">
        <v>1563</v>
      </c>
      <c r="M143" s="92" t="s">
        <v>609</v>
      </c>
      <c r="N143" s="163"/>
    </row>
    <row r="144" spans="1:14">
      <c r="A144" s="7">
        <v>140</v>
      </c>
      <c r="B144" s="500"/>
      <c r="C144" s="6">
        <v>62851</v>
      </c>
      <c r="D144" s="6"/>
      <c r="E144" s="118" t="s">
        <v>1276</v>
      </c>
      <c r="F144" s="6" t="s">
        <v>421</v>
      </c>
      <c r="G144" s="9"/>
      <c r="H144" s="9"/>
      <c r="I144" s="9"/>
      <c r="J144" s="249" t="s">
        <v>104</v>
      </c>
      <c r="K144" s="21" t="s">
        <v>1578</v>
      </c>
      <c r="L144" s="245" t="s">
        <v>540</v>
      </c>
      <c r="M144" s="92" t="s">
        <v>262</v>
      </c>
      <c r="N144" s="163"/>
    </row>
    <row r="145" spans="1:14">
      <c r="A145" s="57">
        <v>141</v>
      </c>
      <c r="B145" s="498" t="s">
        <v>1573</v>
      </c>
      <c r="C145" s="6">
        <v>63295</v>
      </c>
      <c r="D145" s="6"/>
      <c r="E145" s="118" t="s">
        <v>1568</v>
      </c>
      <c r="F145" s="6" t="s">
        <v>675</v>
      </c>
      <c r="G145" s="9"/>
      <c r="H145" s="9"/>
      <c r="I145" s="9"/>
      <c r="J145" s="249" t="s">
        <v>104</v>
      </c>
      <c r="K145" s="21" t="s">
        <v>701</v>
      </c>
      <c r="L145" s="245" t="s">
        <v>524</v>
      </c>
      <c r="M145" s="92"/>
      <c r="N145" s="163"/>
    </row>
    <row r="146" spans="1:14">
      <c r="A146" s="7">
        <v>142</v>
      </c>
      <c r="B146" s="499"/>
      <c r="C146" s="6">
        <v>63341</v>
      </c>
      <c r="D146" s="6"/>
      <c r="E146" s="118" t="s">
        <v>1569</v>
      </c>
      <c r="F146" s="6" t="s">
        <v>1576</v>
      </c>
      <c r="G146" s="9"/>
      <c r="H146" s="9"/>
      <c r="I146" s="9"/>
      <c r="J146" s="249" t="s">
        <v>104</v>
      </c>
      <c r="K146" s="67" t="s">
        <v>311</v>
      </c>
      <c r="L146" s="245" t="s">
        <v>524</v>
      </c>
      <c r="M146" s="92"/>
      <c r="N146" s="163"/>
    </row>
    <row r="147" spans="1:14">
      <c r="A147" s="57">
        <v>143</v>
      </c>
      <c r="B147" s="499"/>
      <c r="C147" s="6">
        <v>63173</v>
      </c>
      <c r="D147" s="6"/>
      <c r="E147" s="118" t="s">
        <v>1569</v>
      </c>
      <c r="F147" s="6" t="s">
        <v>400</v>
      </c>
      <c r="G147" s="9"/>
      <c r="H147" s="9"/>
      <c r="I147" s="9"/>
      <c r="J147" s="249" t="s">
        <v>104</v>
      </c>
      <c r="K147" s="21" t="s">
        <v>531</v>
      </c>
      <c r="L147" s="245" t="s">
        <v>524</v>
      </c>
      <c r="M147" s="92"/>
      <c r="N147" s="163"/>
    </row>
    <row r="148" spans="1:14">
      <c r="A148" s="7">
        <v>144</v>
      </c>
      <c r="B148" s="499"/>
      <c r="C148" s="6">
        <v>62096</v>
      </c>
      <c r="D148" s="6"/>
      <c r="E148" s="118" t="s">
        <v>1332</v>
      </c>
      <c r="F148" s="6" t="s">
        <v>1448</v>
      </c>
      <c r="G148" s="9"/>
      <c r="H148" s="9"/>
      <c r="I148" s="9"/>
      <c r="J148" s="249" t="s">
        <v>104</v>
      </c>
      <c r="K148" s="67" t="s">
        <v>311</v>
      </c>
      <c r="L148" s="245" t="s">
        <v>1306</v>
      </c>
      <c r="M148" s="92"/>
      <c r="N148" s="163"/>
    </row>
    <row r="149" spans="1:14">
      <c r="A149" s="57">
        <v>145</v>
      </c>
      <c r="B149" s="499"/>
      <c r="C149" s="6">
        <v>62379</v>
      </c>
      <c r="D149" s="6"/>
      <c r="E149" s="118" t="s">
        <v>1571</v>
      </c>
      <c r="F149" s="6" t="s">
        <v>1572</v>
      </c>
      <c r="G149" s="9"/>
      <c r="H149" s="9"/>
      <c r="I149" s="9"/>
      <c r="J149" s="249" t="s">
        <v>104</v>
      </c>
      <c r="K149" s="21" t="s">
        <v>701</v>
      </c>
      <c r="L149" s="245" t="s">
        <v>522</v>
      </c>
      <c r="M149" s="92"/>
      <c r="N149" s="163"/>
    </row>
    <row r="150" spans="1:14">
      <c r="A150" s="7">
        <v>146</v>
      </c>
      <c r="B150" s="499"/>
      <c r="C150" s="6">
        <v>62275</v>
      </c>
      <c r="D150" s="6"/>
      <c r="E150" s="118" t="s">
        <v>1574</v>
      </c>
      <c r="F150" s="6" t="s">
        <v>414</v>
      </c>
      <c r="G150" s="9"/>
      <c r="H150" s="9"/>
      <c r="I150" s="9"/>
      <c r="J150" s="249" t="s">
        <v>104</v>
      </c>
      <c r="K150" s="21" t="s">
        <v>531</v>
      </c>
      <c r="L150" s="245" t="s">
        <v>524</v>
      </c>
      <c r="M150" s="92"/>
      <c r="N150" s="163"/>
    </row>
    <row r="151" spans="1:14" s="62" customFormat="1">
      <c r="A151" s="128">
        <v>147</v>
      </c>
      <c r="B151" s="499"/>
      <c r="C151" s="9">
        <v>62290</v>
      </c>
      <c r="D151" s="9"/>
      <c r="E151" s="125" t="s">
        <v>198</v>
      </c>
      <c r="F151" s="9" t="s">
        <v>770</v>
      </c>
      <c r="G151" s="9"/>
      <c r="H151" s="9">
        <v>300</v>
      </c>
      <c r="I151" s="9">
        <v>25</v>
      </c>
      <c r="J151" s="14" t="s">
        <v>104</v>
      </c>
      <c r="K151" s="9" t="s">
        <v>311</v>
      </c>
      <c r="L151" s="96" t="s">
        <v>1563</v>
      </c>
      <c r="M151" s="92" t="s">
        <v>1627</v>
      </c>
      <c r="N151" s="163"/>
    </row>
    <row r="152" spans="1:14">
      <c r="A152" s="57">
        <v>148</v>
      </c>
      <c r="B152" s="500"/>
      <c r="C152" s="6">
        <v>62942</v>
      </c>
      <c r="D152" s="6"/>
      <c r="E152" s="118" t="s">
        <v>1575</v>
      </c>
      <c r="F152" s="6" t="s">
        <v>770</v>
      </c>
      <c r="G152" s="9"/>
      <c r="H152" s="9"/>
      <c r="I152" s="9">
        <v>61</v>
      </c>
      <c r="J152" s="249" t="s">
        <v>104</v>
      </c>
      <c r="K152" s="67" t="s">
        <v>311</v>
      </c>
      <c r="L152" s="245" t="s">
        <v>522</v>
      </c>
      <c r="M152" s="92"/>
      <c r="N152" s="163"/>
    </row>
    <row r="153" spans="1:14">
      <c r="A153" s="7">
        <v>149</v>
      </c>
      <c r="B153" s="498" t="s">
        <v>1580</v>
      </c>
      <c r="C153" s="6">
        <v>62908</v>
      </c>
      <c r="D153" s="6"/>
      <c r="E153" s="118" t="s">
        <v>1498</v>
      </c>
      <c r="F153" s="6" t="s">
        <v>260</v>
      </c>
      <c r="G153" s="9"/>
      <c r="H153" s="9"/>
      <c r="I153" s="9"/>
      <c r="J153" s="249" t="s">
        <v>104</v>
      </c>
      <c r="K153" s="21" t="s">
        <v>701</v>
      </c>
      <c r="L153" s="245" t="s">
        <v>1563</v>
      </c>
      <c r="M153" s="92"/>
      <c r="N153" s="163"/>
    </row>
    <row r="154" spans="1:14">
      <c r="A154" s="57">
        <v>150</v>
      </c>
      <c r="B154" s="499"/>
      <c r="C154" s="6">
        <v>62295</v>
      </c>
      <c r="D154" s="6"/>
      <c r="E154" s="118" t="s">
        <v>1276</v>
      </c>
      <c r="F154" s="6" t="s">
        <v>1272</v>
      </c>
      <c r="G154" s="9"/>
      <c r="H154" s="9"/>
      <c r="I154" s="9"/>
      <c r="J154" s="249" t="s">
        <v>104</v>
      </c>
      <c r="K154" s="67" t="s">
        <v>311</v>
      </c>
      <c r="L154" s="242" t="s">
        <v>540</v>
      </c>
      <c r="M154" s="52"/>
      <c r="N154" s="163"/>
    </row>
    <row r="155" spans="1:14">
      <c r="A155" s="57">
        <v>151</v>
      </c>
      <c r="B155" s="499"/>
      <c r="C155" s="6">
        <v>62253</v>
      </c>
      <c r="D155" s="6"/>
      <c r="E155" s="118" t="s">
        <v>1577</v>
      </c>
      <c r="F155" s="6" t="s">
        <v>1272</v>
      </c>
      <c r="G155" s="9"/>
      <c r="H155" s="9"/>
      <c r="I155" s="9">
        <v>500</v>
      </c>
      <c r="J155" s="249" t="s">
        <v>104</v>
      </c>
      <c r="K155" s="67" t="s">
        <v>311</v>
      </c>
      <c r="L155" s="242" t="s">
        <v>1306</v>
      </c>
      <c r="M155" s="52"/>
      <c r="N155" s="163"/>
    </row>
    <row r="156" spans="1:14">
      <c r="A156" s="7">
        <v>152</v>
      </c>
      <c r="B156" s="499"/>
      <c r="C156" s="6">
        <v>62610</v>
      </c>
      <c r="D156" s="6"/>
      <c r="E156" s="118" t="s">
        <v>337</v>
      </c>
      <c r="F156" s="6" t="s">
        <v>400</v>
      </c>
      <c r="G156" s="9"/>
      <c r="H156" s="9"/>
      <c r="I156" s="9"/>
      <c r="J156" s="249" t="s">
        <v>104</v>
      </c>
      <c r="K156" s="6" t="s">
        <v>531</v>
      </c>
      <c r="L156" s="242" t="s">
        <v>1563</v>
      </c>
      <c r="M156" s="52"/>
      <c r="N156" s="163"/>
    </row>
    <row r="157" spans="1:14">
      <c r="A157" s="57">
        <v>153</v>
      </c>
      <c r="B157" s="499"/>
      <c r="C157" s="6">
        <v>62711</v>
      </c>
      <c r="D157" s="6"/>
      <c r="E157" s="118" t="s">
        <v>1579</v>
      </c>
      <c r="F157" s="6" t="s">
        <v>1457</v>
      </c>
      <c r="G157" s="9"/>
      <c r="H157" s="9"/>
      <c r="I157" s="9"/>
      <c r="J157" s="249" t="s">
        <v>104</v>
      </c>
      <c r="K157" s="6" t="s">
        <v>531</v>
      </c>
      <c r="L157" s="248" t="s">
        <v>1306</v>
      </c>
      <c r="M157" s="52"/>
      <c r="N157" s="163"/>
    </row>
    <row r="158" spans="1:14">
      <c r="A158" s="57">
        <v>154</v>
      </c>
      <c r="B158" s="500"/>
      <c r="C158" s="6">
        <v>62426</v>
      </c>
      <c r="D158" s="6"/>
      <c r="E158" s="118" t="s">
        <v>1359</v>
      </c>
      <c r="F158" s="6" t="s">
        <v>616</v>
      </c>
      <c r="G158" s="9"/>
      <c r="H158" s="9"/>
      <c r="I158" s="9">
        <v>250</v>
      </c>
      <c r="J158" s="249" t="s">
        <v>104</v>
      </c>
      <c r="K158" s="67" t="s">
        <v>311</v>
      </c>
      <c r="L158" s="248" t="s">
        <v>1306</v>
      </c>
      <c r="M158" s="52"/>
      <c r="N158" s="163"/>
    </row>
    <row r="159" spans="1:14">
      <c r="A159" s="7">
        <v>155</v>
      </c>
      <c r="B159" s="498" t="s">
        <v>1585</v>
      </c>
      <c r="C159" s="6">
        <v>62979</v>
      </c>
      <c r="D159" s="6"/>
      <c r="E159" s="118" t="s">
        <v>474</v>
      </c>
      <c r="F159" s="6" t="s">
        <v>260</v>
      </c>
      <c r="G159" s="9"/>
      <c r="H159" s="9"/>
      <c r="I159" s="9"/>
      <c r="J159" s="249" t="s">
        <v>104</v>
      </c>
      <c r="K159" s="6" t="s">
        <v>701</v>
      </c>
      <c r="L159" s="248" t="s">
        <v>524</v>
      </c>
      <c r="M159" s="52"/>
      <c r="N159" s="163"/>
    </row>
    <row r="160" spans="1:14">
      <c r="A160" s="57">
        <v>156</v>
      </c>
      <c r="B160" s="499"/>
      <c r="C160" s="6">
        <v>63467</v>
      </c>
      <c r="D160" s="6"/>
      <c r="E160" s="118" t="s">
        <v>1332</v>
      </c>
      <c r="F160" s="6" t="s">
        <v>770</v>
      </c>
      <c r="G160" s="9"/>
      <c r="H160" s="9"/>
      <c r="I160" s="9"/>
      <c r="J160" s="249" t="s">
        <v>104</v>
      </c>
      <c r="K160" s="67" t="s">
        <v>311</v>
      </c>
      <c r="L160" s="248" t="s">
        <v>1306</v>
      </c>
      <c r="M160" s="52"/>
      <c r="N160" s="163"/>
    </row>
    <row r="161" spans="1:14">
      <c r="A161" s="57">
        <v>157</v>
      </c>
      <c r="B161" s="499"/>
      <c r="C161" s="6" t="s">
        <v>1581</v>
      </c>
      <c r="D161" s="6"/>
      <c r="E161" s="118" t="s">
        <v>1582</v>
      </c>
      <c r="F161" s="6" t="s">
        <v>199</v>
      </c>
      <c r="G161" s="9"/>
      <c r="H161" s="9"/>
      <c r="I161" s="9"/>
      <c r="J161" s="249" t="s">
        <v>104</v>
      </c>
      <c r="K161" s="6" t="s">
        <v>531</v>
      </c>
      <c r="L161" s="248" t="s">
        <v>524</v>
      </c>
      <c r="M161" s="52" t="s">
        <v>609</v>
      </c>
      <c r="N161" s="163"/>
    </row>
    <row r="162" spans="1:14">
      <c r="A162" s="7">
        <v>158</v>
      </c>
      <c r="B162" s="499"/>
      <c r="C162" s="6" t="s">
        <v>1583</v>
      </c>
      <c r="D162" s="6"/>
      <c r="E162" s="118" t="s">
        <v>1488</v>
      </c>
      <c r="F162" s="6" t="s">
        <v>1079</v>
      </c>
      <c r="G162" s="9"/>
      <c r="H162" s="9"/>
      <c r="I162" s="9"/>
      <c r="J162" s="249" t="s">
        <v>104</v>
      </c>
      <c r="K162" s="6" t="s">
        <v>531</v>
      </c>
      <c r="L162" s="248" t="s">
        <v>524</v>
      </c>
      <c r="M162" s="52"/>
      <c r="N162" s="163"/>
    </row>
    <row r="163" spans="1:14">
      <c r="A163" s="57">
        <v>159</v>
      </c>
      <c r="B163" s="499"/>
      <c r="C163" s="6">
        <v>62804</v>
      </c>
      <c r="D163" s="6"/>
      <c r="E163" s="118" t="s">
        <v>1584</v>
      </c>
      <c r="F163" s="6" t="s">
        <v>334</v>
      </c>
      <c r="G163" s="9"/>
      <c r="H163" s="9"/>
      <c r="I163" s="9"/>
      <c r="J163" s="251" t="s">
        <v>104</v>
      </c>
      <c r="K163" s="6" t="s">
        <v>531</v>
      </c>
      <c r="L163" s="248" t="s">
        <v>1563</v>
      </c>
      <c r="M163" s="52" t="s">
        <v>1588</v>
      </c>
      <c r="N163" s="163"/>
    </row>
    <row r="164" spans="1:14">
      <c r="A164" s="57">
        <v>160</v>
      </c>
      <c r="B164" s="499"/>
      <c r="C164" s="6">
        <v>62035</v>
      </c>
      <c r="D164" s="6"/>
      <c r="E164" s="118" t="s">
        <v>662</v>
      </c>
      <c r="F164" s="6" t="s">
        <v>616</v>
      </c>
      <c r="G164" s="9"/>
      <c r="H164" s="9"/>
      <c r="I164" s="9">
        <v>250</v>
      </c>
      <c r="J164" s="254" t="s">
        <v>104</v>
      </c>
      <c r="K164" s="67" t="s">
        <v>311</v>
      </c>
      <c r="L164" s="248" t="s">
        <v>1563</v>
      </c>
      <c r="M164" s="52" t="s">
        <v>1606</v>
      </c>
      <c r="N164" s="163"/>
    </row>
    <row r="165" spans="1:14">
      <c r="A165" s="7">
        <v>161</v>
      </c>
      <c r="B165" s="499"/>
      <c r="C165" s="6">
        <v>63503</v>
      </c>
      <c r="D165" s="6"/>
      <c r="E165" s="118" t="s">
        <v>449</v>
      </c>
      <c r="F165" s="6" t="s">
        <v>400</v>
      </c>
      <c r="G165" s="9"/>
      <c r="H165" s="9"/>
      <c r="I165" s="9"/>
      <c r="J165" s="243" t="s">
        <v>104</v>
      </c>
      <c r="K165" s="21" t="s">
        <v>531</v>
      </c>
      <c r="L165" s="242" t="s">
        <v>1306</v>
      </c>
      <c r="M165" s="52"/>
      <c r="N165" s="163"/>
    </row>
    <row r="166" spans="1:14">
      <c r="A166" s="57">
        <v>162</v>
      </c>
      <c r="B166" s="499"/>
      <c r="C166" s="6">
        <v>63504</v>
      </c>
      <c r="D166" s="6"/>
      <c r="E166" s="118" t="s">
        <v>1586</v>
      </c>
      <c r="F166" s="6" t="s">
        <v>1272</v>
      </c>
      <c r="G166" s="9"/>
      <c r="H166" s="9"/>
      <c r="I166" s="9">
        <v>500</v>
      </c>
      <c r="J166" s="251" t="s">
        <v>104</v>
      </c>
      <c r="K166" s="67" t="s">
        <v>311</v>
      </c>
      <c r="L166" s="248" t="s">
        <v>1563</v>
      </c>
      <c r="M166" s="52" t="s">
        <v>1548</v>
      </c>
      <c r="N166" s="163"/>
    </row>
    <row r="167" spans="1:14">
      <c r="A167" s="57">
        <v>163</v>
      </c>
      <c r="B167" s="499"/>
      <c r="C167" s="6">
        <v>62802</v>
      </c>
      <c r="D167" s="6"/>
      <c r="E167" s="118" t="s">
        <v>1587</v>
      </c>
      <c r="F167" s="6" t="s">
        <v>1340</v>
      </c>
      <c r="G167" s="9"/>
      <c r="H167" s="9"/>
      <c r="I167" s="9">
        <v>500</v>
      </c>
      <c r="J167" s="251" t="s">
        <v>104</v>
      </c>
      <c r="K167" s="67" t="s">
        <v>311</v>
      </c>
      <c r="L167" s="248" t="s">
        <v>522</v>
      </c>
      <c r="M167" s="52" t="s">
        <v>1589</v>
      </c>
      <c r="N167" s="163"/>
    </row>
    <row r="168" spans="1:14">
      <c r="A168" s="7">
        <v>164</v>
      </c>
      <c r="B168" s="499"/>
      <c r="C168" s="6">
        <v>62661</v>
      </c>
      <c r="D168" s="6"/>
      <c r="E168" s="118" t="s">
        <v>726</v>
      </c>
      <c r="F168" s="6" t="s">
        <v>199</v>
      </c>
      <c r="G168" s="9"/>
      <c r="H168" s="9"/>
      <c r="I168" s="9"/>
      <c r="J168" s="251" t="s">
        <v>104</v>
      </c>
      <c r="K168" s="21" t="s">
        <v>531</v>
      </c>
      <c r="L168" s="248" t="s">
        <v>524</v>
      </c>
      <c r="M168" s="52"/>
      <c r="N168" s="163"/>
    </row>
    <row r="169" spans="1:14">
      <c r="A169" s="57">
        <v>165</v>
      </c>
      <c r="B169" s="499"/>
      <c r="C169" s="6">
        <v>62845</v>
      </c>
      <c r="D169" s="6"/>
      <c r="E169" s="118" t="s">
        <v>900</v>
      </c>
      <c r="F169" s="6" t="s">
        <v>770</v>
      </c>
      <c r="G169" s="9"/>
      <c r="H169" s="9"/>
      <c r="I169" s="9">
        <v>25</v>
      </c>
      <c r="J169" s="251" t="s">
        <v>88</v>
      </c>
      <c r="K169" s="67" t="s">
        <v>311</v>
      </c>
      <c r="L169" s="248" t="s">
        <v>524</v>
      </c>
      <c r="M169" s="52" t="s">
        <v>1603</v>
      </c>
      <c r="N169" s="163"/>
    </row>
    <row r="170" spans="1:14">
      <c r="A170" s="57">
        <v>166</v>
      </c>
      <c r="B170" s="499"/>
      <c r="C170" s="6">
        <v>63516</v>
      </c>
      <c r="D170" s="6"/>
      <c r="E170" s="118" t="s">
        <v>900</v>
      </c>
      <c r="F170" s="6" t="s">
        <v>400</v>
      </c>
      <c r="G170" s="9"/>
      <c r="H170" s="9"/>
      <c r="I170" s="9"/>
      <c r="J170" s="249" t="s">
        <v>104</v>
      </c>
      <c r="K170" s="21" t="s">
        <v>531</v>
      </c>
      <c r="L170" s="248" t="s">
        <v>524</v>
      </c>
      <c r="M170" s="52"/>
      <c r="N170" s="163"/>
    </row>
    <row r="171" spans="1:14">
      <c r="A171" s="7">
        <v>167</v>
      </c>
      <c r="B171" s="499"/>
      <c r="C171" s="6">
        <v>63003</v>
      </c>
      <c r="D171" s="6"/>
      <c r="E171" s="118" t="s">
        <v>881</v>
      </c>
      <c r="F171" s="6" t="s">
        <v>310</v>
      </c>
      <c r="G171" s="9"/>
      <c r="H171" s="9"/>
      <c r="I171" s="9"/>
      <c r="J171" s="251" t="s">
        <v>104</v>
      </c>
      <c r="K171" s="21" t="s">
        <v>531</v>
      </c>
      <c r="L171" s="248" t="s">
        <v>1306</v>
      </c>
      <c r="M171" s="52" t="s">
        <v>609</v>
      </c>
      <c r="N171" s="163"/>
    </row>
    <row r="172" spans="1:14">
      <c r="A172" s="57">
        <v>168</v>
      </c>
      <c r="B172" s="526" t="s">
        <v>1593</v>
      </c>
      <c r="C172" s="6">
        <v>63534</v>
      </c>
      <c r="D172" s="6"/>
      <c r="E172" s="118" t="s">
        <v>851</v>
      </c>
      <c r="F172" s="6" t="s">
        <v>1272</v>
      </c>
      <c r="G172" s="9"/>
      <c r="H172" s="9"/>
      <c r="I172" s="9">
        <v>500</v>
      </c>
      <c r="J172" s="249" t="s">
        <v>88</v>
      </c>
      <c r="K172" s="67" t="s">
        <v>311</v>
      </c>
      <c r="L172" s="248" t="s">
        <v>1306</v>
      </c>
      <c r="M172" s="52"/>
      <c r="N172" s="163"/>
    </row>
    <row r="173" spans="1:14">
      <c r="A173" s="57"/>
      <c r="B173" s="526"/>
      <c r="C173" s="6">
        <v>63535</v>
      </c>
      <c r="D173" s="6"/>
      <c r="E173" s="118" t="s">
        <v>851</v>
      </c>
      <c r="F173" s="6" t="s">
        <v>1272</v>
      </c>
      <c r="G173" s="9"/>
      <c r="H173" s="9"/>
      <c r="I173" s="9">
        <v>500</v>
      </c>
      <c r="J173" s="254" t="s">
        <v>88</v>
      </c>
      <c r="K173" s="67" t="s">
        <v>311</v>
      </c>
      <c r="L173" s="253" t="s">
        <v>1306</v>
      </c>
      <c r="M173" s="92" t="s">
        <v>1629</v>
      </c>
      <c r="N173" s="163"/>
    </row>
    <row r="174" spans="1:14">
      <c r="A174" s="57">
        <v>169</v>
      </c>
      <c r="B174" s="526"/>
      <c r="C174" s="6">
        <v>62736</v>
      </c>
      <c r="D174" s="6"/>
      <c r="E174" s="118" t="s">
        <v>1555</v>
      </c>
      <c r="F174" s="6" t="s">
        <v>627</v>
      </c>
      <c r="G174" s="9"/>
      <c r="H174" s="9"/>
      <c r="I174" s="9"/>
      <c r="J174" s="243" t="s">
        <v>104</v>
      </c>
      <c r="K174" s="6" t="s">
        <v>531</v>
      </c>
      <c r="L174" s="242" t="s">
        <v>522</v>
      </c>
      <c r="M174" s="52"/>
      <c r="N174" s="163"/>
    </row>
    <row r="175" spans="1:14">
      <c r="A175" s="7">
        <v>170</v>
      </c>
      <c r="B175" s="526"/>
      <c r="C175" s="6">
        <v>62907</v>
      </c>
      <c r="D175" s="6"/>
      <c r="E175" s="118" t="s">
        <v>1308</v>
      </c>
      <c r="F175" s="6" t="s">
        <v>260</v>
      </c>
      <c r="G175" s="9"/>
      <c r="H175" s="9"/>
      <c r="I175" s="9"/>
      <c r="J175" s="251" t="s">
        <v>104</v>
      </c>
      <c r="K175" s="6" t="s">
        <v>701</v>
      </c>
      <c r="L175" s="248" t="s">
        <v>1563</v>
      </c>
      <c r="M175" s="52"/>
      <c r="N175" s="163"/>
    </row>
    <row r="176" spans="1:14">
      <c r="A176" s="57">
        <v>171</v>
      </c>
      <c r="B176" s="526"/>
      <c r="C176" s="6">
        <v>62981</v>
      </c>
      <c r="D176" s="6"/>
      <c r="E176" s="118" t="s">
        <v>1590</v>
      </c>
      <c r="F176" s="6" t="s">
        <v>319</v>
      </c>
      <c r="G176" s="9"/>
      <c r="H176" s="9"/>
      <c r="I176" s="9"/>
      <c r="J176" s="251" t="s">
        <v>104</v>
      </c>
      <c r="K176" s="67" t="s">
        <v>311</v>
      </c>
      <c r="L176" s="248" t="s">
        <v>1306</v>
      </c>
      <c r="M176" s="52"/>
      <c r="N176" s="163"/>
    </row>
    <row r="177" spans="1:14">
      <c r="A177" s="57">
        <v>172</v>
      </c>
      <c r="B177" s="526"/>
      <c r="C177" s="9">
        <v>63527</v>
      </c>
      <c r="D177" s="6"/>
      <c r="E177" s="118" t="s">
        <v>1591</v>
      </c>
      <c r="F177" s="6" t="s">
        <v>675</v>
      </c>
      <c r="G177" s="9"/>
      <c r="H177" s="9"/>
      <c r="I177" s="9"/>
      <c r="J177" s="251" t="s">
        <v>104</v>
      </c>
      <c r="K177" s="6" t="s">
        <v>701</v>
      </c>
      <c r="L177" s="248" t="s">
        <v>1563</v>
      </c>
      <c r="M177" s="52"/>
      <c r="N177" s="163"/>
    </row>
    <row r="178" spans="1:14">
      <c r="A178" s="7">
        <v>173</v>
      </c>
      <c r="B178" s="526"/>
      <c r="C178" s="6">
        <v>62823</v>
      </c>
      <c r="D178" s="6"/>
      <c r="E178" s="118" t="s">
        <v>1592</v>
      </c>
      <c r="F178" s="6" t="s">
        <v>400</v>
      </c>
      <c r="G178" s="9"/>
      <c r="H178" s="9"/>
      <c r="I178" s="9"/>
      <c r="J178" s="251" t="s">
        <v>104</v>
      </c>
      <c r="K178" s="6" t="s">
        <v>531</v>
      </c>
      <c r="L178" s="248" t="s">
        <v>1306</v>
      </c>
      <c r="M178" s="52"/>
      <c r="N178" s="163"/>
    </row>
    <row r="179" spans="1:14">
      <c r="A179" s="57">
        <v>174</v>
      </c>
      <c r="B179" s="526"/>
      <c r="C179" s="6">
        <v>62662</v>
      </c>
      <c r="D179" s="6"/>
      <c r="E179" s="118" t="s">
        <v>255</v>
      </c>
      <c r="F179" s="6" t="s">
        <v>1501</v>
      </c>
      <c r="G179" s="9"/>
      <c r="H179" s="9"/>
      <c r="I179" s="9"/>
      <c r="J179" s="254" t="s">
        <v>104</v>
      </c>
      <c r="K179" s="67" t="s">
        <v>311</v>
      </c>
      <c r="L179" s="248" t="s">
        <v>524</v>
      </c>
      <c r="M179" s="52"/>
      <c r="N179" s="163"/>
    </row>
    <row r="180" spans="1:14">
      <c r="A180" s="57">
        <v>175</v>
      </c>
      <c r="B180" s="498" t="s">
        <v>1594</v>
      </c>
      <c r="C180" s="6">
        <v>62878</v>
      </c>
      <c r="D180" s="6"/>
      <c r="E180" s="118" t="s">
        <v>1595</v>
      </c>
      <c r="F180" s="6" t="s">
        <v>199</v>
      </c>
      <c r="G180" s="9"/>
      <c r="H180" s="9"/>
      <c r="I180" s="9"/>
      <c r="J180" s="254" t="s">
        <v>104</v>
      </c>
      <c r="K180" s="6" t="s">
        <v>531</v>
      </c>
      <c r="L180" s="248" t="s">
        <v>1563</v>
      </c>
      <c r="M180" s="52"/>
      <c r="N180" s="163"/>
    </row>
    <row r="181" spans="1:14">
      <c r="A181" s="7">
        <v>176</v>
      </c>
      <c r="B181" s="499"/>
      <c r="C181" s="6">
        <v>63006</v>
      </c>
      <c r="D181" s="6"/>
      <c r="E181" s="118" t="s">
        <v>1595</v>
      </c>
      <c r="F181" s="6" t="s">
        <v>199</v>
      </c>
      <c r="G181" s="9"/>
      <c r="H181" s="9"/>
      <c r="I181" s="9"/>
      <c r="J181" s="254" t="s">
        <v>104</v>
      </c>
      <c r="K181" s="6" t="s">
        <v>531</v>
      </c>
      <c r="L181" s="250" t="s">
        <v>1563</v>
      </c>
      <c r="M181" s="52"/>
      <c r="N181" s="163"/>
    </row>
    <row r="182" spans="1:14">
      <c r="A182" s="57">
        <v>177</v>
      </c>
      <c r="B182" s="499"/>
      <c r="C182" s="6">
        <v>63443</v>
      </c>
      <c r="D182" s="6"/>
      <c r="E182" s="118" t="s">
        <v>1596</v>
      </c>
      <c r="F182" s="6" t="s">
        <v>1501</v>
      </c>
      <c r="G182" s="9"/>
      <c r="H182" s="9"/>
      <c r="I182" s="9"/>
      <c r="J182" s="249" t="s">
        <v>88</v>
      </c>
      <c r="K182" s="67" t="s">
        <v>311</v>
      </c>
      <c r="L182" s="248" t="s">
        <v>1306</v>
      </c>
      <c r="M182" s="92" t="s">
        <v>1615</v>
      </c>
      <c r="N182" s="163"/>
    </row>
    <row r="183" spans="1:14" s="62" customFormat="1">
      <c r="A183" s="128">
        <v>178</v>
      </c>
      <c r="B183" s="499"/>
      <c r="C183" s="9">
        <v>62972</v>
      </c>
      <c r="D183" s="9"/>
      <c r="E183" s="125" t="s">
        <v>1137</v>
      </c>
      <c r="F183" s="9" t="s">
        <v>319</v>
      </c>
      <c r="G183" s="9"/>
      <c r="H183" s="9"/>
      <c r="I183" s="9">
        <v>250</v>
      </c>
      <c r="J183" s="14" t="s">
        <v>88</v>
      </c>
      <c r="K183" s="67" t="s">
        <v>311</v>
      </c>
      <c r="L183" s="96" t="s">
        <v>1306</v>
      </c>
      <c r="M183" s="92" t="s">
        <v>1610</v>
      </c>
      <c r="N183" s="163"/>
    </row>
    <row r="184" spans="1:14">
      <c r="A184" s="7">
        <v>179</v>
      </c>
      <c r="B184" s="499"/>
      <c r="C184" s="6">
        <v>62826</v>
      </c>
      <c r="D184" s="6"/>
      <c r="E184" s="118" t="s">
        <v>1558</v>
      </c>
      <c r="F184" s="6" t="s">
        <v>414</v>
      </c>
      <c r="G184" s="9"/>
      <c r="H184" s="9"/>
      <c r="I184" s="9"/>
      <c r="J184" s="249" t="s">
        <v>88</v>
      </c>
      <c r="K184" s="6" t="s">
        <v>531</v>
      </c>
      <c r="L184" s="248" t="s">
        <v>1563</v>
      </c>
      <c r="M184" s="52"/>
      <c r="N184" s="163"/>
    </row>
    <row r="185" spans="1:14">
      <c r="A185" s="57">
        <v>180</v>
      </c>
      <c r="B185" s="499"/>
      <c r="C185" s="6">
        <v>63434</v>
      </c>
      <c r="D185" s="6"/>
      <c r="E185" s="118" t="s">
        <v>1597</v>
      </c>
      <c r="F185" s="6" t="s">
        <v>334</v>
      </c>
      <c r="G185" s="9"/>
      <c r="H185" s="9"/>
      <c r="I185" s="9"/>
      <c r="J185" s="249"/>
      <c r="K185" s="9" t="s">
        <v>311</v>
      </c>
      <c r="L185" s="248" t="s">
        <v>522</v>
      </c>
      <c r="M185" s="52"/>
      <c r="N185" s="163"/>
    </row>
    <row r="186" spans="1:14">
      <c r="A186" s="57">
        <v>181</v>
      </c>
      <c r="B186" s="499"/>
      <c r="C186" s="6">
        <v>63196</v>
      </c>
      <c r="D186" s="6"/>
      <c r="E186" s="118" t="s">
        <v>1598</v>
      </c>
      <c r="F186" s="6" t="s">
        <v>400</v>
      </c>
      <c r="G186" s="9"/>
      <c r="H186" s="9"/>
      <c r="I186" s="9"/>
      <c r="J186" s="249" t="s">
        <v>88</v>
      </c>
      <c r="K186" s="6" t="s">
        <v>531</v>
      </c>
      <c r="L186" s="248" t="s">
        <v>522</v>
      </c>
      <c r="M186" s="52" t="s">
        <v>262</v>
      </c>
      <c r="N186" s="163"/>
    </row>
    <row r="187" spans="1:14">
      <c r="A187" s="7">
        <v>182</v>
      </c>
      <c r="B187" s="499"/>
      <c r="C187" s="6">
        <v>63520</v>
      </c>
      <c r="D187" s="6"/>
      <c r="E187" s="118" t="s">
        <v>1599</v>
      </c>
      <c r="F187" s="6" t="s">
        <v>1600</v>
      </c>
      <c r="G187" s="9"/>
      <c r="H187" s="9"/>
      <c r="I187" s="9"/>
      <c r="J187" s="254" t="s">
        <v>88</v>
      </c>
      <c r="K187" s="6" t="s">
        <v>531</v>
      </c>
      <c r="L187" s="248" t="s">
        <v>1306</v>
      </c>
      <c r="M187" s="52"/>
      <c r="N187" s="163"/>
    </row>
    <row r="188" spans="1:14">
      <c r="A188" s="57">
        <v>184</v>
      </c>
      <c r="B188" s="499"/>
      <c r="C188" s="6">
        <v>63052</v>
      </c>
      <c r="D188" s="6"/>
      <c r="E188" s="118" t="s">
        <v>1601</v>
      </c>
      <c r="F188" s="6" t="s">
        <v>260</v>
      </c>
      <c r="G188" s="9"/>
      <c r="H188" s="9"/>
      <c r="I188" s="9"/>
      <c r="J188" s="254" t="s">
        <v>88</v>
      </c>
      <c r="K188" s="6" t="s">
        <v>701</v>
      </c>
      <c r="L188" s="248" t="s">
        <v>1563</v>
      </c>
      <c r="M188" s="92" t="s">
        <v>994</v>
      </c>
      <c r="N188" s="163"/>
    </row>
    <row r="189" spans="1:14">
      <c r="A189" s="7">
        <v>185</v>
      </c>
      <c r="B189" s="499"/>
      <c r="C189" s="6">
        <v>62748</v>
      </c>
      <c r="D189" s="6"/>
      <c r="E189" s="118" t="s">
        <v>1602</v>
      </c>
      <c r="F189" s="6" t="s">
        <v>414</v>
      </c>
      <c r="G189" s="9"/>
      <c r="H189" s="9"/>
      <c r="I189" s="9"/>
      <c r="J189" s="254" t="s">
        <v>88</v>
      </c>
      <c r="K189" s="6" t="s">
        <v>531</v>
      </c>
      <c r="L189" s="250" t="s">
        <v>1563</v>
      </c>
      <c r="M189" s="52"/>
      <c r="N189" s="163"/>
    </row>
    <row r="190" spans="1:14">
      <c r="A190" s="57">
        <v>186</v>
      </c>
      <c r="B190" s="499"/>
      <c r="C190" s="6">
        <v>63629</v>
      </c>
      <c r="D190" s="6"/>
      <c r="E190" s="118" t="s">
        <v>83</v>
      </c>
      <c r="F190" s="6" t="s">
        <v>260</v>
      </c>
      <c r="G190" s="9"/>
      <c r="H190" s="9"/>
      <c r="I190" s="9"/>
      <c r="J190" s="254" t="s">
        <v>88</v>
      </c>
      <c r="K190" s="6" t="s">
        <v>701</v>
      </c>
      <c r="L190" s="250" t="s">
        <v>1563</v>
      </c>
      <c r="M190" s="52"/>
      <c r="N190" s="163"/>
    </row>
    <row r="191" spans="1:14">
      <c r="A191" s="57">
        <v>187</v>
      </c>
      <c r="B191" s="499"/>
      <c r="C191" s="6">
        <v>63104</v>
      </c>
      <c r="D191" s="6"/>
      <c r="E191" s="118" t="s">
        <v>1604</v>
      </c>
      <c r="F191" s="6" t="s">
        <v>260</v>
      </c>
      <c r="G191" s="9"/>
      <c r="H191" s="9"/>
      <c r="I191" s="9"/>
      <c r="J191" s="254" t="s">
        <v>88</v>
      </c>
      <c r="K191" s="6" t="s">
        <v>701</v>
      </c>
      <c r="L191" s="248" t="s">
        <v>522</v>
      </c>
      <c r="M191" s="52"/>
      <c r="N191" s="163"/>
    </row>
    <row r="192" spans="1:14">
      <c r="A192" s="57"/>
      <c r="B192" s="499"/>
      <c r="C192" s="6">
        <v>62928</v>
      </c>
      <c r="D192" s="6"/>
      <c r="E192" s="118" t="s">
        <v>1605</v>
      </c>
      <c r="F192" s="6" t="s">
        <v>627</v>
      </c>
      <c r="G192" s="9"/>
      <c r="H192" s="9"/>
      <c r="I192" s="9"/>
      <c r="J192" s="254" t="s">
        <v>88</v>
      </c>
      <c r="K192" s="6" t="s">
        <v>531</v>
      </c>
      <c r="L192" s="250" t="s">
        <v>1306</v>
      </c>
      <c r="M192" s="52"/>
      <c r="N192" s="163"/>
    </row>
    <row r="193" spans="1:14">
      <c r="A193" s="57"/>
      <c r="B193" s="499"/>
      <c r="C193" s="6">
        <v>62860</v>
      </c>
      <c r="D193" s="6"/>
      <c r="E193" s="118" t="s">
        <v>1607</v>
      </c>
      <c r="F193" s="6" t="s">
        <v>414</v>
      </c>
      <c r="G193" s="9"/>
      <c r="H193" s="9"/>
      <c r="I193" s="9"/>
      <c r="J193" s="254" t="s">
        <v>88</v>
      </c>
      <c r="K193" s="6" t="s">
        <v>531</v>
      </c>
      <c r="L193" s="250" t="s">
        <v>1563</v>
      </c>
      <c r="M193" s="52"/>
      <c r="N193" s="163"/>
    </row>
    <row r="194" spans="1:14">
      <c r="A194" s="57"/>
      <c r="B194" s="499"/>
      <c r="C194" s="6">
        <v>62127</v>
      </c>
      <c r="D194" s="6"/>
      <c r="E194" s="118" t="s">
        <v>1608</v>
      </c>
      <c r="F194" s="6" t="s">
        <v>414</v>
      </c>
      <c r="G194" s="9"/>
      <c r="H194" s="9"/>
      <c r="I194" s="9"/>
      <c r="J194" s="254" t="s">
        <v>88</v>
      </c>
      <c r="K194" s="6" t="s">
        <v>531</v>
      </c>
      <c r="L194" s="250" t="s">
        <v>524</v>
      </c>
      <c r="M194" s="52"/>
      <c r="N194" s="163"/>
    </row>
    <row r="195" spans="1:14">
      <c r="A195" s="57"/>
      <c r="B195" s="499"/>
      <c r="C195" s="6">
        <v>62549</v>
      </c>
      <c r="D195" s="6"/>
      <c r="E195" s="118" t="s">
        <v>1609</v>
      </c>
      <c r="F195" s="6" t="s">
        <v>414</v>
      </c>
      <c r="G195" s="9"/>
      <c r="H195" s="9"/>
      <c r="I195" s="9"/>
      <c r="J195" s="254" t="s">
        <v>88</v>
      </c>
      <c r="K195" s="6" t="s">
        <v>531</v>
      </c>
      <c r="L195" s="253" t="s">
        <v>1563</v>
      </c>
      <c r="M195" s="52"/>
      <c r="N195" s="163"/>
    </row>
    <row r="196" spans="1:14">
      <c r="A196" s="7">
        <v>188</v>
      </c>
      <c r="B196" s="499"/>
      <c r="C196" s="6">
        <v>63911</v>
      </c>
      <c r="D196" s="6"/>
      <c r="E196" s="118" t="s">
        <v>1628</v>
      </c>
      <c r="F196" s="6" t="s">
        <v>675</v>
      </c>
      <c r="G196" s="9"/>
      <c r="H196" s="9"/>
      <c r="I196" s="9"/>
      <c r="J196" s="249"/>
      <c r="K196" s="9"/>
      <c r="L196" s="264" t="s">
        <v>1563</v>
      </c>
      <c r="M196" s="52"/>
      <c r="N196" s="163"/>
    </row>
    <row r="197" spans="1:14">
      <c r="A197" s="57">
        <v>189</v>
      </c>
      <c r="B197" s="247"/>
      <c r="C197" s="6"/>
      <c r="D197" s="6"/>
      <c r="E197" s="118"/>
      <c r="F197" s="6"/>
      <c r="G197" s="9"/>
      <c r="H197" s="9"/>
      <c r="I197" s="9"/>
      <c r="J197" s="249"/>
      <c r="K197" s="9"/>
      <c r="L197" s="248"/>
      <c r="M197" s="52"/>
      <c r="N197" s="163"/>
    </row>
    <row r="198" spans="1:14">
      <c r="A198" s="57">
        <v>190</v>
      </c>
      <c r="B198" s="247"/>
      <c r="C198" s="6"/>
      <c r="D198" s="6"/>
      <c r="E198" s="118"/>
      <c r="F198" s="6"/>
      <c r="G198" s="9"/>
      <c r="H198" s="9"/>
      <c r="I198" s="9"/>
      <c r="J198" s="249"/>
      <c r="K198" s="9"/>
      <c r="L198" s="248"/>
      <c r="M198" s="52"/>
      <c r="N198" s="163"/>
    </row>
    <row r="199" spans="1:14">
      <c r="A199" s="7">
        <v>191</v>
      </c>
      <c r="B199" s="247"/>
      <c r="C199" s="6"/>
      <c r="D199" s="6"/>
      <c r="E199" s="118"/>
      <c r="F199" s="6"/>
      <c r="G199" s="9"/>
      <c r="H199" s="9"/>
      <c r="I199" s="9"/>
      <c r="J199" s="249"/>
      <c r="K199" s="9"/>
      <c r="L199" s="248"/>
      <c r="M199" s="52"/>
      <c r="N199" s="163"/>
    </row>
    <row r="200" spans="1:14">
      <c r="A200" s="57">
        <v>192</v>
      </c>
      <c r="B200" s="498"/>
      <c r="C200" s="6"/>
      <c r="D200" s="6"/>
      <c r="E200" s="118"/>
      <c r="F200" s="6"/>
      <c r="G200" s="9"/>
      <c r="H200" s="9"/>
      <c r="I200" s="9"/>
      <c r="J200" s="234"/>
      <c r="K200" s="6"/>
      <c r="L200" s="233"/>
      <c r="M200" s="52"/>
      <c r="N200" s="163"/>
    </row>
    <row r="201" spans="1:14">
      <c r="A201" s="57">
        <v>193</v>
      </c>
      <c r="B201" s="499"/>
      <c r="C201" s="6"/>
      <c r="D201" s="6"/>
      <c r="E201" s="118"/>
      <c r="F201" s="6"/>
      <c r="G201" s="9"/>
      <c r="H201" s="9"/>
      <c r="I201" s="9"/>
      <c r="J201" s="234"/>
      <c r="K201" s="6"/>
      <c r="L201" s="233"/>
      <c r="M201" s="52"/>
      <c r="N201" s="163"/>
    </row>
    <row r="202" spans="1:14">
      <c r="A202" s="7">
        <v>194</v>
      </c>
      <c r="B202" s="499"/>
      <c r="C202" s="6"/>
      <c r="D202" s="6"/>
      <c r="E202" s="118"/>
      <c r="F202" s="6"/>
      <c r="G202" s="9"/>
      <c r="H202" s="9"/>
      <c r="I202" s="9"/>
      <c r="J202" s="234"/>
      <c r="K202" s="6"/>
      <c r="L202" s="233"/>
      <c r="M202" s="52"/>
      <c r="N202" s="163"/>
    </row>
    <row r="203" spans="1:14">
      <c r="A203" s="57">
        <v>195</v>
      </c>
      <c r="B203" s="499"/>
      <c r="C203" s="6"/>
      <c r="D203" s="6"/>
      <c r="E203" s="118"/>
      <c r="F203" s="6"/>
      <c r="G203" s="9"/>
      <c r="H203" s="9"/>
      <c r="I203" s="9"/>
      <c r="J203" s="234"/>
      <c r="K203" s="6"/>
      <c r="L203" s="233"/>
      <c r="M203" s="52"/>
      <c r="N203" s="163"/>
    </row>
    <row r="204" spans="1:14">
      <c r="A204" s="57">
        <v>196</v>
      </c>
      <c r="B204" s="500"/>
      <c r="C204" s="6"/>
      <c r="D204" s="6"/>
      <c r="E204" s="118"/>
      <c r="F204" s="6"/>
      <c r="G204" s="9"/>
      <c r="H204" s="9"/>
      <c r="I204" s="9"/>
      <c r="J204" s="234"/>
      <c r="K204" s="6"/>
      <c r="L204" s="233"/>
      <c r="M204" s="52"/>
      <c r="N204" s="163"/>
    </row>
    <row r="205" spans="1:14">
      <c r="A205" s="7">
        <v>197</v>
      </c>
      <c r="B205" s="232"/>
      <c r="C205" s="6"/>
      <c r="D205" s="6"/>
      <c r="E205" s="118"/>
      <c r="F205" s="6"/>
      <c r="G205" s="6"/>
      <c r="H205" s="6"/>
      <c r="I205" s="6"/>
      <c r="J205" s="234"/>
      <c r="K205" s="6"/>
      <c r="L205" s="233"/>
      <c r="M205" s="52"/>
      <c r="N205" s="163"/>
    </row>
  </sheetData>
  <autoFilter ref="A2:M205"/>
  <mergeCells count="21">
    <mergeCell ref="B200:B204"/>
    <mergeCell ref="B7:B21"/>
    <mergeCell ref="B87:B96"/>
    <mergeCell ref="B97:B102"/>
    <mergeCell ref="B103:B109"/>
    <mergeCell ref="B39:B56"/>
    <mergeCell ref="B57:B70"/>
    <mergeCell ref="B71:B86"/>
    <mergeCell ref="B110:B122"/>
    <mergeCell ref="B123:B127"/>
    <mergeCell ref="B128:B134"/>
    <mergeCell ref="B135:B141"/>
    <mergeCell ref="B145:B152"/>
    <mergeCell ref="B153:B158"/>
    <mergeCell ref="B142:B144"/>
    <mergeCell ref="B3:B6"/>
    <mergeCell ref="N23:N24"/>
    <mergeCell ref="B22:B38"/>
    <mergeCell ref="B180:B196"/>
    <mergeCell ref="B159:B171"/>
    <mergeCell ref="B172:B179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5"/>
  <sheetViews>
    <sheetView topLeftCell="A59" workbookViewId="0">
      <selection activeCell="D57" sqref="D57"/>
    </sheetView>
  </sheetViews>
  <sheetFormatPr defaultRowHeight="15"/>
  <cols>
    <col min="1" max="1" width="5" customWidth="1"/>
    <col min="2" max="2" width="12" style="107" customWidth="1"/>
    <col min="3" max="3" width="9.85546875" customWidth="1"/>
    <col min="4" max="4" width="35.7109375" style="122" customWidth="1"/>
    <col min="5" max="5" width="26.85546875" customWidth="1"/>
    <col min="6" max="7" width="10.28515625" style="62" customWidth="1"/>
    <col min="8" max="8" width="7.7109375" style="91" customWidth="1"/>
    <col min="10" max="10" width="14.28515625" style="91" customWidth="1"/>
    <col min="11" max="11" width="26.85546875" customWidth="1"/>
    <col min="12" max="12" width="27" customWidth="1"/>
    <col min="13" max="13" width="9.85546875" customWidth="1"/>
  </cols>
  <sheetData>
    <row r="1" spans="1:12">
      <c r="A1" s="30" t="s">
        <v>1697</v>
      </c>
      <c r="B1" s="30" t="s">
        <v>360</v>
      </c>
      <c r="C1" s="1" t="s">
        <v>1</v>
      </c>
      <c r="D1" s="117" t="s">
        <v>2</v>
      </c>
      <c r="E1" s="1" t="s">
        <v>5</v>
      </c>
      <c r="F1" s="64" t="s">
        <v>593</v>
      </c>
      <c r="G1" s="64" t="s">
        <v>1504</v>
      </c>
      <c r="H1" s="88" t="s">
        <v>6</v>
      </c>
      <c r="I1" s="6" t="s">
        <v>124</v>
      </c>
      <c r="J1" s="88" t="s">
        <v>520</v>
      </c>
      <c r="K1" s="2" t="s">
        <v>600</v>
      </c>
    </row>
    <row r="2" spans="1:12" s="87" customFormat="1">
      <c r="A2" s="85">
        <v>1</v>
      </c>
      <c r="B2" s="481">
        <v>43530</v>
      </c>
      <c r="C2" s="79">
        <v>63187</v>
      </c>
      <c r="D2" s="118" t="s">
        <v>1382</v>
      </c>
      <c r="E2" s="79" t="s">
        <v>770</v>
      </c>
      <c r="F2" s="106"/>
      <c r="G2" s="106"/>
      <c r="H2" s="89" t="s">
        <v>104</v>
      </c>
      <c r="I2" s="67" t="s">
        <v>311</v>
      </c>
      <c r="J2" s="89" t="s">
        <v>522</v>
      </c>
      <c r="K2" s="86"/>
    </row>
    <row r="3" spans="1:12">
      <c r="A3" s="7">
        <v>2</v>
      </c>
      <c r="B3" s="482"/>
      <c r="C3" s="6">
        <v>62825</v>
      </c>
      <c r="D3" s="118" t="s">
        <v>1332</v>
      </c>
      <c r="E3" s="79" t="s">
        <v>310</v>
      </c>
      <c r="F3" s="67"/>
      <c r="G3" s="67"/>
      <c r="H3" s="89" t="s">
        <v>104</v>
      </c>
      <c r="I3" s="21" t="s">
        <v>531</v>
      </c>
      <c r="J3" s="89" t="s">
        <v>524</v>
      </c>
      <c r="K3" s="52"/>
    </row>
    <row r="4" spans="1:12">
      <c r="A4" s="57">
        <v>3</v>
      </c>
      <c r="B4" s="482"/>
      <c r="C4" s="6">
        <v>63575</v>
      </c>
      <c r="D4" s="118" t="s">
        <v>1614</v>
      </c>
      <c r="E4" s="79" t="s">
        <v>310</v>
      </c>
      <c r="F4" s="67"/>
      <c r="G4" s="67"/>
      <c r="H4" s="89" t="s">
        <v>104</v>
      </c>
      <c r="I4" s="21" t="s">
        <v>531</v>
      </c>
      <c r="J4" s="89" t="s">
        <v>524</v>
      </c>
      <c r="K4" s="158"/>
    </row>
    <row r="5" spans="1:12">
      <c r="A5" s="7">
        <v>4</v>
      </c>
      <c r="B5" s="482"/>
      <c r="C5" s="6">
        <v>63233</v>
      </c>
      <c r="D5" s="118" t="s">
        <v>1040</v>
      </c>
      <c r="E5" s="79" t="s">
        <v>1004</v>
      </c>
      <c r="F5" s="67"/>
      <c r="G5" s="67"/>
      <c r="H5" s="89" t="s">
        <v>104</v>
      </c>
      <c r="I5" s="21" t="s">
        <v>531</v>
      </c>
      <c r="J5" s="89" t="s">
        <v>524</v>
      </c>
      <c r="K5" s="52"/>
    </row>
    <row r="6" spans="1:12">
      <c r="A6" s="57">
        <v>5</v>
      </c>
      <c r="B6" s="482"/>
      <c r="C6" s="6">
        <v>63126</v>
      </c>
      <c r="D6" s="118" t="s">
        <v>1498</v>
      </c>
      <c r="E6" s="79" t="s">
        <v>260</v>
      </c>
      <c r="F6" s="67"/>
      <c r="G6" s="67"/>
      <c r="H6" s="89" t="s">
        <v>104</v>
      </c>
      <c r="I6" s="21" t="s">
        <v>701</v>
      </c>
      <c r="J6" s="89" t="s">
        <v>524</v>
      </c>
      <c r="K6" s="52"/>
    </row>
    <row r="7" spans="1:12">
      <c r="A7" s="7">
        <v>6</v>
      </c>
      <c r="B7" s="482"/>
      <c r="C7" s="6">
        <v>62335</v>
      </c>
      <c r="D7" s="118" t="s">
        <v>83</v>
      </c>
      <c r="E7" s="79" t="s">
        <v>1272</v>
      </c>
      <c r="F7" s="67"/>
      <c r="G7" s="67">
        <v>500</v>
      </c>
      <c r="H7" s="89" t="s">
        <v>104</v>
      </c>
      <c r="I7" s="67" t="s">
        <v>311</v>
      </c>
      <c r="J7" s="88" t="s">
        <v>1306</v>
      </c>
      <c r="K7" s="52" t="s">
        <v>1617</v>
      </c>
    </row>
    <row r="8" spans="1:12">
      <c r="A8" s="57">
        <v>7</v>
      </c>
      <c r="B8" s="482"/>
      <c r="C8" s="6">
        <v>62801</v>
      </c>
      <c r="D8" s="118" t="s">
        <v>929</v>
      </c>
      <c r="E8" s="79" t="s">
        <v>770</v>
      </c>
      <c r="F8" s="67"/>
      <c r="G8" s="67"/>
      <c r="H8" s="89" t="s">
        <v>104</v>
      </c>
      <c r="I8" s="67" t="s">
        <v>311</v>
      </c>
      <c r="J8" s="88" t="s">
        <v>1306</v>
      </c>
      <c r="K8" s="92"/>
    </row>
    <row r="9" spans="1:12">
      <c r="A9" s="7">
        <v>8</v>
      </c>
      <c r="B9" s="482"/>
      <c r="C9" s="6">
        <v>63030</v>
      </c>
      <c r="D9" s="118" t="s">
        <v>900</v>
      </c>
      <c r="E9" s="134" t="s">
        <v>334</v>
      </c>
      <c r="F9" s="67"/>
      <c r="G9" s="67"/>
      <c r="H9" s="89" t="s">
        <v>104</v>
      </c>
      <c r="I9" s="67" t="s">
        <v>311</v>
      </c>
      <c r="J9" s="88" t="s">
        <v>524</v>
      </c>
      <c r="K9" s="52"/>
    </row>
    <row r="10" spans="1:12" ht="16.5">
      <c r="A10" s="57">
        <v>9</v>
      </c>
      <c r="B10" s="482"/>
      <c r="C10" s="145">
        <v>62819</v>
      </c>
      <c r="D10" s="119" t="s">
        <v>1616</v>
      </c>
      <c r="E10" s="79" t="s">
        <v>310</v>
      </c>
      <c r="F10" s="67"/>
      <c r="G10" s="67"/>
      <c r="H10" s="89" t="s">
        <v>104</v>
      </c>
      <c r="I10" s="6" t="s">
        <v>531</v>
      </c>
      <c r="J10" s="88" t="s">
        <v>1563</v>
      </c>
      <c r="K10" s="52"/>
    </row>
    <row r="11" spans="1:12">
      <c r="A11" s="7">
        <v>10</v>
      </c>
      <c r="B11" s="482"/>
      <c r="C11" s="6">
        <v>62995</v>
      </c>
      <c r="D11" s="118" t="s">
        <v>876</v>
      </c>
      <c r="E11" s="79" t="s">
        <v>310</v>
      </c>
      <c r="F11" s="67"/>
      <c r="G11" s="67"/>
      <c r="H11" s="89" t="s">
        <v>104</v>
      </c>
      <c r="I11" s="6" t="s">
        <v>531</v>
      </c>
      <c r="J11" s="79" t="s">
        <v>1306</v>
      </c>
      <c r="K11" s="92" t="s">
        <v>1264</v>
      </c>
      <c r="L11" s="62"/>
    </row>
    <row r="12" spans="1:12">
      <c r="A12" s="57">
        <v>11</v>
      </c>
      <c r="B12" s="482"/>
      <c r="C12" s="6">
        <v>61796</v>
      </c>
      <c r="D12" s="118" t="s">
        <v>802</v>
      </c>
      <c r="E12" s="6" t="s">
        <v>1618</v>
      </c>
      <c r="F12" s="67"/>
      <c r="G12" s="67"/>
      <c r="H12" s="89" t="s">
        <v>104</v>
      </c>
      <c r="I12" s="6" t="s">
        <v>701</v>
      </c>
      <c r="J12" s="88" t="s">
        <v>522</v>
      </c>
      <c r="K12" s="52" t="s">
        <v>1620</v>
      </c>
    </row>
    <row r="13" spans="1:12" s="71" customFormat="1" ht="16.5">
      <c r="A13" s="7">
        <v>12</v>
      </c>
      <c r="B13" s="482"/>
      <c r="C13" s="145" t="s">
        <v>1621</v>
      </c>
      <c r="D13" s="119" t="s">
        <v>1144</v>
      </c>
      <c r="E13" s="6" t="s">
        <v>1431</v>
      </c>
      <c r="F13" s="67"/>
      <c r="G13" s="67"/>
      <c r="H13" s="89" t="s">
        <v>104</v>
      </c>
      <c r="I13" s="6" t="s">
        <v>701</v>
      </c>
      <c r="J13" s="79" t="s">
        <v>524</v>
      </c>
      <c r="K13" s="70"/>
    </row>
    <row r="14" spans="1:12" s="71" customFormat="1">
      <c r="A14" s="57">
        <v>13</v>
      </c>
      <c r="B14" s="482"/>
      <c r="C14" s="69">
        <v>62882</v>
      </c>
      <c r="D14" s="119" t="s">
        <v>596</v>
      </c>
      <c r="E14" s="79" t="s">
        <v>310</v>
      </c>
      <c r="F14" s="67"/>
      <c r="G14" s="67"/>
      <c r="H14" s="89" t="s">
        <v>104</v>
      </c>
      <c r="I14" s="6" t="s">
        <v>531</v>
      </c>
      <c r="J14" s="253" t="s">
        <v>522</v>
      </c>
      <c r="K14" s="70"/>
    </row>
    <row r="15" spans="1:12" s="87" customFormat="1">
      <c r="A15" s="7">
        <v>14</v>
      </c>
      <c r="B15" s="482"/>
      <c r="C15" s="6">
        <v>63021</v>
      </c>
      <c r="D15" s="118" t="s">
        <v>1619</v>
      </c>
      <c r="E15" s="134" t="s">
        <v>421</v>
      </c>
      <c r="F15" s="67"/>
      <c r="G15" s="204">
        <v>26</v>
      </c>
      <c r="H15" s="89" t="s">
        <v>104</v>
      </c>
      <c r="I15" s="67" t="s">
        <v>311</v>
      </c>
      <c r="J15" s="264" t="s">
        <v>522</v>
      </c>
      <c r="K15" s="114"/>
    </row>
    <row r="16" spans="1:12">
      <c r="A16" s="57">
        <v>15</v>
      </c>
      <c r="B16" s="494">
        <v>43561</v>
      </c>
      <c r="C16" s="6">
        <v>62548</v>
      </c>
      <c r="D16" s="118" t="s">
        <v>83</v>
      </c>
      <c r="E16" s="79" t="s">
        <v>334</v>
      </c>
      <c r="F16" s="67"/>
      <c r="G16" s="204">
        <v>250</v>
      </c>
      <c r="H16" s="89" t="s">
        <v>104</v>
      </c>
      <c r="I16" s="67" t="s">
        <v>311</v>
      </c>
      <c r="J16" s="253" t="s">
        <v>1563</v>
      </c>
      <c r="K16" s="92" t="s">
        <v>1632</v>
      </c>
    </row>
    <row r="17" spans="1:18">
      <c r="A17" s="7">
        <v>16</v>
      </c>
      <c r="B17" s="494"/>
      <c r="C17" s="6">
        <v>63300</v>
      </c>
      <c r="D17" s="118" t="s">
        <v>1414</v>
      </c>
      <c r="E17" s="6" t="s">
        <v>400</v>
      </c>
      <c r="F17" s="67"/>
      <c r="G17" s="89"/>
      <c r="H17" s="89" t="s">
        <v>104</v>
      </c>
      <c r="I17" s="6" t="s">
        <v>531</v>
      </c>
      <c r="J17" s="88" t="s">
        <v>524</v>
      </c>
      <c r="K17" s="92"/>
    </row>
    <row r="18" spans="1:18">
      <c r="A18" s="57">
        <v>17</v>
      </c>
      <c r="B18" s="494"/>
      <c r="C18" s="6" t="s">
        <v>1622</v>
      </c>
      <c r="D18" s="119" t="s">
        <v>1144</v>
      </c>
      <c r="E18" s="6" t="s">
        <v>1431</v>
      </c>
      <c r="F18" s="67"/>
      <c r="G18" s="89"/>
      <c r="H18" s="89" t="s">
        <v>104</v>
      </c>
      <c r="I18" s="6" t="s">
        <v>701</v>
      </c>
      <c r="J18" s="79" t="s">
        <v>524</v>
      </c>
      <c r="K18" s="52"/>
      <c r="L18" s="62"/>
    </row>
    <row r="19" spans="1:18">
      <c r="A19" s="7">
        <v>18</v>
      </c>
      <c r="B19" s="494"/>
      <c r="C19" s="6">
        <v>62501</v>
      </c>
      <c r="D19" s="113" t="s">
        <v>1266</v>
      </c>
      <c r="E19" s="79" t="s">
        <v>1272</v>
      </c>
      <c r="F19" s="67"/>
      <c r="G19" s="204">
        <v>500</v>
      </c>
      <c r="H19" s="89" t="s">
        <v>104</v>
      </c>
      <c r="I19" s="67" t="s">
        <v>311</v>
      </c>
      <c r="J19" s="264" t="s">
        <v>1563</v>
      </c>
      <c r="K19" s="92" t="s">
        <v>1630</v>
      </c>
    </row>
    <row r="20" spans="1:18">
      <c r="A20" s="57">
        <v>19</v>
      </c>
      <c r="B20" s="494"/>
      <c r="C20" s="6">
        <v>63481</v>
      </c>
      <c r="D20" s="118" t="s">
        <v>1623</v>
      </c>
      <c r="E20" s="6" t="s">
        <v>400</v>
      </c>
      <c r="F20" s="67"/>
      <c r="G20" s="67"/>
      <c r="H20" s="89" t="s">
        <v>104</v>
      </c>
      <c r="I20" s="6" t="s">
        <v>531</v>
      </c>
      <c r="J20" s="88" t="s">
        <v>522</v>
      </c>
      <c r="K20" s="92"/>
    </row>
    <row r="21" spans="1:18" ht="15" customHeight="1">
      <c r="A21" s="7">
        <v>18</v>
      </c>
      <c r="B21" s="514">
        <v>43622</v>
      </c>
      <c r="C21" s="67">
        <v>61922</v>
      </c>
      <c r="D21" s="118" t="s">
        <v>1624</v>
      </c>
      <c r="E21" s="6" t="s">
        <v>400</v>
      </c>
      <c r="F21" s="67"/>
      <c r="G21" s="67"/>
      <c r="H21" s="89" t="s">
        <v>104</v>
      </c>
      <c r="I21" s="6" t="s">
        <v>531</v>
      </c>
      <c r="J21" s="253" t="s">
        <v>1563</v>
      </c>
      <c r="K21" s="52"/>
      <c r="L21" s="93"/>
      <c r="M21" s="94"/>
      <c r="N21" s="94"/>
      <c r="O21" s="94"/>
      <c r="P21" s="94"/>
    </row>
    <row r="22" spans="1:18" ht="15" customHeight="1">
      <c r="A22" s="57">
        <v>19</v>
      </c>
      <c r="B22" s="515"/>
      <c r="C22" s="6">
        <v>62630</v>
      </c>
      <c r="D22" s="118" t="s">
        <v>1625</v>
      </c>
      <c r="E22" s="6" t="s">
        <v>400</v>
      </c>
      <c r="F22" s="67"/>
      <c r="G22" s="67"/>
      <c r="H22" s="89" t="s">
        <v>104</v>
      </c>
      <c r="I22" s="6" t="s">
        <v>531</v>
      </c>
      <c r="J22" s="264" t="s">
        <v>1563</v>
      </c>
      <c r="K22" s="52"/>
      <c r="L22" s="504"/>
      <c r="M22" s="94"/>
      <c r="N22" s="94"/>
      <c r="O22" s="94"/>
      <c r="P22" s="94"/>
    </row>
    <row r="23" spans="1:18">
      <c r="A23" s="7">
        <v>20</v>
      </c>
      <c r="B23" s="515"/>
      <c r="C23" s="67">
        <v>63229</v>
      </c>
      <c r="D23" s="118" t="s">
        <v>1626</v>
      </c>
      <c r="E23" s="79" t="s">
        <v>310</v>
      </c>
      <c r="F23" s="67"/>
      <c r="G23" s="67"/>
      <c r="H23" s="89" t="s">
        <v>104</v>
      </c>
      <c r="I23" s="6" t="s">
        <v>531</v>
      </c>
      <c r="J23" s="253" t="s">
        <v>1306</v>
      </c>
      <c r="K23" s="92"/>
      <c r="L23" s="504"/>
      <c r="M23" s="94"/>
      <c r="N23" s="94"/>
      <c r="O23" s="94"/>
      <c r="P23" s="94"/>
    </row>
    <row r="24" spans="1:18">
      <c r="A24" s="57">
        <v>21</v>
      </c>
      <c r="B24" s="515"/>
      <c r="C24" s="6">
        <v>63911</v>
      </c>
      <c r="D24" s="118" t="s">
        <v>1628</v>
      </c>
      <c r="E24" s="6" t="s">
        <v>675</v>
      </c>
      <c r="F24" s="6"/>
      <c r="G24" s="9"/>
      <c r="H24" s="89" t="s">
        <v>104</v>
      </c>
      <c r="I24" s="6" t="s">
        <v>701</v>
      </c>
      <c r="J24" s="265" t="s">
        <v>1563</v>
      </c>
      <c r="K24" s="9"/>
      <c r="L24" s="264"/>
      <c r="M24" s="94"/>
      <c r="N24" s="94"/>
      <c r="O24" s="94"/>
      <c r="P24" s="94"/>
    </row>
    <row r="25" spans="1:18" s="75" customFormat="1">
      <c r="A25" s="7">
        <v>22</v>
      </c>
      <c r="B25" s="515"/>
      <c r="C25" s="21">
        <v>63193</v>
      </c>
      <c r="D25" s="120" t="s">
        <v>1362</v>
      </c>
      <c r="E25" s="6" t="s">
        <v>901</v>
      </c>
      <c r="F25" s="21"/>
      <c r="G25" s="21">
        <v>21</v>
      </c>
      <c r="H25" s="89" t="s">
        <v>104</v>
      </c>
      <c r="I25" s="67" t="s">
        <v>311</v>
      </c>
      <c r="J25" s="253" t="s">
        <v>1306</v>
      </c>
      <c r="K25" s="74"/>
      <c r="L25" s="93"/>
      <c r="M25" s="94"/>
      <c r="N25" s="94"/>
      <c r="O25" s="94"/>
      <c r="P25" s="94"/>
    </row>
    <row r="26" spans="1:18">
      <c r="A26" s="57">
        <v>23</v>
      </c>
      <c r="B26" s="515"/>
      <c r="C26" s="67">
        <v>63099</v>
      </c>
      <c r="D26" s="117" t="s">
        <v>1137</v>
      </c>
      <c r="E26" s="6" t="s">
        <v>199</v>
      </c>
      <c r="F26" s="21"/>
      <c r="G26" s="21"/>
      <c r="H26" s="89" t="s">
        <v>104</v>
      </c>
      <c r="I26" s="6" t="s">
        <v>531</v>
      </c>
      <c r="J26" s="253" t="s">
        <v>1306</v>
      </c>
      <c r="K26" s="52"/>
      <c r="L26" s="93"/>
      <c r="M26" s="94"/>
      <c r="N26" s="94"/>
      <c r="O26" s="94"/>
      <c r="P26" s="94"/>
    </row>
    <row r="27" spans="1:18">
      <c r="A27" s="7">
        <v>24</v>
      </c>
      <c r="B27" s="515"/>
      <c r="C27" s="67">
        <v>62878</v>
      </c>
      <c r="D27" s="117" t="s">
        <v>1595</v>
      </c>
      <c r="E27" s="6" t="s">
        <v>199</v>
      </c>
      <c r="F27" s="21"/>
      <c r="G27" s="21"/>
      <c r="H27" s="89" t="s">
        <v>104</v>
      </c>
      <c r="I27" s="6" t="s">
        <v>531</v>
      </c>
      <c r="J27" s="253" t="s">
        <v>1563</v>
      </c>
      <c r="K27" s="52"/>
      <c r="L27" s="94"/>
      <c r="M27" s="94"/>
      <c r="N27" s="94"/>
      <c r="O27" s="94"/>
      <c r="P27" s="94"/>
    </row>
    <row r="28" spans="1:18" s="124" customFormat="1" ht="16.5" customHeight="1">
      <c r="A28" s="57">
        <v>25</v>
      </c>
      <c r="B28" s="515"/>
      <c r="C28" s="6">
        <v>63967</v>
      </c>
      <c r="D28" s="118" t="s">
        <v>1432</v>
      </c>
      <c r="E28" s="6" t="s">
        <v>1272</v>
      </c>
      <c r="F28" s="9"/>
      <c r="G28" s="9"/>
      <c r="H28" s="89" t="s">
        <v>104</v>
      </c>
      <c r="I28" s="67" t="s">
        <v>311</v>
      </c>
      <c r="J28" s="148" t="s">
        <v>524</v>
      </c>
      <c r="K28" s="92" t="s">
        <v>1645</v>
      </c>
    </row>
    <row r="29" spans="1:18" s="87" customFormat="1" ht="16.5" customHeight="1">
      <c r="A29" s="7">
        <v>26</v>
      </c>
      <c r="B29" s="515"/>
      <c r="C29" s="9">
        <v>62725</v>
      </c>
      <c r="D29" s="120" t="s">
        <v>1631</v>
      </c>
      <c r="E29" s="6" t="s">
        <v>1501</v>
      </c>
      <c r="F29" s="67"/>
      <c r="G29" s="67">
        <v>250</v>
      </c>
      <c r="H29" s="89" t="s">
        <v>104</v>
      </c>
      <c r="I29" s="67" t="s">
        <v>311</v>
      </c>
      <c r="J29" s="113" t="s">
        <v>524</v>
      </c>
      <c r="K29" s="114" t="s">
        <v>1643</v>
      </c>
    </row>
    <row r="30" spans="1:18">
      <c r="A30" s="57">
        <v>27</v>
      </c>
      <c r="B30" s="515"/>
      <c r="C30" s="6">
        <v>61648</v>
      </c>
      <c r="D30" s="118" t="s">
        <v>1222</v>
      </c>
      <c r="E30" s="6" t="s">
        <v>199</v>
      </c>
      <c r="F30" s="9"/>
      <c r="G30" s="9"/>
      <c r="H30" s="89" t="s">
        <v>104</v>
      </c>
      <c r="I30" s="6" t="s">
        <v>531</v>
      </c>
      <c r="J30" s="113" t="s">
        <v>522</v>
      </c>
      <c r="K30" s="52"/>
      <c r="L30" s="63"/>
      <c r="M30" s="63"/>
      <c r="N30" s="63"/>
      <c r="O30" s="63"/>
      <c r="P30" s="63"/>
      <c r="Q30" s="63"/>
      <c r="R30" s="63"/>
    </row>
    <row r="31" spans="1:18" s="87" customFormat="1">
      <c r="A31" s="7">
        <v>28</v>
      </c>
      <c r="B31" s="515"/>
      <c r="C31" s="67">
        <v>62737</v>
      </c>
      <c r="D31" s="118" t="s">
        <v>1372</v>
      </c>
      <c r="E31" s="6" t="s">
        <v>310</v>
      </c>
      <c r="F31" s="6"/>
      <c r="G31" s="6"/>
      <c r="H31" s="89" t="s">
        <v>104</v>
      </c>
      <c r="I31" s="6" t="s">
        <v>531</v>
      </c>
      <c r="J31" s="113" t="s">
        <v>522</v>
      </c>
      <c r="K31" s="114" t="s">
        <v>1633</v>
      </c>
    </row>
    <row r="32" spans="1:18">
      <c r="A32" s="57">
        <v>29</v>
      </c>
      <c r="B32" s="515"/>
      <c r="C32" s="67">
        <v>62944</v>
      </c>
      <c r="D32" s="118" t="s">
        <v>1619</v>
      </c>
      <c r="E32" s="6" t="s">
        <v>400</v>
      </c>
      <c r="F32" s="9"/>
      <c r="G32" s="9"/>
      <c r="H32" s="89" t="s">
        <v>104</v>
      </c>
      <c r="I32" s="6" t="s">
        <v>531</v>
      </c>
      <c r="J32" s="113" t="s">
        <v>1563</v>
      </c>
      <c r="K32" s="92"/>
      <c r="L32" s="62"/>
      <c r="M32" s="63"/>
      <c r="N32" s="63"/>
      <c r="O32" s="63"/>
      <c r="P32" s="63"/>
      <c r="Q32" s="63"/>
      <c r="R32" s="63"/>
    </row>
    <row r="33" spans="1:18">
      <c r="A33" s="7">
        <v>30</v>
      </c>
      <c r="B33" s="515"/>
      <c r="C33" s="9">
        <v>62887</v>
      </c>
      <c r="D33" s="117" t="s">
        <v>1634</v>
      </c>
      <c r="E33" s="6" t="s">
        <v>263</v>
      </c>
      <c r="F33" s="9"/>
      <c r="G33" s="9"/>
      <c r="H33" s="89" t="s">
        <v>104</v>
      </c>
      <c r="I33" s="6" t="s">
        <v>701</v>
      </c>
      <c r="J33" s="253" t="s">
        <v>524</v>
      </c>
      <c r="K33" s="52"/>
      <c r="L33" s="63"/>
      <c r="M33" s="63"/>
      <c r="N33" s="63"/>
      <c r="O33" s="63"/>
      <c r="P33" s="63"/>
      <c r="Q33" s="63"/>
      <c r="R33" s="63"/>
    </row>
    <row r="34" spans="1:18" s="62" customFormat="1">
      <c r="A34" s="57">
        <v>31</v>
      </c>
      <c r="B34" s="515"/>
      <c r="C34" s="9">
        <v>62896</v>
      </c>
      <c r="D34" s="125" t="s">
        <v>1308</v>
      </c>
      <c r="E34" s="6" t="s">
        <v>1501</v>
      </c>
      <c r="F34" s="9"/>
      <c r="G34" s="9">
        <v>250</v>
      </c>
      <c r="H34" s="89" t="s">
        <v>88</v>
      </c>
      <c r="I34" s="67" t="s">
        <v>311</v>
      </c>
      <c r="J34" s="113" t="s">
        <v>1563</v>
      </c>
      <c r="K34" s="92" t="s">
        <v>1648</v>
      </c>
    </row>
    <row r="35" spans="1:18">
      <c r="A35" s="7">
        <v>32</v>
      </c>
      <c r="B35" s="515"/>
      <c r="C35" s="6">
        <v>63670</v>
      </c>
      <c r="D35" s="118" t="s">
        <v>1635</v>
      </c>
      <c r="E35" s="6" t="s">
        <v>770</v>
      </c>
      <c r="F35" s="67"/>
      <c r="G35" s="67"/>
      <c r="H35" s="89" t="s">
        <v>88</v>
      </c>
      <c r="I35" s="67" t="s">
        <v>311</v>
      </c>
      <c r="J35" s="113" t="s">
        <v>1563</v>
      </c>
      <c r="K35" s="52"/>
      <c r="L35" s="63"/>
      <c r="M35" s="63"/>
      <c r="N35" s="63"/>
      <c r="O35" s="63"/>
      <c r="P35" s="63"/>
      <c r="Q35" s="63"/>
      <c r="R35" s="63"/>
    </row>
    <row r="36" spans="1:18" ht="14.25" customHeight="1">
      <c r="A36" s="57">
        <v>33</v>
      </c>
      <c r="B36" s="515"/>
      <c r="C36" s="21">
        <v>63206</v>
      </c>
      <c r="D36" s="117" t="s">
        <v>1320</v>
      </c>
      <c r="E36" s="6" t="s">
        <v>1418</v>
      </c>
      <c r="F36" s="67"/>
      <c r="G36" s="67"/>
      <c r="H36" s="89" t="s">
        <v>104</v>
      </c>
      <c r="I36" s="67" t="s">
        <v>311</v>
      </c>
      <c r="J36" s="253" t="s">
        <v>1306</v>
      </c>
      <c r="K36" s="52" t="s">
        <v>1644</v>
      </c>
      <c r="L36" s="63" t="s">
        <v>1646</v>
      </c>
    </row>
    <row r="37" spans="1:18" ht="14.25" customHeight="1">
      <c r="A37" s="7">
        <v>34</v>
      </c>
      <c r="B37" s="516"/>
      <c r="C37" s="6">
        <v>63254</v>
      </c>
      <c r="D37" s="117" t="s">
        <v>1636</v>
      </c>
      <c r="E37" s="6" t="s">
        <v>484</v>
      </c>
      <c r="F37" s="67"/>
      <c r="G37" s="67"/>
      <c r="H37" s="89" t="s">
        <v>104</v>
      </c>
      <c r="I37" s="135" t="s">
        <v>531</v>
      </c>
      <c r="J37" s="253" t="s">
        <v>522</v>
      </c>
      <c r="K37" s="52" t="s">
        <v>1637</v>
      </c>
    </row>
    <row r="38" spans="1:18" ht="14.25" customHeight="1">
      <c r="A38" s="57">
        <v>35</v>
      </c>
      <c r="B38" s="478">
        <v>43744</v>
      </c>
      <c r="C38" s="6">
        <v>63879</v>
      </c>
      <c r="D38" s="117" t="s">
        <v>1638</v>
      </c>
      <c r="E38" s="6" t="s">
        <v>260</v>
      </c>
      <c r="F38" s="67"/>
      <c r="G38" s="67"/>
      <c r="H38" s="89" t="s">
        <v>104</v>
      </c>
      <c r="I38" s="51" t="s">
        <v>701</v>
      </c>
      <c r="J38" s="253" t="s">
        <v>1306</v>
      </c>
      <c r="K38" s="52" t="s">
        <v>609</v>
      </c>
      <c r="L38" s="66"/>
    </row>
    <row r="39" spans="1:18" ht="14.25" customHeight="1">
      <c r="A39" s="7">
        <v>36</v>
      </c>
      <c r="B39" s="478"/>
      <c r="C39" s="6">
        <v>63679</v>
      </c>
      <c r="D39" s="117" t="s">
        <v>1040</v>
      </c>
      <c r="E39" s="6" t="s">
        <v>310</v>
      </c>
      <c r="F39" s="67"/>
      <c r="G39" s="67"/>
      <c r="H39" s="89" t="s">
        <v>104</v>
      </c>
      <c r="I39" s="135" t="s">
        <v>531</v>
      </c>
      <c r="J39" s="253" t="s">
        <v>524</v>
      </c>
      <c r="K39" s="52"/>
    </row>
    <row r="40" spans="1:18" ht="14.25" customHeight="1">
      <c r="A40" s="57">
        <v>37</v>
      </c>
      <c r="B40" s="478"/>
      <c r="C40" s="6">
        <v>63478</v>
      </c>
      <c r="D40" s="117" t="s">
        <v>474</v>
      </c>
      <c r="E40" s="6" t="s">
        <v>1639</v>
      </c>
      <c r="F40" s="67"/>
      <c r="G40" s="67"/>
      <c r="H40" s="89" t="s">
        <v>104</v>
      </c>
      <c r="I40" s="126" t="s">
        <v>311</v>
      </c>
      <c r="J40" s="253" t="s">
        <v>524</v>
      </c>
      <c r="K40" s="52" t="s">
        <v>1643</v>
      </c>
    </row>
    <row r="41" spans="1:18" ht="14.25" customHeight="1">
      <c r="A41" s="57">
        <v>39</v>
      </c>
      <c r="B41" s="478"/>
      <c r="C41" s="6">
        <v>63231</v>
      </c>
      <c r="D41" s="117" t="s">
        <v>802</v>
      </c>
      <c r="E41" s="6" t="s">
        <v>414</v>
      </c>
      <c r="F41" s="67"/>
      <c r="G41" s="67"/>
      <c r="H41" s="89" t="s">
        <v>104</v>
      </c>
      <c r="I41" s="135" t="s">
        <v>531</v>
      </c>
      <c r="J41" s="253" t="s">
        <v>1306</v>
      </c>
      <c r="K41" s="52"/>
    </row>
    <row r="42" spans="1:18" ht="14.25" customHeight="1">
      <c r="A42" s="7">
        <v>40</v>
      </c>
      <c r="B42" s="478"/>
      <c r="C42" s="240">
        <v>62435</v>
      </c>
      <c r="D42" s="117" t="s">
        <v>1640</v>
      </c>
      <c r="E42" s="6" t="s">
        <v>260</v>
      </c>
      <c r="F42" s="67"/>
      <c r="G42" s="67"/>
      <c r="H42" s="89" t="s">
        <v>104</v>
      </c>
      <c r="I42" s="135" t="s">
        <v>701</v>
      </c>
      <c r="J42" s="264" t="s">
        <v>1563</v>
      </c>
      <c r="K42" s="52"/>
      <c r="L42" s="62"/>
    </row>
    <row r="43" spans="1:18" ht="14.25" customHeight="1">
      <c r="A43" s="57">
        <v>41</v>
      </c>
      <c r="B43" s="478"/>
      <c r="C43" s="6">
        <v>62880</v>
      </c>
      <c r="D43" s="117" t="s">
        <v>1582</v>
      </c>
      <c r="E43" s="6" t="s">
        <v>1641</v>
      </c>
      <c r="F43" s="67"/>
      <c r="G43" s="67"/>
      <c r="H43" s="89" t="s">
        <v>104</v>
      </c>
      <c r="I43" s="6" t="s">
        <v>531</v>
      </c>
      <c r="J43" s="253" t="s">
        <v>522</v>
      </c>
      <c r="K43" s="52"/>
      <c r="L43" s="66"/>
    </row>
    <row r="44" spans="1:18" ht="14.25" customHeight="1">
      <c r="A44" s="7">
        <v>42</v>
      </c>
      <c r="B44" s="478"/>
      <c r="C44" s="6">
        <v>63548</v>
      </c>
      <c r="D44" s="117" t="s">
        <v>1642</v>
      </c>
      <c r="E44" s="6" t="s">
        <v>310</v>
      </c>
      <c r="F44" s="67"/>
      <c r="G44" s="67"/>
      <c r="H44" s="89" t="s">
        <v>104</v>
      </c>
      <c r="I44" s="6" t="s">
        <v>531</v>
      </c>
      <c r="J44" s="253" t="s">
        <v>1563</v>
      </c>
      <c r="K44" s="52"/>
      <c r="L44" s="66"/>
    </row>
    <row r="45" spans="1:18" ht="14.25" customHeight="1">
      <c r="A45" s="57">
        <v>43</v>
      </c>
      <c r="B45" s="478"/>
      <c r="C45" s="6">
        <v>64022</v>
      </c>
      <c r="D45" s="117" t="s">
        <v>1647</v>
      </c>
      <c r="E45" s="6" t="s">
        <v>310</v>
      </c>
      <c r="F45" s="67"/>
      <c r="G45" s="67"/>
      <c r="H45" s="89" t="s">
        <v>104</v>
      </c>
      <c r="I45" s="6" t="s">
        <v>531</v>
      </c>
      <c r="J45" s="264" t="s">
        <v>522</v>
      </c>
      <c r="K45" s="52"/>
    </row>
    <row r="46" spans="1:18" s="101" customFormat="1" ht="15.75" customHeight="1">
      <c r="A46" s="7">
        <v>44</v>
      </c>
      <c r="B46" s="478"/>
      <c r="C46" s="98">
        <v>63192</v>
      </c>
      <c r="D46" s="117" t="s">
        <v>896</v>
      </c>
      <c r="E46" s="6" t="s">
        <v>484</v>
      </c>
      <c r="F46" s="136"/>
      <c r="G46" s="136"/>
      <c r="H46" s="89" t="s">
        <v>104</v>
      </c>
      <c r="I46" s="6" t="s">
        <v>531</v>
      </c>
      <c r="J46" s="99" t="s">
        <v>524</v>
      </c>
      <c r="K46" s="100"/>
    </row>
    <row r="47" spans="1:18" ht="14.25" customHeight="1">
      <c r="A47" s="57">
        <v>45</v>
      </c>
      <c r="B47" s="478"/>
      <c r="C47" s="6">
        <v>63291</v>
      </c>
      <c r="D47" s="118" t="s">
        <v>550</v>
      </c>
      <c r="E47" s="6" t="s">
        <v>414</v>
      </c>
      <c r="F47" s="67"/>
      <c r="G47" s="67"/>
      <c r="H47" s="89" t="s">
        <v>104</v>
      </c>
      <c r="I47" s="6" t="s">
        <v>531</v>
      </c>
      <c r="J47" s="253" t="s">
        <v>1563</v>
      </c>
      <c r="K47" s="92"/>
    </row>
    <row r="48" spans="1:18" ht="14.25" customHeight="1">
      <c r="A48" s="7">
        <v>46</v>
      </c>
      <c r="B48" s="475">
        <v>43805</v>
      </c>
      <c r="C48" s="6">
        <v>62157</v>
      </c>
      <c r="D48" s="117" t="s">
        <v>1649</v>
      </c>
      <c r="E48" s="6" t="s">
        <v>618</v>
      </c>
      <c r="F48" s="67"/>
      <c r="G48" s="67"/>
      <c r="H48" s="89" t="s">
        <v>104</v>
      </c>
      <c r="I48" s="67" t="s">
        <v>311</v>
      </c>
      <c r="J48" s="264" t="s">
        <v>522</v>
      </c>
      <c r="K48" s="52" t="s">
        <v>1084</v>
      </c>
      <c r="L48" s="66"/>
    </row>
    <row r="49" spans="1:15">
      <c r="A49" s="57">
        <v>47</v>
      </c>
      <c r="B49" s="476"/>
      <c r="C49" s="21">
        <v>64095</v>
      </c>
      <c r="D49" s="118" t="s">
        <v>1650</v>
      </c>
      <c r="E49" s="6" t="s">
        <v>310</v>
      </c>
      <c r="F49" s="9"/>
      <c r="G49" s="9"/>
      <c r="H49" s="89" t="s">
        <v>104</v>
      </c>
      <c r="I49" s="21" t="s">
        <v>531</v>
      </c>
      <c r="J49" s="253" t="s">
        <v>1563</v>
      </c>
      <c r="K49" s="52"/>
      <c r="L49" s="62"/>
      <c r="M49" s="62"/>
      <c r="N49" s="62"/>
      <c r="O49" s="62"/>
    </row>
    <row r="50" spans="1:15">
      <c r="A50" s="7">
        <v>48</v>
      </c>
      <c r="B50" s="476"/>
      <c r="C50" s="21">
        <v>63296</v>
      </c>
      <c r="D50" s="118" t="s">
        <v>929</v>
      </c>
      <c r="E50" s="6" t="s">
        <v>310</v>
      </c>
      <c r="F50" s="9"/>
      <c r="G50" s="9"/>
      <c r="H50" s="89" t="s">
        <v>104</v>
      </c>
      <c r="I50" s="21" t="s">
        <v>531</v>
      </c>
      <c r="J50" s="253" t="s">
        <v>522</v>
      </c>
      <c r="K50" s="52"/>
      <c r="L50" s="62"/>
      <c r="M50" s="62"/>
      <c r="N50" s="62"/>
      <c r="O50" s="62"/>
    </row>
    <row r="51" spans="1:15" s="87" customFormat="1">
      <c r="A51" s="57">
        <v>49</v>
      </c>
      <c r="B51" s="476"/>
      <c r="C51" s="6">
        <v>62848</v>
      </c>
      <c r="D51" s="117" t="s">
        <v>386</v>
      </c>
      <c r="E51" s="6" t="s">
        <v>675</v>
      </c>
      <c r="F51" s="6"/>
      <c r="G51" s="6"/>
      <c r="H51" s="89" t="s">
        <v>104</v>
      </c>
      <c r="I51" s="6" t="s">
        <v>701</v>
      </c>
      <c r="J51" s="253" t="s">
        <v>1306</v>
      </c>
      <c r="K51" s="52"/>
    </row>
    <row r="52" spans="1:15">
      <c r="A52" s="7">
        <v>50</v>
      </c>
      <c r="B52" s="476"/>
      <c r="C52" s="21">
        <v>63154</v>
      </c>
      <c r="D52" s="118" t="s">
        <v>1651</v>
      </c>
      <c r="E52" s="6" t="s">
        <v>414</v>
      </c>
      <c r="F52" s="9"/>
      <c r="G52" s="9"/>
      <c r="H52" s="115"/>
      <c r="I52" s="21" t="s">
        <v>531</v>
      </c>
      <c r="J52" s="253" t="s">
        <v>524</v>
      </c>
      <c r="K52" s="52" t="s">
        <v>609</v>
      </c>
      <c r="L52" s="63"/>
      <c r="M52" s="63"/>
      <c r="N52" s="63"/>
      <c r="O52" s="63"/>
    </row>
    <row r="53" spans="1:15">
      <c r="A53" s="57">
        <v>51</v>
      </c>
      <c r="B53" s="476"/>
      <c r="C53" s="21">
        <v>62980</v>
      </c>
      <c r="D53" s="120" t="s">
        <v>1612</v>
      </c>
      <c r="E53" s="6" t="s">
        <v>901</v>
      </c>
      <c r="F53" s="9"/>
      <c r="G53" s="9"/>
      <c r="H53" s="115" t="s">
        <v>104</v>
      </c>
      <c r="I53" s="67" t="s">
        <v>311</v>
      </c>
      <c r="J53" s="253" t="s">
        <v>1306</v>
      </c>
      <c r="K53" s="52"/>
      <c r="L53" s="63"/>
      <c r="M53" s="63"/>
      <c r="N53" s="63"/>
      <c r="O53" s="63"/>
    </row>
    <row r="54" spans="1:15">
      <c r="A54" s="7">
        <v>52</v>
      </c>
      <c r="B54" s="477"/>
      <c r="C54" s="21">
        <v>63875</v>
      </c>
      <c r="D54" s="117" t="s">
        <v>386</v>
      </c>
      <c r="E54" s="6" t="s">
        <v>400</v>
      </c>
      <c r="F54" s="9"/>
      <c r="G54" s="9"/>
      <c r="H54" s="115" t="s">
        <v>104</v>
      </c>
      <c r="I54" s="21" t="s">
        <v>531</v>
      </c>
      <c r="J54" s="264" t="s">
        <v>1306</v>
      </c>
      <c r="K54" s="52"/>
      <c r="L54" s="63"/>
      <c r="M54" s="63"/>
      <c r="N54" s="63"/>
      <c r="O54" s="63"/>
    </row>
    <row r="55" spans="1:15">
      <c r="A55" s="57">
        <v>53</v>
      </c>
      <c r="B55" s="494" t="s">
        <v>1654</v>
      </c>
      <c r="C55" s="21">
        <v>62586</v>
      </c>
      <c r="D55" s="120" t="s">
        <v>471</v>
      </c>
      <c r="E55" s="98" t="s">
        <v>334</v>
      </c>
      <c r="F55" s="9"/>
      <c r="G55" s="9"/>
      <c r="H55" s="115" t="s">
        <v>104</v>
      </c>
      <c r="I55" s="269" t="s">
        <v>311</v>
      </c>
      <c r="J55" s="253" t="s">
        <v>1563</v>
      </c>
      <c r="K55" s="92" t="s">
        <v>1656</v>
      </c>
    </row>
    <row r="56" spans="1:15">
      <c r="A56" s="7">
        <v>54</v>
      </c>
      <c r="B56" s="494"/>
      <c r="C56" s="9">
        <v>64186</v>
      </c>
      <c r="D56" s="118" t="s">
        <v>876</v>
      </c>
      <c r="E56" s="98" t="s">
        <v>334</v>
      </c>
      <c r="F56" s="9"/>
      <c r="G56" s="9"/>
      <c r="H56" s="254" t="s">
        <v>104</v>
      </c>
      <c r="I56" s="67" t="s">
        <v>311</v>
      </c>
      <c r="J56" s="253" t="s">
        <v>1306</v>
      </c>
      <c r="K56" s="52" t="s">
        <v>1657</v>
      </c>
      <c r="L56" s="63"/>
      <c r="N56" s="63"/>
    </row>
    <row r="57" spans="1:15" s="63" customFormat="1">
      <c r="A57" s="57">
        <v>55</v>
      </c>
      <c r="B57" s="494"/>
      <c r="C57" s="67">
        <v>63539</v>
      </c>
      <c r="D57" s="118" t="s">
        <v>876</v>
      </c>
      <c r="E57" s="6" t="s">
        <v>310</v>
      </c>
      <c r="F57" s="161"/>
      <c r="G57" s="161"/>
      <c r="H57" s="265" t="s">
        <v>104</v>
      </c>
      <c r="I57" s="6" t="s">
        <v>531</v>
      </c>
      <c r="J57" s="113" t="s">
        <v>1563</v>
      </c>
      <c r="K57" s="84" t="s">
        <v>1264</v>
      </c>
    </row>
    <row r="58" spans="1:15" s="62" customFormat="1">
      <c r="A58" s="7">
        <v>56</v>
      </c>
      <c r="B58" s="494"/>
      <c r="C58" s="21">
        <v>63635</v>
      </c>
      <c r="D58" s="22" t="s">
        <v>244</v>
      </c>
      <c r="E58" s="6" t="s">
        <v>618</v>
      </c>
      <c r="F58" s="9"/>
      <c r="G58" s="9">
        <v>22</v>
      </c>
      <c r="H58" s="265" t="s">
        <v>104</v>
      </c>
      <c r="I58" s="67" t="s">
        <v>311</v>
      </c>
      <c r="J58" s="148" t="s">
        <v>524</v>
      </c>
      <c r="K58" s="92"/>
    </row>
    <row r="59" spans="1:15">
      <c r="A59" s="57">
        <v>57</v>
      </c>
      <c r="B59" s="494"/>
      <c r="C59" s="6">
        <v>63632</v>
      </c>
      <c r="D59" s="118" t="s">
        <v>1320</v>
      </c>
      <c r="E59" s="21" t="s">
        <v>1009</v>
      </c>
      <c r="F59" s="9"/>
      <c r="G59" s="9"/>
      <c r="H59" s="265" t="s">
        <v>104</v>
      </c>
      <c r="I59" s="6" t="s">
        <v>701</v>
      </c>
      <c r="J59" s="253" t="s">
        <v>1306</v>
      </c>
      <c r="K59" s="52"/>
    </row>
    <row r="60" spans="1:15">
      <c r="A60" s="7">
        <v>58</v>
      </c>
      <c r="B60" s="494"/>
      <c r="C60" s="6">
        <v>62380</v>
      </c>
      <c r="D60" s="118" t="s">
        <v>1652</v>
      </c>
      <c r="E60" s="21" t="s">
        <v>833</v>
      </c>
      <c r="F60" s="9"/>
      <c r="G60" s="9"/>
      <c r="H60" s="265" t="s">
        <v>104</v>
      </c>
      <c r="I60" s="6" t="s">
        <v>531</v>
      </c>
      <c r="J60" s="253" t="s">
        <v>1306</v>
      </c>
      <c r="K60" s="92"/>
      <c r="L60" s="62"/>
    </row>
    <row r="61" spans="1:15">
      <c r="A61" s="57">
        <v>59</v>
      </c>
      <c r="B61" s="494"/>
      <c r="C61" s="6">
        <v>63553</v>
      </c>
      <c r="D61" s="118" t="s">
        <v>1653</v>
      </c>
      <c r="E61" s="6" t="s">
        <v>675</v>
      </c>
      <c r="F61" s="9"/>
      <c r="G61" s="9">
        <v>65</v>
      </c>
      <c r="H61" s="265" t="s">
        <v>104</v>
      </c>
      <c r="I61" s="6" t="s">
        <v>701</v>
      </c>
      <c r="J61" s="253" t="s">
        <v>522</v>
      </c>
      <c r="K61" s="92"/>
    </row>
    <row r="62" spans="1:15">
      <c r="A62" s="7">
        <v>60</v>
      </c>
      <c r="B62" s="494"/>
      <c r="C62" s="6">
        <v>63647</v>
      </c>
      <c r="D62" s="118" t="s">
        <v>1435</v>
      </c>
      <c r="E62" s="6" t="s">
        <v>414</v>
      </c>
      <c r="F62" s="9"/>
      <c r="G62" s="9"/>
      <c r="H62" s="265" t="s">
        <v>104</v>
      </c>
      <c r="I62" s="6" t="s">
        <v>531</v>
      </c>
      <c r="J62" s="264" t="s">
        <v>522</v>
      </c>
      <c r="K62" s="52"/>
    </row>
    <row r="63" spans="1:15">
      <c r="A63" s="57">
        <v>61</v>
      </c>
      <c r="B63" s="494"/>
      <c r="C63" s="6">
        <v>63356</v>
      </c>
      <c r="D63" s="118" t="s">
        <v>1341</v>
      </c>
      <c r="E63" s="21" t="s">
        <v>445</v>
      </c>
      <c r="F63" s="9"/>
      <c r="G63" s="9"/>
      <c r="H63" s="265" t="s">
        <v>104</v>
      </c>
      <c r="I63" s="6" t="s">
        <v>701</v>
      </c>
      <c r="J63" s="253" t="s">
        <v>522</v>
      </c>
      <c r="K63" s="52"/>
    </row>
    <row r="64" spans="1:15">
      <c r="A64" s="7">
        <v>62</v>
      </c>
      <c r="B64" s="494"/>
      <c r="C64" s="6">
        <v>63376</v>
      </c>
      <c r="D64" s="118" t="s">
        <v>1520</v>
      </c>
      <c r="E64" s="6" t="s">
        <v>414</v>
      </c>
      <c r="F64" s="9"/>
      <c r="G64" s="9"/>
      <c r="H64" s="265" t="s">
        <v>104</v>
      </c>
      <c r="I64" s="21" t="s">
        <v>531</v>
      </c>
      <c r="J64" s="264" t="s">
        <v>522</v>
      </c>
      <c r="K64" s="52"/>
    </row>
    <row r="65" spans="1:12">
      <c r="A65" s="57">
        <v>63</v>
      </c>
      <c r="B65" s="494"/>
      <c r="C65" s="6">
        <v>63770</v>
      </c>
      <c r="D65" s="118" t="s">
        <v>683</v>
      </c>
      <c r="E65" s="98" t="s">
        <v>439</v>
      </c>
      <c r="F65" s="9"/>
      <c r="G65" s="9">
        <v>18</v>
      </c>
      <c r="H65" s="265" t="s">
        <v>104</v>
      </c>
      <c r="I65" s="67" t="s">
        <v>311</v>
      </c>
      <c r="J65" s="264" t="s">
        <v>522</v>
      </c>
      <c r="K65" s="52"/>
    </row>
    <row r="66" spans="1:12">
      <c r="A66" s="7">
        <v>64</v>
      </c>
      <c r="B66" s="494"/>
      <c r="C66" s="6">
        <v>63681</v>
      </c>
      <c r="D66" s="118" t="s">
        <v>1040</v>
      </c>
      <c r="E66" s="118" t="s">
        <v>1004</v>
      </c>
      <c r="F66" s="9"/>
      <c r="G66" s="9"/>
      <c r="H66" s="265" t="s">
        <v>104</v>
      </c>
      <c r="I66" s="21" t="s">
        <v>531</v>
      </c>
      <c r="J66" s="253" t="s">
        <v>1563</v>
      </c>
      <c r="K66" s="52"/>
      <c r="L66" s="62"/>
    </row>
    <row r="67" spans="1:12" ht="15" customHeight="1">
      <c r="A67" s="57">
        <v>65</v>
      </c>
      <c r="B67" s="494"/>
      <c r="C67" s="6">
        <v>63499</v>
      </c>
      <c r="D67" s="154" t="s">
        <v>1655</v>
      </c>
      <c r="E67" s="6" t="s">
        <v>770</v>
      </c>
      <c r="F67" s="9"/>
      <c r="G67" s="9"/>
      <c r="H67" s="265" t="s">
        <v>104</v>
      </c>
      <c r="I67" s="67" t="s">
        <v>311</v>
      </c>
      <c r="J67" s="253" t="s">
        <v>522</v>
      </c>
      <c r="K67" s="52"/>
    </row>
    <row r="68" spans="1:12" ht="17.25" customHeight="1">
      <c r="A68" s="7">
        <v>66</v>
      </c>
      <c r="B68" s="494"/>
      <c r="C68" s="265">
        <v>63480</v>
      </c>
      <c r="D68" s="252" t="s">
        <v>1183</v>
      </c>
      <c r="E68" s="6" t="s">
        <v>414</v>
      </c>
      <c r="F68" s="9"/>
      <c r="G68" s="9">
        <v>28</v>
      </c>
      <c r="H68" s="265" t="s">
        <v>104</v>
      </c>
      <c r="I68" s="6" t="s">
        <v>531</v>
      </c>
      <c r="J68" s="253" t="s">
        <v>522</v>
      </c>
      <c r="K68" s="52"/>
    </row>
    <row r="69" spans="1:12">
      <c r="A69" s="57">
        <v>67</v>
      </c>
      <c r="B69" s="486" t="s">
        <v>1661</v>
      </c>
      <c r="C69" s="265">
        <v>63697</v>
      </c>
      <c r="D69" s="12" t="s">
        <v>1658</v>
      </c>
      <c r="E69" s="6" t="s">
        <v>414</v>
      </c>
      <c r="F69" s="9"/>
      <c r="G69" s="9">
        <v>32</v>
      </c>
      <c r="H69" s="265" t="s">
        <v>104</v>
      </c>
      <c r="I69" s="6" t="s">
        <v>531</v>
      </c>
      <c r="J69" s="253" t="s">
        <v>1563</v>
      </c>
      <c r="K69" s="52"/>
    </row>
    <row r="70" spans="1:12">
      <c r="A70" s="7">
        <v>68</v>
      </c>
      <c r="B70" s="487"/>
      <c r="C70" s="21">
        <v>63406</v>
      </c>
      <c r="D70" s="118" t="s">
        <v>1659</v>
      </c>
      <c r="E70" s="118" t="s">
        <v>1004</v>
      </c>
      <c r="F70" s="9"/>
      <c r="G70" s="67"/>
      <c r="H70" s="265" t="s">
        <v>104</v>
      </c>
      <c r="I70" s="6" t="s">
        <v>531</v>
      </c>
      <c r="J70" s="253" t="s">
        <v>524</v>
      </c>
      <c r="K70" s="52"/>
    </row>
    <row r="71" spans="1:12">
      <c r="A71" s="57">
        <v>69</v>
      </c>
      <c r="B71" s="487"/>
      <c r="C71" s="21">
        <v>63525</v>
      </c>
      <c r="D71" s="118" t="s">
        <v>1183</v>
      </c>
      <c r="E71" s="6" t="s">
        <v>414</v>
      </c>
      <c r="F71" s="9"/>
      <c r="G71" s="9">
        <v>38</v>
      </c>
      <c r="H71" s="265" t="s">
        <v>104</v>
      </c>
      <c r="I71" s="6" t="s">
        <v>531</v>
      </c>
      <c r="J71" s="253" t="s">
        <v>522</v>
      </c>
      <c r="K71" s="52"/>
    </row>
    <row r="72" spans="1:12">
      <c r="A72" s="7">
        <v>70</v>
      </c>
      <c r="B72" s="487"/>
      <c r="C72" s="21">
        <v>63919</v>
      </c>
      <c r="D72" s="120" t="s">
        <v>474</v>
      </c>
      <c r="E72" s="21" t="s">
        <v>268</v>
      </c>
      <c r="F72" s="9"/>
      <c r="G72" s="9"/>
      <c r="H72" s="265" t="s">
        <v>104</v>
      </c>
      <c r="I72" s="6" t="s">
        <v>701</v>
      </c>
      <c r="J72" s="253" t="s">
        <v>524</v>
      </c>
      <c r="K72" s="52"/>
    </row>
    <row r="73" spans="1:12">
      <c r="A73" s="57">
        <v>71</v>
      </c>
      <c r="B73" s="487"/>
      <c r="C73" s="21">
        <v>64273</v>
      </c>
      <c r="D73" s="120" t="s">
        <v>1660</v>
      </c>
      <c r="E73" s="21" t="s">
        <v>445</v>
      </c>
      <c r="F73" s="67"/>
      <c r="G73" s="67"/>
      <c r="H73" s="265" t="s">
        <v>104</v>
      </c>
      <c r="I73" s="6" t="s">
        <v>701</v>
      </c>
      <c r="J73" s="253" t="s">
        <v>1563</v>
      </c>
      <c r="K73" s="92"/>
    </row>
    <row r="74" spans="1:12">
      <c r="A74" s="7">
        <v>72</v>
      </c>
      <c r="B74" s="487"/>
      <c r="C74" s="6">
        <v>62778</v>
      </c>
      <c r="D74" s="120" t="s">
        <v>83</v>
      </c>
      <c r="E74" s="118" t="s">
        <v>1004</v>
      </c>
      <c r="F74" s="67"/>
      <c r="G74" s="67"/>
      <c r="H74" s="265" t="s">
        <v>104</v>
      </c>
      <c r="I74" s="21" t="s">
        <v>531</v>
      </c>
      <c r="J74" s="253" t="s">
        <v>522</v>
      </c>
      <c r="K74" s="92"/>
    </row>
    <row r="75" spans="1:12">
      <c r="A75" s="57">
        <v>73</v>
      </c>
      <c r="B75" s="487"/>
      <c r="C75" s="21">
        <v>62975</v>
      </c>
      <c r="D75" s="120" t="s">
        <v>1662</v>
      </c>
      <c r="E75" s="21" t="s">
        <v>334</v>
      </c>
      <c r="F75" s="67"/>
      <c r="G75" s="67"/>
      <c r="H75" s="265" t="s">
        <v>104</v>
      </c>
      <c r="I75" s="67" t="s">
        <v>311</v>
      </c>
      <c r="J75" s="264" t="s">
        <v>522</v>
      </c>
      <c r="K75" s="92" t="s">
        <v>1670</v>
      </c>
    </row>
    <row r="76" spans="1:12">
      <c r="A76" s="7">
        <v>74</v>
      </c>
      <c r="B76" s="487"/>
      <c r="C76" s="6">
        <v>63327</v>
      </c>
      <c r="D76" s="118" t="s">
        <v>1652</v>
      </c>
      <c r="E76" s="6" t="s">
        <v>616</v>
      </c>
      <c r="F76" s="67"/>
      <c r="G76" s="67"/>
      <c r="H76" s="265" t="s">
        <v>104</v>
      </c>
      <c r="I76" s="67" t="s">
        <v>311</v>
      </c>
      <c r="J76" s="253" t="s">
        <v>1306</v>
      </c>
      <c r="K76" s="92" t="s">
        <v>1671</v>
      </c>
      <c r="L76" s="9"/>
    </row>
    <row r="77" spans="1:12">
      <c r="A77" s="57">
        <v>75</v>
      </c>
      <c r="B77" s="487"/>
      <c r="C77" s="6">
        <v>62381</v>
      </c>
      <c r="D77" s="118" t="s">
        <v>1652</v>
      </c>
      <c r="E77" s="6" t="s">
        <v>616</v>
      </c>
      <c r="F77" s="67"/>
      <c r="G77" s="67"/>
      <c r="H77" s="265" t="s">
        <v>104</v>
      </c>
      <c r="I77" s="67" t="s">
        <v>311</v>
      </c>
      <c r="J77" s="264" t="s">
        <v>1306</v>
      </c>
      <c r="K77" s="92" t="s">
        <v>1671</v>
      </c>
      <c r="L77" s="9"/>
    </row>
    <row r="78" spans="1:12">
      <c r="A78" s="7">
        <v>76</v>
      </c>
      <c r="B78" s="487"/>
      <c r="C78" s="6">
        <v>64365</v>
      </c>
      <c r="D78" s="118" t="s">
        <v>876</v>
      </c>
      <c r="E78" s="21" t="s">
        <v>445</v>
      </c>
      <c r="F78" s="67"/>
      <c r="G78" s="67"/>
      <c r="H78" s="265" t="s">
        <v>104</v>
      </c>
      <c r="I78" s="6" t="s">
        <v>701</v>
      </c>
      <c r="J78" s="253" t="s">
        <v>1563</v>
      </c>
      <c r="K78" s="52" t="s">
        <v>1664</v>
      </c>
      <c r="L78" s="163"/>
    </row>
    <row r="79" spans="1:12">
      <c r="A79" s="57">
        <v>77</v>
      </c>
      <c r="B79" s="487"/>
      <c r="C79" s="6">
        <v>63852</v>
      </c>
      <c r="D79" s="118" t="s">
        <v>1663</v>
      </c>
      <c r="E79" s="118" t="s">
        <v>1004</v>
      </c>
      <c r="F79" s="67"/>
      <c r="G79" s="67"/>
      <c r="H79" s="265" t="s">
        <v>104</v>
      </c>
      <c r="I79" s="6" t="s">
        <v>531</v>
      </c>
      <c r="J79" s="264" t="s">
        <v>1563</v>
      </c>
      <c r="K79" s="241"/>
      <c r="L79" s="163"/>
    </row>
    <row r="80" spans="1:12">
      <c r="A80" s="7">
        <v>78</v>
      </c>
      <c r="B80" s="487"/>
      <c r="C80" s="6">
        <v>63435</v>
      </c>
      <c r="D80" s="118" t="s">
        <v>601</v>
      </c>
      <c r="E80" s="21" t="s">
        <v>445</v>
      </c>
      <c r="F80" s="67"/>
      <c r="G80" s="67"/>
      <c r="H80" s="268" t="s">
        <v>104</v>
      </c>
      <c r="I80" s="21" t="s">
        <v>701</v>
      </c>
      <c r="J80" s="253" t="s">
        <v>1306</v>
      </c>
      <c r="K80" s="52" t="s">
        <v>1666</v>
      </c>
      <c r="L80" s="163"/>
    </row>
    <row r="81" spans="1:12">
      <c r="A81" s="57">
        <v>79</v>
      </c>
      <c r="B81" s="487"/>
      <c r="C81" s="6">
        <v>64380</v>
      </c>
      <c r="D81" s="118" t="s">
        <v>1361</v>
      </c>
      <c r="E81" s="118" t="s">
        <v>1004</v>
      </c>
      <c r="F81" s="67"/>
      <c r="G81" s="67"/>
      <c r="H81" s="268" t="s">
        <v>104</v>
      </c>
      <c r="I81" s="6" t="s">
        <v>531</v>
      </c>
      <c r="J81" s="264" t="s">
        <v>1306</v>
      </c>
      <c r="K81" s="52"/>
      <c r="L81" s="163"/>
    </row>
    <row r="82" spans="1:12">
      <c r="A82" s="7">
        <v>80</v>
      </c>
      <c r="B82" s="487"/>
      <c r="C82" s="6">
        <v>63210</v>
      </c>
      <c r="D82" s="118" t="s">
        <v>1201</v>
      </c>
      <c r="E82" s="21" t="s">
        <v>445</v>
      </c>
      <c r="F82" s="67"/>
      <c r="G82" s="67"/>
      <c r="H82" s="268" t="s">
        <v>104</v>
      </c>
      <c r="I82" s="6" t="s">
        <v>701</v>
      </c>
      <c r="J82" s="264" t="s">
        <v>1306</v>
      </c>
      <c r="K82" s="52"/>
      <c r="L82" s="163"/>
    </row>
    <row r="83" spans="1:12">
      <c r="A83" s="57">
        <v>81</v>
      </c>
      <c r="B83" s="487"/>
      <c r="C83" s="6">
        <v>63209</v>
      </c>
      <c r="D83" s="118" t="s">
        <v>1201</v>
      </c>
      <c r="E83" s="6" t="s">
        <v>199</v>
      </c>
      <c r="F83" s="67"/>
      <c r="G83" s="67"/>
      <c r="H83" s="268" t="s">
        <v>104</v>
      </c>
      <c r="I83" s="6" t="s">
        <v>531</v>
      </c>
      <c r="J83" s="253" t="s">
        <v>1306</v>
      </c>
      <c r="K83" s="52"/>
      <c r="L83" s="163"/>
    </row>
    <row r="84" spans="1:12">
      <c r="A84" s="7">
        <v>82</v>
      </c>
      <c r="B84" s="488"/>
      <c r="C84" s="6">
        <v>63324</v>
      </c>
      <c r="D84" s="118" t="s">
        <v>1665</v>
      </c>
      <c r="E84" s="21" t="s">
        <v>445</v>
      </c>
      <c r="F84" s="67"/>
      <c r="G84" s="67"/>
      <c r="H84" s="268" t="s">
        <v>104</v>
      </c>
      <c r="I84" s="67" t="s">
        <v>701</v>
      </c>
      <c r="J84" s="253" t="s">
        <v>1563</v>
      </c>
      <c r="K84" s="52" t="s">
        <v>262</v>
      </c>
      <c r="L84" s="163"/>
    </row>
    <row r="85" spans="1:12">
      <c r="A85" s="57">
        <v>83</v>
      </c>
      <c r="B85" s="498" t="s">
        <v>1667</v>
      </c>
      <c r="C85" s="6">
        <v>63617</v>
      </c>
      <c r="D85" s="118" t="s">
        <v>1137</v>
      </c>
      <c r="E85" s="6" t="s">
        <v>199</v>
      </c>
      <c r="F85" s="67"/>
      <c r="G85" s="67"/>
      <c r="H85" s="268" t="s">
        <v>104</v>
      </c>
      <c r="I85" s="6" t="s">
        <v>531</v>
      </c>
      <c r="J85" s="264" t="s">
        <v>1563</v>
      </c>
      <c r="K85" s="52"/>
      <c r="L85" s="163"/>
    </row>
    <row r="86" spans="1:12">
      <c r="A86" s="7">
        <v>84</v>
      </c>
      <c r="B86" s="499"/>
      <c r="C86" s="6">
        <v>63759</v>
      </c>
      <c r="D86" s="118" t="s">
        <v>234</v>
      </c>
      <c r="E86" s="21" t="s">
        <v>414</v>
      </c>
      <c r="F86" s="67"/>
      <c r="G86" s="67"/>
      <c r="H86" s="268" t="s">
        <v>104</v>
      </c>
      <c r="I86" s="6" t="s">
        <v>531</v>
      </c>
      <c r="J86" s="264" t="s">
        <v>1563</v>
      </c>
      <c r="K86" s="52"/>
      <c r="L86" s="163"/>
    </row>
    <row r="87" spans="1:12">
      <c r="A87" s="57">
        <v>85</v>
      </c>
      <c r="B87" s="499"/>
      <c r="C87" s="6">
        <v>64474</v>
      </c>
      <c r="D87" s="118" t="s">
        <v>1647</v>
      </c>
      <c r="E87" s="6" t="s">
        <v>432</v>
      </c>
      <c r="F87" s="67"/>
      <c r="G87" s="67"/>
      <c r="H87" s="268" t="s">
        <v>104</v>
      </c>
      <c r="I87" s="6" t="s">
        <v>531</v>
      </c>
      <c r="J87" s="253" t="s">
        <v>522</v>
      </c>
      <c r="K87" s="92"/>
      <c r="L87" s="163"/>
    </row>
    <row r="88" spans="1:12">
      <c r="A88" s="7">
        <v>86</v>
      </c>
      <c r="B88" s="499"/>
      <c r="C88" s="6">
        <v>64411</v>
      </c>
      <c r="D88" s="118" t="s">
        <v>1668</v>
      </c>
      <c r="E88" s="6" t="s">
        <v>957</v>
      </c>
      <c r="F88" s="67"/>
      <c r="G88" s="67">
        <v>500</v>
      </c>
      <c r="H88" s="268" t="s">
        <v>104</v>
      </c>
      <c r="I88" s="67" t="s">
        <v>311</v>
      </c>
      <c r="J88" s="253" t="s">
        <v>1563</v>
      </c>
      <c r="K88" s="92"/>
      <c r="L88" s="163"/>
    </row>
    <row r="89" spans="1:12">
      <c r="A89" s="57">
        <v>87</v>
      </c>
      <c r="B89" s="499"/>
      <c r="C89" s="6">
        <v>63922</v>
      </c>
      <c r="D89" s="118" t="s">
        <v>1669</v>
      </c>
      <c r="E89" s="6" t="s">
        <v>530</v>
      </c>
      <c r="F89" s="9">
        <v>343</v>
      </c>
      <c r="G89" s="9">
        <v>200</v>
      </c>
      <c r="H89" s="268" t="s">
        <v>104</v>
      </c>
      <c r="I89" s="67" t="s">
        <v>311</v>
      </c>
      <c r="J89" s="253" t="s">
        <v>522</v>
      </c>
      <c r="K89" s="52"/>
      <c r="L89" s="163"/>
    </row>
    <row r="90" spans="1:12">
      <c r="A90" s="7">
        <v>88</v>
      </c>
      <c r="B90" s="499"/>
      <c r="C90" s="6">
        <v>63721</v>
      </c>
      <c r="D90" s="118" t="s">
        <v>1628</v>
      </c>
      <c r="E90" s="6" t="s">
        <v>400</v>
      </c>
      <c r="F90" s="9"/>
      <c r="G90" s="67"/>
      <c r="H90" s="268" t="s">
        <v>104</v>
      </c>
      <c r="I90" s="6" t="s">
        <v>531</v>
      </c>
      <c r="J90" s="253" t="s">
        <v>1563</v>
      </c>
      <c r="K90" s="52"/>
      <c r="L90" s="163"/>
    </row>
    <row r="91" spans="1:12">
      <c r="A91" s="57">
        <v>89</v>
      </c>
      <c r="B91" s="499"/>
      <c r="C91" s="6">
        <v>63872</v>
      </c>
      <c r="D91" s="118" t="s">
        <v>663</v>
      </c>
      <c r="E91" s="6" t="s">
        <v>1639</v>
      </c>
      <c r="F91" s="9"/>
      <c r="G91" s="67">
        <v>1000</v>
      </c>
      <c r="H91" s="272" t="s">
        <v>104</v>
      </c>
      <c r="I91" s="67" t="s">
        <v>311</v>
      </c>
      <c r="J91" s="253" t="s">
        <v>522</v>
      </c>
      <c r="K91" s="52" t="s">
        <v>1672</v>
      </c>
      <c r="L91" s="163"/>
    </row>
    <row r="92" spans="1:12">
      <c r="A92" s="7">
        <v>90</v>
      </c>
      <c r="B92" s="499"/>
      <c r="C92" s="6">
        <v>63585</v>
      </c>
      <c r="D92" s="118" t="s">
        <v>1341</v>
      </c>
      <c r="E92" s="6" t="s">
        <v>334</v>
      </c>
      <c r="F92" s="9"/>
      <c r="G92" s="67">
        <v>250</v>
      </c>
      <c r="H92" s="272" t="s">
        <v>104</v>
      </c>
      <c r="I92" s="67" t="s">
        <v>311</v>
      </c>
      <c r="J92" s="253" t="s">
        <v>522</v>
      </c>
      <c r="K92" s="52" t="s">
        <v>1671</v>
      </c>
      <c r="L92" s="163"/>
    </row>
    <row r="93" spans="1:12">
      <c r="A93" s="57">
        <v>91</v>
      </c>
      <c r="B93" s="499"/>
      <c r="C93" s="6">
        <v>64061</v>
      </c>
      <c r="D93" s="118" t="s">
        <v>621</v>
      </c>
      <c r="E93" s="6" t="s">
        <v>310</v>
      </c>
      <c r="F93" s="9"/>
      <c r="G93" s="67">
        <v>500</v>
      </c>
      <c r="H93" s="272" t="s">
        <v>104</v>
      </c>
      <c r="I93" s="6" t="s">
        <v>531</v>
      </c>
      <c r="J93" s="253" t="s">
        <v>524</v>
      </c>
      <c r="K93" s="52"/>
      <c r="L93" s="163"/>
    </row>
    <row r="94" spans="1:12" s="62" customFormat="1">
      <c r="A94" s="7">
        <v>92</v>
      </c>
      <c r="B94" s="500"/>
      <c r="C94" s="6">
        <v>63178</v>
      </c>
      <c r="D94" s="118" t="s">
        <v>1673</v>
      </c>
      <c r="E94" s="6" t="s">
        <v>484</v>
      </c>
      <c r="F94" s="9"/>
      <c r="G94" s="9"/>
      <c r="H94" s="272" t="s">
        <v>104</v>
      </c>
      <c r="I94" s="6" t="s">
        <v>531</v>
      </c>
      <c r="J94" s="113" t="s">
        <v>1563</v>
      </c>
      <c r="K94" s="92"/>
      <c r="L94" s="163"/>
    </row>
    <row r="95" spans="1:12">
      <c r="A95" s="57">
        <v>93</v>
      </c>
      <c r="B95" s="498" t="s">
        <v>1678</v>
      </c>
      <c r="C95" s="6">
        <v>64257</v>
      </c>
      <c r="D95" s="118" t="s">
        <v>474</v>
      </c>
      <c r="E95" s="6" t="s">
        <v>378</v>
      </c>
      <c r="F95" s="9"/>
      <c r="G95" s="9"/>
      <c r="H95" s="272" t="s">
        <v>104</v>
      </c>
      <c r="I95" s="67" t="s">
        <v>311</v>
      </c>
      <c r="J95" s="113" t="s">
        <v>1563</v>
      </c>
      <c r="K95" s="52"/>
      <c r="L95" s="163"/>
    </row>
    <row r="96" spans="1:12">
      <c r="A96" s="7">
        <v>94</v>
      </c>
      <c r="B96" s="499"/>
      <c r="C96" s="6">
        <v>63739</v>
      </c>
      <c r="D96" s="118" t="s">
        <v>648</v>
      </c>
      <c r="E96" s="6" t="s">
        <v>1677</v>
      </c>
      <c r="F96" s="9"/>
      <c r="G96" s="9"/>
      <c r="H96" s="272" t="s">
        <v>104</v>
      </c>
      <c r="I96" s="6" t="s">
        <v>531</v>
      </c>
      <c r="J96" s="253" t="s">
        <v>522</v>
      </c>
      <c r="K96" s="52" t="s">
        <v>609</v>
      </c>
      <c r="L96" s="163"/>
    </row>
    <row r="97" spans="1:12" s="124" customFormat="1">
      <c r="A97" s="57">
        <v>95</v>
      </c>
      <c r="B97" s="499"/>
      <c r="C97" s="21">
        <v>63946</v>
      </c>
      <c r="D97" s="120" t="s">
        <v>1679</v>
      </c>
      <c r="E97" s="21" t="s">
        <v>260</v>
      </c>
      <c r="F97" s="21"/>
      <c r="G97" s="21"/>
      <c r="H97" s="272" t="s">
        <v>104</v>
      </c>
      <c r="I97" s="21" t="s">
        <v>701</v>
      </c>
      <c r="J97" s="148" t="s">
        <v>522</v>
      </c>
      <c r="K97" s="273"/>
      <c r="L97" s="185"/>
    </row>
    <row r="98" spans="1:12">
      <c r="A98" s="7">
        <v>96</v>
      </c>
      <c r="B98" s="499"/>
      <c r="C98" s="6">
        <v>63773</v>
      </c>
      <c r="D98" s="118" t="s">
        <v>1619</v>
      </c>
      <c r="E98" s="6" t="s">
        <v>445</v>
      </c>
      <c r="F98" s="9"/>
      <c r="G98" s="67"/>
      <c r="H98" s="272" t="s">
        <v>104</v>
      </c>
      <c r="I98" s="21" t="s">
        <v>701</v>
      </c>
      <c r="J98" s="253" t="s">
        <v>1306</v>
      </c>
      <c r="K98" s="52" t="s">
        <v>994</v>
      </c>
      <c r="L98" s="163"/>
    </row>
    <row r="99" spans="1:12">
      <c r="A99" s="57">
        <v>97</v>
      </c>
      <c r="B99" s="499"/>
      <c r="C99" s="6">
        <v>63497</v>
      </c>
      <c r="D99" s="118" t="s">
        <v>1332</v>
      </c>
      <c r="E99" s="6" t="s">
        <v>310</v>
      </c>
      <c r="F99" s="67"/>
      <c r="G99" s="67"/>
      <c r="H99" s="272" t="s">
        <v>104</v>
      </c>
      <c r="I99" s="21" t="s">
        <v>531</v>
      </c>
      <c r="J99" s="253" t="s">
        <v>524</v>
      </c>
      <c r="K99" s="92"/>
      <c r="L99" s="163"/>
    </row>
    <row r="100" spans="1:12" s="124" customFormat="1">
      <c r="A100" s="29">
        <v>98</v>
      </c>
      <c r="B100" s="500"/>
      <c r="C100" s="21">
        <v>64308</v>
      </c>
      <c r="D100" s="120" t="s">
        <v>1040</v>
      </c>
      <c r="E100" s="21" t="s">
        <v>310</v>
      </c>
      <c r="F100" s="21"/>
      <c r="G100" s="21"/>
      <c r="H100" s="272" t="s">
        <v>104</v>
      </c>
      <c r="I100" s="21" t="s">
        <v>531</v>
      </c>
      <c r="J100" s="148" t="s">
        <v>1563</v>
      </c>
      <c r="K100" s="273"/>
      <c r="L100" s="185"/>
    </row>
    <row r="101" spans="1:12">
      <c r="A101" s="57">
        <v>99</v>
      </c>
      <c r="B101" s="498" t="s">
        <v>1680</v>
      </c>
      <c r="C101" s="6">
        <v>63178</v>
      </c>
      <c r="D101" s="118" t="s">
        <v>1307</v>
      </c>
      <c r="E101" s="6" t="s">
        <v>199</v>
      </c>
      <c r="F101" s="9"/>
      <c r="G101" s="9"/>
      <c r="H101" s="272" t="s">
        <v>104</v>
      </c>
      <c r="I101" s="6" t="s">
        <v>531</v>
      </c>
      <c r="J101" s="267" t="s">
        <v>1674</v>
      </c>
      <c r="K101" s="52"/>
      <c r="L101" s="163"/>
    </row>
    <row r="102" spans="1:12">
      <c r="A102" s="7">
        <v>100</v>
      </c>
      <c r="B102" s="499"/>
      <c r="C102" s="6">
        <v>64286</v>
      </c>
      <c r="D102" s="118" t="s">
        <v>1675</v>
      </c>
      <c r="E102" s="6" t="s">
        <v>199</v>
      </c>
      <c r="F102" s="9"/>
      <c r="G102" s="9"/>
      <c r="H102" s="272" t="s">
        <v>104</v>
      </c>
      <c r="I102" s="6" t="s">
        <v>531</v>
      </c>
      <c r="J102" s="267" t="s">
        <v>1306</v>
      </c>
      <c r="K102" s="52"/>
      <c r="L102" s="163"/>
    </row>
    <row r="103" spans="1:12">
      <c r="A103" s="57">
        <v>101</v>
      </c>
      <c r="B103" s="499"/>
      <c r="C103" s="6">
        <v>63959</v>
      </c>
      <c r="D103" s="118" t="s">
        <v>1331</v>
      </c>
      <c r="E103" s="6" t="s">
        <v>432</v>
      </c>
      <c r="F103" s="9"/>
      <c r="G103" s="9"/>
      <c r="H103" s="272" t="s">
        <v>104</v>
      </c>
      <c r="I103" s="6" t="s">
        <v>531</v>
      </c>
      <c r="J103" s="267" t="s">
        <v>1306</v>
      </c>
      <c r="K103" s="52"/>
      <c r="L103" s="163"/>
    </row>
    <row r="104" spans="1:12">
      <c r="A104" s="7">
        <v>102</v>
      </c>
      <c r="B104" s="499"/>
      <c r="C104" s="6">
        <v>64583</v>
      </c>
      <c r="D104" s="118" t="s">
        <v>1676</v>
      </c>
      <c r="E104" s="6" t="s">
        <v>310</v>
      </c>
      <c r="F104" s="9"/>
      <c r="G104" s="9"/>
      <c r="H104" s="272" t="s">
        <v>104</v>
      </c>
      <c r="I104" s="6" t="s">
        <v>531</v>
      </c>
      <c r="J104" s="267" t="s">
        <v>1563</v>
      </c>
      <c r="K104" s="52" t="s">
        <v>609</v>
      </c>
      <c r="L104" s="163"/>
    </row>
    <row r="105" spans="1:12">
      <c r="A105" s="57">
        <v>103</v>
      </c>
      <c r="B105" s="499"/>
      <c r="C105" s="9">
        <v>64579</v>
      </c>
      <c r="D105" s="118" t="s">
        <v>807</v>
      </c>
      <c r="E105" s="6" t="s">
        <v>199</v>
      </c>
      <c r="F105" s="9"/>
      <c r="G105" s="9"/>
      <c r="H105" s="272" t="s">
        <v>104</v>
      </c>
      <c r="I105" s="6" t="s">
        <v>531</v>
      </c>
      <c r="J105" s="267" t="s">
        <v>522</v>
      </c>
      <c r="K105" s="52"/>
      <c r="L105" s="163"/>
    </row>
    <row r="106" spans="1:12">
      <c r="A106" s="7">
        <v>104</v>
      </c>
      <c r="B106" s="499"/>
      <c r="C106" s="6">
        <v>64563</v>
      </c>
      <c r="D106" s="118" t="s">
        <v>900</v>
      </c>
      <c r="E106" s="6" t="s">
        <v>1516</v>
      </c>
      <c r="F106" s="9"/>
      <c r="G106" s="9">
        <v>1500</v>
      </c>
      <c r="H106" s="272" t="s">
        <v>104</v>
      </c>
      <c r="I106" s="67" t="s">
        <v>311</v>
      </c>
      <c r="J106" s="267" t="s">
        <v>1563</v>
      </c>
      <c r="K106" s="52"/>
      <c r="L106" s="163"/>
    </row>
    <row r="107" spans="1:12">
      <c r="A107" s="57">
        <v>105</v>
      </c>
      <c r="B107" s="499"/>
      <c r="C107" s="6">
        <v>64061</v>
      </c>
      <c r="D107" s="118" t="s">
        <v>621</v>
      </c>
      <c r="E107" s="6" t="s">
        <v>310</v>
      </c>
      <c r="F107" s="9"/>
      <c r="G107" s="67">
        <v>500</v>
      </c>
      <c r="H107" s="272" t="s">
        <v>104</v>
      </c>
      <c r="I107" s="21" t="s">
        <v>531</v>
      </c>
      <c r="J107" s="267" t="s">
        <v>524</v>
      </c>
      <c r="K107" s="52"/>
      <c r="L107" s="163"/>
    </row>
    <row r="108" spans="1:12">
      <c r="A108" s="7">
        <v>106</v>
      </c>
      <c r="B108" s="499"/>
      <c r="C108" s="6">
        <v>64434</v>
      </c>
      <c r="D108" s="118" t="s">
        <v>474</v>
      </c>
      <c r="E108" s="6" t="s">
        <v>260</v>
      </c>
      <c r="F108" s="9"/>
      <c r="G108" s="9"/>
      <c r="H108" s="272" t="s">
        <v>104</v>
      </c>
      <c r="I108" s="6" t="s">
        <v>701</v>
      </c>
      <c r="J108" s="267" t="s">
        <v>524</v>
      </c>
      <c r="K108" s="52"/>
      <c r="L108" s="163"/>
    </row>
    <row r="109" spans="1:12">
      <c r="A109" s="57">
        <v>107</v>
      </c>
      <c r="B109" s="499"/>
      <c r="C109" s="6">
        <v>64493</v>
      </c>
      <c r="D109" s="118" t="s">
        <v>900</v>
      </c>
      <c r="E109" s="6" t="s">
        <v>400</v>
      </c>
      <c r="F109" s="9"/>
      <c r="G109" s="9"/>
      <c r="H109" s="272" t="s">
        <v>104</v>
      </c>
      <c r="I109" s="21" t="s">
        <v>531</v>
      </c>
      <c r="J109" s="253" t="s">
        <v>522</v>
      </c>
      <c r="K109" s="52"/>
      <c r="L109" s="163"/>
    </row>
    <row r="110" spans="1:12">
      <c r="A110" s="7">
        <v>108</v>
      </c>
      <c r="B110" s="499"/>
      <c r="C110" s="6">
        <v>63810</v>
      </c>
      <c r="D110" s="118" t="s">
        <v>1200</v>
      </c>
      <c r="E110" s="6" t="s">
        <v>675</v>
      </c>
      <c r="F110" s="9"/>
      <c r="G110" s="9"/>
      <c r="H110" s="272" t="s">
        <v>104</v>
      </c>
      <c r="I110" s="21" t="s">
        <v>701</v>
      </c>
      <c r="J110" s="253" t="s">
        <v>1674</v>
      </c>
      <c r="K110" s="52"/>
      <c r="L110" s="163"/>
    </row>
    <row r="111" spans="1:12">
      <c r="A111" s="57">
        <v>109</v>
      </c>
      <c r="B111" s="526" t="s">
        <v>1689</v>
      </c>
      <c r="C111" s="6">
        <v>64127</v>
      </c>
      <c r="D111" s="118" t="s">
        <v>1498</v>
      </c>
      <c r="E111" s="6" t="s">
        <v>260</v>
      </c>
      <c r="F111" s="9"/>
      <c r="G111" s="9"/>
      <c r="H111" s="272" t="s">
        <v>104</v>
      </c>
      <c r="I111" s="21" t="s">
        <v>701</v>
      </c>
      <c r="J111" s="253" t="s">
        <v>524</v>
      </c>
      <c r="K111" s="52"/>
      <c r="L111" s="163"/>
    </row>
    <row r="112" spans="1:12">
      <c r="A112" s="7">
        <v>110</v>
      </c>
      <c r="B112" s="526"/>
      <c r="C112" s="6">
        <v>64182</v>
      </c>
      <c r="D112" s="118" t="s">
        <v>1498</v>
      </c>
      <c r="E112" s="6" t="s">
        <v>260</v>
      </c>
      <c r="F112" s="9"/>
      <c r="G112" s="9"/>
      <c r="H112" s="272" t="s">
        <v>104</v>
      </c>
      <c r="I112" s="6" t="s">
        <v>701</v>
      </c>
      <c r="J112" s="253" t="s">
        <v>524</v>
      </c>
      <c r="K112" s="52"/>
      <c r="L112" s="163"/>
    </row>
    <row r="113" spans="1:12">
      <c r="A113" s="57">
        <v>111</v>
      </c>
      <c r="B113" s="526"/>
      <c r="C113" s="6">
        <v>64531</v>
      </c>
      <c r="D113" s="118" t="s">
        <v>1681</v>
      </c>
      <c r="E113" s="6" t="s">
        <v>400</v>
      </c>
      <c r="F113" s="9"/>
      <c r="G113" s="9"/>
      <c r="H113" s="272" t="s">
        <v>104</v>
      </c>
      <c r="I113" s="6" t="s">
        <v>531</v>
      </c>
      <c r="J113" s="253" t="s">
        <v>1563</v>
      </c>
      <c r="K113" s="52"/>
      <c r="L113" s="163"/>
    </row>
    <row r="114" spans="1:12">
      <c r="A114" s="7">
        <v>112</v>
      </c>
      <c r="B114" s="526"/>
      <c r="C114" s="6" t="s">
        <v>1685</v>
      </c>
      <c r="D114" s="118" t="s">
        <v>1682</v>
      </c>
      <c r="E114" s="6" t="s">
        <v>310</v>
      </c>
      <c r="F114" s="9"/>
      <c r="G114" s="67"/>
      <c r="H114" s="254"/>
      <c r="I114" s="6" t="s">
        <v>531</v>
      </c>
      <c r="J114" s="271" t="s">
        <v>1563</v>
      </c>
      <c r="K114" s="52"/>
      <c r="L114" s="163"/>
    </row>
    <row r="115" spans="1:12">
      <c r="A115" s="57">
        <v>113</v>
      </c>
      <c r="B115" s="526"/>
      <c r="C115" s="6">
        <v>64306</v>
      </c>
      <c r="D115" s="118" t="s">
        <v>654</v>
      </c>
      <c r="E115" s="6" t="s">
        <v>770</v>
      </c>
      <c r="F115" s="9"/>
      <c r="G115" s="9">
        <v>47</v>
      </c>
      <c r="H115" s="254" t="s">
        <v>88</v>
      </c>
      <c r="I115" s="67" t="s">
        <v>311</v>
      </c>
      <c r="J115" s="253" t="s">
        <v>540</v>
      </c>
      <c r="K115" s="52" t="s">
        <v>1322</v>
      </c>
      <c r="L115" s="163"/>
    </row>
    <row r="116" spans="1:12">
      <c r="A116" s="7">
        <v>114</v>
      </c>
      <c r="B116" s="526"/>
      <c r="C116" s="6">
        <v>64265</v>
      </c>
      <c r="D116" s="118" t="s">
        <v>1668</v>
      </c>
      <c r="E116" s="6" t="s">
        <v>957</v>
      </c>
      <c r="F116" s="9"/>
      <c r="G116" s="9"/>
      <c r="H116" s="272" t="s">
        <v>88</v>
      </c>
      <c r="I116" s="67" t="s">
        <v>311</v>
      </c>
      <c r="J116" s="253" t="s">
        <v>1563</v>
      </c>
      <c r="K116" s="52" t="s">
        <v>609</v>
      </c>
      <c r="L116" s="163"/>
    </row>
    <row r="117" spans="1:12">
      <c r="A117" s="57">
        <v>115</v>
      </c>
      <c r="B117" s="526"/>
      <c r="C117" s="6">
        <v>64292</v>
      </c>
      <c r="D117" s="118" t="s">
        <v>1683</v>
      </c>
      <c r="E117" s="6" t="s">
        <v>770</v>
      </c>
      <c r="F117" s="9"/>
      <c r="G117" s="67"/>
      <c r="H117" s="272" t="s">
        <v>88</v>
      </c>
      <c r="I117" s="67" t="s">
        <v>311</v>
      </c>
      <c r="J117" s="253" t="s">
        <v>522</v>
      </c>
      <c r="K117" s="52" t="s">
        <v>1691</v>
      </c>
      <c r="L117" s="163"/>
    </row>
    <row r="118" spans="1:12">
      <c r="A118" s="7">
        <v>116</v>
      </c>
      <c r="B118" s="526"/>
      <c r="C118" s="6">
        <v>63017</v>
      </c>
      <c r="D118" s="118" t="s">
        <v>802</v>
      </c>
      <c r="E118" s="6" t="s">
        <v>1009</v>
      </c>
      <c r="F118" s="9"/>
      <c r="G118" s="9"/>
      <c r="H118" s="254"/>
      <c r="I118" s="6" t="s">
        <v>701</v>
      </c>
      <c r="J118" s="271" t="s">
        <v>522</v>
      </c>
      <c r="K118" s="52"/>
      <c r="L118" s="163"/>
    </row>
    <row r="119" spans="1:12">
      <c r="A119" s="57">
        <v>117</v>
      </c>
      <c r="B119" s="526"/>
      <c r="C119" s="6" t="s">
        <v>1684</v>
      </c>
      <c r="D119" s="118" t="s">
        <v>1682</v>
      </c>
      <c r="E119" s="6" t="s">
        <v>310</v>
      </c>
      <c r="F119" s="9"/>
      <c r="G119" s="9"/>
      <c r="H119" s="254"/>
      <c r="I119" s="6" t="s">
        <v>531</v>
      </c>
      <c r="J119" s="253" t="s">
        <v>1674</v>
      </c>
      <c r="K119" s="52" t="s">
        <v>609</v>
      </c>
      <c r="L119" s="163"/>
    </row>
    <row r="120" spans="1:12">
      <c r="A120" s="7">
        <v>118</v>
      </c>
      <c r="B120" s="526"/>
      <c r="C120" s="6">
        <v>63948</v>
      </c>
      <c r="D120" s="118" t="s">
        <v>1686</v>
      </c>
      <c r="E120" s="6" t="s">
        <v>310</v>
      </c>
      <c r="F120" s="9"/>
      <c r="G120" s="9"/>
      <c r="H120" s="254"/>
      <c r="I120" s="6" t="s">
        <v>531</v>
      </c>
      <c r="J120" s="253" t="s">
        <v>1306</v>
      </c>
      <c r="K120" s="52"/>
      <c r="L120" s="163"/>
    </row>
    <row r="121" spans="1:12">
      <c r="A121" s="57">
        <v>119</v>
      </c>
      <c r="B121" s="498" t="s">
        <v>1690</v>
      </c>
      <c r="C121" s="6">
        <v>63972</v>
      </c>
      <c r="D121" s="118" t="s">
        <v>1631</v>
      </c>
      <c r="E121" s="6" t="s">
        <v>310</v>
      </c>
      <c r="F121" s="9"/>
      <c r="G121" s="9"/>
      <c r="H121" s="254"/>
      <c r="I121" s="6" t="s">
        <v>531</v>
      </c>
      <c r="J121" s="253" t="s">
        <v>524</v>
      </c>
      <c r="K121" s="52"/>
      <c r="L121" s="163"/>
    </row>
    <row r="122" spans="1:12">
      <c r="A122" s="7">
        <v>120</v>
      </c>
      <c r="B122" s="499"/>
      <c r="C122" s="6">
        <v>63857</v>
      </c>
      <c r="D122" s="118" t="s">
        <v>1687</v>
      </c>
      <c r="E122" s="6" t="s">
        <v>260</v>
      </c>
      <c r="F122" s="9"/>
      <c r="G122" s="9"/>
      <c r="H122" s="254"/>
      <c r="I122" s="21" t="s">
        <v>701</v>
      </c>
      <c r="J122" s="253" t="s">
        <v>522</v>
      </c>
      <c r="K122" s="52"/>
      <c r="L122" s="163"/>
    </row>
    <row r="123" spans="1:12" ht="18" customHeight="1">
      <c r="A123" s="57">
        <v>121</v>
      </c>
      <c r="B123" s="499"/>
      <c r="C123" s="6">
        <v>64730</v>
      </c>
      <c r="D123" s="118" t="s">
        <v>1253</v>
      </c>
      <c r="E123" s="6" t="s">
        <v>439</v>
      </c>
      <c r="F123" s="9"/>
      <c r="G123" s="67"/>
      <c r="H123" s="272" t="s">
        <v>88</v>
      </c>
      <c r="I123" s="67" t="s">
        <v>311</v>
      </c>
      <c r="J123" s="253" t="s">
        <v>522</v>
      </c>
      <c r="K123" s="52"/>
      <c r="L123" s="163"/>
    </row>
    <row r="124" spans="1:12">
      <c r="A124" s="7">
        <v>122</v>
      </c>
      <c r="B124" s="499"/>
      <c r="C124" s="6">
        <v>63916</v>
      </c>
      <c r="D124" s="118" t="s">
        <v>1669</v>
      </c>
      <c r="E124" s="6" t="s">
        <v>770</v>
      </c>
      <c r="F124" s="9">
        <v>435</v>
      </c>
      <c r="G124" s="67">
        <v>200</v>
      </c>
      <c r="H124" s="272" t="s">
        <v>88</v>
      </c>
      <c r="I124" s="67" t="s">
        <v>311</v>
      </c>
      <c r="J124" s="253" t="s">
        <v>524</v>
      </c>
      <c r="K124" s="52"/>
      <c r="L124" s="163"/>
    </row>
    <row r="125" spans="1:12">
      <c r="A125" s="57">
        <v>123</v>
      </c>
      <c r="B125" s="499"/>
      <c r="C125" s="6">
        <v>63685</v>
      </c>
      <c r="D125" s="118" t="s">
        <v>83</v>
      </c>
      <c r="E125" s="6" t="s">
        <v>310</v>
      </c>
      <c r="F125" s="9"/>
      <c r="G125" s="67"/>
      <c r="H125" s="254"/>
      <c r="I125" s="21" t="s">
        <v>531</v>
      </c>
      <c r="J125" s="253" t="s">
        <v>524</v>
      </c>
      <c r="K125" s="92" t="s">
        <v>994</v>
      </c>
      <c r="L125" s="163"/>
    </row>
    <row r="126" spans="1:12">
      <c r="A126" s="7">
        <v>124</v>
      </c>
      <c r="B126" s="499"/>
      <c r="C126" s="6">
        <v>64764</v>
      </c>
      <c r="D126" s="118" t="s">
        <v>1688</v>
      </c>
      <c r="E126" s="6" t="s">
        <v>260</v>
      </c>
      <c r="F126" s="9"/>
      <c r="G126" s="67"/>
      <c r="H126" s="254"/>
      <c r="I126" s="21" t="s">
        <v>701</v>
      </c>
      <c r="J126" s="253" t="s">
        <v>1674</v>
      </c>
      <c r="K126" s="52"/>
      <c r="L126" s="163"/>
    </row>
    <row r="127" spans="1:12">
      <c r="A127" s="57">
        <v>125</v>
      </c>
      <c r="B127" s="499"/>
      <c r="C127" s="6">
        <v>62792</v>
      </c>
      <c r="D127" s="118" t="s">
        <v>1669</v>
      </c>
      <c r="E127" s="6" t="s">
        <v>770</v>
      </c>
      <c r="F127" s="9">
        <v>370</v>
      </c>
      <c r="G127" s="67">
        <v>200</v>
      </c>
      <c r="H127" s="272" t="s">
        <v>88</v>
      </c>
      <c r="I127" s="67" t="s">
        <v>311</v>
      </c>
      <c r="J127" s="271" t="s">
        <v>524</v>
      </c>
      <c r="K127" s="52"/>
      <c r="L127" s="163"/>
    </row>
    <row r="128" spans="1:12">
      <c r="A128" s="7">
        <v>126</v>
      </c>
      <c r="B128" s="499"/>
      <c r="C128" s="9">
        <v>64256</v>
      </c>
      <c r="D128" s="271" t="s">
        <v>244</v>
      </c>
      <c r="E128" s="6" t="s">
        <v>310</v>
      </c>
      <c r="F128" s="9"/>
      <c r="G128" s="67"/>
      <c r="H128" s="254"/>
      <c r="I128" s="21" t="s">
        <v>531</v>
      </c>
      <c r="J128" s="253" t="s">
        <v>1306</v>
      </c>
      <c r="K128" s="52"/>
      <c r="L128" s="163"/>
    </row>
    <row r="129" spans="1:12">
      <c r="A129" s="57">
        <v>127</v>
      </c>
      <c r="B129" s="499"/>
      <c r="C129" s="6">
        <v>64720</v>
      </c>
      <c r="D129" s="118" t="s">
        <v>1668</v>
      </c>
      <c r="E129" s="6" t="s">
        <v>334</v>
      </c>
      <c r="F129" s="9"/>
      <c r="G129" s="67"/>
      <c r="H129" s="272" t="s">
        <v>88</v>
      </c>
      <c r="I129" s="67" t="s">
        <v>311</v>
      </c>
      <c r="J129" s="253" t="s">
        <v>522</v>
      </c>
      <c r="K129" s="52" t="s">
        <v>1694</v>
      </c>
      <c r="L129" s="163"/>
    </row>
    <row r="130" spans="1:12">
      <c r="A130" s="7">
        <v>128</v>
      </c>
      <c r="B130" s="499"/>
      <c r="C130" s="6">
        <v>64190</v>
      </c>
      <c r="D130" s="118" t="s">
        <v>900</v>
      </c>
      <c r="E130" s="6" t="s">
        <v>770</v>
      </c>
      <c r="F130" s="9"/>
      <c r="G130" s="67"/>
      <c r="H130" s="272" t="s">
        <v>88</v>
      </c>
      <c r="I130" s="67" t="s">
        <v>311</v>
      </c>
      <c r="J130" s="253" t="s">
        <v>1563</v>
      </c>
      <c r="K130" s="52"/>
      <c r="L130" s="163"/>
    </row>
    <row r="131" spans="1:12">
      <c r="A131" s="57">
        <v>129</v>
      </c>
      <c r="B131" s="499"/>
      <c r="C131" s="6">
        <v>64293</v>
      </c>
      <c r="D131" s="118" t="s">
        <v>1692</v>
      </c>
      <c r="E131" s="6" t="s">
        <v>400</v>
      </c>
      <c r="F131" s="9"/>
      <c r="G131" s="67"/>
      <c r="H131" s="254"/>
      <c r="I131" s="21" t="s">
        <v>531</v>
      </c>
      <c r="J131" s="253" t="s">
        <v>1563</v>
      </c>
      <c r="K131" s="52"/>
      <c r="L131" s="163"/>
    </row>
    <row r="132" spans="1:12">
      <c r="A132" s="57">
        <v>131</v>
      </c>
      <c r="B132" s="498" t="s">
        <v>1699</v>
      </c>
      <c r="C132" s="6">
        <v>63462</v>
      </c>
      <c r="D132" s="118" t="s">
        <v>1693</v>
      </c>
      <c r="E132" s="6" t="s">
        <v>400</v>
      </c>
      <c r="F132" s="9"/>
      <c r="G132" s="67"/>
      <c r="H132" s="254"/>
      <c r="I132" s="21" t="s">
        <v>531</v>
      </c>
      <c r="J132" s="253" t="s">
        <v>1306</v>
      </c>
      <c r="K132" s="92"/>
      <c r="L132" s="163"/>
    </row>
    <row r="133" spans="1:12">
      <c r="A133" s="7">
        <v>132</v>
      </c>
      <c r="B133" s="499"/>
      <c r="C133" s="6">
        <v>64343</v>
      </c>
      <c r="D133" s="118" t="s">
        <v>1675</v>
      </c>
      <c r="E133" s="6" t="s">
        <v>310</v>
      </c>
      <c r="F133" s="9"/>
      <c r="G133" s="67"/>
      <c r="H133" s="254"/>
      <c r="I133" s="21" t="s">
        <v>531</v>
      </c>
      <c r="J133" s="271" t="s">
        <v>1306</v>
      </c>
      <c r="K133" s="92"/>
      <c r="L133" s="163"/>
    </row>
    <row r="134" spans="1:12">
      <c r="A134" s="57">
        <v>135</v>
      </c>
      <c r="B134" s="499"/>
      <c r="C134" s="6">
        <v>64095</v>
      </c>
      <c r="D134" s="118" t="s">
        <v>1696</v>
      </c>
      <c r="E134" s="6" t="s">
        <v>310</v>
      </c>
      <c r="F134" s="9"/>
      <c r="G134" s="67"/>
      <c r="H134" s="254"/>
      <c r="I134" s="21" t="s">
        <v>531</v>
      </c>
      <c r="J134" s="253" t="s">
        <v>522</v>
      </c>
      <c r="K134" s="92"/>
      <c r="L134" s="163"/>
    </row>
    <row r="135" spans="1:12">
      <c r="A135" s="57">
        <v>187</v>
      </c>
      <c r="B135" s="270"/>
      <c r="C135" s="6"/>
      <c r="D135" s="118"/>
      <c r="E135" s="6"/>
      <c r="F135" s="9"/>
      <c r="G135" s="9"/>
      <c r="H135" s="254"/>
      <c r="I135" s="6"/>
      <c r="J135" s="253"/>
      <c r="K135" s="52"/>
      <c r="L135" s="163"/>
    </row>
  </sheetData>
  <autoFilter ref="A1:L135"/>
  <sortState ref="E39:E40">
    <sortCondition ref="E40"/>
  </sortState>
  <mergeCells count="14">
    <mergeCell ref="B132:B134"/>
    <mergeCell ref="B121:B131"/>
    <mergeCell ref="L22:L23"/>
    <mergeCell ref="B55:B68"/>
    <mergeCell ref="B69:B84"/>
    <mergeCell ref="B85:B94"/>
    <mergeCell ref="B95:B100"/>
    <mergeCell ref="B101:B110"/>
    <mergeCell ref="B111:B120"/>
    <mergeCell ref="B2:B15"/>
    <mergeCell ref="B16:B20"/>
    <mergeCell ref="B38:B47"/>
    <mergeCell ref="B48:B54"/>
    <mergeCell ref="B21:B37"/>
  </mergeCell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194"/>
  <sheetViews>
    <sheetView zoomScale="87" zoomScaleNormal="87" workbookViewId="0">
      <selection activeCell="I95" sqref="I95"/>
    </sheetView>
  </sheetViews>
  <sheetFormatPr defaultRowHeight="15"/>
  <cols>
    <col min="1" max="1" width="5.42578125" style="3" customWidth="1"/>
    <col min="2" max="2" width="10.42578125" style="7" customWidth="1"/>
    <col min="3" max="3" width="7.42578125" style="3" customWidth="1"/>
    <col min="4" max="4" width="28.7109375" style="174" customWidth="1"/>
    <col min="5" max="5" width="25.28515625" style="174" customWidth="1"/>
    <col min="6" max="6" width="9.85546875" style="10" customWidth="1"/>
    <col min="7" max="7" width="7.7109375" style="15" customWidth="1"/>
    <col min="8" max="8" width="9.140625" style="3"/>
    <col min="9" max="9" width="14.28515625" style="15" customWidth="1"/>
    <col min="10" max="10" width="38.5703125" style="7" customWidth="1"/>
    <col min="11" max="11" width="27" style="3" customWidth="1"/>
    <col min="12" max="12" width="9.85546875" style="3" customWidth="1"/>
    <col min="13" max="16384" width="9.140625" style="3"/>
  </cols>
  <sheetData>
    <row r="1" spans="1:10">
      <c r="A1" s="30" t="s">
        <v>215</v>
      </c>
      <c r="B1" s="30" t="s">
        <v>1112</v>
      </c>
      <c r="C1" s="1" t="s">
        <v>1</v>
      </c>
      <c r="D1" s="1" t="s">
        <v>2</v>
      </c>
      <c r="E1" s="1" t="s">
        <v>1110</v>
      </c>
      <c r="F1" s="64" t="s">
        <v>1186</v>
      </c>
      <c r="G1" s="88" t="s">
        <v>6</v>
      </c>
      <c r="H1" s="6" t="s">
        <v>124</v>
      </c>
      <c r="I1" s="88" t="s">
        <v>520</v>
      </c>
      <c r="J1" s="2" t="s">
        <v>600</v>
      </c>
    </row>
    <row r="2" spans="1:10">
      <c r="A2" s="57"/>
      <c r="B2" s="481">
        <v>43472</v>
      </c>
      <c r="C2" s="1">
        <v>64952</v>
      </c>
      <c r="D2" s="1" t="s">
        <v>900</v>
      </c>
      <c r="E2" s="1" t="s">
        <v>1516</v>
      </c>
      <c r="F2" s="64"/>
      <c r="G2" s="88" t="s">
        <v>88</v>
      </c>
      <c r="H2" s="67" t="s">
        <v>311</v>
      </c>
      <c r="I2" s="88" t="s">
        <v>1563</v>
      </c>
      <c r="J2" s="2"/>
    </row>
    <row r="3" spans="1:10" hidden="1">
      <c r="A3" s="57"/>
      <c r="B3" s="482"/>
      <c r="C3" s="1">
        <v>64797</v>
      </c>
      <c r="D3" s="1" t="s">
        <v>900</v>
      </c>
      <c r="E3" s="1" t="s">
        <v>400</v>
      </c>
      <c r="F3" s="64"/>
      <c r="G3" s="88"/>
      <c r="H3" s="21" t="s">
        <v>531</v>
      </c>
      <c r="I3" s="88" t="s">
        <v>1306</v>
      </c>
      <c r="J3" s="2"/>
    </row>
    <row r="4" spans="1:10" s="24" customFormat="1" hidden="1">
      <c r="A4" s="85"/>
      <c r="B4" s="482"/>
      <c r="C4" s="25">
        <v>63711</v>
      </c>
      <c r="D4" s="25" t="s">
        <v>1543</v>
      </c>
      <c r="E4" s="25" t="s">
        <v>414</v>
      </c>
      <c r="F4" s="106"/>
      <c r="G4" s="88" t="s">
        <v>88</v>
      </c>
      <c r="H4" s="21" t="s">
        <v>531</v>
      </c>
      <c r="I4" s="200" t="s">
        <v>1306</v>
      </c>
      <c r="J4" s="201" t="s">
        <v>262</v>
      </c>
    </row>
    <row r="5" spans="1:10">
      <c r="A5" s="57">
        <v>1</v>
      </c>
      <c r="B5" s="482"/>
      <c r="C5" s="6">
        <v>64410</v>
      </c>
      <c r="D5" s="118" t="s">
        <v>1331</v>
      </c>
      <c r="E5" s="6" t="s">
        <v>1698</v>
      </c>
      <c r="F5" s="67"/>
      <c r="G5" s="88" t="s">
        <v>88</v>
      </c>
      <c r="H5" s="67" t="s">
        <v>311</v>
      </c>
      <c r="I5" s="272" t="s">
        <v>1563</v>
      </c>
      <c r="J5" s="79"/>
    </row>
    <row r="6" spans="1:10" hidden="1">
      <c r="A6" s="85">
        <v>2</v>
      </c>
      <c r="B6" s="482"/>
      <c r="C6" s="6">
        <v>62483</v>
      </c>
      <c r="D6" s="118" t="s">
        <v>1695</v>
      </c>
      <c r="E6" s="118" t="s">
        <v>199</v>
      </c>
      <c r="F6" s="67"/>
      <c r="G6" s="88" t="s">
        <v>88</v>
      </c>
      <c r="H6" s="21" t="s">
        <v>531</v>
      </c>
      <c r="I6" s="272" t="s">
        <v>524</v>
      </c>
      <c r="J6" s="158"/>
    </row>
    <row r="7" spans="1:10" hidden="1">
      <c r="A7" s="57">
        <v>3</v>
      </c>
      <c r="B7" s="482"/>
      <c r="C7" s="6">
        <v>63841</v>
      </c>
      <c r="D7" s="118" t="s">
        <v>744</v>
      </c>
      <c r="E7" s="118" t="s">
        <v>199</v>
      </c>
      <c r="F7" s="67"/>
      <c r="G7" s="88" t="s">
        <v>88</v>
      </c>
      <c r="H7" s="21" t="s">
        <v>531</v>
      </c>
      <c r="I7" s="272" t="s">
        <v>524</v>
      </c>
      <c r="J7" s="79"/>
    </row>
    <row r="8" spans="1:10">
      <c r="A8" s="85">
        <v>4</v>
      </c>
      <c r="B8" s="482"/>
      <c r="C8" s="6">
        <v>63740</v>
      </c>
      <c r="D8" s="118" t="s">
        <v>648</v>
      </c>
      <c r="E8" s="6" t="s">
        <v>334</v>
      </c>
      <c r="F8" s="67"/>
      <c r="G8" s="88" t="s">
        <v>88</v>
      </c>
      <c r="H8" s="67" t="s">
        <v>311</v>
      </c>
      <c r="I8" s="113" t="s">
        <v>1563</v>
      </c>
      <c r="J8" s="114" t="s">
        <v>1707</v>
      </c>
    </row>
    <row r="9" spans="1:10">
      <c r="A9" s="57">
        <v>5</v>
      </c>
      <c r="B9" s="483"/>
      <c r="C9" s="6">
        <v>64341</v>
      </c>
      <c r="D9" s="118" t="s">
        <v>1700</v>
      </c>
      <c r="E9" s="6" t="s">
        <v>957</v>
      </c>
      <c r="F9" s="67"/>
      <c r="G9" s="88" t="s">
        <v>88</v>
      </c>
      <c r="H9" s="67" t="s">
        <v>311</v>
      </c>
      <c r="I9" s="272" t="s">
        <v>522</v>
      </c>
      <c r="J9" s="79" t="s">
        <v>1708</v>
      </c>
    </row>
    <row r="10" spans="1:10" hidden="1">
      <c r="A10" s="57"/>
      <c r="B10" s="481">
        <v>43503</v>
      </c>
      <c r="C10" s="6">
        <v>64327</v>
      </c>
      <c r="D10" s="118" t="s">
        <v>1106</v>
      </c>
      <c r="E10" s="6" t="s">
        <v>400</v>
      </c>
      <c r="F10" s="67"/>
      <c r="G10" s="88" t="s">
        <v>88</v>
      </c>
      <c r="H10" s="21" t="s">
        <v>531</v>
      </c>
      <c r="I10" s="88" t="s">
        <v>1563</v>
      </c>
      <c r="J10" s="79"/>
    </row>
    <row r="11" spans="1:10" hidden="1">
      <c r="A11" s="57"/>
      <c r="B11" s="482"/>
      <c r="C11" s="6">
        <v>63187</v>
      </c>
      <c r="D11" s="118" t="s">
        <v>1307</v>
      </c>
      <c r="E11" s="118" t="s">
        <v>199</v>
      </c>
      <c r="F11" s="67"/>
      <c r="G11" s="88" t="s">
        <v>88</v>
      </c>
      <c r="H11" s="21" t="s">
        <v>531</v>
      </c>
      <c r="I11" s="88" t="s">
        <v>524</v>
      </c>
      <c r="J11" s="79"/>
    </row>
    <row r="12" spans="1:10" hidden="1">
      <c r="A12" s="85">
        <v>6</v>
      </c>
      <c r="B12" s="482"/>
      <c r="C12" s="6">
        <v>64665</v>
      </c>
      <c r="D12" s="118" t="s">
        <v>1701</v>
      </c>
      <c r="E12" s="118" t="s">
        <v>260</v>
      </c>
      <c r="F12" s="67"/>
      <c r="G12" s="88" t="s">
        <v>88</v>
      </c>
      <c r="H12" s="67" t="s">
        <v>701</v>
      </c>
      <c r="I12" s="272" t="s">
        <v>524</v>
      </c>
      <c r="J12" s="79"/>
    </row>
    <row r="13" spans="1:10">
      <c r="A13" s="57">
        <v>7</v>
      </c>
      <c r="B13" s="482"/>
      <c r="C13" s="6">
        <v>64633</v>
      </c>
      <c r="D13" s="118" t="s">
        <v>1702</v>
      </c>
      <c r="E13" s="6" t="s">
        <v>957</v>
      </c>
      <c r="F13" s="67"/>
      <c r="G13" s="88" t="s">
        <v>88</v>
      </c>
      <c r="H13" s="67" t="s">
        <v>311</v>
      </c>
      <c r="I13" s="88" t="s">
        <v>1306</v>
      </c>
      <c r="J13" s="79" t="s">
        <v>1709</v>
      </c>
    </row>
    <row r="14" spans="1:10" hidden="1">
      <c r="A14" s="85">
        <v>8</v>
      </c>
      <c r="B14" s="482"/>
      <c r="C14" s="6">
        <v>64404</v>
      </c>
      <c r="D14" s="118" t="s">
        <v>1435</v>
      </c>
      <c r="E14" s="25" t="s">
        <v>1226</v>
      </c>
      <c r="F14" s="67"/>
      <c r="G14" s="88" t="s">
        <v>88</v>
      </c>
      <c r="H14" s="21" t="s">
        <v>531</v>
      </c>
      <c r="I14" s="272" t="s">
        <v>522</v>
      </c>
      <c r="J14" s="8"/>
    </row>
    <row r="15" spans="1:10" hidden="1">
      <c r="A15" s="97">
        <v>9</v>
      </c>
      <c r="B15" s="482"/>
      <c r="C15" s="6">
        <v>64417</v>
      </c>
      <c r="D15" s="272" t="s">
        <v>1106</v>
      </c>
      <c r="E15" s="6" t="s">
        <v>445</v>
      </c>
      <c r="F15" s="67"/>
      <c r="G15" s="88" t="s">
        <v>88</v>
      </c>
      <c r="H15" s="21" t="s">
        <v>701</v>
      </c>
      <c r="I15" s="88" t="s">
        <v>1563</v>
      </c>
      <c r="J15" s="79"/>
    </row>
    <row r="16" spans="1:10" hidden="1">
      <c r="A16" s="57"/>
      <c r="B16" s="482"/>
      <c r="C16" s="6">
        <v>64964</v>
      </c>
      <c r="D16" s="272" t="s">
        <v>1341</v>
      </c>
      <c r="E16" s="118" t="s">
        <v>199</v>
      </c>
      <c r="F16" s="67"/>
      <c r="G16" s="88" t="s">
        <v>88</v>
      </c>
      <c r="H16" s="21" t="s">
        <v>531</v>
      </c>
      <c r="I16" s="88" t="s">
        <v>522</v>
      </c>
      <c r="J16" s="8"/>
    </row>
    <row r="17" spans="1:11" hidden="1">
      <c r="A17" s="85">
        <v>10</v>
      </c>
      <c r="B17" s="482"/>
      <c r="C17" s="166">
        <v>62852</v>
      </c>
      <c r="D17" s="119" t="s">
        <v>1703</v>
      </c>
      <c r="E17" s="118" t="s">
        <v>199</v>
      </c>
      <c r="F17" s="67"/>
      <c r="G17" s="88" t="s">
        <v>88</v>
      </c>
      <c r="H17" s="21" t="s">
        <v>531</v>
      </c>
      <c r="I17" s="88" t="s">
        <v>522</v>
      </c>
      <c r="J17" s="79"/>
    </row>
    <row r="18" spans="1:11" hidden="1">
      <c r="A18" s="57">
        <v>11</v>
      </c>
      <c r="B18" s="482"/>
      <c r="C18" s="6">
        <v>61090</v>
      </c>
      <c r="D18" s="272" t="s">
        <v>1704</v>
      </c>
      <c r="E18" s="25" t="s">
        <v>414</v>
      </c>
      <c r="F18" s="67"/>
      <c r="G18" s="88" t="s">
        <v>88</v>
      </c>
      <c r="H18" s="21" t="s">
        <v>531</v>
      </c>
      <c r="I18" s="272" t="s">
        <v>1306</v>
      </c>
      <c r="J18" s="8" t="s">
        <v>609</v>
      </c>
      <c r="K18" s="10"/>
    </row>
    <row r="19" spans="1:11">
      <c r="A19" s="57"/>
      <c r="B19" s="482"/>
      <c r="C19" s="6">
        <v>64305</v>
      </c>
      <c r="D19" s="272" t="s">
        <v>1705</v>
      </c>
      <c r="E19" s="25" t="s">
        <v>530</v>
      </c>
      <c r="F19" s="67"/>
      <c r="G19" s="88" t="s">
        <v>88</v>
      </c>
      <c r="H19" s="67" t="s">
        <v>311</v>
      </c>
      <c r="I19" s="88" t="s">
        <v>1563</v>
      </c>
      <c r="J19" s="8" t="s">
        <v>823</v>
      </c>
      <c r="K19" s="10"/>
    </row>
    <row r="20" spans="1:11" hidden="1">
      <c r="A20" s="57"/>
      <c r="B20" s="482"/>
      <c r="C20" s="6">
        <v>64728</v>
      </c>
      <c r="D20" s="272" t="s">
        <v>556</v>
      </c>
      <c r="E20" s="6" t="s">
        <v>1272</v>
      </c>
      <c r="F20" s="67"/>
      <c r="G20" s="88" t="s">
        <v>88</v>
      </c>
      <c r="H20" s="9"/>
      <c r="I20" s="88" t="s">
        <v>540</v>
      </c>
      <c r="J20" s="8" t="s">
        <v>262</v>
      </c>
      <c r="K20" s="10"/>
    </row>
    <row r="21" spans="1:11" hidden="1">
      <c r="A21" s="85">
        <v>12</v>
      </c>
      <c r="B21" s="482"/>
      <c r="C21" s="6">
        <v>64335</v>
      </c>
      <c r="D21" s="118" t="s">
        <v>337</v>
      </c>
      <c r="E21" s="118" t="s">
        <v>400</v>
      </c>
      <c r="F21" s="67"/>
      <c r="G21" s="88" t="s">
        <v>88</v>
      </c>
      <c r="H21" s="182" t="s">
        <v>531</v>
      </c>
      <c r="I21" s="79" t="s">
        <v>1306</v>
      </c>
      <c r="J21" s="79"/>
    </row>
    <row r="22" spans="1:11" s="167" customFormat="1">
      <c r="A22" s="57">
        <v>13</v>
      </c>
      <c r="B22" s="482"/>
      <c r="C22" s="166">
        <v>64023</v>
      </c>
      <c r="D22" s="119" t="s">
        <v>1706</v>
      </c>
      <c r="E22" s="25" t="s">
        <v>770</v>
      </c>
      <c r="F22" s="67"/>
      <c r="G22" s="88" t="s">
        <v>88</v>
      </c>
      <c r="H22" s="136" t="s">
        <v>311</v>
      </c>
      <c r="I22" s="272" t="s">
        <v>524</v>
      </c>
      <c r="J22" s="105"/>
    </row>
    <row r="23" spans="1:11" s="167" customFormat="1" hidden="1">
      <c r="A23" s="85">
        <v>14</v>
      </c>
      <c r="B23" s="482"/>
      <c r="C23" s="69">
        <v>64079</v>
      </c>
      <c r="D23" s="119" t="s">
        <v>1687</v>
      </c>
      <c r="E23" s="118" t="s">
        <v>445</v>
      </c>
      <c r="F23" s="67"/>
      <c r="G23" s="88" t="s">
        <v>88</v>
      </c>
      <c r="H23" s="21" t="s">
        <v>701</v>
      </c>
      <c r="I23" s="272" t="s">
        <v>1563</v>
      </c>
      <c r="J23" s="105"/>
    </row>
    <row r="24" spans="1:11" hidden="1">
      <c r="A24" s="57">
        <v>15</v>
      </c>
      <c r="B24" s="483"/>
      <c r="C24" s="6">
        <v>64339</v>
      </c>
      <c r="D24" s="118" t="s">
        <v>1458</v>
      </c>
      <c r="E24" s="25" t="s">
        <v>375</v>
      </c>
      <c r="F24" s="67"/>
      <c r="G24" s="88" t="s">
        <v>88</v>
      </c>
      <c r="H24" s="21" t="s">
        <v>531</v>
      </c>
      <c r="I24" s="272" t="s">
        <v>1306</v>
      </c>
      <c r="J24" s="79"/>
    </row>
    <row r="25" spans="1:11" hidden="1">
      <c r="A25" s="85">
        <v>16</v>
      </c>
      <c r="B25" s="494">
        <v>43562</v>
      </c>
      <c r="C25" s="6">
        <v>64154</v>
      </c>
      <c r="D25" s="118" t="s">
        <v>1372</v>
      </c>
      <c r="E25" s="6" t="s">
        <v>355</v>
      </c>
      <c r="F25" s="67"/>
      <c r="G25" s="88" t="s">
        <v>88</v>
      </c>
      <c r="H25" s="21" t="s">
        <v>531</v>
      </c>
      <c r="I25" s="79" t="s">
        <v>522</v>
      </c>
      <c r="J25" s="8" t="s">
        <v>994</v>
      </c>
    </row>
    <row r="26" spans="1:11" hidden="1">
      <c r="A26" s="57">
        <v>17</v>
      </c>
      <c r="B26" s="494"/>
      <c r="C26" s="6">
        <v>64622</v>
      </c>
      <c r="D26" s="118" t="s">
        <v>1362</v>
      </c>
      <c r="E26" s="6" t="s">
        <v>770</v>
      </c>
      <c r="F26" s="67"/>
      <c r="G26" s="88" t="s">
        <v>88</v>
      </c>
      <c r="H26" s="67"/>
      <c r="I26" s="79" t="s">
        <v>1563</v>
      </c>
      <c r="J26" s="8" t="s">
        <v>262</v>
      </c>
    </row>
    <row r="27" spans="1:11">
      <c r="A27" s="57"/>
      <c r="B27" s="494"/>
      <c r="C27" s="6">
        <v>64338</v>
      </c>
      <c r="D27" s="118" t="s">
        <v>1710</v>
      </c>
      <c r="E27" s="25" t="s">
        <v>530</v>
      </c>
      <c r="F27" s="9">
        <v>93</v>
      </c>
      <c r="G27" s="88" t="s">
        <v>88</v>
      </c>
      <c r="H27" s="67" t="s">
        <v>311</v>
      </c>
      <c r="I27" s="272" t="s">
        <v>522</v>
      </c>
      <c r="J27" s="8" t="s">
        <v>301</v>
      </c>
    </row>
    <row r="28" spans="1:11" hidden="1">
      <c r="A28" s="57"/>
      <c r="B28" s="494"/>
      <c r="C28" s="21">
        <v>65076</v>
      </c>
      <c r="D28" s="272" t="s">
        <v>1711</v>
      </c>
      <c r="E28" s="6" t="s">
        <v>334</v>
      </c>
      <c r="F28" s="67"/>
      <c r="G28" s="88" t="s">
        <v>88</v>
      </c>
      <c r="H28" s="21"/>
      <c r="I28" s="88" t="s">
        <v>1563</v>
      </c>
      <c r="J28" s="8" t="s">
        <v>262</v>
      </c>
    </row>
    <row r="29" spans="1:11" hidden="1">
      <c r="A29" s="57"/>
      <c r="B29" s="494"/>
      <c r="C29" s="6">
        <v>65074</v>
      </c>
      <c r="D29" s="118" t="s">
        <v>321</v>
      </c>
      <c r="E29" s="25" t="s">
        <v>414</v>
      </c>
      <c r="F29" s="67"/>
      <c r="G29" s="88" t="s">
        <v>88</v>
      </c>
      <c r="H29" s="272" t="s">
        <v>531</v>
      </c>
      <c r="I29" s="79" t="s">
        <v>1306</v>
      </c>
      <c r="J29" s="8"/>
    </row>
    <row r="30" spans="1:11" hidden="1">
      <c r="A30" s="85">
        <v>18</v>
      </c>
      <c r="B30" s="494"/>
      <c r="C30" s="6">
        <v>63667</v>
      </c>
      <c r="D30" s="118" t="s">
        <v>1712</v>
      </c>
      <c r="E30" s="25" t="s">
        <v>400</v>
      </c>
      <c r="F30" s="67"/>
      <c r="G30" s="88" t="s">
        <v>88</v>
      </c>
      <c r="H30" s="272" t="s">
        <v>531</v>
      </c>
      <c r="I30" s="272" t="s">
        <v>1563</v>
      </c>
      <c r="J30" s="79"/>
      <c r="K30" s="10"/>
    </row>
    <row r="31" spans="1:11" hidden="1">
      <c r="A31" s="57">
        <v>19</v>
      </c>
      <c r="B31" s="481">
        <v>43592</v>
      </c>
      <c r="C31" s="21">
        <v>64159</v>
      </c>
      <c r="D31" s="118" t="s">
        <v>1713</v>
      </c>
      <c r="E31" s="25" t="s">
        <v>400</v>
      </c>
      <c r="F31" s="67"/>
      <c r="G31" s="88" t="s">
        <v>88</v>
      </c>
      <c r="H31" s="21" t="s">
        <v>531</v>
      </c>
      <c r="I31" s="272" t="s">
        <v>1306</v>
      </c>
      <c r="J31" s="8" t="s">
        <v>262</v>
      </c>
    </row>
    <row r="32" spans="1:11">
      <c r="A32" s="57"/>
      <c r="B32" s="482"/>
      <c r="C32" s="6">
        <v>64623</v>
      </c>
      <c r="D32" s="118" t="s">
        <v>608</v>
      </c>
      <c r="E32" s="6" t="s">
        <v>1272</v>
      </c>
      <c r="F32" s="67"/>
      <c r="G32" s="88" t="s">
        <v>88</v>
      </c>
      <c r="H32" s="67" t="s">
        <v>311</v>
      </c>
      <c r="I32" s="272" t="s">
        <v>522</v>
      </c>
      <c r="J32" s="8"/>
    </row>
    <row r="33" spans="1:17" hidden="1">
      <c r="A33" s="85">
        <v>20</v>
      </c>
      <c r="B33" s="482"/>
      <c r="C33" s="6">
        <v>64220</v>
      </c>
      <c r="D33" s="118" t="s">
        <v>1714</v>
      </c>
      <c r="E33" s="25" t="s">
        <v>414</v>
      </c>
      <c r="F33" s="67"/>
      <c r="G33" s="88" t="s">
        <v>88</v>
      </c>
      <c r="H33" s="272" t="s">
        <v>531</v>
      </c>
      <c r="I33" s="272" t="s">
        <v>522</v>
      </c>
      <c r="J33" s="8"/>
    </row>
    <row r="34" spans="1:17" ht="15" hidden="1" customHeight="1">
      <c r="A34" s="57">
        <v>21</v>
      </c>
      <c r="B34" s="482"/>
      <c r="C34" s="6">
        <v>64328</v>
      </c>
      <c r="D34" s="118" t="s">
        <v>1715</v>
      </c>
      <c r="E34" s="25" t="s">
        <v>1716</v>
      </c>
      <c r="F34" s="67"/>
      <c r="G34" s="88" t="s">
        <v>88</v>
      </c>
      <c r="H34" s="272" t="s">
        <v>531</v>
      </c>
      <c r="I34" s="79" t="s">
        <v>1306</v>
      </c>
      <c r="J34" s="8"/>
      <c r="K34" s="168"/>
      <c r="L34" s="169"/>
      <c r="M34" s="169"/>
      <c r="N34" s="169"/>
      <c r="O34" s="169"/>
    </row>
    <row r="35" spans="1:17" ht="15" hidden="1" customHeight="1">
      <c r="A35" s="57"/>
      <c r="B35" s="482"/>
      <c r="C35" s="6">
        <v>65149</v>
      </c>
      <c r="D35" s="118" t="s">
        <v>1478</v>
      </c>
      <c r="E35" s="6" t="s">
        <v>770</v>
      </c>
      <c r="F35" s="67"/>
      <c r="G35" s="88" t="s">
        <v>88</v>
      </c>
      <c r="H35" s="21"/>
      <c r="I35" s="272" t="s">
        <v>1306</v>
      </c>
      <c r="J35" s="8" t="s">
        <v>262</v>
      </c>
      <c r="K35" s="168"/>
      <c r="L35" s="169"/>
      <c r="M35" s="169"/>
      <c r="N35" s="169"/>
      <c r="O35" s="169"/>
    </row>
    <row r="36" spans="1:17" hidden="1">
      <c r="A36" s="57">
        <v>23</v>
      </c>
      <c r="B36" s="482"/>
      <c r="C36" s="6">
        <v>64497</v>
      </c>
      <c r="D36" s="118" t="s">
        <v>1679</v>
      </c>
      <c r="E36" s="6" t="s">
        <v>260</v>
      </c>
      <c r="F36" s="67"/>
      <c r="G36" s="88" t="s">
        <v>88</v>
      </c>
      <c r="H36" s="21" t="s">
        <v>701</v>
      </c>
      <c r="I36" s="272" t="s">
        <v>522</v>
      </c>
      <c r="J36" s="8"/>
      <c r="K36" s="168"/>
      <c r="L36" s="169"/>
      <c r="M36" s="169"/>
      <c r="N36" s="169"/>
      <c r="O36" s="169"/>
    </row>
    <row r="37" spans="1:17" hidden="1">
      <c r="A37" s="85">
        <v>24</v>
      </c>
      <c r="B37" s="482"/>
      <c r="C37" s="6">
        <v>63947</v>
      </c>
      <c r="D37" s="118" t="s">
        <v>1717</v>
      </c>
      <c r="E37" s="25" t="s">
        <v>414</v>
      </c>
      <c r="F37" s="67"/>
      <c r="G37" s="88" t="s">
        <v>88</v>
      </c>
      <c r="H37" s="67" t="s">
        <v>531</v>
      </c>
      <c r="I37" s="79" t="s">
        <v>524</v>
      </c>
      <c r="J37" s="79"/>
      <c r="K37" s="168"/>
      <c r="L37" s="169"/>
      <c r="M37" s="169"/>
      <c r="N37" s="169"/>
      <c r="O37" s="169"/>
    </row>
    <row r="38" spans="1:17" s="171" customFormat="1" hidden="1">
      <c r="A38" s="57">
        <v>25</v>
      </c>
      <c r="B38" s="482"/>
      <c r="C38" s="182">
        <v>65188</v>
      </c>
      <c r="D38" s="120" t="s">
        <v>1718</v>
      </c>
      <c r="E38" s="25" t="s">
        <v>675</v>
      </c>
      <c r="F38" s="67"/>
      <c r="G38" s="88" t="s">
        <v>88</v>
      </c>
      <c r="H38" s="21" t="s">
        <v>701</v>
      </c>
      <c r="I38" s="79" t="s">
        <v>524</v>
      </c>
      <c r="J38" s="170"/>
      <c r="K38" s="168"/>
      <c r="L38" s="169"/>
      <c r="M38" s="169"/>
      <c r="N38" s="169"/>
      <c r="O38" s="169"/>
    </row>
    <row r="39" spans="1:17" hidden="1">
      <c r="A39" s="85">
        <v>26</v>
      </c>
      <c r="B39" s="482"/>
      <c r="C39" s="21">
        <v>64752</v>
      </c>
      <c r="D39" s="117" t="s">
        <v>757</v>
      </c>
      <c r="E39" s="25" t="s">
        <v>414</v>
      </c>
      <c r="F39" s="67"/>
      <c r="G39" s="88" t="s">
        <v>88</v>
      </c>
      <c r="H39" s="272" t="s">
        <v>531</v>
      </c>
      <c r="I39" s="272" t="s">
        <v>524</v>
      </c>
      <c r="J39" s="79" t="s">
        <v>1084</v>
      </c>
      <c r="K39" s="168"/>
      <c r="L39" s="169"/>
      <c r="M39" s="169"/>
      <c r="N39" s="169"/>
      <c r="O39" s="169"/>
    </row>
    <row r="40" spans="1:17" s="24" customFormat="1">
      <c r="A40" s="57">
        <v>27</v>
      </c>
      <c r="B40" s="482"/>
      <c r="C40" s="21">
        <v>62309</v>
      </c>
      <c r="D40" s="147" t="s">
        <v>1719</v>
      </c>
      <c r="E40" s="6" t="s">
        <v>1313</v>
      </c>
      <c r="F40" s="67"/>
      <c r="G40" s="88" t="s">
        <v>88</v>
      </c>
      <c r="H40" s="67" t="s">
        <v>311</v>
      </c>
      <c r="I40" s="272" t="s">
        <v>522</v>
      </c>
      <c r="J40" s="8" t="s">
        <v>1724</v>
      </c>
    </row>
    <row r="41" spans="1:17" s="24" customFormat="1" ht="16.5" customHeight="1">
      <c r="A41" s="85">
        <v>28</v>
      </c>
      <c r="B41" s="483"/>
      <c r="C41" s="6">
        <v>64681</v>
      </c>
      <c r="D41" s="118" t="s">
        <v>1117</v>
      </c>
      <c r="E41" s="6" t="s">
        <v>770</v>
      </c>
      <c r="F41" s="67"/>
      <c r="G41" s="88" t="s">
        <v>88</v>
      </c>
      <c r="H41" s="67" t="s">
        <v>311</v>
      </c>
      <c r="I41" s="272" t="s">
        <v>1563</v>
      </c>
      <c r="J41" s="8"/>
    </row>
    <row r="42" spans="1:17" ht="16.5" hidden="1" customHeight="1">
      <c r="A42" s="97">
        <v>29</v>
      </c>
      <c r="B42" s="481">
        <v>43684</v>
      </c>
      <c r="C42" s="6">
        <v>64491</v>
      </c>
      <c r="D42" s="118" t="s">
        <v>1720</v>
      </c>
      <c r="E42" s="25" t="s">
        <v>414</v>
      </c>
      <c r="F42" s="67"/>
      <c r="G42" s="88" t="s">
        <v>88</v>
      </c>
      <c r="H42" s="6" t="s">
        <v>531</v>
      </c>
      <c r="I42" s="272" t="s">
        <v>1563</v>
      </c>
      <c r="J42" s="8"/>
    </row>
    <row r="43" spans="1:17" hidden="1">
      <c r="A43" s="85">
        <v>30</v>
      </c>
      <c r="B43" s="482"/>
      <c r="C43" s="6">
        <v>64006</v>
      </c>
      <c r="D43" s="118" t="s">
        <v>1107</v>
      </c>
      <c r="E43" s="25" t="s">
        <v>616</v>
      </c>
      <c r="F43" s="67"/>
      <c r="G43" s="88" t="s">
        <v>88</v>
      </c>
      <c r="H43" s="272"/>
      <c r="I43" s="272" t="s">
        <v>1306</v>
      </c>
      <c r="J43" s="79" t="s">
        <v>262</v>
      </c>
      <c r="K43" s="172"/>
      <c r="L43" s="172"/>
      <c r="M43" s="172"/>
      <c r="N43" s="172"/>
      <c r="O43" s="172"/>
      <c r="P43" s="172"/>
      <c r="Q43" s="172"/>
    </row>
    <row r="44" spans="1:17">
      <c r="A44" s="57">
        <v>31</v>
      </c>
      <c r="B44" s="482"/>
      <c r="C44" s="272">
        <v>65197</v>
      </c>
      <c r="D44" s="118" t="s">
        <v>900</v>
      </c>
      <c r="E44" s="25" t="s">
        <v>1721</v>
      </c>
      <c r="F44" s="67"/>
      <c r="G44" s="88" t="s">
        <v>88</v>
      </c>
      <c r="H44" s="67" t="s">
        <v>311</v>
      </c>
      <c r="I44" s="272" t="s">
        <v>1306</v>
      </c>
      <c r="J44" s="8"/>
    </row>
    <row r="45" spans="1:17">
      <c r="A45" s="85">
        <v>32</v>
      </c>
      <c r="B45" s="482"/>
      <c r="C45" s="21">
        <v>64408</v>
      </c>
      <c r="D45" s="118" t="s">
        <v>648</v>
      </c>
      <c r="E45" s="25" t="s">
        <v>1272</v>
      </c>
      <c r="F45" s="67"/>
      <c r="G45" s="88" t="s">
        <v>88</v>
      </c>
      <c r="H45" s="67" t="s">
        <v>311</v>
      </c>
      <c r="I45" s="272" t="s">
        <v>522</v>
      </c>
      <c r="J45" s="8"/>
      <c r="K45" s="10"/>
      <c r="L45" s="172"/>
      <c r="M45" s="172"/>
      <c r="N45" s="172"/>
      <c r="O45" s="172"/>
      <c r="P45" s="172"/>
      <c r="Q45" s="172"/>
    </row>
    <row r="46" spans="1:17" hidden="1">
      <c r="A46" s="57">
        <v>33</v>
      </c>
      <c r="B46" s="482"/>
      <c r="C46" s="6">
        <v>64520</v>
      </c>
      <c r="D46" s="117" t="s">
        <v>1722</v>
      </c>
      <c r="E46" s="25" t="s">
        <v>445</v>
      </c>
      <c r="F46" s="67"/>
      <c r="G46" s="88" t="s">
        <v>88</v>
      </c>
      <c r="H46" s="21" t="s">
        <v>701</v>
      </c>
      <c r="I46" s="272" t="s">
        <v>522</v>
      </c>
      <c r="J46" s="79"/>
      <c r="K46" s="172"/>
      <c r="L46" s="172"/>
      <c r="M46" s="172"/>
      <c r="N46" s="172"/>
      <c r="O46" s="172"/>
      <c r="P46" s="172"/>
      <c r="Q46" s="172"/>
    </row>
    <row r="47" spans="1:17">
      <c r="A47" s="85">
        <v>34</v>
      </c>
      <c r="B47" s="482"/>
      <c r="C47" s="6">
        <v>64542</v>
      </c>
      <c r="D47" s="118" t="s">
        <v>900</v>
      </c>
      <c r="E47" s="6" t="s">
        <v>618</v>
      </c>
      <c r="F47" s="67"/>
      <c r="G47" s="88" t="s">
        <v>88</v>
      </c>
      <c r="H47" s="178" t="s">
        <v>311</v>
      </c>
      <c r="I47" s="272" t="s">
        <v>1563</v>
      </c>
      <c r="J47" s="8"/>
      <c r="K47" s="10"/>
      <c r="L47" s="172"/>
      <c r="M47" s="172"/>
      <c r="N47" s="172"/>
      <c r="O47" s="172"/>
      <c r="P47" s="172"/>
      <c r="Q47" s="172"/>
    </row>
    <row r="48" spans="1:17" hidden="1">
      <c r="A48" s="57">
        <v>35</v>
      </c>
      <c r="B48" s="482"/>
      <c r="C48" s="6">
        <v>64780</v>
      </c>
      <c r="D48" s="118" t="s">
        <v>634</v>
      </c>
      <c r="E48" s="6" t="s">
        <v>268</v>
      </c>
      <c r="F48" s="67"/>
      <c r="G48" s="88" t="s">
        <v>88</v>
      </c>
      <c r="H48" s="272" t="s">
        <v>701</v>
      </c>
      <c r="I48" s="272" t="s">
        <v>524</v>
      </c>
      <c r="J48" s="79"/>
      <c r="K48" s="172"/>
      <c r="L48" s="172"/>
      <c r="M48" s="172"/>
      <c r="N48" s="172"/>
      <c r="O48" s="172"/>
      <c r="P48" s="172"/>
      <c r="Q48" s="172"/>
    </row>
    <row r="49" spans="1:17" hidden="1">
      <c r="A49" s="57"/>
      <c r="B49" s="482"/>
      <c r="C49" s="6">
        <v>65210</v>
      </c>
      <c r="D49" s="118" t="s">
        <v>302</v>
      </c>
      <c r="E49" s="25" t="s">
        <v>400</v>
      </c>
      <c r="F49" s="67"/>
      <c r="G49" s="88" t="s">
        <v>88</v>
      </c>
      <c r="H49" s="21" t="s">
        <v>531</v>
      </c>
      <c r="I49" s="272" t="s">
        <v>1563</v>
      </c>
      <c r="J49" s="79" t="s">
        <v>262</v>
      </c>
      <c r="K49" s="172"/>
      <c r="L49" s="172"/>
      <c r="M49" s="172"/>
      <c r="N49" s="172"/>
      <c r="O49" s="172"/>
      <c r="P49" s="172"/>
      <c r="Q49" s="172"/>
    </row>
    <row r="50" spans="1:17" ht="14.25" hidden="1" customHeight="1">
      <c r="A50" s="85">
        <v>36</v>
      </c>
      <c r="B50" s="482"/>
      <c r="C50" s="21">
        <v>63573</v>
      </c>
      <c r="D50" s="118" t="s">
        <v>802</v>
      </c>
      <c r="E50" s="117" t="s">
        <v>746</v>
      </c>
      <c r="F50" s="67"/>
      <c r="G50" s="88" t="s">
        <v>88</v>
      </c>
      <c r="H50" s="21" t="s">
        <v>531</v>
      </c>
      <c r="I50" s="272" t="s">
        <v>522</v>
      </c>
      <c r="J50" s="79"/>
    </row>
    <row r="51" spans="1:17" s="24" customFormat="1" ht="14.25" hidden="1" customHeight="1">
      <c r="A51" s="57">
        <v>37</v>
      </c>
      <c r="B51" s="483"/>
      <c r="C51" s="21">
        <v>65122</v>
      </c>
      <c r="D51" s="147" t="s">
        <v>1723</v>
      </c>
      <c r="E51" s="21" t="s">
        <v>310</v>
      </c>
      <c r="F51" s="21"/>
      <c r="G51" s="88" t="s">
        <v>88</v>
      </c>
      <c r="H51" s="21" t="s">
        <v>531</v>
      </c>
      <c r="I51" s="23" t="s">
        <v>1563</v>
      </c>
      <c r="J51" s="25" t="s">
        <v>609</v>
      </c>
    </row>
    <row r="52" spans="1:17" ht="14.25" hidden="1" customHeight="1">
      <c r="A52" s="85">
        <v>38</v>
      </c>
      <c r="B52" s="514">
        <v>43715</v>
      </c>
      <c r="C52" s="6">
        <v>63112</v>
      </c>
      <c r="D52" s="274" t="s">
        <v>1725</v>
      </c>
      <c r="E52" s="21" t="s">
        <v>414</v>
      </c>
      <c r="F52" s="67"/>
      <c r="G52" s="88" t="s">
        <v>88</v>
      </c>
      <c r="H52" s="21" t="s">
        <v>531</v>
      </c>
      <c r="I52" s="23" t="s">
        <v>1563</v>
      </c>
      <c r="J52" s="79"/>
      <c r="K52" s="66"/>
    </row>
    <row r="53" spans="1:17" ht="14.25" hidden="1" customHeight="1">
      <c r="A53" s="57">
        <v>39</v>
      </c>
      <c r="B53" s="515"/>
      <c r="C53" s="23">
        <v>64510</v>
      </c>
      <c r="D53" s="117" t="s">
        <v>96</v>
      </c>
      <c r="E53" s="21" t="s">
        <v>414</v>
      </c>
      <c r="F53" s="67"/>
      <c r="G53" s="88" t="s">
        <v>88</v>
      </c>
      <c r="H53" s="67" t="s">
        <v>531</v>
      </c>
      <c r="I53" s="272" t="s">
        <v>524</v>
      </c>
      <c r="J53" s="106" t="s">
        <v>301</v>
      </c>
    </row>
    <row r="54" spans="1:17" ht="14.25" hidden="1" customHeight="1">
      <c r="A54" s="85">
        <v>40</v>
      </c>
      <c r="B54" s="515"/>
      <c r="C54" s="6">
        <v>64779</v>
      </c>
      <c r="D54" s="117" t="s">
        <v>1498</v>
      </c>
      <c r="E54" s="6" t="s">
        <v>260</v>
      </c>
      <c r="F54" s="67"/>
      <c r="G54" s="88" t="s">
        <v>88</v>
      </c>
      <c r="H54" s="67" t="s">
        <v>701</v>
      </c>
      <c r="I54" s="272" t="s">
        <v>1306</v>
      </c>
      <c r="J54" s="8"/>
    </row>
    <row r="55" spans="1:17" ht="14.25" hidden="1" customHeight="1">
      <c r="A55" s="57">
        <v>41</v>
      </c>
      <c r="B55" s="515"/>
      <c r="C55" s="6">
        <v>64686</v>
      </c>
      <c r="D55" s="117" t="s">
        <v>1726</v>
      </c>
      <c r="E55" s="21" t="s">
        <v>414</v>
      </c>
      <c r="F55" s="67"/>
      <c r="G55" s="88" t="s">
        <v>88</v>
      </c>
      <c r="H55" s="21" t="s">
        <v>531</v>
      </c>
      <c r="I55" s="272" t="s">
        <v>524</v>
      </c>
      <c r="J55" s="8"/>
    </row>
    <row r="56" spans="1:17" ht="14.25" customHeight="1">
      <c r="A56" s="57">
        <v>43</v>
      </c>
      <c r="B56" s="515"/>
      <c r="C56" s="179">
        <v>64585</v>
      </c>
      <c r="D56" s="117" t="s">
        <v>596</v>
      </c>
      <c r="E56" s="6" t="s">
        <v>319</v>
      </c>
      <c r="F56" s="14"/>
      <c r="G56" s="88" t="s">
        <v>88</v>
      </c>
      <c r="H56" s="67" t="s">
        <v>311</v>
      </c>
      <c r="I56" s="272" t="s">
        <v>1306</v>
      </c>
      <c r="J56" s="79"/>
      <c r="K56" s="10"/>
    </row>
    <row r="57" spans="1:17" ht="14.25" hidden="1" customHeight="1">
      <c r="A57" s="85">
        <v>44</v>
      </c>
      <c r="B57" s="515"/>
      <c r="C57" s="6">
        <v>63973</v>
      </c>
      <c r="D57" s="118" t="s">
        <v>802</v>
      </c>
      <c r="E57" s="6" t="s">
        <v>1727</v>
      </c>
      <c r="F57" s="14"/>
      <c r="G57" s="88" t="s">
        <v>88</v>
      </c>
      <c r="H57" s="272" t="s">
        <v>701</v>
      </c>
      <c r="I57" s="272" t="s">
        <v>522</v>
      </c>
      <c r="J57" s="79"/>
      <c r="K57" s="66"/>
    </row>
    <row r="58" spans="1:17" ht="14.25" hidden="1" customHeight="1">
      <c r="A58" s="85"/>
      <c r="B58" s="515"/>
      <c r="C58" s="6">
        <v>64756</v>
      </c>
      <c r="D58" s="117" t="s">
        <v>100</v>
      </c>
      <c r="E58" s="6" t="s">
        <v>260</v>
      </c>
      <c r="F58" s="14"/>
      <c r="G58" s="88" t="s">
        <v>88</v>
      </c>
      <c r="H58" s="6" t="s">
        <v>701</v>
      </c>
      <c r="I58" s="272" t="s">
        <v>1306</v>
      </c>
      <c r="J58" s="79"/>
      <c r="K58" s="66"/>
    </row>
    <row r="59" spans="1:17" ht="14.25" customHeight="1">
      <c r="A59" s="57">
        <v>45</v>
      </c>
      <c r="B59" s="515"/>
      <c r="C59" s="6">
        <v>64564</v>
      </c>
      <c r="D59" s="117" t="s">
        <v>1706</v>
      </c>
      <c r="E59" s="117" t="s">
        <v>319</v>
      </c>
      <c r="F59" s="14"/>
      <c r="G59" s="88" t="s">
        <v>88</v>
      </c>
      <c r="H59" s="67" t="s">
        <v>311</v>
      </c>
      <c r="I59" s="272" t="s">
        <v>1563</v>
      </c>
      <c r="J59" s="79"/>
      <c r="K59" s="66"/>
    </row>
    <row r="60" spans="1:17" ht="14.25" hidden="1" customHeight="1">
      <c r="A60" s="85">
        <v>46</v>
      </c>
      <c r="B60" s="515"/>
      <c r="C60" s="6">
        <v>64565</v>
      </c>
      <c r="D60" s="117" t="s">
        <v>1435</v>
      </c>
      <c r="E60" s="118" t="s">
        <v>199</v>
      </c>
      <c r="F60" s="9"/>
      <c r="G60" s="88" t="s">
        <v>88</v>
      </c>
      <c r="H60" s="21" t="s">
        <v>531</v>
      </c>
      <c r="I60" s="272" t="s">
        <v>1563</v>
      </c>
      <c r="J60" s="79"/>
    </row>
    <row r="61" spans="1:17" s="173" customFormat="1" ht="15.75" hidden="1" customHeight="1">
      <c r="A61" s="57">
        <v>47</v>
      </c>
      <c r="B61" s="515"/>
      <c r="C61" s="21">
        <v>64614</v>
      </c>
      <c r="D61" s="117" t="s">
        <v>1728</v>
      </c>
      <c r="E61" s="21" t="s">
        <v>414</v>
      </c>
      <c r="F61" s="207"/>
      <c r="G61" s="88" t="s">
        <v>88</v>
      </c>
      <c r="H61" s="21" t="s">
        <v>531</v>
      </c>
      <c r="I61" s="272" t="s">
        <v>1306</v>
      </c>
      <c r="J61" s="1" t="s">
        <v>1732</v>
      </c>
    </row>
    <row r="62" spans="1:17" ht="14.25" customHeight="1">
      <c r="A62" s="85">
        <v>48</v>
      </c>
      <c r="B62" s="516"/>
      <c r="C62" s="6">
        <v>64925</v>
      </c>
      <c r="D62" s="118" t="s">
        <v>1324</v>
      </c>
      <c r="E62" s="118" t="s">
        <v>530</v>
      </c>
      <c r="F62" s="9">
        <v>50</v>
      </c>
      <c r="G62" s="88" t="s">
        <v>88</v>
      </c>
      <c r="H62" s="67" t="s">
        <v>311</v>
      </c>
      <c r="I62" s="272" t="s">
        <v>522</v>
      </c>
      <c r="J62" s="8"/>
    </row>
    <row r="63" spans="1:17" ht="14.25" hidden="1" customHeight="1">
      <c r="A63" s="85"/>
      <c r="B63" s="475">
        <v>43745</v>
      </c>
      <c r="C63" s="6">
        <v>65332</v>
      </c>
      <c r="D63" s="118" t="s">
        <v>100</v>
      </c>
      <c r="E63" s="6" t="s">
        <v>1469</v>
      </c>
      <c r="F63" s="9"/>
      <c r="G63" s="88" t="s">
        <v>88</v>
      </c>
      <c r="H63" s="6" t="s">
        <v>701</v>
      </c>
      <c r="I63" s="272" t="s">
        <v>522</v>
      </c>
      <c r="J63" s="8"/>
    </row>
    <row r="64" spans="1:17" ht="14.25" hidden="1" customHeight="1">
      <c r="A64" s="57">
        <v>49</v>
      </c>
      <c r="B64" s="476"/>
      <c r="C64" s="6">
        <v>64483</v>
      </c>
      <c r="D64" s="117" t="s">
        <v>1729</v>
      </c>
      <c r="E64" s="118" t="s">
        <v>199</v>
      </c>
      <c r="F64" s="67"/>
      <c r="G64" s="88" t="s">
        <v>88</v>
      </c>
      <c r="H64" s="21" t="s">
        <v>531</v>
      </c>
      <c r="I64" s="272" t="s">
        <v>1563</v>
      </c>
      <c r="J64" s="79"/>
      <c r="K64" s="66"/>
    </row>
    <row r="65" spans="1:14" hidden="1">
      <c r="A65" s="85">
        <v>50</v>
      </c>
      <c r="B65" s="476"/>
      <c r="C65" s="21">
        <v>64435</v>
      </c>
      <c r="D65" s="118" t="s">
        <v>1285</v>
      </c>
      <c r="E65" s="21" t="s">
        <v>414</v>
      </c>
      <c r="F65" s="67"/>
      <c r="G65" s="88" t="s">
        <v>88</v>
      </c>
      <c r="H65" s="21" t="s">
        <v>531</v>
      </c>
      <c r="I65" s="272" t="s">
        <v>522</v>
      </c>
      <c r="J65" s="106"/>
      <c r="K65" s="10"/>
      <c r="L65" s="10"/>
      <c r="M65" s="10"/>
      <c r="N65" s="10"/>
    </row>
    <row r="66" spans="1:14" hidden="1">
      <c r="A66" s="57">
        <v>51</v>
      </c>
      <c r="B66" s="476"/>
      <c r="C66" s="21">
        <v>65261</v>
      </c>
      <c r="D66" s="118" t="s">
        <v>1730</v>
      </c>
      <c r="E66" s="21" t="s">
        <v>414</v>
      </c>
      <c r="F66" s="67"/>
      <c r="G66" s="88" t="s">
        <v>88</v>
      </c>
      <c r="H66" s="6" t="s">
        <v>531</v>
      </c>
      <c r="I66" s="272" t="s">
        <v>1563</v>
      </c>
      <c r="J66" s="79" t="s">
        <v>609</v>
      </c>
      <c r="K66" s="10"/>
      <c r="L66" s="10"/>
      <c r="M66" s="10"/>
      <c r="N66" s="10"/>
    </row>
    <row r="67" spans="1:14" ht="15" hidden="1" customHeight="1">
      <c r="A67" s="85">
        <v>52</v>
      </c>
      <c r="B67" s="476"/>
      <c r="C67" s="6">
        <v>64831</v>
      </c>
      <c r="D67" s="118" t="s">
        <v>1731</v>
      </c>
      <c r="E67" s="21" t="s">
        <v>414</v>
      </c>
      <c r="F67" s="67"/>
      <c r="G67" s="88" t="s">
        <v>88</v>
      </c>
      <c r="H67" s="21" t="s">
        <v>531</v>
      </c>
      <c r="I67" s="272" t="s">
        <v>522</v>
      </c>
      <c r="J67" s="79" t="s">
        <v>609</v>
      </c>
    </row>
    <row r="68" spans="1:14" hidden="1">
      <c r="A68" s="57">
        <v>53</v>
      </c>
      <c r="B68" s="476"/>
      <c r="C68" s="21">
        <v>64641</v>
      </c>
      <c r="D68" s="118" t="s">
        <v>1054</v>
      </c>
      <c r="E68" s="118" t="s">
        <v>432</v>
      </c>
      <c r="F68" s="67"/>
      <c r="G68" s="88" t="s">
        <v>88</v>
      </c>
      <c r="H68" s="21" t="s">
        <v>531</v>
      </c>
      <c r="I68" s="272" t="s">
        <v>1306</v>
      </c>
      <c r="J68" s="8" t="s">
        <v>609</v>
      </c>
      <c r="K68" s="172"/>
      <c r="L68" s="172"/>
      <c r="M68" s="172"/>
      <c r="N68" s="172"/>
    </row>
    <row r="69" spans="1:14" hidden="1">
      <c r="A69" s="85">
        <v>54</v>
      </c>
      <c r="B69" s="476"/>
      <c r="C69" s="21">
        <v>64876</v>
      </c>
      <c r="D69" s="120" t="s">
        <v>943</v>
      </c>
      <c r="E69" s="118" t="s">
        <v>400</v>
      </c>
      <c r="F69" s="67"/>
      <c r="G69" s="88" t="s">
        <v>88</v>
      </c>
      <c r="H69" s="21" t="s">
        <v>531</v>
      </c>
      <c r="I69" s="272" t="s">
        <v>524</v>
      </c>
      <c r="J69" s="106"/>
      <c r="K69" s="172"/>
      <c r="L69" s="172"/>
      <c r="M69" s="172"/>
      <c r="N69" s="172"/>
    </row>
    <row r="70" spans="1:14" hidden="1">
      <c r="A70" s="57">
        <v>55</v>
      </c>
      <c r="B70" s="476"/>
      <c r="C70" s="21">
        <v>64526</v>
      </c>
      <c r="D70" s="120" t="s">
        <v>648</v>
      </c>
      <c r="E70" s="6" t="s">
        <v>1469</v>
      </c>
      <c r="F70" s="67"/>
      <c r="G70" s="88" t="s">
        <v>88</v>
      </c>
      <c r="H70" s="21" t="s">
        <v>701</v>
      </c>
      <c r="I70" s="272" t="s">
        <v>1563</v>
      </c>
      <c r="J70" s="79" t="s">
        <v>609</v>
      </c>
      <c r="K70" s="172"/>
      <c r="L70" s="172"/>
      <c r="M70" s="172"/>
      <c r="N70" s="172"/>
    </row>
    <row r="71" spans="1:14" ht="15" hidden="1" customHeight="1">
      <c r="A71" s="85">
        <v>56</v>
      </c>
      <c r="B71" s="476"/>
      <c r="C71" s="21">
        <v>64808</v>
      </c>
      <c r="D71" s="120" t="s">
        <v>1200</v>
      </c>
      <c r="E71" s="120" t="s">
        <v>675</v>
      </c>
      <c r="F71" s="67"/>
      <c r="G71" s="88" t="s">
        <v>88</v>
      </c>
      <c r="H71" s="6" t="s">
        <v>701</v>
      </c>
      <c r="I71" s="272" t="s">
        <v>524</v>
      </c>
      <c r="J71" s="8"/>
    </row>
    <row r="72" spans="1:14" ht="15" customHeight="1">
      <c r="A72" s="85"/>
      <c r="B72" s="476"/>
      <c r="C72" s="21">
        <v>65320</v>
      </c>
      <c r="D72" s="120" t="s">
        <v>1361</v>
      </c>
      <c r="E72" s="120" t="s">
        <v>334</v>
      </c>
      <c r="F72" s="67"/>
      <c r="G72" s="88" t="s">
        <v>88</v>
      </c>
      <c r="H72" s="67" t="s">
        <v>311</v>
      </c>
      <c r="I72" s="275" t="s">
        <v>1306</v>
      </c>
      <c r="J72" s="8"/>
    </row>
    <row r="73" spans="1:14" hidden="1">
      <c r="A73" s="57">
        <v>57</v>
      </c>
      <c r="B73" s="476"/>
      <c r="C73" s="6">
        <v>64322</v>
      </c>
      <c r="D73" s="118" t="s">
        <v>1733</v>
      </c>
      <c r="E73" s="118" t="s">
        <v>432</v>
      </c>
      <c r="F73" s="67"/>
      <c r="G73" s="88" t="s">
        <v>88</v>
      </c>
      <c r="H73" s="6" t="s">
        <v>531</v>
      </c>
      <c r="I73" s="272" t="s">
        <v>524</v>
      </c>
      <c r="J73" s="106"/>
      <c r="K73" s="172"/>
      <c r="M73" s="172"/>
    </row>
    <row r="74" spans="1:14" hidden="1">
      <c r="A74" s="85">
        <v>58</v>
      </c>
      <c r="B74" s="476"/>
      <c r="C74" s="6">
        <v>64516</v>
      </c>
      <c r="D74" s="120" t="s">
        <v>1144</v>
      </c>
      <c r="E74" s="120" t="s">
        <v>675</v>
      </c>
      <c r="F74" s="161"/>
      <c r="G74" s="88" t="s">
        <v>88</v>
      </c>
      <c r="H74" s="21" t="s">
        <v>701</v>
      </c>
      <c r="I74" s="272" t="s">
        <v>524</v>
      </c>
      <c r="J74" s="8" t="s">
        <v>1739</v>
      </c>
    </row>
    <row r="75" spans="1:14" hidden="1">
      <c r="A75" s="97">
        <v>59</v>
      </c>
      <c r="B75" s="477"/>
      <c r="C75" s="6">
        <v>64322</v>
      </c>
      <c r="D75" s="117" t="s">
        <v>1733</v>
      </c>
      <c r="E75" s="118" t="s">
        <v>432</v>
      </c>
      <c r="F75" s="67"/>
      <c r="G75" s="88" t="s">
        <v>88</v>
      </c>
      <c r="H75" s="6" t="s">
        <v>531</v>
      </c>
      <c r="I75" s="272" t="s">
        <v>524</v>
      </c>
      <c r="J75" s="79" t="s">
        <v>609</v>
      </c>
    </row>
    <row r="76" spans="1:14" hidden="1">
      <c r="A76" s="97"/>
      <c r="B76" s="475">
        <v>43806</v>
      </c>
      <c r="C76" s="6">
        <v>64725</v>
      </c>
      <c r="D76" s="117" t="s">
        <v>1741</v>
      </c>
      <c r="E76" s="117" t="s">
        <v>414</v>
      </c>
      <c r="F76" s="67"/>
      <c r="G76" s="88" t="s">
        <v>88</v>
      </c>
      <c r="H76" s="6" t="s">
        <v>531</v>
      </c>
      <c r="I76" s="275" t="s">
        <v>522</v>
      </c>
      <c r="J76" s="79"/>
    </row>
    <row r="77" spans="1:14" hidden="1">
      <c r="A77" s="85">
        <v>60</v>
      </c>
      <c r="B77" s="476"/>
      <c r="C77" s="6">
        <v>64161</v>
      </c>
      <c r="D77" s="118" t="s">
        <v>1080</v>
      </c>
      <c r="E77" s="117" t="s">
        <v>414</v>
      </c>
      <c r="F77" s="67">
        <v>27</v>
      </c>
      <c r="G77" s="88" t="s">
        <v>88</v>
      </c>
      <c r="H77" s="6" t="s">
        <v>531</v>
      </c>
      <c r="I77" s="272" t="s">
        <v>524</v>
      </c>
      <c r="J77" s="79"/>
    </row>
    <row r="78" spans="1:14" ht="16.5" hidden="1" customHeight="1">
      <c r="A78" s="57">
        <v>61</v>
      </c>
      <c r="B78" s="476"/>
      <c r="C78" s="6">
        <v>64778</v>
      </c>
      <c r="D78" s="118" t="s">
        <v>1734</v>
      </c>
      <c r="E78" s="6" t="s">
        <v>582</v>
      </c>
      <c r="F78" s="67"/>
      <c r="G78" s="88" t="s">
        <v>88</v>
      </c>
      <c r="H78" s="6" t="s">
        <v>531</v>
      </c>
      <c r="I78" s="272" t="s">
        <v>1563</v>
      </c>
      <c r="J78" s="8"/>
      <c r="K78" s="10"/>
    </row>
    <row r="79" spans="1:14" hidden="1">
      <c r="A79" s="85">
        <v>62</v>
      </c>
      <c r="B79" s="476"/>
      <c r="C79" s="6">
        <v>64277</v>
      </c>
      <c r="D79" s="118" t="s">
        <v>1394</v>
      </c>
      <c r="E79" s="6" t="s">
        <v>445</v>
      </c>
      <c r="F79" s="67"/>
      <c r="G79" s="88" t="s">
        <v>88</v>
      </c>
      <c r="H79" s="6" t="s">
        <v>701</v>
      </c>
      <c r="I79" s="272" t="s">
        <v>524</v>
      </c>
      <c r="J79" s="8"/>
    </row>
    <row r="80" spans="1:14">
      <c r="A80" s="57">
        <v>63</v>
      </c>
      <c r="B80" s="477"/>
      <c r="C80" s="6">
        <v>64074</v>
      </c>
      <c r="D80" s="6" t="s">
        <v>779</v>
      </c>
      <c r="E80" s="117" t="s">
        <v>439</v>
      </c>
      <c r="F80" s="67"/>
      <c r="G80" s="88" t="s">
        <v>88</v>
      </c>
      <c r="H80" s="67" t="s">
        <v>311</v>
      </c>
      <c r="I80" s="272" t="s">
        <v>524</v>
      </c>
      <c r="J80" s="79"/>
    </row>
    <row r="81" spans="1:11">
      <c r="A81" s="85">
        <v>64</v>
      </c>
      <c r="B81" s="478" t="s">
        <v>1743</v>
      </c>
      <c r="C81" s="6">
        <v>64819</v>
      </c>
      <c r="D81" s="118" t="s">
        <v>1735</v>
      </c>
      <c r="E81" s="6" t="s">
        <v>334</v>
      </c>
      <c r="F81" s="67">
        <v>250</v>
      </c>
      <c r="G81" s="88" t="s">
        <v>88</v>
      </c>
      <c r="H81" s="67" t="s">
        <v>311</v>
      </c>
      <c r="I81" s="272" t="s">
        <v>1306</v>
      </c>
      <c r="J81" s="79"/>
    </row>
    <row r="82" spans="1:11" hidden="1">
      <c r="A82" s="57">
        <v>65</v>
      </c>
      <c r="B82" s="478"/>
      <c r="C82" s="6">
        <v>64753</v>
      </c>
      <c r="D82" s="118" t="s">
        <v>1379</v>
      </c>
      <c r="E82" s="118" t="s">
        <v>400</v>
      </c>
      <c r="F82" s="67"/>
      <c r="G82" s="88" t="s">
        <v>88</v>
      </c>
      <c r="H82" s="21" t="s">
        <v>531</v>
      </c>
      <c r="I82" s="272" t="s">
        <v>524</v>
      </c>
      <c r="J82" s="79"/>
    </row>
    <row r="83" spans="1:11">
      <c r="A83" s="85">
        <v>66</v>
      </c>
      <c r="B83" s="478"/>
      <c r="C83" s="6">
        <v>65084</v>
      </c>
      <c r="D83" s="118" t="s">
        <v>1736</v>
      </c>
      <c r="E83" s="117" t="s">
        <v>1737</v>
      </c>
      <c r="F83" s="67"/>
      <c r="G83" s="88" t="s">
        <v>88</v>
      </c>
      <c r="H83" s="67" t="s">
        <v>311</v>
      </c>
      <c r="I83" s="272" t="s">
        <v>522</v>
      </c>
      <c r="J83" s="79" t="s">
        <v>1738</v>
      </c>
    </row>
    <row r="84" spans="1:11">
      <c r="A84" s="57">
        <v>67</v>
      </c>
      <c r="B84" s="478"/>
      <c r="C84" s="6">
        <v>64896</v>
      </c>
      <c r="D84" s="118" t="s">
        <v>1478</v>
      </c>
      <c r="E84" s="117" t="s">
        <v>421</v>
      </c>
      <c r="F84" s="67"/>
      <c r="G84" s="88" t="s">
        <v>88</v>
      </c>
      <c r="H84" s="67" t="s">
        <v>311</v>
      </c>
      <c r="I84" s="272" t="s">
        <v>1306</v>
      </c>
      <c r="J84" s="79"/>
      <c r="K84" s="10"/>
    </row>
    <row r="85" spans="1:11" ht="15" hidden="1" customHeight="1">
      <c r="A85" s="212">
        <v>68</v>
      </c>
      <c r="B85" s="478"/>
      <c r="C85" s="6">
        <v>65466</v>
      </c>
      <c r="D85" s="154" t="s">
        <v>100</v>
      </c>
      <c r="E85" s="118" t="s">
        <v>432</v>
      </c>
      <c r="F85" s="6"/>
      <c r="G85" s="88" t="s">
        <v>88</v>
      </c>
      <c r="H85" s="6" t="s">
        <v>531</v>
      </c>
      <c r="I85" s="275" t="s">
        <v>522</v>
      </c>
      <c r="J85" s="79"/>
    </row>
    <row r="86" spans="1:11" ht="17.25" hidden="1" customHeight="1">
      <c r="A86" s="57">
        <v>69</v>
      </c>
      <c r="B86" s="478"/>
      <c r="C86" s="6">
        <v>64229</v>
      </c>
      <c r="D86" s="118" t="s">
        <v>1142</v>
      </c>
      <c r="E86" s="118" t="s">
        <v>199</v>
      </c>
      <c r="F86" s="67"/>
      <c r="G86" s="88" t="s">
        <v>88</v>
      </c>
      <c r="H86" s="21" t="s">
        <v>531</v>
      </c>
      <c r="I86" s="272" t="s">
        <v>522</v>
      </c>
      <c r="J86" s="79"/>
    </row>
    <row r="87" spans="1:11" hidden="1">
      <c r="A87" s="85">
        <v>70</v>
      </c>
      <c r="B87" s="478"/>
      <c r="C87" s="272">
        <v>64568</v>
      </c>
      <c r="D87" s="12" t="s">
        <v>1396</v>
      </c>
      <c r="E87" s="12" t="s">
        <v>414</v>
      </c>
      <c r="F87" s="67">
        <v>36</v>
      </c>
      <c r="G87" s="88" t="s">
        <v>88</v>
      </c>
      <c r="H87" s="21" t="s">
        <v>531</v>
      </c>
      <c r="I87" s="272" t="s">
        <v>540</v>
      </c>
      <c r="J87" s="8"/>
    </row>
    <row r="88" spans="1:11">
      <c r="A88" s="57">
        <v>71</v>
      </c>
      <c r="B88" s="478"/>
      <c r="C88" s="21">
        <v>65485</v>
      </c>
      <c r="D88" s="12" t="s">
        <v>1740</v>
      </c>
      <c r="E88" s="117" t="s">
        <v>334</v>
      </c>
      <c r="F88" s="67"/>
      <c r="G88" s="115"/>
      <c r="H88" s="67" t="s">
        <v>311</v>
      </c>
      <c r="I88" s="272" t="s">
        <v>522</v>
      </c>
      <c r="J88" s="8"/>
    </row>
    <row r="89" spans="1:11" hidden="1">
      <c r="A89" s="85">
        <v>72</v>
      </c>
      <c r="B89" s="478"/>
      <c r="C89" s="21">
        <v>64765</v>
      </c>
      <c r="D89" s="154" t="s">
        <v>1742</v>
      </c>
      <c r="E89" s="118" t="s">
        <v>260</v>
      </c>
      <c r="F89" s="67"/>
      <c r="G89" s="115" t="s">
        <v>104</v>
      </c>
      <c r="H89" s="6" t="s">
        <v>701</v>
      </c>
      <c r="I89" s="272" t="s">
        <v>522</v>
      </c>
      <c r="J89" s="79"/>
    </row>
    <row r="90" spans="1:11" hidden="1">
      <c r="A90" s="57">
        <v>73</v>
      </c>
      <c r="B90" s="478"/>
      <c r="C90" s="6">
        <v>64861</v>
      </c>
      <c r="D90" s="154" t="s">
        <v>1106</v>
      </c>
      <c r="E90" s="118" t="s">
        <v>199</v>
      </c>
      <c r="F90" s="67"/>
      <c r="G90" s="115" t="s">
        <v>104</v>
      </c>
      <c r="H90" s="6" t="s">
        <v>531</v>
      </c>
      <c r="I90" s="272" t="s">
        <v>1563</v>
      </c>
      <c r="J90" s="79"/>
    </row>
    <row r="91" spans="1:11">
      <c r="A91" s="85">
        <v>74</v>
      </c>
      <c r="B91" s="478"/>
      <c r="C91" s="21">
        <v>64828</v>
      </c>
      <c r="D91" s="118" t="s">
        <v>1635</v>
      </c>
      <c r="E91" s="120" t="s">
        <v>770</v>
      </c>
      <c r="F91" s="67"/>
      <c r="G91" s="115" t="s">
        <v>104</v>
      </c>
      <c r="H91" s="67" t="s">
        <v>311</v>
      </c>
      <c r="I91" s="276" t="s">
        <v>1563</v>
      </c>
      <c r="J91" s="8"/>
    </row>
    <row r="92" spans="1:11" hidden="1">
      <c r="A92" s="57">
        <v>75</v>
      </c>
      <c r="B92" s="478"/>
      <c r="C92" s="9">
        <v>65494</v>
      </c>
      <c r="D92" s="120" t="s">
        <v>1744</v>
      </c>
      <c r="E92" s="118" t="s">
        <v>1469</v>
      </c>
      <c r="F92" s="67"/>
      <c r="G92" s="115" t="s">
        <v>104</v>
      </c>
      <c r="H92" s="6" t="s">
        <v>701</v>
      </c>
      <c r="I92" s="272" t="s">
        <v>1306</v>
      </c>
      <c r="J92" s="79"/>
    </row>
    <row r="93" spans="1:11">
      <c r="A93" s="85">
        <v>76</v>
      </c>
      <c r="B93" s="478"/>
      <c r="C93" s="21">
        <v>64515</v>
      </c>
      <c r="D93" s="120" t="s">
        <v>1745</v>
      </c>
      <c r="E93" s="117" t="s">
        <v>334</v>
      </c>
      <c r="F93" s="67"/>
      <c r="G93" s="115" t="s">
        <v>104</v>
      </c>
      <c r="H93" s="67" t="s">
        <v>311</v>
      </c>
      <c r="I93" s="272" t="s">
        <v>1563</v>
      </c>
      <c r="J93" s="106" t="s">
        <v>1757</v>
      </c>
    </row>
    <row r="94" spans="1:11">
      <c r="A94" s="57">
        <v>77</v>
      </c>
      <c r="B94" s="478"/>
      <c r="C94" s="6">
        <v>64453</v>
      </c>
      <c r="D94" s="118" t="s">
        <v>545</v>
      </c>
      <c r="E94" s="117" t="s">
        <v>334</v>
      </c>
      <c r="F94" s="67"/>
      <c r="G94" s="115" t="s">
        <v>104</v>
      </c>
      <c r="H94" s="67" t="s">
        <v>311</v>
      </c>
      <c r="I94" s="272" t="s">
        <v>540</v>
      </c>
      <c r="J94" s="106" t="s">
        <v>1756</v>
      </c>
      <c r="K94" s="9"/>
    </row>
    <row r="95" spans="1:11">
      <c r="A95" s="85">
        <v>78</v>
      </c>
      <c r="B95" s="478"/>
      <c r="C95" s="6">
        <v>62391</v>
      </c>
      <c r="D95" s="118" t="s">
        <v>1746</v>
      </c>
      <c r="E95" s="117" t="s">
        <v>1048</v>
      </c>
      <c r="F95" s="67"/>
      <c r="G95" s="115" t="s">
        <v>104</v>
      </c>
      <c r="H95" s="67" t="s">
        <v>311</v>
      </c>
      <c r="I95" s="272" t="s">
        <v>1563</v>
      </c>
      <c r="J95" s="8"/>
      <c r="K95" s="9"/>
    </row>
    <row r="96" spans="1:11" hidden="1">
      <c r="A96" s="57">
        <v>79</v>
      </c>
      <c r="B96" s="527" t="s">
        <v>1747</v>
      </c>
      <c r="C96" s="6">
        <v>64928</v>
      </c>
      <c r="D96" s="118" t="s">
        <v>1696</v>
      </c>
      <c r="E96" s="118" t="s">
        <v>199</v>
      </c>
      <c r="F96" s="67"/>
      <c r="G96" s="115" t="s">
        <v>104</v>
      </c>
      <c r="H96" s="6" t="s">
        <v>531</v>
      </c>
      <c r="I96" s="272" t="s">
        <v>522</v>
      </c>
      <c r="J96" s="79"/>
      <c r="K96" s="163"/>
    </row>
    <row r="97" spans="1:11">
      <c r="A97" s="85">
        <v>80</v>
      </c>
      <c r="B97" s="527"/>
      <c r="C97" s="6">
        <v>65099</v>
      </c>
      <c r="D97" s="118" t="s">
        <v>1498</v>
      </c>
      <c r="E97" s="117" t="s">
        <v>1048</v>
      </c>
      <c r="F97" s="67"/>
      <c r="G97" s="115" t="s">
        <v>104</v>
      </c>
      <c r="H97" s="67" t="s">
        <v>311</v>
      </c>
      <c r="I97" s="272" t="s">
        <v>1563</v>
      </c>
      <c r="J97" s="79"/>
      <c r="K97" s="163"/>
    </row>
    <row r="98" spans="1:11">
      <c r="A98" s="57">
        <v>81</v>
      </c>
      <c r="B98" s="527"/>
      <c r="C98" s="6">
        <v>65190</v>
      </c>
      <c r="D98" s="118" t="s">
        <v>1683</v>
      </c>
      <c r="E98" s="118" t="s">
        <v>770</v>
      </c>
      <c r="F98" s="67"/>
      <c r="G98" s="115" t="s">
        <v>104</v>
      </c>
      <c r="H98" s="67" t="s">
        <v>311</v>
      </c>
      <c r="I98" s="272" t="s">
        <v>522</v>
      </c>
      <c r="J98" s="79" t="s">
        <v>301</v>
      </c>
      <c r="K98" s="163"/>
    </row>
    <row r="99" spans="1:11" hidden="1">
      <c r="A99" s="85">
        <v>82</v>
      </c>
      <c r="B99" s="527"/>
      <c r="C99" s="6">
        <v>65116</v>
      </c>
      <c r="D99" s="118" t="s">
        <v>1701</v>
      </c>
      <c r="E99" s="118" t="s">
        <v>260</v>
      </c>
      <c r="F99" s="67"/>
      <c r="G99" s="115" t="s">
        <v>104</v>
      </c>
      <c r="H99" s="6" t="s">
        <v>701</v>
      </c>
      <c r="I99" s="272" t="s">
        <v>1563</v>
      </c>
      <c r="J99" s="8" t="s">
        <v>609</v>
      </c>
      <c r="K99" s="163"/>
    </row>
    <row r="100" spans="1:11">
      <c r="A100" s="57">
        <v>83</v>
      </c>
      <c r="B100" s="527"/>
      <c r="C100" s="6">
        <v>65475</v>
      </c>
      <c r="D100" s="272" t="s">
        <v>1733</v>
      </c>
      <c r="E100" s="118" t="s">
        <v>770</v>
      </c>
      <c r="F100" s="67"/>
      <c r="G100" s="115" t="s">
        <v>104</v>
      </c>
      <c r="H100" s="67" t="s">
        <v>311</v>
      </c>
      <c r="I100" s="272" t="s">
        <v>1306</v>
      </c>
      <c r="J100" s="79"/>
      <c r="K100" s="163"/>
    </row>
    <row r="101" spans="1:11">
      <c r="A101" s="85">
        <v>84</v>
      </c>
      <c r="B101" s="527"/>
      <c r="C101" s="6">
        <v>64994</v>
      </c>
      <c r="D101" s="118" t="s">
        <v>900</v>
      </c>
      <c r="E101" s="120" t="s">
        <v>319</v>
      </c>
      <c r="F101" s="67"/>
      <c r="G101" s="115" t="s">
        <v>104</v>
      </c>
      <c r="H101" s="67" t="s">
        <v>311</v>
      </c>
      <c r="I101" s="272" t="s">
        <v>1306</v>
      </c>
      <c r="J101" s="79"/>
      <c r="K101" s="163"/>
    </row>
    <row r="102" spans="1:11" s="10" customFormat="1" hidden="1">
      <c r="A102" s="128">
        <v>85</v>
      </c>
      <c r="B102" s="527"/>
      <c r="C102" s="21">
        <v>65018</v>
      </c>
      <c r="D102" s="120" t="s">
        <v>1534</v>
      </c>
      <c r="E102" s="118" t="s">
        <v>199</v>
      </c>
      <c r="F102" s="9"/>
      <c r="G102" s="115" t="s">
        <v>104</v>
      </c>
      <c r="H102" s="6" t="s">
        <v>531</v>
      </c>
      <c r="I102" s="272" t="s">
        <v>1563</v>
      </c>
      <c r="J102" s="8"/>
      <c r="K102" s="163"/>
    </row>
    <row r="103" spans="1:11">
      <c r="A103" s="85">
        <v>86</v>
      </c>
      <c r="B103" s="527"/>
      <c r="C103" s="6">
        <v>64832</v>
      </c>
      <c r="D103" s="118" t="s">
        <v>1324</v>
      </c>
      <c r="E103" s="118" t="s">
        <v>770</v>
      </c>
      <c r="F103" s="67">
        <v>26</v>
      </c>
      <c r="G103" s="115"/>
      <c r="H103" s="67" t="s">
        <v>311</v>
      </c>
      <c r="I103" s="272" t="s">
        <v>524</v>
      </c>
      <c r="J103" s="79"/>
      <c r="K103" s="163"/>
    </row>
    <row r="104" spans="1:11" hidden="1">
      <c r="A104" s="57">
        <v>87</v>
      </c>
      <c r="B104" s="527"/>
      <c r="C104" s="6">
        <v>65085</v>
      </c>
      <c r="D104" s="118" t="s">
        <v>726</v>
      </c>
      <c r="E104" s="118" t="s">
        <v>260</v>
      </c>
      <c r="F104" s="67"/>
      <c r="G104" s="115"/>
      <c r="H104" s="6" t="s">
        <v>701</v>
      </c>
      <c r="I104" s="272" t="s">
        <v>1563</v>
      </c>
      <c r="J104" s="79"/>
      <c r="K104" s="163"/>
    </row>
    <row r="105" spans="1:11">
      <c r="A105" s="85">
        <v>88</v>
      </c>
      <c r="B105" s="527"/>
      <c r="C105" s="6">
        <v>65058</v>
      </c>
      <c r="D105" s="118" t="s">
        <v>1748</v>
      </c>
      <c r="E105" s="118" t="s">
        <v>770</v>
      </c>
      <c r="F105" s="67"/>
      <c r="G105" s="115" t="s">
        <v>104</v>
      </c>
      <c r="H105" s="67" t="s">
        <v>311</v>
      </c>
      <c r="I105" s="272" t="s">
        <v>540</v>
      </c>
      <c r="J105" s="8" t="s">
        <v>1771</v>
      </c>
      <c r="K105" s="163"/>
    </row>
    <row r="106" spans="1:11">
      <c r="A106" s="57">
        <v>89</v>
      </c>
      <c r="B106" s="527"/>
      <c r="C106" s="6">
        <v>65050</v>
      </c>
      <c r="D106" s="118" t="s">
        <v>1749</v>
      </c>
      <c r="E106" s="118" t="s">
        <v>770</v>
      </c>
      <c r="F106" s="67"/>
      <c r="G106" s="115"/>
      <c r="H106" s="67" t="s">
        <v>311</v>
      </c>
      <c r="I106" s="272" t="s">
        <v>1563</v>
      </c>
      <c r="J106" s="8"/>
      <c r="K106" s="163"/>
    </row>
    <row r="107" spans="1:11">
      <c r="A107" s="57"/>
      <c r="B107" s="527"/>
      <c r="C107" s="6">
        <v>64788</v>
      </c>
      <c r="D107" s="118" t="s">
        <v>1749</v>
      </c>
      <c r="E107" s="118" t="s">
        <v>770</v>
      </c>
      <c r="F107" s="67"/>
      <c r="G107" s="115"/>
      <c r="H107" s="67" t="s">
        <v>311</v>
      </c>
      <c r="I107" s="277" t="s">
        <v>1563</v>
      </c>
      <c r="J107" s="8"/>
      <c r="K107" s="163"/>
    </row>
    <row r="108" spans="1:11">
      <c r="A108" s="85">
        <v>90</v>
      </c>
      <c r="B108" s="527"/>
      <c r="C108" s="6">
        <v>65619</v>
      </c>
      <c r="D108" s="118" t="s">
        <v>100</v>
      </c>
      <c r="E108" s="118" t="s">
        <v>1272</v>
      </c>
      <c r="F108" s="67"/>
      <c r="G108" s="115" t="s">
        <v>104</v>
      </c>
      <c r="H108" s="67" t="s">
        <v>311</v>
      </c>
      <c r="I108" s="272" t="s">
        <v>524</v>
      </c>
      <c r="J108" s="79"/>
      <c r="K108" s="163"/>
    </row>
    <row r="109" spans="1:11" hidden="1">
      <c r="A109" s="57">
        <v>91</v>
      </c>
      <c r="B109" s="527"/>
      <c r="C109" s="6">
        <v>64813</v>
      </c>
      <c r="D109" s="118" t="s">
        <v>1750</v>
      </c>
      <c r="E109" s="118" t="s">
        <v>199</v>
      </c>
      <c r="F109" s="9"/>
      <c r="G109" s="115" t="s">
        <v>104</v>
      </c>
      <c r="H109" s="6" t="s">
        <v>531</v>
      </c>
      <c r="I109" s="272" t="s">
        <v>1563</v>
      </c>
      <c r="J109" s="79"/>
      <c r="K109" s="163"/>
    </row>
    <row r="110" spans="1:11" s="172" customFormat="1" hidden="1">
      <c r="A110" s="230">
        <v>92</v>
      </c>
      <c r="B110" s="527"/>
      <c r="C110" s="67">
        <v>64909</v>
      </c>
      <c r="D110" s="188" t="s">
        <v>1742</v>
      </c>
      <c r="E110" s="118" t="s">
        <v>199</v>
      </c>
      <c r="F110" s="67"/>
      <c r="G110" s="115" t="s">
        <v>104</v>
      </c>
      <c r="H110" s="6" t="s">
        <v>531</v>
      </c>
      <c r="I110" s="276" t="s">
        <v>1563</v>
      </c>
      <c r="J110" s="106"/>
      <c r="K110" s="231"/>
    </row>
    <row r="111" spans="1:11">
      <c r="A111" s="57">
        <v>93</v>
      </c>
      <c r="B111" s="527"/>
      <c r="C111" s="6">
        <v>64677</v>
      </c>
      <c r="D111" s="118" t="s">
        <v>1751</v>
      </c>
      <c r="E111" s="118" t="s">
        <v>770</v>
      </c>
      <c r="F111" s="9"/>
      <c r="G111" s="115" t="s">
        <v>104</v>
      </c>
      <c r="H111" s="67" t="s">
        <v>311</v>
      </c>
      <c r="I111" s="272" t="s">
        <v>524</v>
      </c>
      <c r="J111" s="8"/>
      <c r="K111" s="163"/>
    </row>
    <row r="112" spans="1:11" s="10" customFormat="1" hidden="1">
      <c r="A112" s="214">
        <v>94</v>
      </c>
      <c r="B112" s="527"/>
      <c r="C112" s="21">
        <v>65610</v>
      </c>
      <c r="D112" s="120" t="s">
        <v>1752</v>
      </c>
      <c r="E112" s="118" t="s">
        <v>199</v>
      </c>
      <c r="F112" s="9"/>
      <c r="G112" s="115" t="s">
        <v>104</v>
      </c>
      <c r="H112" s="6" t="s">
        <v>531</v>
      </c>
      <c r="I112" s="272" t="s">
        <v>1563</v>
      </c>
      <c r="J112" s="8"/>
      <c r="K112" s="163"/>
    </row>
    <row r="113" spans="1:11" s="24" customFormat="1" hidden="1">
      <c r="A113" s="57">
        <v>95</v>
      </c>
      <c r="B113" s="495" t="s">
        <v>1759</v>
      </c>
      <c r="C113" s="21" t="s">
        <v>1753</v>
      </c>
      <c r="D113" s="23" t="s">
        <v>1497</v>
      </c>
      <c r="E113" s="118" t="s">
        <v>260</v>
      </c>
      <c r="F113" s="9"/>
      <c r="G113" s="115" t="s">
        <v>104</v>
      </c>
      <c r="H113" s="6" t="s">
        <v>701</v>
      </c>
      <c r="I113" s="276" t="s">
        <v>1563</v>
      </c>
      <c r="J113" s="25"/>
      <c r="K113" s="185"/>
    </row>
    <row r="114" spans="1:11" hidden="1">
      <c r="A114" s="85">
        <v>96</v>
      </c>
      <c r="B114" s="496"/>
      <c r="C114" s="21">
        <v>65707</v>
      </c>
      <c r="D114" s="120" t="s">
        <v>1754</v>
      </c>
      <c r="E114" s="118" t="s">
        <v>1272</v>
      </c>
      <c r="F114" s="9"/>
      <c r="G114" s="115" t="s">
        <v>104</v>
      </c>
      <c r="H114" s="6" t="s">
        <v>701</v>
      </c>
      <c r="I114" s="23" t="s">
        <v>524</v>
      </c>
      <c r="J114" s="79" t="s">
        <v>262</v>
      </c>
      <c r="K114" s="163"/>
    </row>
    <row r="115" spans="1:11" hidden="1">
      <c r="A115" s="57">
        <v>97</v>
      </c>
      <c r="B115" s="496"/>
      <c r="C115" s="6">
        <v>64847</v>
      </c>
      <c r="D115" s="118" t="s">
        <v>1619</v>
      </c>
      <c r="E115" s="118" t="s">
        <v>355</v>
      </c>
      <c r="F115" s="9"/>
      <c r="G115" s="115" t="s">
        <v>104</v>
      </c>
      <c r="H115" s="6" t="s">
        <v>531</v>
      </c>
      <c r="I115" s="272" t="s">
        <v>1306</v>
      </c>
      <c r="J115" s="8" t="s">
        <v>1770</v>
      </c>
      <c r="K115" s="163"/>
    </row>
    <row r="116" spans="1:11">
      <c r="A116" s="85">
        <v>98</v>
      </c>
      <c r="B116" s="495" t="s">
        <v>1760</v>
      </c>
      <c r="C116" s="6">
        <v>65087</v>
      </c>
      <c r="D116" s="118" t="s">
        <v>1362</v>
      </c>
      <c r="E116" s="118" t="s">
        <v>770</v>
      </c>
      <c r="F116" s="9"/>
      <c r="G116" s="115" t="s">
        <v>104</v>
      </c>
      <c r="H116" s="67" t="s">
        <v>311</v>
      </c>
      <c r="I116" s="272" t="s">
        <v>1563</v>
      </c>
      <c r="J116" s="79"/>
      <c r="K116" s="163"/>
    </row>
    <row r="117" spans="1:11" hidden="1">
      <c r="A117" s="57">
        <v>99</v>
      </c>
      <c r="B117" s="496"/>
      <c r="C117" s="6">
        <v>65028</v>
      </c>
      <c r="D117" s="118" t="s">
        <v>1755</v>
      </c>
      <c r="E117" s="118" t="s">
        <v>199</v>
      </c>
      <c r="F117" s="9"/>
      <c r="G117" s="115" t="s">
        <v>104</v>
      </c>
      <c r="H117" s="6" t="s">
        <v>531</v>
      </c>
      <c r="I117" s="276" t="s">
        <v>1563</v>
      </c>
      <c r="J117" s="79"/>
      <c r="K117" s="163"/>
    </row>
    <row r="118" spans="1:11" hidden="1">
      <c r="A118" s="85">
        <v>100</v>
      </c>
      <c r="B118" s="496"/>
      <c r="C118" s="6">
        <v>62473</v>
      </c>
      <c r="D118" s="118" t="s">
        <v>1719</v>
      </c>
      <c r="E118" s="118" t="s">
        <v>746</v>
      </c>
      <c r="F118" s="9"/>
      <c r="G118" s="115" t="s">
        <v>104</v>
      </c>
      <c r="H118" s="21" t="s">
        <v>531</v>
      </c>
      <c r="I118" s="272" t="s">
        <v>1306</v>
      </c>
      <c r="J118" s="79"/>
      <c r="K118" s="163"/>
    </row>
    <row r="119" spans="1:11" hidden="1">
      <c r="A119" s="57">
        <v>101</v>
      </c>
      <c r="B119" s="496"/>
      <c r="C119" s="6">
        <v>65650</v>
      </c>
      <c r="D119" s="118" t="s">
        <v>1394</v>
      </c>
      <c r="E119" s="118" t="s">
        <v>199</v>
      </c>
      <c r="F119" s="9"/>
      <c r="G119" s="115" t="s">
        <v>104</v>
      </c>
      <c r="H119" s="21" t="s">
        <v>531</v>
      </c>
      <c r="I119" s="272" t="s">
        <v>524</v>
      </c>
      <c r="J119" s="79"/>
      <c r="K119" s="163"/>
    </row>
    <row r="120" spans="1:11">
      <c r="A120" s="85">
        <v>102</v>
      </c>
      <c r="B120" s="497"/>
      <c r="C120" s="6">
        <v>65351</v>
      </c>
      <c r="D120" s="118" t="s">
        <v>604</v>
      </c>
      <c r="E120" s="118" t="s">
        <v>770</v>
      </c>
      <c r="F120" s="9"/>
      <c r="G120" s="115" t="s">
        <v>104</v>
      </c>
      <c r="H120" s="67" t="s">
        <v>311</v>
      </c>
      <c r="I120" s="272" t="s">
        <v>1563</v>
      </c>
      <c r="J120" s="79" t="s">
        <v>1772</v>
      </c>
      <c r="K120" s="163"/>
    </row>
    <row r="121" spans="1:11" s="10" customFormat="1">
      <c r="A121" s="128">
        <v>103</v>
      </c>
      <c r="B121" s="489" t="s">
        <v>1768</v>
      </c>
      <c r="C121" s="6">
        <v>62474</v>
      </c>
      <c r="D121" s="118" t="s">
        <v>1719</v>
      </c>
      <c r="E121" s="118" t="s">
        <v>1272</v>
      </c>
      <c r="F121" s="9"/>
      <c r="G121" s="115" t="s">
        <v>104</v>
      </c>
      <c r="H121" s="67" t="s">
        <v>311</v>
      </c>
      <c r="I121" s="23" t="s">
        <v>1306</v>
      </c>
      <c r="J121" s="8"/>
      <c r="K121" s="163"/>
    </row>
    <row r="122" spans="1:11" hidden="1">
      <c r="A122" s="85">
        <v>104</v>
      </c>
      <c r="B122" s="503"/>
      <c r="C122" s="6">
        <v>65800</v>
      </c>
      <c r="D122" s="118" t="s">
        <v>1758</v>
      </c>
      <c r="E122" s="118" t="s">
        <v>414</v>
      </c>
      <c r="F122" s="9"/>
      <c r="G122" s="115" t="s">
        <v>104</v>
      </c>
      <c r="H122" s="21" t="s">
        <v>531</v>
      </c>
      <c r="I122" s="23" t="s">
        <v>1563</v>
      </c>
      <c r="J122" s="79"/>
      <c r="K122" s="163"/>
    </row>
    <row r="123" spans="1:11" hidden="1">
      <c r="A123" s="57">
        <v>105</v>
      </c>
      <c r="B123" s="503"/>
      <c r="C123" s="6">
        <v>65182</v>
      </c>
      <c r="D123" s="118" t="s">
        <v>1296</v>
      </c>
      <c r="E123" s="118" t="s">
        <v>260</v>
      </c>
      <c r="F123" s="67"/>
      <c r="G123" s="115" t="s">
        <v>104</v>
      </c>
      <c r="H123" s="6" t="s">
        <v>701</v>
      </c>
      <c r="I123" s="23" t="s">
        <v>524</v>
      </c>
      <c r="J123" s="79"/>
      <c r="K123" s="163"/>
    </row>
    <row r="124" spans="1:11" hidden="1">
      <c r="A124" s="85">
        <v>106</v>
      </c>
      <c r="B124" s="503"/>
      <c r="C124" s="6">
        <v>65275</v>
      </c>
      <c r="D124" s="118" t="s">
        <v>1381</v>
      </c>
      <c r="E124" s="118" t="s">
        <v>199</v>
      </c>
      <c r="F124" s="67"/>
      <c r="G124" s="115" t="s">
        <v>104</v>
      </c>
      <c r="H124" s="6" t="s">
        <v>531</v>
      </c>
      <c r="I124" s="272" t="s">
        <v>1563</v>
      </c>
      <c r="J124" s="79"/>
      <c r="K124" s="163"/>
    </row>
    <row r="125" spans="1:11">
      <c r="A125" s="57">
        <v>107</v>
      </c>
      <c r="B125" s="503"/>
      <c r="C125" s="6">
        <v>65834</v>
      </c>
      <c r="D125" s="120" t="s">
        <v>1754</v>
      </c>
      <c r="E125" s="118" t="s">
        <v>1272</v>
      </c>
      <c r="F125" s="9"/>
      <c r="G125" s="115" t="s">
        <v>104</v>
      </c>
      <c r="H125" s="67" t="s">
        <v>311</v>
      </c>
      <c r="I125" s="272" t="s">
        <v>1563</v>
      </c>
      <c r="J125" s="8" t="s">
        <v>1791</v>
      </c>
      <c r="K125" s="163"/>
    </row>
    <row r="126" spans="1:11" hidden="1">
      <c r="A126" s="85">
        <v>108</v>
      </c>
      <c r="B126" s="503"/>
      <c r="C126" s="6">
        <v>65174</v>
      </c>
      <c r="D126" s="118" t="s">
        <v>1761</v>
      </c>
      <c r="E126" s="118" t="s">
        <v>400</v>
      </c>
      <c r="F126" s="9"/>
      <c r="G126" s="115" t="s">
        <v>88</v>
      </c>
      <c r="H126" s="6" t="s">
        <v>531</v>
      </c>
      <c r="I126" s="272" t="s">
        <v>524</v>
      </c>
      <c r="J126" s="79"/>
      <c r="K126" s="163"/>
    </row>
    <row r="127" spans="1:11" s="10" customFormat="1" hidden="1">
      <c r="A127" s="128">
        <v>109</v>
      </c>
      <c r="B127" s="503"/>
      <c r="C127" s="6">
        <v>64690</v>
      </c>
      <c r="D127" s="118" t="s">
        <v>1054</v>
      </c>
      <c r="E127" s="118" t="s">
        <v>432</v>
      </c>
      <c r="F127" s="9"/>
      <c r="G127" s="115" t="s">
        <v>88</v>
      </c>
      <c r="H127" s="21" t="s">
        <v>531</v>
      </c>
      <c r="I127" s="23" t="s">
        <v>595</v>
      </c>
      <c r="J127" s="8" t="s">
        <v>609</v>
      </c>
      <c r="K127" s="163"/>
    </row>
    <row r="128" spans="1:11">
      <c r="A128" s="85">
        <v>110</v>
      </c>
      <c r="B128" s="503"/>
      <c r="C128" s="6">
        <v>65846</v>
      </c>
      <c r="D128" s="118" t="s">
        <v>1253</v>
      </c>
      <c r="E128" s="118" t="s">
        <v>1762</v>
      </c>
      <c r="F128" s="67">
        <v>23</v>
      </c>
      <c r="G128" s="115" t="s">
        <v>88</v>
      </c>
      <c r="H128" s="67" t="s">
        <v>311</v>
      </c>
      <c r="I128" s="272" t="s">
        <v>1563</v>
      </c>
      <c r="J128" s="79"/>
      <c r="K128" s="163"/>
    </row>
    <row r="129" spans="1:11" hidden="1">
      <c r="A129" s="128">
        <v>111</v>
      </c>
      <c r="B129" s="503"/>
      <c r="C129" s="6">
        <v>64643</v>
      </c>
      <c r="D129" s="118" t="s">
        <v>1658</v>
      </c>
      <c r="E129" s="118" t="s">
        <v>400</v>
      </c>
      <c r="F129" s="9"/>
      <c r="G129" s="115" t="s">
        <v>88</v>
      </c>
      <c r="H129" s="6" t="s">
        <v>531</v>
      </c>
      <c r="I129" s="272" t="s">
        <v>524</v>
      </c>
      <c r="J129" s="79"/>
      <c r="K129" s="163"/>
    </row>
    <row r="130" spans="1:11" hidden="1">
      <c r="A130" s="85">
        <v>112</v>
      </c>
      <c r="B130" s="503"/>
      <c r="C130" s="18">
        <v>64114</v>
      </c>
      <c r="D130" s="118" t="s">
        <v>898</v>
      </c>
      <c r="E130" s="118" t="s">
        <v>432</v>
      </c>
      <c r="F130" s="9"/>
      <c r="G130" s="115" t="s">
        <v>88</v>
      </c>
      <c r="H130" s="6" t="s">
        <v>531</v>
      </c>
      <c r="I130" s="277" t="s">
        <v>524</v>
      </c>
      <c r="J130" s="79"/>
      <c r="K130" s="163"/>
    </row>
    <row r="131" spans="1:11" hidden="1">
      <c r="A131" s="128">
        <v>113</v>
      </c>
      <c r="B131" s="503"/>
      <c r="C131" s="21">
        <v>64524</v>
      </c>
      <c r="D131" s="118" t="s">
        <v>1763</v>
      </c>
      <c r="E131" s="118" t="s">
        <v>260</v>
      </c>
      <c r="F131" s="67"/>
      <c r="G131" s="115" t="s">
        <v>88</v>
      </c>
      <c r="H131" s="6" t="s">
        <v>701</v>
      </c>
      <c r="I131" s="272" t="s">
        <v>524</v>
      </c>
      <c r="J131" s="79"/>
      <c r="K131" s="163"/>
    </row>
    <row r="132" spans="1:11" ht="16.5" hidden="1">
      <c r="A132" s="85">
        <v>114</v>
      </c>
      <c r="B132" s="503"/>
      <c r="C132" s="145">
        <v>64442</v>
      </c>
      <c r="D132" s="118" t="s">
        <v>1320</v>
      </c>
      <c r="E132" s="118" t="s">
        <v>432</v>
      </c>
      <c r="F132" s="9"/>
      <c r="G132" s="115" t="s">
        <v>88</v>
      </c>
      <c r="H132" s="6" t="s">
        <v>531</v>
      </c>
      <c r="I132" s="272" t="s">
        <v>1306</v>
      </c>
      <c r="J132" s="79"/>
      <c r="K132" s="163"/>
    </row>
    <row r="133" spans="1:11" hidden="1">
      <c r="A133" s="128">
        <v>115</v>
      </c>
      <c r="B133" s="503"/>
      <c r="C133" s="21">
        <v>65040</v>
      </c>
      <c r="D133" s="118" t="s">
        <v>1147</v>
      </c>
      <c r="E133" s="118" t="s">
        <v>260</v>
      </c>
      <c r="F133" s="9"/>
      <c r="G133" s="115" t="s">
        <v>88</v>
      </c>
      <c r="H133" s="6" t="s">
        <v>701</v>
      </c>
      <c r="I133" s="272" t="s">
        <v>1563</v>
      </c>
      <c r="J133" s="79"/>
      <c r="K133" s="163"/>
    </row>
    <row r="134" spans="1:11">
      <c r="A134" s="85">
        <v>116</v>
      </c>
      <c r="B134" s="503"/>
      <c r="C134" s="21">
        <v>64379</v>
      </c>
      <c r="D134" s="120" t="s">
        <v>217</v>
      </c>
      <c r="E134" s="118" t="s">
        <v>334</v>
      </c>
      <c r="F134" s="9"/>
      <c r="G134" s="115" t="s">
        <v>88</v>
      </c>
      <c r="H134" s="67" t="s">
        <v>311</v>
      </c>
      <c r="I134" s="277" t="s">
        <v>1563</v>
      </c>
      <c r="J134" s="79"/>
      <c r="K134" s="163"/>
    </row>
    <row r="135" spans="1:11">
      <c r="A135" s="128">
        <v>117</v>
      </c>
      <c r="B135" s="490"/>
      <c r="C135" s="283">
        <v>65303</v>
      </c>
      <c r="D135" s="120" t="s">
        <v>1764</v>
      </c>
      <c r="E135" s="118" t="s">
        <v>770</v>
      </c>
      <c r="F135" s="9"/>
      <c r="G135" s="115" t="s">
        <v>88</v>
      </c>
      <c r="H135" s="67" t="s">
        <v>311</v>
      </c>
      <c r="I135" s="272" t="s">
        <v>595</v>
      </c>
      <c r="J135" s="79"/>
      <c r="K135" s="163"/>
    </row>
    <row r="136" spans="1:11">
      <c r="A136" s="85">
        <v>118</v>
      </c>
      <c r="B136" s="489" t="s">
        <v>1769</v>
      </c>
      <c r="C136" s="283">
        <v>65916</v>
      </c>
      <c r="D136" s="120" t="s">
        <v>1764</v>
      </c>
      <c r="E136" s="118" t="s">
        <v>770</v>
      </c>
      <c r="F136" s="9"/>
      <c r="G136" s="115" t="s">
        <v>88</v>
      </c>
      <c r="H136" s="67" t="s">
        <v>311</v>
      </c>
      <c r="I136" s="277" t="s">
        <v>595</v>
      </c>
      <c r="J136" s="79"/>
      <c r="K136" s="163"/>
    </row>
    <row r="137" spans="1:11" hidden="1">
      <c r="A137" s="128">
        <v>119</v>
      </c>
      <c r="B137" s="503"/>
      <c r="C137" s="6">
        <v>65004</v>
      </c>
      <c r="D137" s="118" t="s">
        <v>1143</v>
      </c>
      <c r="E137" s="118" t="s">
        <v>432</v>
      </c>
      <c r="F137" s="9"/>
      <c r="G137" s="115" t="s">
        <v>88</v>
      </c>
      <c r="H137" s="21" t="s">
        <v>531</v>
      </c>
      <c r="I137" s="272" t="s">
        <v>1563</v>
      </c>
      <c r="J137" s="79"/>
      <c r="K137" s="163"/>
    </row>
    <row r="138" spans="1:11" hidden="1">
      <c r="A138" s="85">
        <v>120</v>
      </c>
      <c r="B138" s="503"/>
      <c r="C138" s="6">
        <v>65103</v>
      </c>
      <c r="D138" s="118" t="s">
        <v>497</v>
      </c>
      <c r="E138" s="118" t="s">
        <v>675</v>
      </c>
      <c r="F138" s="9"/>
      <c r="G138" s="115" t="s">
        <v>88</v>
      </c>
      <c r="H138" s="21" t="s">
        <v>701</v>
      </c>
      <c r="I138" s="272" t="s">
        <v>524</v>
      </c>
      <c r="J138" s="79"/>
      <c r="K138" s="163"/>
    </row>
    <row r="139" spans="1:11">
      <c r="A139" s="128">
        <v>121</v>
      </c>
      <c r="B139" s="503"/>
      <c r="C139" s="6">
        <v>65514</v>
      </c>
      <c r="D139" s="118" t="s">
        <v>1701</v>
      </c>
      <c r="E139" s="118" t="s">
        <v>1765</v>
      </c>
      <c r="F139" s="9"/>
      <c r="G139" s="115" t="s">
        <v>88</v>
      </c>
      <c r="H139" s="67" t="s">
        <v>311</v>
      </c>
      <c r="I139" s="272" t="s">
        <v>524</v>
      </c>
      <c r="J139" s="79"/>
      <c r="K139" s="163"/>
    </row>
    <row r="140" spans="1:11" hidden="1">
      <c r="A140" s="85">
        <v>122</v>
      </c>
      <c r="B140" s="503"/>
      <c r="C140" s="6">
        <v>65152</v>
      </c>
      <c r="D140" s="118" t="s">
        <v>1766</v>
      </c>
      <c r="E140" s="118" t="s">
        <v>432</v>
      </c>
      <c r="F140" s="9"/>
      <c r="G140" s="115" t="s">
        <v>88</v>
      </c>
      <c r="H140" s="6" t="s">
        <v>531</v>
      </c>
      <c r="I140" s="272" t="s">
        <v>1563</v>
      </c>
      <c r="J140" s="79"/>
      <c r="K140" s="163"/>
    </row>
    <row r="141" spans="1:11">
      <c r="A141" s="128">
        <v>123</v>
      </c>
      <c r="B141" s="503"/>
      <c r="C141" s="6">
        <v>65782</v>
      </c>
      <c r="D141" s="118" t="s">
        <v>1767</v>
      </c>
      <c r="E141" s="118" t="s">
        <v>770</v>
      </c>
      <c r="F141" s="9"/>
      <c r="G141" s="115" t="s">
        <v>88</v>
      </c>
      <c r="H141" s="67" t="s">
        <v>311</v>
      </c>
      <c r="I141" s="272" t="s">
        <v>524</v>
      </c>
      <c r="J141" s="79"/>
      <c r="K141" s="163"/>
    </row>
    <row r="142" spans="1:11" hidden="1">
      <c r="A142" s="85">
        <v>124</v>
      </c>
      <c r="B142" s="525" t="s">
        <v>1786</v>
      </c>
      <c r="C142" s="6">
        <v>64406</v>
      </c>
      <c r="D142" s="118" t="s">
        <v>688</v>
      </c>
      <c r="E142" s="118" t="s">
        <v>432</v>
      </c>
      <c r="F142" s="9"/>
      <c r="G142" s="115" t="s">
        <v>88</v>
      </c>
      <c r="H142" s="6" t="s">
        <v>531</v>
      </c>
      <c r="I142" s="272" t="s">
        <v>595</v>
      </c>
      <c r="J142" s="79"/>
      <c r="K142" s="163"/>
    </row>
    <row r="143" spans="1:11">
      <c r="A143" s="128">
        <v>125</v>
      </c>
      <c r="B143" s="525"/>
      <c r="C143" s="6">
        <v>64990</v>
      </c>
      <c r="D143" s="118" t="s">
        <v>1379</v>
      </c>
      <c r="E143" s="118" t="s">
        <v>770</v>
      </c>
      <c r="F143" s="9"/>
      <c r="G143" s="115" t="s">
        <v>88</v>
      </c>
      <c r="H143" s="67" t="s">
        <v>311</v>
      </c>
      <c r="I143" s="272" t="s">
        <v>1563</v>
      </c>
      <c r="J143" s="79"/>
      <c r="K143" s="163"/>
    </row>
    <row r="144" spans="1:11" hidden="1">
      <c r="A144" s="85">
        <v>126</v>
      </c>
      <c r="B144" s="525"/>
      <c r="C144" s="9">
        <v>65467</v>
      </c>
      <c r="D144" s="118" t="s">
        <v>1324</v>
      </c>
      <c r="E144" s="118" t="s">
        <v>414</v>
      </c>
      <c r="F144" s="9"/>
      <c r="G144" s="115" t="s">
        <v>88</v>
      </c>
      <c r="H144" s="6" t="s">
        <v>531</v>
      </c>
      <c r="I144" s="272" t="s">
        <v>1563</v>
      </c>
      <c r="J144" s="79"/>
      <c r="K144" s="163"/>
    </row>
    <row r="145" spans="1:11" hidden="1">
      <c r="A145" s="128">
        <v>127</v>
      </c>
      <c r="B145" s="525"/>
      <c r="C145" s="6">
        <v>65422</v>
      </c>
      <c r="D145" s="272" t="s">
        <v>1381</v>
      </c>
      <c r="E145" s="118" t="s">
        <v>400</v>
      </c>
      <c r="F145" s="9"/>
      <c r="G145" s="115" t="s">
        <v>88</v>
      </c>
      <c r="H145" s="6" t="s">
        <v>531</v>
      </c>
      <c r="I145" s="277" t="s">
        <v>1563</v>
      </c>
      <c r="J145" s="79"/>
      <c r="K145" s="163"/>
    </row>
    <row r="146" spans="1:11" hidden="1">
      <c r="A146" s="85">
        <v>128</v>
      </c>
      <c r="B146" s="525"/>
      <c r="C146" s="9">
        <v>65480</v>
      </c>
      <c r="D146" s="118" t="s">
        <v>1773</v>
      </c>
      <c r="E146" s="118" t="s">
        <v>400</v>
      </c>
      <c r="F146" s="9"/>
      <c r="G146" s="115" t="s">
        <v>88</v>
      </c>
      <c r="H146" s="21" t="s">
        <v>531</v>
      </c>
      <c r="I146" s="272" t="s">
        <v>524</v>
      </c>
      <c r="J146" s="79"/>
      <c r="K146" s="163"/>
    </row>
    <row r="147" spans="1:11" hidden="1">
      <c r="A147" s="128">
        <v>129</v>
      </c>
      <c r="B147" s="525"/>
      <c r="C147" s="6">
        <v>65309</v>
      </c>
      <c r="D147" s="120" t="s">
        <v>255</v>
      </c>
      <c r="E147" s="118" t="s">
        <v>432</v>
      </c>
      <c r="F147" s="9"/>
      <c r="G147" s="115" t="s">
        <v>88</v>
      </c>
      <c r="H147" s="21" t="s">
        <v>531</v>
      </c>
      <c r="I147" s="272" t="s">
        <v>1563</v>
      </c>
      <c r="J147" s="79"/>
      <c r="K147" s="163"/>
    </row>
    <row r="148" spans="1:11" hidden="1">
      <c r="A148" s="128"/>
      <c r="B148" s="525"/>
      <c r="C148" s="6">
        <v>66004</v>
      </c>
      <c r="D148" s="120" t="s">
        <v>1752</v>
      </c>
      <c r="E148" s="118" t="s">
        <v>432</v>
      </c>
      <c r="F148" s="9"/>
      <c r="G148" s="115" t="s">
        <v>88</v>
      </c>
      <c r="H148" s="21" t="s">
        <v>531</v>
      </c>
      <c r="I148" s="277" t="s">
        <v>1563</v>
      </c>
      <c r="J148" s="79"/>
      <c r="K148" s="163"/>
    </row>
    <row r="149" spans="1:11" hidden="1">
      <c r="A149" s="128"/>
      <c r="B149" s="525"/>
      <c r="C149" s="6">
        <v>64470</v>
      </c>
      <c r="D149" s="120" t="s">
        <v>1774</v>
      </c>
      <c r="E149" s="118" t="s">
        <v>414</v>
      </c>
      <c r="F149" s="9"/>
      <c r="G149" s="115" t="s">
        <v>88</v>
      </c>
      <c r="H149" s="21" t="s">
        <v>531</v>
      </c>
      <c r="I149" s="277" t="s">
        <v>1563</v>
      </c>
      <c r="J149" s="79"/>
      <c r="K149" s="163"/>
    </row>
    <row r="150" spans="1:11" hidden="1">
      <c r="A150" s="128"/>
      <c r="B150" s="525"/>
      <c r="C150" s="6">
        <v>64903</v>
      </c>
      <c r="D150" s="120" t="s">
        <v>244</v>
      </c>
      <c r="E150" s="118" t="s">
        <v>432</v>
      </c>
      <c r="F150" s="9"/>
      <c r="G150" s="115" t="s">
        <v>88</v>
      </c>
      <c r="H150" s="21" t="s">
        <v>531</v>
      </c>
      <c r="I150" s="277" t="s">
        <v>1306</v>
      </c>
      <c r="J150" s="79"/>
      <c r="K150" s="163"/>
    </row>
    <row r="151" spans="1:11">
      <c r="A151" s="128"/>
      <c r="B151" s="525"/>
      <c r="C151" s="6">
        <v>65696</v>
      </c>
      <c r="D151" s="120" t="s">
        <v>1775</v>
      </c>
      <c r="E151" s="118" t="s">
        <v>770</v>
      </c>
      <c r="F151" s="9"/>
      <c r="G151" s="115" t="s">
        <v>88</v>
      </c>
      <c r="H151" s="67" t="s">
        <v>311</v>
      </c>
      <c r="I151" s="277" t="s">
        <v>1306</v>
      </c>
      <c r="J151" s="79"/>
      <c r="K151" s="163"/>
    </row>
    <row r="152" spans="1:11" hidden="1">
      <c r="A152" s="128"/>
      <c r="B152" s="489" t="s">
        <v>1787</v>
      </c>
      <c r="C152" s="6">
        <v>64584</v>
      </c>
      <c r="D152" s="120" t="s">
        <v>1127</v>
      </c>
      <c r="E152" s="118" t="s">
        <v>414</v>
      </c>
      <c r="F152" s="9"/>
      <c r="G152" s="115" t="s">
        <v>88</v>
      </c>
      <c r="H152" s="21" t="s">
        <v>531</v>
      </c>
      <c r="I152" s="277" t="s">
        <v>524</v>
      </c>
      <c r="J152" s="79"/>
      <c r="K152" s="163"/>
    </row>
    <row r="153" spans="1:11" hidden="1">
      <c r="A153" s="128"/>
      <c r="B153" s="503"/>
      <c r="C153" s="6">
        <v>65342</v>
      </c>
      <c r="D153" s="120" t="s">
        <v>1766</v>
      </c>
      <c r="E153" s="118" t="s">
        <v>432</v>
      </c>
      <c r="F153" s="9"/>
      <c r="G153" s="115" t="s">
        <v>88</v>
      </c>
      <c r="H153" s="21" t="s">
        <v>531</v>
      </c>
      <c r="I153" s="277" t="s">
        <v>1563</v>
      </c>
      <c r="J153" s="79"/>
      <c r="K153" s="163"/>
    </row>
    <row r="154" spans="1:11" hidden="1">
      <c r="A154" s="128"/>
      <c r="B154" s="503"/>
      <c r="C154" s="6">
        <v>65974</v>
      </c>
      <c r="D154" s="120" t="s">
        <v>1776</v>
      </c>
      <c r="E154" s="118" t="s">
        <v>414</v>
      </c>
      <c r="F154" s="9"/>
      <c r="G154" s="115" t="s">
        <v>88</v>
      </c>
      <c r="H154" s="21" t="s">
        <v>531</v>
      </c>
      <c r="I154" s="277" t="s">
        <v>522</v>
      </c>
      <c r="J154" s="79"/>
      <c r="K154" s="163"/>
    </row>
    <row r="155" spans="1:11" hidden="1">
      <c r="A155" s="128"/>
      <c r="B155" s="503"/>
      <c r="C155" s="6">
        <v>66060</v>
      </c>
      <c r="D155" s="120" t="s">
        <v>1777</v>
      </c>
      <c r="E155" s="118" t="s">
        <v>414</v>
      </c>
      <c r="F155" s="9"/>
      <c r="G155" s="115" t="s">
        <v>88</v>
      </c>
      <c r="H155" s="21" t="s">
        <v>531</v>
      </c>
      <c r="I155" s="277" t="s">
        <v>1563</v>
      </c>
      <c r="J155" s="79"/>
      <c r="K155" s="163"/>
    </row>
    <row r="156" spans="1:11" hidden="1">
      <c r="A156" s="128"/>
      <c r="B156" s="503"/>
      <c r="C156" s="6">
        <v>65947</v>
      </c>
      <c r="D156" s="120" t="s">
        <v>1778</v>
      </c>
      <c r="E156" s="118" t="s">
        <v>675</v>
      </c>
      <c r="F156" s="9"/>
      <c r="G156" s="115" t="s">
        <v>88</v>
      </c>
      <c r="H156" s="21" t="s">
        <v>531</v>
      </c>
      <c r="I156" s="277" t="s">
        <v>1306</v>
      </c>
      <c r="J156" s="79"/>
      <c r="K156" s="163"/>
    </row>
    <row r="157" spans="1:11" hidden="1">
      <c r="A157" s="128"/>
      <c r="B157" s="503"/>
      <c r="C157" s="6">
        <v>65117</v>
      </c>
      <c r="D157" s="120" t="s">
        <v>813</v>
      </c>
      <c r="E157" s="118" t="s">
        <v>414</v>
      </c>
      <c r="F157" s="9"/>
      <c r="G157" s="115" t="s">
        <v>88</v>
      </c>
      <c r="H157" s="21" t="s">
        <v>531</v>
      </c>
      <c r="I157" s="277" t="s">
        <v>595</v>
      </c>
      <c r="J157" s="79"/>
      <c r="K157" s="163"/>
    </row>
    <row r="158" spans="1:11" hidden="1">
      <c r="A158" s="128"/>
      <c r="B158" s="503"/>
      <c r="C158" s="6">
        <v>65477</v>
      </c>
      <c r="D158" s="120" t="s">
        <v>1779</v>
      </c>
      <c r="E158" s="118" t="s">
        <v>675</v>
      </c>
      <c r="F158" s="9"/>
      <c r="G158" s="115" t="s">
        <v>88</v>
      </c>
      <c r="H158" s="21" t="s">
        <v>701</v>
      </c>
      <c r="I158" s="277" t="s">
        <v>522</v>
      </c>
      <c r="J158" s="79"/>
      <c r="K158" s="163"/>
    </row>
    <row r="159" spans="1:11" hidden="1">
      <c r="A159" s="128"/>
      <c r="B159" s="503"/>
      <c r="C159" s="6">
        <v>65248</v>
      </c>
      <c r="D159" s="120" t="s">
        <v>1780</v>
      </c>
      <c r="E159" s="118" t="s">
        <v>675</v>
      </c>
      <c r="F159" s="9"/>
      <c r="G159" s="115" t="s">
        <v>88</v>
      </c>
      <c r="H159" s="21" t="s">
        <v>701</v>
      </c>
      <c r="I159" s="277" t="s">
        <v>522</v>
      </c>
      <c r="J159" s="79"/>
      <c r="K159" s="163"/>
    </row>
    <row r="160" spans="1:11" hidden="1">
      <c r="A160" s="128"/>
      <c r="B160" s="503"/>
      <c r="C160" s="6">
        <v>65939</v>
      </c>
      <c r="D160" s="120" t="s">
        <v>1781</v>
      </c>
      <c r="E160" s="118" t="s">
        <v>260</v>
      </c>
      <c r="F160" s="9"/>
      <c r="G160" s="115" t="s">
        <v>88</v>
      </c>
      <c r="H160" s="21" t="s">
        <v>701</v>
      </c>
      <c r="I160" s="277" t="s">
        <v>524</v>
      </c>
      <c r="J160" s="79"/>
      <c r="K160" s="163"/>
    </row>
    <row r="161" spans="1:11" hidden="1">
      <c r="A161" s="128"/>
      <c r="B161" s="525" t="s">
        <v>1788</v>
      </c>
      <c r="C161" s="6">
        <v>63873</v>
      </c>
      <c r="D161" s="120" t="s">
        <v>1782</v>
      </c>
      <c r="E161" s="118" t="s">
        <v>260</v>
      </c>
      <c r="F161" s="9"/>
      <c r="G161" s="115" t="s">
        <v>88</v>
      </c>
      <c r="H161" s="21" t="s">
        <v>701</v>
      </c>
      <c r="I161" s="277" t="s">
        <v>595</v>
      </c>
      <c r="J161" s="79"/>
      <c r="K161" s="163"/>
    </row>
    <row r="162" spans="1:11" hidden="1">
      <c r="A162" s="128"/>
      <c r="B162" s="525"/>
      <c r="C162" s="6">
        <v>64747</v>
      </c>
      <c r="D162" s="120" t="s">
        <v>802</v>
      </c>
      <c r="E162" s="118" t="s">
        <v>863</v>
      </c>
      <c r="F162" s="9"/>
      <c r="G162" s="115" t="s">
        <v>88</v>
      </c>
      <c r="H162" s="21" t="s">
        <v>701</v>
      </c>
      <c r="I162" s="277" t="s">
        <v>522</v>
      </c>
      <c r="J162" s="79"/>
      <c r="K162" s="163"/>
    </row>
    <row r="163" spans="1:11">
      <c r="A163" s="128"/>
      <c r="B163" s="525"/>
      <c r="C163" s="6">
        <v>65523</v>
      </c>
      <c r="D163" s="120" t="s">
        <v>1324</v>
      </c>
      <c r="E163" s="118" t="s">
        <v>770</v>
      </c>
      <c r="F163" s="9"/>
      <c r="G163" s="115" t="s">
        <v>88</v>
      </c>
      <c r="H163" s="67" t="s">
        <v>311</v>
      </c>
      <c r="I163" s="277" t="s">
        <v>1306</v>
      </c>
      <c r="J163" s="79"/>
      <c r="K163" s="163"/>
    </row>
    <row r="164" spans="1:11">
      <c r="A164" s="128"/>
      <c r="B164" s="525"/>
      <c r="C164" s="6">
        <v>65291</v>
      </c>
      <c r="D164" s="120" t="s">
        <v>1423</v>
      </c>
      <c r="E164" s="118" t="s">
        <v>770</v>
      </c>
      <c r="F164" s="9"/>
      <c r="G164" s="115" t="s">
        <v>88</v>
      </c>
      <c r="H164" s="67" t="s">
        <v>311</v>
      </c>
      <c r="I164" s="277" t="s">
        <v>540</v>
      </c>
      <c r="J164" s="79" t="s">
        <v>904</v>
      </c>
      <c r="K164" s="163"/>
    </row>
    <row r="165" spans="1:11" hidden="1">
      <c r="A165" s="128"/>
      <c r="B165" s="525"/>
      <c r="C165" s="6">
        <v>65462</v>
      </c>
      <c r="D165" s="120" t="s">
        <v>1783</v>
      </c>
      <c r="E165" s="118" t="s">
        <v>310</v>
      </c>
      <c r="F165" s="9"/>
      <c r="G165" s="115" t="s">
        <v>88</v>
      </c>
      <c r="H165" s="21" t="s">
        <v>531</v>
      </c>
      <c r="I165" s="277" t="s">
        <v>1563</v>
      </c>
      <c r="J165" s="79"/>
      <c r="K165" s="163"/>
    </row>
    <row r="166" spans="1:11" hidden="1">
      <c r="A166" s="128"/>
      <c r="B166" s="525"/>
      <c r="C166" s="6">
        <v>65851</v>
      </c>
      <c r="D166" s="120" t="s">
        <v>1784</v>
      </c>
      <c r="E166" s="118" t="s">
        <v>260</v>
      </c>
      <c r="F166" s="9"/>
      <c r="G166" s="115" t="s">
        <v>88</v>
      </c>
      <c r="H166" s="21" t="s">
        <v>701</v>
      </c>
      <c r="I166" s="277" t="s">
        <v>1563</v>
      </c>
      <c r="J166" s="79"/>
      <c r="K166" s="163"/>
    </row>
    <row r="167" spans="1:11">
      <c r="A167" s="128"/>
      <c r="B167" s="525"/>
      <c r="C167" s="6">
        <v>63689</v>
      </c>
      <c r="D167" s="120" t="s">
        <v>1719</v>
      </c>
      <c r="E167" s="118" t="s">
        <v>957</v>
      </c>
      <c r="F167" s="9"/>
      <c r="G167" s="115" t="s">
        <v>88</v>
      </c>
      <c r="H167" s="67" t="s">
        <v>311</v>
      </c>
      <c r="I167" s="277" t="s">
        <v>522</v>
      </c>
      <c r="J167" s="79"/>
      <c r="K167" s="163"/>
    </row>
    <row r="168" spans="1:11" hidden="1">
      <c r="A168" s="128"/>
      <c r="B168" s="525"/>
      <c r="C168" s="6">
        <v>62475</v>
      </c>
      <c r="D168" s="120" t="s">
        <v>1719</v>
      </c>
      <c r="E168" s="118" t="s">
        <v>310</v>
      </c>
      <c r="F168" s="9"/>
      <c r="G168" s="115" t="s">
        <v>88</v>
      </c>
      <c r="H168" s="6" t="s">
        <v>531</v>
      </c>
      <c r="I168" s="277" t="s">
        <v>522</v>
      </c>
      <c r="J168" s="79"/>
      <c r="K168" s="163"/>
    </row>
    <row r="169" spans="1:11" hidden="1">
      <c r="A169" s="128"/>
      <c r="B169" s="525"/>
      <c r="C169" s="6">
        <v>64499</v>
      </c>
      <c r="D169" s="120" t="s">
        <v>1785</v>
      </c>
      <c r="E169" s="118" t="s">
        <v>310</v>
      </c>
      <c r="F169" s="9"/>
      <c r="G169" s="115" t="s">
        <v>88</v>
      </c>
      <c r="H169" s="21" t="s">
        <v>531</v>
      </c>
      <c r="I169" s="277" t="s">
        <v>524</v>
      </c>
      <c r="J169" s="79"/>
      <c r="K169" s="163"/>
    </row>
    <row r="170" spans="1:11" hidden="1">
      <c r="A170" s="128"/>
      <c r="B170" s="525"/>
      <c r="C170" s="6">
        <v>65063</v>
      </c>
      <c r="D170" s="120" t="s">
        <v>386</v>
      </c>
      <c r="E170" s="118" t="s">
        <v>414</v>
      </c>
      <c r="F170" s="9"/>
      <c r="G170" s="115" t="s">
        <v>88</v>
      </c>
      <c r="H170" s="21" t="s">
        <v>531</v>
      </c>
      <c r="I170" s="277" t="s">
        <v>1306</v>
      </c>
      <c r="J170" s="79"/>
      <c r="K170" s="163"/>
    </row>
    <row r="171" spans="1:11" hidden="1">
      <c r="A171" s="128"/>
      <c r="B171" s="525"/>
      <c r="C171" s="6">
        <v>65096</v>
      </c>
      <c r="D171" s="120" t="s">
        <v>1789</v>
      </c>
      <c r="E171" s="118" t="s">
        <v>414</v>
      </c>
      <c r="F171" s="9"/>
      <c r="G171" s="115" t="s">
        <v>88</v>
      </c>
      <c r="H171" s="21" t="s">
        <v>531</v>
      </c>
      <c r="I171" s="277" t="s">
        <v>524</v>
      </c>
      <c r="J171" s="79"/>
      <c r="K171" s="163"/>
    </row>
    <row r="172" spans="1:11">
      <c r="A172" s="85">
        <v>130</v>
      </c>
      <c r="B172" s="525"/>
      <c r="C172" s="6">
        <v>64385</v>
      </c>
      <c r="D172" s="120" t="s">
        <v>1790</v>
      </c>
      <c r="E172" s="118" t="s">
        <v>421</v>
      </c>
      <c r="F172" s="9"/>
      <c r="G172" s="115" t="s">
        <v>88</v>
      </c>
      <c r="H172" s="67" t="s">
        <v>311</v>
      </c>
      <c r="I172" s="272" t="s">
        <v>1563</v>
      </c>
      <c r="J172" s="79" t="s">
        <v>262</v>
      </c>
      <c r="K172" s="163"/>
    </row>
    <row r="173" spans="1:11" hidden="1">
      <c r="A173" s="128">
        <v>131</v>
      </c>
      <c r="B173" s="498" t="s">
        <v>1792</v>
      </c>
      <c r="C173" s="6">
        <v>64751</v>
      </c>
      <c r="D173" s="120" t="s">
        <v>1290</v>
      </c>
      <c r="E173" s="118" t="s">
        <v>310</v>
      </c>
      <c r="F173" s="9"/>
      <c r="G173" s="115" t="s">
        <v>88</v>
      </c>
      <c r="H173" s="21" t="s">
        <v>531</v>
      </c>
      <c r="I173" s="272" t="s">
        <v>524</v>
      </c>
      <c r="J173" s="79"/>
      <c r="K173" s="163"/>
    </row>
    <row r="174" spans="1:11" hidden="1">
      <c r="A174" s="128"/>
      <c r="B174" s="499"/>
      <c r="C174" s="6">
        <v>65449</v>
      </c>
      <c r="D174" s="120" t="s">
        <v>1595</v>
      </c>
      <c r="E174" s="118" t="s">
        <v>310</v>
      </c>
      <c r="F174" s="9"/>
      <c r="G174" s="115" t="s">
        <v>88</v>
      </c>
      <c r="H174" s="21" t="s">
        <v>531</v>
      </c>
      <c r="I174" s="284" t="s">
        <v>1563</v>
      </c>
      <c r="J174" s="79"/>
      <c r="K174" s="163"/>
    </row>
    <row r="175" spans="1:11" hidden="1">
      <c r="A175" s="128"/>
      <c r="B175" s="499"/>
      <c r="C175" s="6">
        <v>66156</v>
      </c>
      <c r="D175" s="120" t="s">
        <v>100</v>
      </c>
      <c r="E175" s="118" t="s">
        <v>260</v>
      </c>
      <c r="F175" s="9"/>
      <c r="G175" s="115" t="s">
        <v>88</v>
      </c>
      <c r="H175" s="21" t="s">
        <v>701</v>
      </c>
      <c r="I175" s="284" t="s">
        <v>1563</v>
      </c>
      <c r="J175" s="79"/>
      <c r="K175" s="163"/>
    </row>
    <row r="176" spans="1:11" hidden="1">
      <c r="A176" s="128"/>
      <c r="B176" s="499"/>
      <c r="C176" s="6">
        <v>65255</v>
      </c>
      <c r="D176" s="120" t="s">
        <v>601</v>
      </c>
      <c r="E176" s="118" t="s">
        <v>260</v>
      </c>
      <c r="F176" s="9"/>
      <c r="G176" s="115" t="s">
        <v>88</v>
      </c>
      <c r="H176" s="21" t="s">
        <v>701</v>
      </c>
      <c r="I176" s="284" t="s">
        <v>1563</v>
      </c>
      <c r="J176" s="79"/>
      <c r="K176" s="163"/>
    </row>
    <row r="177" spans="1:11" hidden="1">
      <c r="A177" s="128"/>
      <c r="B177" s="499"/>
      <c r="C177" s="6">
        <v>65186</v>
      </c>
      <c r="D177" s="120" t="s">
        <v>601</v>
      </c>
      <c r="E177" s="118" t="s">
        <v>260</v>
      </c>
      <c r="F177" s="9"/>
      <c r="G177" s="115" t="s">
        <v>88</v>
      </c>
      <c r="H177" s="21" t="s">
        <v>701</v>
      </c>
      <c r="I177" s="284" t="s">
        <v>1563</v>
      </c>
      <c r="J177" s="79" t="s">
        <v>262</v>
      </c>
      <c r="K177" s="163"/>
    </row>
    <row r="178" spans="1:11">
      <c r="A178" s="128"/>
      <c r="B178" s="499"/>
      <c r="C178" s="6">
        <v>65021</v>
      </c>
      <c r="D178" s="120" t="s">
        <v>1520</v>
      </c>
      <c r="E178" s="118" t="s">
        <v>1272</v>
      </c>
      <c r="F178" s="9"/>
      <c r="G178" s="115" t="s">
        <v>88</v>
      </c>
      <c r="H178" s="67" t="s">
        <v>311</v>
      </c>
      <c r="I178" s="284" t="s">
        <v>1563</v>
      </c>
      <c r="J178" s="79"/>
      <c r="K178" s="163"/>
    </row>
    <row r="179" spans="1:11" hidden="1">
      <c r="A179" s="128"/>
      <c r="B179" s="499"/>
      <c r="C179" s="6">
        <v>65856</v>
      </c>
      <c r="D179" s="120" t="s">
        <v>1498</v>
      </c>
      <c r="E179" s="118" t="s">
        <v>260</v>
      </c>
      <c r="F179" s="9"/>
      <c r="G179" s="115" t="s">
        <v>88</v>
      </c>
      <c r="H179" s="21" t="s">
        <v>701</v>
      </c>
      <c r="I179" s="284" t="s">
        <v>524</v>
      </c>
      <c r="J179" s="79"/>
      <c r="K179" s="163"/>
    </row>
    <row r="180" spans="1:11" hidden="1">
      <c r="A180" s="128"/>
      <c r="B180" s="499"/>
      <c r="C180" s="6">
        <v>65586</v>
      </c>
      <c r="D180" s="120" t="s">
        <v>1097</v>
      </c>
      <c r="E180" s="118" t="s">
        <v>414</v>
      </c>
      <c r="F180" s="9"/>
      <c r="G180" s="115" t="s">
        <v>88</v>
      </c>
      <c r="H180" s="21" t="s">
        <v>531</v>
      </c>
      <c r="I180" s="284" t="s">
        <v>1306</v>
      </c>
      <c r="J180" s="79"/>
      <c r="K180" s="163"/>
    </row>
    <row r="181" spans="1:11" hidden="1">
      <c r="A181" s="85">
        <v>132</v>
      </c>
      <c r="B181" s="499"/>
      <c r="C181" s="6">
        <v>65753</v>
      </c>
      <c r="D181" s="120" t="s">
        <v>1274</v>
      </c>
      <c r="E181" s="118" t="s">
        <v>414</v>
      </c>
      <c r="F181" s="9"/>
      <c r="G181" s="115" t="s">
        <v>88</v>
      </c>
      <c r="H181" s="21" t="s">
        <v>531</v>
      </c>
      <c r="I181" s="272" t="s">
        <v>1563</v>
      </c>
      <c r="J181" s="8" t="s">
        <v>1797</v>
      </c>
    </row>
    <row r="182" spans="1:11" hidden="1">
      <c r="A182" s="85"/>
      <c r="B182" s="499"/>
      <c r="C182" s="6">
        <v>65412</v>
      </c>
      <c r="D182" s="120" t="s">
        <v>1497</v>
      </c>
      <c r="E182" s="118" t="s">
        <v>675</v>
      </c>
      <c r="F182" s="9"/>
      <c r="G182" s="115" t="s">
        <v>88</v>
      </c>
      <c r="H182" s="21" t="s">
        <v>701</v>
      </c>
      <c r="I182" s="284" t="s">
        <v>595</v>
      </c>
      <c r="J182" s="79"/>
    </row>
    <row r="183" spans="1:11" hidden="1">
      <c r="A183" s="85"/>
      <c r="B183" s="499"/>
      <c r="C183" s="6">
        <v>65552</v>
      </c>
      <c r="D183" s="120" t="s">
        <v>1498</v>
      </c>
      <c r="E183" s="118" t="s">
        <v>310</v>
      </c>
      <c r="F183" s="9"/>
      <c r="G183" s="115" t="s">
        <v>88</v>
      </c>
      <c r="H183" s="21" t="s">
        <v>531</v>
      </c>
      <c r="I183" s="284" t="s">
        <v>524</v>
      </c>
      <c r="J183" s="79"/>
    </row>
    <row r="184" spans="1:11" hidden="1">
      <c r="A184" s="85"/>
      <c r="B184" s="499"/>
      <c r="C184" s="6">
        <v>65653</v>
      </c>
      <c r="D184" s="120" t="s">
        <v>337</v>
      </c>
      <c r="E184" s="118" t="s">
        <v>414</v>
      </c>
      <c r="F184" s="9"/>
      <c r="G184" s="115" t="s">
        <v>88</v>
      </c>
      <c r="H184" s="21" t="s">
        <v>531</v>
      </c>
      <c r="I184" s="284" t="s">
        <v>1563</v>
      </c>
      <c r="J184" s="79"/>
    </row>
    <row r="185" spans="1:11" hidden="1">
      <c r="A185" s="85"/>
      <c r="B185" s="499"/>
      <c r="C185" s="6">
        <v>64810</v>
      </c>
      <c r="D185" s="120" t="s">
        <v>1750</v>
      </c>
      <c r="E185" s="118" t="s">
        <v>260</v>
      </c>
      <c r="F185" s="9"/>
      <c r="G185" s="115" t="s">
        <v>88</v>
      </c>
      <c r="H185" s="21" t="s">
        <v>701</v>
      </c>
      <c r="I185" s="284" t="s">
        <v>1563</v>
      </c>
      <c r="J185" s="79"/>
    </row>
    <row r="186" spans="1:11" hidden="1">
      <c r="A186" s="128">
        <v>133</v>
      </c>
      <c r="B186" s="499"/>
      <c r="C186" s="6">
        <v>65263</v>
      </c>
      <c r="D186" s="118" t="s">
        <v>1793</v>
      </c>
      <c r="E186" s="118" t="s">
        <v>310</v>
      </c>
      <c r="F186" s="9"/>
      <c r="G186" s="115" t="s">
        <v>88</v>
      </c>
      <c r="H186" s="21" t="s">
        <v>531</v>
      </c>
      <c r="I186" s="284" t="s">
        <v>1563</v>
      </c>
      <c r="J186" s="79"/>
    </row>
    <row r="187" spans="1:11" hidden="1">
      <c r="A187" s="128"/>
      <c r="B187" s="499"/>
      <c r="C187" s="6">
        <v>65699</v>
      </c>
      <c r="D187" s="118" t="s">
        <v>1794</v>
      </c>
      <c r="E187" s="118" t="s">
        <v>310</v>
      </c>
      <c r="F187" s="9"/>
      <c r="G187" s="115" t="s">
        <v>88</v>
      </c>
      <c r="H187" s="21" t="s">
        <v>531</v>
      </c>
      <c r="I187" s="284" t="s">
        <v>1563</v>
      </c>
      <c r="J187" s="79"/>
    </row>
    <row r="188" spans="1:11" hidden="1">
      <c r="A188" s="128"/>
      <c r="B188" s="499"/>
      <c r="C188" s="6">
        <v>63819</v>
      </c>
      <c r="D188" s="118" t="s">
        <v>779</v>
      </c>
      <c r="E188" s="118" t="s">
        <v>310</v>
      </c>
      <c r="F188" s="9"/>
      <c r="G188" s="115" t="s">
        <v>88</v>
      </c>
      <c r="H188" s="21" t="s">
        <v>531</v>
      </c>
      <c r="I188" s="284" t="s">
        <v>595</v>
      </c>
      <c r="J188" s="79" t="s">
        <v>609</v>
      </c>
    </row>
    <row r="189" spans="1:11">
      <c r="A189" s="128"/>
      <c r="B189" s="499"/>
      <c r="C189" s="6">
        <v>65544</v>
      </c>
      <c r="D189" s="118" t="s">
        <v>1784</v>
      </c>
      <c r="E189" s="118" t="s">
        <v>334</v>
      </c>
      <c r="F189" s="9"/>
      <c r="G189" s="115" t="s">
        <v>88</v>
      </c>
      <c r="H189" s="67" t="s">
        <v>311</v>
      </c>
      <c r="I189" s="284" t="s">
        <v>524</v>
      </c>
      <c r="J189" s="79"/>
    </row>
    <row r="190" spans="1:11" hidden="1">
      <c r="A190" s="128"/>
      <c r="B190" s="499"/>
      <c r="C190" s="6">
        <v>65195</v>
      </c>
      <c r="D190" s="118" t="s">
        <v>1795</v>
      </c>
      <c r="E190" s="118" t="s">
        <v>260</v>
      </c>
      <c r="F190" s="9"/>
      <c r="G190" s="115" t="s">
        <v>88</v>
      </c>
      <c r="H190" s="21" t="s">
        <v>701</v>
      </c>
      <c r="I190" s="284" t="s">
        <v>595</v>
      </c>
      <c r="J190" s="79"/>
    </row>
    <row r="191" spans="1:11" hidden="1">
      <c r="A191" s="128"/>
      <c r="B191" s="499"/>
      <c r="C191" s="6"/>
      <c r="D191" s="118"/>
      <c r="E191" s="118"/>
      <c r="F191" s="9"/>
      <c r="G191" s="115"/>
      <c r="H191" s="21"/>
      <c r="I191" s="284"/>
      <c r="J191" s="79"/>
    </row>
    <row r="192" spans="1:11" hidden="1">
      <c r="A192" s="128"/>
      <c r="B192" s="499"/>
      <c r="C192" s="6"/>
      <c r="D192" s="118"/>
      <c r="E192" s="118"/>
      <c r="F192" s="9"/>
      <c r="G192" s="115"/>
      <c r="H192" s="21"/>
      <c r="I192" s="284"/>
      <c r="J192" s="79"/>
    </row>
    <row r="193" spans="1:10" hidden="1">
      <c r="A193" s="128"/>
      <c r="B193" s="499"/>
      <c r="C193" s="6"/>
      <c r="D193" s="118"/>
      <c r="E193" s="118"/>
      <c r="F193" s="9"/>
      <c r="G193" s="115"/>
      <c r="H193" s="21"/>
      <c r="I193" s="284"/>
      <c r="J193" s="79"/>
    </row>
    <row r="194" spans="1:10" hidden="1">
      <c r="A194" s="85">
        <v>134</v>
      </c>
      <c r="B194" s="500"/>
      <c r="C194" s="6"/>
      <c r="D194" s="118"/>
      <c r="E194" s="118"/>
      <c r="F194" s="9"/>
      <c r="G194" s="115"/>
      <c r="H194" s="67"/>
      <c r="I194" s="272"/>
      <c r="J194" s="79"/>
    </row>
  </sheetData>
  <autoFilter ref="A1:J194">
    <filterColumn colId="7">
      <filters>
        <filter val="LUÂN"/>
      </filters>
    </filterColumn>
  </autoFilter>
  <mergeCells count="18">
    <mergeCell ref="B136:B141"/>
    <mergeCell ref="B142:B151"/>
    <mergeCell ref="B152:B160"/>
    <mergeCell ref="B161:B172"/>
    <mergeCell ref="B173:B194"/>
    <mergeCell ref="B2:B9"/>
    <mergeCell ref="B31:B41"/>
    <mergeCell ref="B42:B51"/>
    <mergeCell ref="B116:B120"/>
    <mergeCell ref="B121:B135"/>
    <mergeCell ref="B76:B80"/>
    <mergeCell ref="B25:B30"/>
    <mergeCell ref="B10:B24"/>
    <mergeCell ref="B52:B62"/>
    <mergeCell ref="B81:B95"/>
    <mergeCell ref="B63:B75"/>
    <mergeCell ref="B96:B112"/>
    <mergeCell ref="B113:B115"/>
  </mergeCell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69" workbookViewId="0">
      <selection activeCell="D190" sqref="D190"/>
    </sheetView>
  </sheetViews>
  <sheetFormatPr defaultRowHeight="15"/>
  <cols>
    <col min="1" max="1" width="5.42578125" style="3" customWidth="1"/>
    <col min="2" max="2" width="10.42578125" style="7" customWidth="1"/>
    <col min="3" max="3" width="7.42578125" style="3" customWidth="1"/>
    <col min="4" max="4" width="28.7109375" style="174" customWidth="1"/>
    <col min="5" max="5" width="27.28515625" style="174" customWidth="1"/>
    <col min="6" max="6" width="9.85546875" style="10" customWidth="1"/>
    <col min="7" max="7" width="7.7109375" style="15" customWidth="1"/>
    <col min="8" max="8" width="9.140625" style="3"/>
    <col min="9" max="9" width="14.28515625" style="15" customWidth="1"/>
    <col min="10" max="10" width="44.7109375" style="7" customWidth="1"/>
    <col min="11" max="11" width="27" style="3" customWidth="1"/>
    <col min="12" max="12" width="9.85546875" style="3" customWidth="1"/>
    <col min="13" max="16384" width="9.140625" style="3"/>
  </cols>
  <sheetData>
    <row r="1" spans="1:10">
      <c r="A1" s="30" t="s">
        <v>215</v>
      </c>
      <c r="B1" s="30" t="s">
        <v>1112</v>
      </c>
      <c r="C1" s="1" t="s">
        <v>1</v>
      </c>
      <c r="D1" s="1" t="s">
        <v>2</v>
      </c>
      <c r="E1" s="1" t="s">
        <v>1110</v>
      </c>
      <c r="F1" s="64" t="s">
        <v>1186</v>
      </c>
      <c r="G1" s="88" t="s">
        <v>6</v>
      </c>
      <c r="H1" s="6" t="s">
        <v>124</v>
      </c>
      <c r="I1" s="88" t="s">
        <v>520</v>
      </c>
      <c r="J1" s="2" t="s">
        <v>600</v>
      </c>
    </row>
    <row r="2" spans="1:10">
      <c r="A2" s="57"/>
      <c r="B2" s="481">
        <v>43473</v>
      </c>
      <c r="C2" s="1">
        <v>64891</v>
      </c>
      <c r="D2" s="1" t="s">
        <v>1619</v>
      </c>
      <c r="E2" s="1" t="s">
        <v>770</v>
      </c>
      <c r="F2" s="64"/>
      <c r="G2" s="88" t="s">
        <v>88</v>
      </c>
      <c r="H2" s="67" t="s">
        <v>311</v>
      </c>
      <c r="I2" s="88" t="s">
        <v>524</v>
      </c>
      <c r="J2" s="2"/>
    </row>
    <row r="3" spans="1:10">
      <c r="A3" s="57"/>
      <c r="B3" s="482"/>
      <c r="C3" s="1">
        <v>66289</v>
      </c>
      <c r="D3" s="1" t="s">
        <v>1796</v>
      </c>
      <c r="E3" s="1" t="s">
        <v>334</v>
      </c>
      <c r="F3" s="64"/>
      <c r="G3" s="88" t="s">
        <v>88</v>
      </c>
      <c r="H3" s="67" t="s">
        <v>311</v>
      </c>
      <c r="I3" s="88" t="s">
        <v>1563</v>
      </c>
      <c r="J3" s="2" t="s">
        <v>1799</v>
      </c>
    </row>
    <row r="4" spans="1:10" s="24" customFormat="1">
      <c r="A4" s="85"/>
      <c r="B4" s="482"/>
      <c r="C4" s="25">
        <v>66278</v>
      </c>
      <c r="D4" s="25" t="s">
        <v>244</v>
      </c>
      <c r="E4" s="25" t="s">
        <v>400</v>
      </c>
      <c r="F4" s="106"/>
      <c r="G4" s="88" t="s">
        <v>88</v>
      </c>
      <c r="H4" s="21" t="s">
        <v>531</v>
      </c>
      <c r="I4" s="200" t="s">
        <v>524</v>
      </c>
      <c r="J4" s="201"/>
    </row>
    <row r="5" spans="1:10">
      <c r="A5" s="57"/>
      <c r="B5" s="482"/>
      <c r="C5" s="6">
        <v>65717</v>
      </c>
      <c r="D5" s="118" t="s">
        <v>1584</v>
      </c>
      <c r="E5" s="6" t="s">
        <v>310</v>
      </c>
      <c r="F5" s="67"/>
      <c r="G5" s="88" t="s">
        <v>88</v>
      </c>
      <c r="H5" s="21" t="s">
        <v>531</v>
      </c>
      <c r="I5" s="285" t="s">
        <v>1563</v>
      </c>
      <c r="J5" s="79"/>
    </row>
    <row r="6" spans="1:10">
      <c r="A6" s="85"/>
      <c r="B6" s="482"/>
      <c r="C6" s="6">
        <v>65375</v>
      </c>
      <c r="D6" s="118" t="s">
        <v>492</v>
      </c>
      <c r="E6" s="6" t="s">
        <v>310</v>
      </c>
      <c r="F6" s="67"/>
      <c r="G6" s="88" t="s">
        <v>88</v>
      </c>
      <c r="H6" s="21" t="s">
        <v>531</v>
      </c>
      <c r="I6" s="285" t="s">
        <v>522</v>
      </c>
      <c r="J6" s="158"/>
    </row>
    <row r="7" spans="1:10">
      <c r="A7" s="57"/>
      <c r="B7" s="482"/>
      <c r="C7" s="6">
        <v>65961</v>
      </c>
      <c r="D7" s="118" t="s">
        <v>1199</v>
      </c>
      <c r="E7" s="6" t="s">
        <v>310</v>
      </c>
      <c r="F7" s="67"/>
      <c r="G7" s="88" t="s">
        <v>88</v>
      </c>
      <c r="H7" s="21" t="s">
        <v>531</v>
      </c>
      <c r="I7" s="285" t="s">
        <v>524</v>
      </c>
      <c r="J7" s="79"/>
    </row>
    <row r="8" spans="1:10">
      <c r="A8" s="85"/>
      <c r="B8" s="482"/>
      <c r="C8" s="6">
        <v>65995</v>
      </c>
      <c r="D8" s="118" t="s">
        <v>1498</v>
      </c>
      <c r="E8" s="6" t="s">
        <v>310</v>
      </c>
      <c r="F8" s="67"/>
      <c r="G8" s="88" t="s">
        <v>88</v>
      </c>
      <c r="H8" s="21" t="s">
        <v>531</v>
      </c>
      <c r="I8" s="113" t="s">
        <v>524</v>
      </c>
      <c r="J8" s="114"/>
    </row>
    <row r="9" spans="1:10">
      <c r="A9" s="57"/>
      <c r="B9" s="483"/>
      <c r="C9" s="6">
        <v>65662</v>
      </c>
      <c r="D9" s="118" t="s">
        <v>1683</v>
      </c>
      <c r="E9" s="6" t="s">
        <v>770</v>
      </c>
      <c r="F9" s="67"/>
      <c r="G9" s="88" t="s">
        <v>88</v>
      </c>
      <c r="H9" s="67" t="s">
        <v>311</v>
      </c>
      <c r="I9" s="285" t="s">
        <v>524</v>
      </c>
      <c r="J9" s="79"/>
    </row>
    <row r="10" spans="1:10">
      <c r="A10" s="57"/>
      <c r="B10" s="514">
        <v>43504</v>
      </c>
      <c r="C10" s="6">
        <v>65604</v>
      </c>
      <c r="D10" s="118" t="s">
        <v>83</v>
      </c>
      <c r="E10" s="6" t="s">
        <v>310</v>
      </c>
      <c r="F10" s="67"/>
      <c r="G10" s="88" t="s">
        <v>88</v>
      </c>
      <c r="H10" s="21" t="s">
        <v>531</v>
      </c>
      <c r="I10" s="88" t="s">
        <v>595</v>
      </c>
      <c r="J10" s="8" t="s">
        <v>994</v>
      </c>
    </row>
    <row r="11" spans="1:10">
      <c r="A11" s="57"/>
      <c r="B11" s="515"/>
      <c r="C11" s="6">
        <v>65479</v>
      </c>
      <c r="D11" s="118" t="s">
        <v>407</v>
      </c>
      <c r="E11" s="6" t="s">
        <v>310</v>
      </c>
      <c r="F11" s="67"/>
      <c r="G11" s="88" t="s">
        <v>88</v>
      </c>
      <c r="H11" s="21" t="s">
        <v>531</v>
      </c>
      <c r="I11" s="88" t="s">
        <v>524</v>
      </c>
      <c r="J11" s="79"/>
    </row>
    <row r="12" spans="1:10">
      <c r="A12" s="85"/>
      <c r="B12" s="515"/>
      <c r="C12" s="6">
        <v>65411</v>
      </c>
      <c r="D12" s="118" t="s">
        <v>1798</v>
      </c>
      <c r="E12" s="1" t="s">
        <v>770</v>
      </c>
      <c r="F12" s="67"/>
      <c r="G12" s="88" t="s">
        <v>88</v>
      </c>
      <c r="H12" s="67" t="s">
        <v>311</v>
      </c>
      <c r="I12" s="285" t="s">
        <v>524</v>
      </c>
      <c r="J12" s="79"/>
    </row>
    <row r="13" spans="1:10">
      <c r="A13" s="57"/>
      <c r="B13" s="515"/>
      <c r="C13" s="6">
        <v>65098</v>
      </c>
      <c r="D13" s="118" t="s">
        <v>989</v>
      </c>
      <c r="E13" s="6" t="s">
        <v>310</v>
      </c>
      <c r="F13" s="67"/>
      <c r="G13" s="88" t="s">
        <v>88</v>
      </c>
      <c r="H13" s="6" t="s">
        <v>531</v>
      </c>
      <c r="I13" s="88" t="s">
        <v>595</v>
      </c>
      <c r="J13" s="79"/>
    </row>
    <row r="14" spans="1:10">
      <c r="A14" s="85"/>
      <c r="B14" s="515"/>
      <c r="C14" s="6">
        <v>66029</v>
      </c>
      <c r="D14" s="118" t="s">
        <v>83</v>
      </c>
      <c r="E14" s="25" t="s">
        <v>334</v>
      </c>
      <c r="F14" s="67"/>
      <c r="G14" s="88" t="s">
        <v>88</v>
      </c>
      <c r="H14" s="67" t="s">
        <v>311</v>
      </c>
      <c r="I14" s="285" t="s">
        <v>595</v>
      </c>
      <c r="J14" s="8"/>
    </row>
    <row r="15" spans="1:10">
      <c r="A15" s="97"/>
      <c r="B15" s="534">
        <v>43593</v>
      </c>
      <c r="C15" s="6">
        <v>65674</v>
      </c>
      <c r="D15" s="285" t="s">
        <v>1807</v>
      </c>
      <c r="E15" s="6" t="s">
        <v>310</v>
      </c>
      <c r="F15" s="67"/>
      <c r="G15" s="88" t="s">
        <v>88</v>
      </c>
      <c r="H15" s="21" t="s">
        <v>531</v>
      </c>
      <c r="I15" s="88" t="s">
        <v>1563</v>
      </c>
      <c r="J15" s="8" t="s">
        <v>994</v>
      </c>
    </row>
    <row r="16" spans="1:10">
      <c r="A16" s="57"/>
      <c r="B16" s="534"/>
      <c r="C16" s="6">
        <v>65091</v>
      </c>
      <c r="D16" s="285" t="s">
        <v>1536</v>
      </c>
      <c r="E16" s="118" t="s">
        <v>1800</v>
      </c>
      <c r="F16" s="67"/>
      <c r="G16" s="88" t="s">
        <v>88</v>
      </c>
      <c r="H16" s="67" t="s">
        <v>311</v>
      </c>
      <c r="I16" s="88" t="s">
        <v>524</v>
      </c>
      <c r="J16" s="8" t="s">
        <v>994</v>
      </c>
    </row>
    <row r="17" spans="1:11">
      <c r="A17" s="85"/>
      <c r="B17" s="534"/>
      <c r="C17" s="166">
        <v>65638</v>
      </c>
      <c r="D17" s="119" t="s">
        <v>1801</v>
      </c>
      <c r="E17" s="118" t="s">
        <v>260</v>
      </c>
      <c r="F17" s="67"/>
      <c r="G17" s="88" t="s">
        <v>104</v>
      </c>
      <c r="H17" s="21" t="s">
        <v>701</v>
      </c>
      <c r="I17" s="88" t="s">
        <v>1306</v>
      </c>
      <c r="J17" s="79"/>
    </row>
    <row r="18" spans="1:11">
      <c r="A18" s="57"/>
      <c r="B18" s="534"/>
      <c r="C18" s="6">
        <v>66334</v>
      </c>
      <c r="D18" s="286" t="s">
        <v>1802</v>
      </c>
      <c r="E18" s="6" t="s">
        <v>310</v>
      </c>
      <c r="F18" s="67"/>
      <c r="G18" s="88" t="s">
        <v>104</v>
      </c>
      <c r="H18" s="21" t="s">
        <v>531</v>
      </c>
      <c r="I18" s="285" t="s">
        <v>1563</v>
      </c>
      <c r="J18" s="8"/>
      <c r="K18" s="10"/>
    </row>
    <row r="19" spans="1:11">
      <c r="A19" s="57"/>
      <c r="B19" s="534"/>
      <c r="C19" s="6">
        <v>64833</v>
      </c>
      <c r="D19" s="285" t="s">
        <v>1803</v>
      </c>
      <c r="E19" s="25" t="s">
        <v>334</v>
      </c>
      <c r="F19" s="67"/>
      <c r="G19" s="88" t="s">
        <v>104</v>
      </c>
      <c r="H19" s="67" t="s">
        <v>311</v>
      </c>
      <c r="I19" s="88" t="s">
        <v>1563</v>
      </c>
      <c r="J19" s="8"/>
      <c r="K19" s="10"/>
    </row>
    <row r="20" spans="1:11">
      <c r="A20" s="57"/>
      <c r="B20" s="534"/>
      <c r="C20" s="6">
        <v>65716</v>
      </c>
      <c r="D20" s="285" t="s">
        <v>1414</v>
      </c>
      <c r="E20" s="6" t="s">
        <v>414</v>
      </c>
      <c r="F20" s="67"/>
      <c r="G20" s="88" t="s">
        <v>104</v>
      </c>
      <c r="H20" s="6" t="s">
        <v>531</v>
      </c>
      <c r="I20" s="88" t="s">
        <v>524</v>
      </c>
      <c r="J20" s="8"/>
      <c r="K20" s="10"/>
    </row>
    <row r="21" spans="1:11">
      <c r="A21" s="85"/>
      <c r="B21" s="534"/>
      <c r="C21" s="6">
        <v>65345</v>
      </c>
      <c r="D21" s="118" t="s">
        <v>850</v>
      </c>
      <c r="E21" s="118" t="s">
        <v>355</v>
      </c>
      <c r="F21" s="67"/>
      <c r="G21" s="88" t="s">
        <v>104</v>
      </c>
      <c r="H21" s="182" t="s">
        <v>531</v>
      </c>
      <c r="I21" s="79" t="s">
        <v>1306</v>
      </c>
      <c r="J21" s="79"/>
    </row>
    <row r="22" spans="1:11" s="167" customFormat="1">
      <c r="A22" s="57"/>
      <c r="B22" s="534"/>
      <c r="C22" s="166">
        <v>63774</v>
      </c>
      <c r="D22" s="119" t="s">
        <v>1695</v>
      </c>
      <c r="E22" s="118" t="s">
        <v>355</v>
      </c>
      <c r="F22" s="67"/>
      <c r="G22" s="88" t="s">
        <v>104</v>
      </c>
      <c r="H22" s="21" t="s">
        <v>531</v>
      </c>
      <c r="I22" s="286" t="s">
        <v>1563</v>
      </c>
      <c r="J22" s="105"/>
    </row>
    <row r="23" spans="1:11" s="167" customFormat="1">
      <c r="A23" s="85"/>
      <c r="B23" s="534"/>
      <c r="C23" s="21">
        <v>66322</v>
      </c>
      <c r="D23" s="286" t="s">
        <v>1663</v>
      </c>
      <c r="E23" s="118" t="s">
        <v>421</v>
      </c>
      <c r="F23" s="67"/>
      <c r="G23" s="88" t="s">
        <v>104</v>
      </c>
      <c r="H23" s="9" t="s">
        <v>311</v>
      </c>
      <c r="I23" s="285" t="s">
        <v>1306</v>
      </c>
      <c r="J23" s="105" t="s">
        <v>262</v>
      </c>
    </row>
    <row r="24" spans="1:11">
      <c r="A24" s="57"/>
      <c r="B24" s="534"/>
      <c r="C24" s="6">
        <v>66152</v>
      </c>
      <c r="D24" s="118" t="s">
        <v>571</v>
      </c>
      <c r="E24" s="25" t="s">
        <v>957</v>
      </c>
      <c r="F24" s="67">
        <v>500</v>
      </c>
      <c r="G24" s="88" t="s">
        <v>104</v>
      </c>
      <c r="H24" s="67" t="s">
        <v>311</v>
      </c>
      <c r="I24" s="286" t="s">
        <v>1306</v>
      </c>
      <c r="J24" s="79" t="s">
        <v>1804</v>
      </c>
    </row>
    <row r="25" spans="1:11">
      <c r="A25" s="85"/>
      <c r="B25" s="481">
        <v>43624</v>
      </c>
      <c r="C25" s="6">
        <v>65577</v>
      </c>
      <c r="D25" s="118" t="s">
        <v>1274</v>
      </c>
      <c r="E25" s="118" t="s">
        <v>421</v>
      </c>
      <c r="F25" s="67"/>
      <c r="G25" s="88" t="s">
        <v>104</v>
      </c>
      <c r="H25" s="67" t="s">
        <v>311</v>
      </c>
      <c r="I25" s="79" t="s">
        <v>595</v>
      </c>
      <c r="J25" s="8"/>
    </row>
    <row r="26" spans="1:11">
      <c r="A26" s="57"/>
      <c r="B26" s="482"/>
      <c r="C26" s="6">
        <v>65987</v>
      </c>
      <c r="D26" s="118" t="s">
        <v>1668</v>
      </c>
      <c r="E26" s="6" t="s">
        <v>965</v>
      </c>
      <c r="F26" s="67"/>
      <c r="G26" s="88" t="s">
        <v>104</v>
      </c>
      <c r="H26" s="67" t="s">
        <v>311</v>
      </c>
      <c r="I26" s="79" t="s">
        <v>524</v>
      </c>
      <c r="J26" s="8"/>
    </row>
    <row r="27" spans="1:11">
      <c r="A27" s="57"/>
      <c r="B27" s="482"/>
      <c r="C27" s="6">
        <v>65063</v>
      </c>
      <c r="D27" s="118" t="s">
        <v>1117</v>
      </c>
      <c r="E27" s="6" t="s">
        <v>414</v>
      </c>
      <c r="F27" s="9"/>
      <c r="G27" s="88" t="s">
        <v>104</v>
      </c>
      <c r="H27" s="67" t="s">
        <v>531</v>
      </c>
      <c r="I27" s="285" t="s">
        <v>1306</v>
      </c>
      <c r="J27" s="8"/>
    </row>
    <row r="28" spans="1:11">
      <c r="A28" s="57"/>
      <c r="B28" s="482"/>
      <c r="C28" s="21">
        <v>65331</v>
      </c>
      <c r="D28" s="286" t="s">
        <v>1777</v>
      </c>
      <c r="E28" s="6" t="s">
        <v>414</v>
      </c>
      <c r="F28" s="67"/>
      <c r="G28" s="88" t="s">
        <v>104</v>
      </c>
      <c r="H28" s="21" t="s">
        <v>531</v>
      </c>
      <c r="I28" s="88" t="s">
        <v>1563</v>
      </c>
      <c r="J28" s="8"/>
    </row>
    <row r="29" spans="1:11">
      <c r="A29" s="57"/>
      <c r="B29" s="482"/>
      <c r="C29" s="6">
        <v>65319</v>
      </c>
      <c r="D29" s="118" t="s">
        <v>83</v>
      </c>
      <c r="E29" s="6" t="s">
        <v>310</v>
      </c>
      <c r="F29" s="67"/>
      <c r="G29" s="88" t="s">
        <v>104</v>
      </c>
      <c r="H29" s="285" t="s">
        <v>531</v>
      </c>
      <c r="I29" s="79" t="s">
        <v>1306</v>
      </c>
      <c r="J29" s="8"/>
    </row>
    <row r="30" spans="1:11">
      <c r="A30" s="85"/>
      <c r="B30" s="482"/>
      <c r="C30" s="6">
        <v>65693</v>
      </c>
      <c r="D30" s="118" t="s">
        <v>1805</v>
      </c>
      <c r="E30" s="6" t="s">
        <v>400</v>
      </c>
      <c r="F30" s="67"/>
      <c r="G30" s="88" t="s">
        <v>104</v>
      </c>
      <c r="H30" s="286" t="s">
        <v>531</v>
      </c>
      <c r="I30" s="285" t="s">
        <v>595</v>
      </c>
      <c r="J30" s="79" t="s">
        <v>609</v>
      </c>
      <c r="K30" s="10"/>
    </row>
    <row r="31" spans="1:11">
      <c r="A31" s="57"/>
      <c r="B31" s="482"/>
      <c r="C31" s="21">
        <v>65533</v>
      </c>
      <c r="D31" s="118" t="s">
        <v>1604</v>
      </c>
      <c r="E31" s="6" t="s">
        <v>400</v>
      </c>
      <c r="F31" s="67"/>
      <c r="G31" s="88" t="s">
        <v>104</v>
      </c>
      <c r="H31" s="286" t="s">
        <v>531</v>
      </c>
      <c r="I31" s="285" t="s">
        <v>1563</v>
      </c>
      <c r="J31" s="8"/>
    </row>
    <row r="32" spans="1:11">
      <c r="A32" s="57"/>
      <c r="B32" s="482"/>
      <c r="C32" s="6">
        <v>66161</v>
      </c>
      <c r="D32" s="118" t="s">
        <v>1806</v>
      </c>
      <c r="E32" s="6" t="s">
        <v>675</v>
      </c>
      <c r="F32" s="67"/>
      <c r="G32" s="88" t="s">
        <v>104</v>
      </c>
      <c r="H32" s="67" t="s">
        <v>701</v>
      </c>
      <c r="I32" s="285" t="s">
        <v>1563</v>
      </c>
      <c r="J32" s="8"/>
    </row>
    <row r="33" spans="1:17" ht="15" customHeight="1">
      <c r="A33" s="57"/>
      <c r="B33" s="482"/>
      <c r="C33" s="6">
        <v>65938</v>
      </c>
      <c r="D33" s="118" t="s">
        <v>1237</v>
      </c>
      <c r="E33" s="6" t="s">
        <v>414</v>
      </c>
      <c r="F33" s="67"/>
      <c r="G33" s="88" t="s">
        <v>104</v>
      </c>
      <c r="H33" s="286" t="s">
        <v>531</v>
      </c>
      <c r="I33" s="286" t="s">
        <v>1563</v>
      </c>
      <c r="J33" s="8" t="s">
        <v>1770</v>
      </c>
      <c r="K33" s="168"/>
      <c r="L33" s="169"/>
      <c r="M33" s="169"/>
      <c r="N33" s="169"/>
      <c r="O33" s="169"/>
    </row>
    <row r="34" spans="1:17" ht="15" customHeight="1">
      <c r="A34" s="57"/>
      <c r="B34" s="482"/>
      <c r="C34" s="6">
        <v>66182</v>
      </c>
      <c r="D34" s="118" t="s">
        <v>1675</v>
      </c>
      <c r="E34" s="25" t="s">
        <v>1808</v>
      </c>
      <c r="F34" s="67"/>
      <c r="G34" s="88" t="s">
        <v>104</v>
      </c>
      <c r="H34" s="21" t="s">
        <v>531</v>
      </c>
      <c r="I34" s="285" t="s">
        <v>595</v>
      </c>
      <c r="J34" s="8"/>
      <c r="K34" s="168"/>
      <c r="L34" s="169"/>
      <c r="M34" s="169"/>
      <c r="N34" s="169"/>
      <c r="O34" s="169"/>
    </row>
    <row r="35" spans="1:17">
      <c r="A35" s="57"/>
      <c r="B35" s="482"/>
      <c r="C35" s="6">
        <v>65816</v>
      </c>
      <c r="D35" s="118" t="s">
        <v>100</v>
      </c>
      <c r="E35" s="6" t="s">
        <v>957</v>
      </c>
      <c r="F35" s="67"/>
      <c r="G35" s="88" t="s">
        <v>104</v>
      </c>
      <c r="H35" s="67" t="s">
        <v>311</v>
      </c>
      <c r="I35" s="285" t="s">
        <v>1306</v>
      </c>
      <c r="J35" s="8"/>
      <c r="K35" s="168"/>
      <c r="L35" s="169"/>
      <c r="M35" s="169"/>
      <c r="N35" s="169"/>
      <c r="O35" s="169"/>
    </row>
    <row r="36" spans="1:17">
      <c r="A36" s="85"/>
      <c r="B36" s="482"/>
      <c r="C36" s="6">
        <v>65403</v>
      </c>
      <c r="D36" s="118" t="s">
        <v>802</v>
      </c>
      <c r="E36" s="25" t="s">
        <v>1809</v>
      </c>
      <c r="F36" s="67"/>
      <c r="G36" s="88" t="s">
        <v>104</v>
      </c>
      <c r="H36" s="67" t="s">
        <v>701</v>
      </c>
      <c r="I36" s="79" t="s">
        <v>1563</v>
      </c>
      <c r="J36" s="79"/>
      <c r="K36" s="168"/>
      <c r="L36" s="169"/>
      <c r="M36" s="169"/>
      <c r="N36" s="169"/>
      <c r="O36" s="169"/>
    </row>
    <row r="37" spans="1:17" s="171" customFormat="1">
      <c r="A37" s="57"/>
      <c r="B37" s="482"/>
      <c r="C37" s="182">
        <v>64968</v>
      </c>
      <c r="D37" s="120" t="s">
        <v>1332</v>
      </c>
      <c r="E37" s="25" t="s">
        <v>310</v>
      </c>
      <c r="F37" s="67"/>
      <c r="G37" s="88" t="s">
        <v>104</v>
      </c>
      <c r="H37" s="21" t="s">
        <v>531</v>
      </c>
      <c r="I37" s="79" t="s">
        <v>1563</v>
      </c>
      <c r="J37" s="170"/>
      <c r="K37" s="168"/>
      <c r="L37" s="169"/>
      <c r="M37" s="169"/>
      <c r="N37" s="169"/>
      <c r="O37" s="169"/>
    </row>
    <row r="38" spans="1:17">
      <c r="A38" s="85"/>
      <c r="B38" s="482"/>
      <c r="C38" s="21">
        <v>65917</v>
      </c>
      <c r="D38" s="117" t="s">
        <v>1713</v>
      </c>
      <c r="E38" s="25" t="s">
        <v>400</v>
      </c>
      <c r="F38" s="67"/>
      <c r="G38" s="88" t="s">
        <v>104</v>
      </c>
      <c r="H38" s="21" t="s">
        <v>531</v>
      </c>
      <c r="I38" s="79" t="s">
        <v>1563</v>
      </c>
      <c r="J38" s="79"/>
      <c r="K38" s="168"/>
      <c r="L38" s="169"/>
      <c r="M38" s="169"/>
      <c r="N38" s="169"/>
      <c r="O38" s="169"/>
    </row>
    <row r="39" spans="1:17" s="24" customFormat="1">
      <c r="A39" s="57"/>
      <c r="B39" s="482"/>
      <c r="C39" s="21">
        <v>65965</v>
      </c>
      <c r="D39" s="147" t="s">
        <v>1240</v>
      </c>
      <c r="E39" s="25" t="s">
        <v>310</v>
      </c>
      <c r="F39" s="67"/>
      <c r="G39" s="88" t="s">
        <v>104</v>
      </c>
      <c r="H39" s="21" t="s">
        <v>531</v>
      </c>
      <c r="I39" s="79" t="s">
        <v>1563</v>
      </c>
      <c r="J39" s="8"/>
    </row>
    <row r="40" spans="1:17" s="24" customFormat="1" ht="16.5" customHeight="1">
      <c r="A40" s="85"/>
      <c r="B40" s="483"/>
      <c r="C40" s="6">
        <v>65392</v>
      </c>
      <c r="D40" s="118" t="s">
        <v>1810</v>
      </c>
      <c r="E40" s="25" t="s">
        <v>310</v>
      </c>
      <c r="F40" s="67"/>
      <c r="G40" s="88" t="s">
        <v>104</v>
      </c>
      <c r="H40" s="67" t="s">
        <v>531</v>
      </c>
      <c r="I40" s="285" t="s">
        <v>524</v>
      </c>
      <c r="J40" s="8" t="s">
        <v>994</v>
      </c>
    </row>
    <row r="41" spans="1:17" ht="16.5" customHeight="1">
      <c r="A41" s="97"/>
      <c r="B41" s="481">
        <v>43654</v>
      </c>
      <c r="C41" s="6">
        <v>65823</v>
      </c>
      <c r="D41" s="118" t="s">
        <v>1811</v>
      </c>
      <c r="E41" s="6" t="s">
        <v>414</v>
      </c>
      <c r="F41" s="67"/>
      <c r="G41" s="88" t="s">
        <v>104</v>
      </c>
      <c r="H41" s="21" t="s">
        <v>531</v>
      </c>
      <c r="I41" s="79" t="s">
        <v>1563</v>
      </c>
      <c r="J41" s="8"/>
    </row>
    <row r="42" spans="1:17">
      <c r="A42" s="85"/>
      <c r="B42" s="482"/>
      <c r="C42" s="6">
        <v>64865</v>
      </c>
      <c r="D42" s="118" t="s">
        <v>1101</v>
      </c>
      <c r="E42" s="25" t="s">
        <v>1494</v>
      </c>
      <c r="F42" s="67"/>
      <c r="G42" s="88" t="s">
        <v>104</v>
      </c>
      <c r="H42" s="178" t="s">
        <v>311</v>
      </c>
      <c r="I42" s="285" t="s">
        <v>524</v>
      </c>
      <c r="J42" s="79" t="s">
        <v>609</v>
      </c>
      <c r="K42" s="172"/>
      <c r="L42" s="172"/>
      <c r="M42" s="172"/>
      <c r="N42" s="172"/>
      <c r="O42" s="172"/>
      <c r="P42" s="172"/>
      <c r="Q42" s="172"/>
    </row>
    <row r="43" spans="1:17">
      <c r="A43" s="57"/>
      <c r="B43" s="482"/>
      <c r="C43" s="286">
        <v>65954</v>
      </c>
      <c r="D43" s="118" t="s">
        <v>1344</v>
      </c>
      <c r="E43" s="25" t="s">
        <v>260</v>
      </c>
      <c r="F43" s="67"/>
      <c r="G43" s="88" t="s">
        <v>104</v>
      </c>
      <c r="H43" s="67" t="s">
        <v>701</v>
      </c>
      <c r="I43" s="285" t="s">
        <v>1306</v>
      </c>
      <c r="J43" s="8"/>
    </row>
    <row r="44" spans="1:17">
      <c r="A44" s="85"/>
      <c r="B44" s="482"/>
      <c r="C44" s="21">
        <v>65812</v>
      </c>
      <c r="D44" s="118" t="s">
        <v>550</v>
      </c>
      <c r="E44" s="6" t="s">
        <v>414</v>
      </c>
      <c r="F44" s="67"/>
      <c r="G44" s="88" t="s">
        <v>104</v>
      </c>
      <c r="H44" s="67" t="s">
        <v>531</v>
      </c>
      <c r="I44" s="285" t="s">
        <v>1563</v>
      </c>
      <c r="J44" s="8"/>
      <c r="K44" s="10"/>
      <c r="L44" s="172"/>
      <c r="M44" s="172"/>
      <c r="N44" s="172"/>
      <c r="O44" s="172"/>
      <c r="P44" s="172"/>
      <c r="Q44" s="172"/>
    </row>
    <row r="45" spans="1:17">
      <c r="A45" s="57"/>
      <c r="B45" s="482"/>
      <c r="C45" s="6">
        <v>65312</v>
      </c>
      <c r="D45" s="117" t="s">
        <v>1812</v>
      </c>
      <c r="E45" s="6" t="s">
        <v>414</v>
      </c>
      <c r="F45" s="67"/>
      <c r="G45" s="88" t="s">
        <v>104</v>
      </c>
      <c r="H45" s="21" t="s">
        <v>531</v>
      </c>
      <c r="I45" s="285" t="s">
        <v>524</v>
      </c>
      <c r="J45" s="79"/>
      <c r="K45" s="172"/>
      <c r="L45" s="172"/>
      <c r="M45" s="172"/>
      <c r="N45" s="172"/>
      <c r="O45" s="172"/>
      <c r="P45" s="172"/>
      <c r="Q45" s="172"/>
    </row>
    <row r="46" spans="1:17">
      <c r="A46" s="85"/>
      <c r="B46" s="482"/>
      <c r="C46" s="6">
        <v>65882</v>
      </c>
      <c r="D46" s="118" t="s">
        <v>83</v>
      </c>
      <c r="E46" s="25" t="s">
        <v>310</v>
      </c>
      <c r="F46" s="67"/>
      <c r="G46" s="88" t="s">
        <v>104</v>
      </c>
      <c r="H46" s="178" t="s">
        <v>531</v>
      </c>
      <c r="I46" s="285" t="s">
        <v>1306</v>
      </c>
      <c r="J46" s="8"/>
      <c r="K46" s="10"/>
      <c r="L46" s="172"/>
      <c r="M46" s="172"/>
      <c r="N46" s="172"/>
      <c r="O46" s="172"/>
      <c r="P46" s="172"/>
      <c r="Q46" s="172"/>
    </row>
    <row r="47" spans="1:17">
      <c r="A47" s="57"/>
      <c r="B47" s="482"/>
      <c r="C47" s="6">
        <v>66336</v>
      </c>
      <c r="D47" s="118" t="s">
        <v>1813</v>
      </c>
      <c r="E47" s="6" t="s">
        <v>511</v>
      </c>
      <c r="F47" s="67"/>
      <c r="G47" s="88" t="s">
        <v>104</v>
      </c>
      <c r="H47" s="178" t="s">
        <v>311</v>
      </c>
      <c r="I47" s="285" t="s">
        <v>524</v>
      </c>
      <c r="J47" s="79" t="s">
        <v>609</v>
      </c>
      <c r="K47" s="172"/>
      <c r="L47" s="172"/>
      <c r="M47" s="172"/>
      <c r="N47" s="172"/>
      <c r="O47" s="172"/>
      <c r="P47" s="172"/>
      <c r="Q47" s="172"/>
    </row>
    <row r="48" spans="1:17">
      <c r="A48" s="57"/>
      <c r="B48" s="482"/>
      <c r="C48" s="6">
        <v>64745</v>
      </c>
      <c r="D48" s="118" t="s">
        <v>794</v>
      </c>
      <c r="E48" s="25" t="s">
        <v>1494</v>
      </c>
      <c r="F48" s="67"/>
      <c r="G48" s="88" t="s">
        <v>104</v>
      </c>
      <c r="H48" s="178" t="s">
        <v>311</v>
      </c>
      <c r="I48" s="286" t="s">
        <v>524</v>
      </c>
      <c r="J48" s="79"/>
      <c r="K48" s="172"/>
      <c r="L48" s="172"/>
      <c r="M48" s="172"/>
      <c r="N48" s="172"/>
      <c r="O48" s="172"/>
      <c r="P48" s="172"/>
      <c r="Q48" s="172"/>
    </row>
    <row r="49" spans="1:14" ht="14.25" customHeight="1">
      <c r="A49" s="85"/>
      <c r="B49" s="482"/>
      <c r="C49" s="21">
        <v>65953</v>
      </c>
      <c r="D49" s="118" t="s">
        <v>1549</v>
      </c>
      <c r="E49" s="117" t="s">
        <v>845</v>
      </c>
      <c r="F49" s="67"/>
      <c r="G49" s="88" t="s">
        <v>104</v>
      </c>
      <c r="H49" s="21" t="s">
        <v>531</v>
      </c>
      <c r="I49" s="285" t="s">
        <v>1306</v>
      </c>
      <c r="J49" s="79"/>
    </row>
    <row r="50" spans="1:14" s="24" customFormat="1" ht="14.25" customHeight="1">
      <c r="A50" s="57"/>
      <c r="B50" s="483"/>
      <c r="C50" s="21">
        <v>65426</v>
      </c>
      <c r="D50" s="147" t="s">
        <v>1341</v>
      </c>
      <c r="E50" s="21" t="s">
        <v>310</v>
      </c>
      <c r="F50" s="21"/>
      <c r="G50" s="88" t="s">
        <v>104</v>
      </c>
      <c r="H50" s="21" t="s">
        <v>531</v>
      </c>
      <c r="I50" s="23" t="s">
        <v>1563</v>
      </c>
      <c r="J50" s="25"/>
    </row>
    <row r="51" spans="1:14" ht="14.25" customHeight="1">
      <c r="A51" s="85"/>
      <c r="B51" s="514">
        <v>43685</v>
      </c>
      <c r="C51" s="6">
        <v>65990</v>
      </c>
      <c r="D51" s="285" t="s">
        <v>1814</v>
      </c>
      <c r="E51" s="21" t="s">
        <v>310</v>
      </c>
      <c r="F51" s="67"/>
      <c r="G51" s="88" t="s">
        <v>104</v>
      </c>
      <c r="H51" s="21" t="s">
        <v>531</v>
      </c>
      <c r="I51" s="23" t="s">
        <v>1306</v>
      </c>
      <c r="J51" s="79"/>
      <c r="K51" s="66"/>
    </row>
    <row r="52" spans="1:14" ht="14.25" customHeight="1">
      <c r="A52" s="57"/>
      <c r="B52" s="515"/>
      <c r="C52" s="23">
        <v>66144</v>
      </c>
      <c r="D52" s="117" t="s">
        <v>1815</v>
      </c>
      <c r="E52" s="21" t="s">
        <v>675</v>
      </c>
      <c r="F52" s="67"/>
      <c r="G52" s="88" t="s">
        <v>104</v>
      </c>
      <c r="H52" s="67" t="s">
        <v>701</v>
      </c>
      <c r="I52" s="285" t="s">
        <v>595</v>
      </c>
      <c r="J52" s="106"/>
    </row>
    <row r="53" spans="1:14" ht="14.25" customHeight="1">
      <c r="A53" s="85"/>
      <c r="B53" s="515"/>
      <c r="C53" s="6">
        <v>65344</v>
      </c>
      <c r="D53" s="117" t="s">
        <v>1433</v>
      </c>
      <c r="E53" s="6" t="s">
        <v>414</v>
      </c>
      <c r="F53" s="67"/>
      <c r="G53" s="88" t="s">
        <v>104</v>
      </c>
      <c r="H53" s="67" t="s">
        <v>531</v>
      </c>
      <c r="I53" s="286" t="s">
        <v>595</v>
      </c>
      <c r="J53" s="8"/>
    </row>
    <row r="54" spans="1:14" ht="14.25" customHeight="1">
      <c r="A54" s="57"/>
      <c r="B54" s="515"/>
      <c r="C54" s="6">
        <v>66254</v>
      </c>
      <c r="D54" s="117" t="s">
        <v>1814</v>
      </c>
      <c r="E54" s="6" t="s">
        <v>414</v>
      </c>
      <c r="F54" s="67"/>
      <c r="G54" s="88" t="s">
        <v>104</v>
      </c>
      <c r="H54" s="21" t="s">
        <v>531</v>
      </c>
      <c r="I54" s="285" t="s">
        <v>1306</v>
      </c>
      <c r="J54" s="8"/>
    </row>
    <row r="55" spans="1:14" ht="14.25" customHeight="1">
      <c r="A55" s="57"/>
      <c r="B55" s="515"/>
      <c r="C55" s="179">
        <v>65737</v>
      </c>
      <c r="D55" s="117" t="s">
        <v>1816</v>
      </c>
      <c r="E55" s="21" t="s">
        <v>310</v>
      </c>
      <c r="F55" s="14"/>
      <c r="G55" s="88" t="s">
        <v>104</v>
      </c>
      <c r="H55" s="67" t="s">
        <v>531</v>
      </c>
      <c r="I55" s="285" t="s">
        <v>524</v>
      </c>
      <c r="J55" s="79"/>
      <c r="K55" s="10"/>
    </row>
    <row r="56" spans="1:14" ht="14.25" customHeight="1">
      <c r="A56" s="85"/>
      <c r="B56" s="515"/>
      <c r="C56" s="6">
        <v>65908</v>
      </c>
      <c r="D56" s="118" t="s">
        <v>1817</v>
      </c>
      <c r="E56" s="21" t="s">
        <v>310</v>
      </c>
      <c r="F56" s="14"/>
      <c r="G56" s="88" t="s">
        <v>104</v>
      </c>
      <c r="H56" s="285" t="s">
        <v>531</v>
      </c>
      <c r="I56" s="285" t="s">
        <v>1563</v>
      </c>
      <c r="J56" s="79"/>
      <c r="K56" s="66"/>
    </row>
    <row r="57" spans="1:14" ht="14.25" customHeight="1">
      <c r="A57" s="85"/>
      <c r="B57" s="515"/>
      <c r="C57" s="6">
        <v>65786</v>
      </c>
      <c r="D57" s="117" t="s">
        <v>1285</v>
      </c>
      <c r="E57" s="6" t="s">
        <v>414</v>
      </c>
      <c r="F57" s="14"/>
      <c r="G57" s="88" t="s">
        <v>104</v>
      </c>
      <c r="H57" s="6" t="s">
        <v>531</v>
      </c>
      <c r="I57" s="285" t="s">
        <v>1286</v>
      </c>
      <c r="J57" s="79"/>
      <c r="K57" s="66"/>
    </row>
    <row r="58" spans="1:14" ht="14.25" customHeight="1">
      <c r="A58" s="57"/>
      <c r="B58" s="515"/>
      <c r="C58" s="6">
        <v>65953</v>
      </c>
      <c r="D58" s="117" t="s">
        <v>1549</v>
      </c>
      <c r="E58" s="21" t="s">
        <v>1395</v>
      </c>
      <c r="F58" s="14"/>
      <c r="G58" s="88" t="s">
        <v>104</v>
      </c>
      <c r="H58" s="67" t="s">
        <v>531</v>
      </c>
      <c r="I58" s="285" t="s">
        <v>1306</v>
      </c>
      <c r="J58" s="79"/>
      <c r="K58" s="66"/>
    </row>
    <row r="59" spans="1:14" ht="14.25" customHeight="1">
      <c r="A59" s="85"/>
      <c r="B59" s="515"/>
      <c r="C59" s="6">
        <v>65541</v>
      </c>
      <c r="D59" s="117" t="s">
        <v>1818</v>
      </c>
      <c r="E59" s="21" t="s">
        <v>310</v>
      </c>
      <c r="F59" s="9"/>
      <c r="G59" s="88" t="s">
        <v>104</v>
      </c>
      <c r="H59" s="21" t="s">
        <v>531</v>
      </c>
      <c r="I59" s="285" t="s">
        <v>1286</v>
      </c>
      <c r="J59" s="79"/>
    </row>
    <row r="60" spans="1:14" s="173" customFormat="1" ht="15.75" customHeight="1">
      <c r="A60" s="57"/>
      <c r="B60" s="515"/>
      <c r="C60" s="21">
        <v>65636</v>
      </c>
      <c r="D60" s="117" t="s">
        <v>1097</v>
      </c>
      <c r="E60" s="21" t="s">
        <v>310</v>
      </c>
      <c r="F60" s="207"/>
      <c r="G60" s="88" t="s">
        <v>104</v>
      </c>
      <c r="H60" s="21" t="s">
        <v>531</v>
      </c>
      <c r="I60" s="285" t="s">
        <v>595</v>
      </c>
      <c r="J60" s="1"/>
    </row>
    <row r="61" spans="1:14" ht="14.25" customHeight="1">
      <c r="A61" s="85"/>
      <c r="B61" s="516"/>
      <c r="C61" s="6">
        <v>66153</v>
      </c>
      <c r="D61" s="118" t="s">
        <v>1655</v>
      </c>
      <c r="E61" s="118" t="s">
        <v>770</v>
      </c>
      <c r="F61" s="9"/>
      <c r="G61" s="88" t="s">
        <v>104</v>
      </c>
      <c r="H61" s="67" t="s">
        <v>311</v>
      </c>
      <c r="I61" s="285" t="s">
        <v>595</v>
      </c>
      <c r="J61" s="8"/>
    </row>
    <row r="62" spans="1:14" ht="14.25" customHeight="1">
      <c r="A62" s="85"/>
      <c r="B62" s="475">
        <v>43716</v>
      </c>
      <c r="C62" s="6">
        <v>65745</v>
      </c>
      <c r="D62" s="118" t="s">
        <v>1819</v>
      </c>
      <c r="E62" s="6" t="s">
        <v>334</v>
      </c>
      <c r="F62" s="9"/>
      <c r="G62" s="88" t="s">
        <v>104</v>
      </c>
      <c r="H62" s="67" t="s">
        <v>311</v>
      </c>
      <c r="I62" s="285" t="s">
        <v>1563</v>
      </c>
      <c r="J62" s="8" t="s">
        <v>1832</v>
      </c>
    </row>
    <row r="63" spans="1:14" ht="14.25" customHeight="1">
      <c r="A63" s="57"/>
      <c r="B63" s="476"/>
      <c r="C63" s="6">
        <v>66271</v>
      </c>
      <c r="D63" s="117" t="s">
        <v>393</v>
      </c>
      <c r="E63" s="21" t="s">
        <v>310</v>
      </c>
      <c r="F63" s="67"/>
      <c r="G63" s="88" t="s">
        <v>104</v>
      </c>
      <c r="H63" s="21" t="s">
        <v>531</v>
      </c>
      <c r="I63" s="285" t="s">
        <v>595</v>
      </c>
      <c r="J63" s="8" t="s">
        <v>994</v>
      </c>
      <c r="K63" s="66"/>
    </row>
    <row r="64" spans="1:14">
      <c r="A64" s="85"/>
      <c r="B64" s="476"/>
      <c r="C64" s="21">
        <v>65694</v>
      </c>
      <c r="D64" s="118" t="s">
        <v>1601</v>
      </c>
      <c r="E64" s="21" t="s">
        <v>260</v>
      </c>
      <c r="F64" s="67"/>
      <c r="G64" s="88" t="s">
        <v>104</v>
      </c>
      <c r="H64" s="21" t="s">
        <v>701</v>
      </c>
      <c r="I64" s="285" t="s">
        <v>524</v>
      </c>
      <c r="J64" s="8" t="s">
        <v>994</v>
      </c>
      <c r="K64" s="10"/>
      <c r="L64" s="10"/>
      <c r="M64" s="10"/>
      <c r="N64" s="10"/>
    </row>
    <row r="65" spans="1:14">
      <c r="A65" s="57"/>
      <c r="B65" s="476"/>
      <c r="C65" s="21">
        <v>66184</v>
      </c>
      <c r="D65" s="118" t="s">
        <v>1820</v>
      </c>
      <c r="E65" s="21" t="s">
        <v>400</v>
      </c>
      <c r="F65" s="67"/>
      <c r="G65" s="88" t="s">
        <v>104</v>
      </c>
      <c r="H65" s="6" t="s">
        <v>531</v>
      </c>
      <c r="I65" s="285" t="s">
        <v>1306</v>
      </c>
      <c r="J65" s="79"/>
      <c r="K65" s="10"/>
      <c r="L65" s="10"/>
      <c r="M65" s="10"/>
      <c r="N65" s="10"/>
    </row>
    <row r="66" spans="1:14" ht="15" customHeight="1">
      <c r="A66" s="85"/>
      <c r="B66" s="476"/>
      <c r="C66" s="6">
        <v>66383</v>
      </c>
      <c r="D66" s="118" t="s">
        <v>1821</v>
      </c>
      <c r="E66" s="21" t="s">
        <v>310</v>
      </c>
      <c r="F66" s="67"/>
      <c r="G66" s="88" t="s">
        <v>104</v>
      </c>
      <c r="H66" s="21" t="s">
        <v>531</v>
      </c>
      <c r="I66" s="285" t="s">
        <v>1563</v>
      </c>
      <c r="J66" s="79"/>
    </row>
    <row r="67" spans="1:14">
      <c r="A67" s="57"/>
      <c r="B67" s="476"/>
      <c r="C67" s="21">
        <v>65446</v>
      </c>
      <c r="D67" s="118" t="s">
        <v>1754</v>
      </c>
      <c r="E67" s="21" t="s">
        <v>310</v>
      </c>
      <c r="F67" s="67"/>
      <c r="G67" s="88" t="s">
        <v>104</v>
      </c>
      <c r="H67" s="21" t="s">
        <v>531</v>
      </c>
      <c r="I67" s="285" t="s">
        <v>1306</v>
      </c>
      <c r="J67" s="8"/>
      <c r="K67" s="172"/>
      <c r="L67" s="172"/>
      <c r="M67" s="172"/>
      <c r="N67" s="172"/>
    </row>
    <row r="68" spans="1:14">
      <c r="A68" s="85"/>
      <c r="B68" s="476"/>
      <c r="C68" s="21">
        <v>65972</v>
      </c>
      <c r="D68" s="120" t="s">
        <v>1822</v>
      </c>
      <c r="E68" s="21" t="s">
        <v>400</v>
      </c>
      <c r="F68" s="67"/>
      <c r="G68" s="88" t="s">
        <v>104</v>
      </c>
      <c r="H68" s="21" t="s">
        <v>531</v>
      </c>
      <c r="I68" s="285" t="s">
        <v>1563</v>
      </c>
      <c r="J68" s="106"/>
      <c r="K68" s="172"/>
      <c r="L68" s="172"/>
      <c r="M68" s="172"/>
      <c r="N68" s="172"/>
    </row>
    <row r="69" spans="1:14">
      <c r="A69" s="57"/>
      <c r="B69" s="476"/>
      <c r="C69" s="21">
        <v>66049</v>
      </c>
      <c r="D69" s="120" t="s">
        <v>1823</v>
      </c>
      <c r="E69" s="6" t="s">
        <v>319</v>
      </c>
      <c r="F69" s="67"/>
      <c r="G69" s="88" t="s">
        <v>104</v>
      </c>
      <c r="H69" s="67" t="s">
        <v>311</v>
      </c>
      <c r="I69" s="286" t="s">
        <v>1563</v>
      </c>
      <c r="J69" s="79"/>
      <c r="K69" s="172"/>
      <c r="L69" s="172"/>
      <c r="M69" s="172"/>
      <c r="N69" s="172"/>
    </row>
    <row r="70" spans="1:14" ht="15" customHeight="1">
      <c r="A70" s="85"/>
      <c r="B70" s="476"/>
      <c r="C70" s="21">
        <v>65867</v>
      </c>
      <c r="D70" s="120" t="s">
        <v>1824</v>
      </c>
      <c r="E70" s="6" t="s">
        <v>414</v>
      </c>
      <c r="F70" s="67"/>
      <c r="G70" s="88" t="s">
        <v>104</v>
      </c>
      <c r="H70" s="6" t="s">
        <v>531</v>
      </c>
      <c r="I70" s="285" t="s">
        <v>1563</v>
      </c>
      <c r="J70" s="8"/>
    </row>
    <row r="71" spans="1:14" ht="15" customHeight="1">
      <c r="A71" s="85"/>
      <c r="B71" s="476"/>
      <c r="C71" s="21">
        <v>66166</v>
      </c>
      <c r="D71" s="120" t="s">
        <v>694</v>
      </c>
      <c r="E71" s="120" t="s">
        <v>675</v>
      </c>
      <c r="F71" s="67"/>
      <c r="G71" s="88" t="s">
        <v>104</v>
      </c>
      <c r="H71" s="6" t="s">
        <v>701</v>
      </c>
      <c r="I71" s="285" t="s">
        <v>524</v>
      </c>
      <c r="J71" s="8" t="s">
        <v>262</v>
      </c>
    </row>
    <row r="72" spans="1:14">
      <c r="A72" s="57"/>
      <c r="B72" s="476"/>
      <c r="C72" s="6">
        <v>65873</v>
      </c>
      <c r="D72" s="118" t="s">
        <v>1825</v>
      </c>
      <c r="E72" s="6" t="s">
        <v>414</v>
      </c>
      <c r="F72" s="67"/>
      <c r="G72" s="88" t="s">
        <v>104</v>
      </c>
      <c r="H72" s="6" t="s">
        <v>531</v>
      </c>
      <c r="I72" s="285" t="s">
        <v>1306</v>
      </c>
      <c r="J72" s="106"/>
      <c r="K72" s="172"/>
      <c r="M72" s="172"/>
    </row>
    <row r="73" spans="1:14">
      <c r="A73" s="85"/>
      <c r="B73" s="476"/>
      <c r="C73" s="6">
        <v>66105</v>
      </c>
      <c r="D73" s="120" t="s">
        <v>1826</v>
      </c>
      <c r="E73" s="120" t="s">
        <v>355</v>
      </c>
      <c r="F73" s="161"/>
      <c r="G73" s="88" t="s">
        <v>104</v>
      </c>
      <c r="H73" s="21" t="s">
        <v>531</v>
      </c>
      <c r="I73" s="285" t="s">
        <v>1563</v>
      </c>
      <c r="J73" s="8" t="s">
        <v>1369</v>
      </c>
    </row>
    <row r="74" spans="1:14">
      <c r="A74" s="97"/>
      <c r="B74" s="477"/>
      <c r="C74" s="6">
        <v>66689</v>
      </c>
      <c r="D74" s="117" t="s">
        <v>1626</v>
      </c>
      <c r="E74" s="118" t="s">
        <v>770</v>
      </c>
      <c r="F74" s="67">
        <v>45</v>
      </c>
      <c r="G74" s="88" t="s">
        <v>104</v>
      </c>
      <c r="H74" s="67" t="s">
        <v>311</v>
      </c>
      <c r="I74" s="285" t="s">
        <v>1563</v>
      </c>
      <c r="J74" s="79"/>
    </row>
    <row r="75" spans="1:14">
      <c r="A75" s="97"/>
      <c r="B75" s="475" t="s">
        <v>1827</v>
      </c>
      <c r="C75" s="6">
        <v>66052</v>
      </c>
      <c r="D75" s="117" t="s">
        <v>1658</v>
      </c>
      <c r="E75" s="117" t="s">
        <v>400</v>
      </c>
      <c r="F75" s="67"/>
      <c r="G75" s="88" t="s">
        <v>104</v>
      </c>
      <c r="H75" s="6" t="s">
        <v>531</v>
      </c>
      <c r="I75" s="285" t="s">
        <v>524</v>
      </c>
      <c r="J75" s="79"/>
    </row>
    <row r="76" spans="1:14">
      <c r="A76" s="85"/>
      <c r="B76" s="476"/>
      <c r="C76" s="6">
        <v>66047</v>
      </c>
      <c r="D76" s="118" t="s">
        <v>881</v>
      </c>
      <c r="E76" s="21" t="s">
        <v>310</v>
      </c>
      <c r="F76" s="67"/>
      <c r="G76" s="88" t="s">
        <v>104</v>
      </c>
      <c r="H76" s="6" t="s">
        <v>531</v>
      </c>
      <c r="I76" s="286" t="s">
        <v>524</v>
      </c>
      <c r="J76" s="8" t="s">
        <v>609</v>
      </c>
    </row>
    <row r="77" spans="1:14" ht="16.5" customHeight="1">
      <c r="A77" s="57"/>
      <c r="B77" s="476"/>
      <c r="C77" s="6">
        <v>65770</v>
      </c>
      <c r="D77" s="118" t="s">
        <v>1754</v>
      </c>
      <c r="E77" s="6" t="s">
        <v>322</v>
      </c>
      <c r="F77" s="67"/>
      <c r="G77" s="88" t="s">
        <v>104</v>
      </c>
      <c r="H77" s="67" t="s">
        <v>311</v>
      </c>
      <c r="I77" s="285" t="s">
        <v>524</v>
      </c>
      <c r="J77" s="8" t="s">
        <v>1833</v>
      </c>
      <c r="K77" s="10"/>
    </row>
    <row r="78" spans="1:14">
      <c r="A78" s="85"/>
      <c r="B78" s="476"/>
      <c r="C78" s="6">
        <v>65814</v>
      </c>
      <c r="D78" s="118" t="s">
        <v>1080</v>
      </c>
      <c r="E78" s="118" t="s">
        <v>770</v>
      </c>
      <c r="F78" s="67"/>
      <c r="G78" s="88" t="s">
        <v>104</v>
      </c>
      <c r="H78" s="67" t="s">
        <v>311</v>
      </c>
      <c r="I78" s="285" t="s">
        <v>522</v>
      </c>
      <c r="J78" s="8"/>
    </row>
    <row r="79" spans="1:14">
      <c r="A79" s="57"/>
      <c r="B79" s="477"/>
      <c r="C79" s="6">
        <v>66735</v>
      </c>
      <c r="D79" s="118" t="s">
        <v>1754</v>
      </c>
      <c r="E79" s="6" t="s">
        <v>1048</v>
      </c>
      <c r="F79" s="67">
        <v>500</v>
      </c>
      <c r="G79" s="88" t="s">
        <v>104</v>
      </c>
      <c r="H79" s="67" t="s">
        <v>311</v>
      </c>
      <c r="I79" s="286" t="s">
        <v>524</v>
      </c>
      <c r="J79" s="79" t="s">
        <v>1849</v>
      </c>
    </row>
    <row r="80" spans="1:14">
      <c r="A80" s="85"/>
      <c r="B80" s="478" t="s">
        <v>1831</v>
      </c>
      <c r="C80" s="6">
        <v>66252</v>
      </c>
      <c r="D80" s="118" t="s">
        <v>1828</v>
      </c>
      <c r="E80" s="117" t="s">
        <v>400</v>
      </c>
      <c r="F80" s="67"/>
      <c r="G80" s="88" t="s">
        <v>104</v>
      </c>
      <c r="H80" s="67" t="s">
        <v>531</v>
      </c>
      <c r="I80" s="285" t="s">
        <v>524</v>
      </c>
      <c r="J80" s="79"/>
    </row>
    <row r="81" spans="1:11">
      <c r="A81" s="57"/>
      <c r="B81" s="478"/>
      <c r="C81" s="6">
        <v>66282</v>
      </c>
      <c r="D81" s="118" t="s">
        <v>1829</v>
      </c>
      <c r="E81" s="118" t="s">
        <v>260</v>
      </c>
      <c r="F81" s="67"/>
      <c r="G81" s="88" t="s">
        <v>104</v>
      </c>
      <c r="H81" s="21" t="s">
        <v>701</v>
      </c>
      <c r="I81" s="285" t="s">
        <v>524</v>
      </c>
      <c r="J81" s="79" t="s">
        <v>609</v>
      </c>
    </row>
    <row r="82" spans="1:11">
      <c r="A82" s="85"/>
      <c r="B82" s="478"/>
      <c r="C82" s="6">
        <v>66472</v>
      </c>
      <c r="D82" s="118" t="s">
        <v>1830</v>
      </c>
      <c r="E82" s="118" t="s">
        <v>770</v>
      </c>
      <c r="F82" s="67"/>
      <c r="G82" s="88" t="s">
        <v>104</v>
      </c>
      <c r="H82" s="67" t="s">
        <v>311</v>
      </c>
      <c r="I82" s="285" t="s">
        <v>1563</v>
      </c>
      <c r="J82" s="79"/>
    </row>
    <row r="83" spans="1:11">
      <c r="A83" s="57"/>
      <c r="B83" s="478"/>
      <c r="C83" s="6">
        <v>65621</v>
      </c>
      <c r="D83" s="118" t="s">
        <v>83</v>
      </c>
      <c r="E83" s="21" t="s">
        <v>310</v>
      </c>
      <c r="F83" s="67"/>
      <c r="G83" s="88" t="s">
        <v>104</v>
      </c>
      <c r="H83" s="67" t="s">
        <v>531</v>
      </c>
      <c r="I83" s="285" t="s">
        <v>522</v>
      </c>
      <c r="J83" s="79"/>
      <c r="K83" s="10"/>
    </row>
    <row r="84" spans="1:11" ht="15" customHeight="1">
      <c r="A84" s="212"/>
      <c r="B84" s="478"/>
      <c r="C84" s="6">
        <v>66317</v>
      </c>
      <c r="D84" s="154" t="s">
        <v>1427</v>
      </c>
      <c r="E84" s="6" t="s">
        <v>414</v>
      </c>
      <c r="F84" s="6"/>
      <c r="G84" s="88" t="s">
        <v>104</v>
      </c>
      <c r="H84" s="6" t="s">
        <v>531</v>
      </c>
      <c r="I84" s="285" t="s">
        <v>1306</v>
      </c>
      <c r="J84" s="79" t="s">
        <v>609</v>
      </c>
    </row>
    <row r="85" spans="1:11" ht="17.25" customHeight="1">
      <c r="A85" s="57"/>
      <c r="B85" s="478"/>
      <c r="C85" s="6">
        <v>66568</v>
      </c>
      <c r="D85" s="118" t="s">
        <v>545</v>
      </c>
      <c r="E85" s="118" t="s">
        <v>439</v>
      </c>
      <c r="F85" s="67"/>
      <c r="G85" s="88" t="s">
        <v>104</v>
      </c>
      <c r="H85" s="67" t="s">
        <v>311</v>
      </c>
      <c r="I85" s="285" t="s">
        <v>540</v>
      </c>
      <c r="J85" s="79"/>
    </row>
    <row r="86" spans="1:11">
      <c r="A86" s="85"/>
      <c r="B86" s="478"/>
      <c r="C86" s="286">
        <v>65513</v>
      </c>
      <c r="D86" s="12" t="s">
        <v>1834</v>
      </c>
      <c r="E86" s="12" t="s">
        <v>618</v>
      </c>
      <c r="F86" s="67"/>
      <c r="G86" s="88" t="s">
        <v>104</v>
      </c>
      <c r="H86" s="67" t="s">
        <v>311</v>
      </c>
      <c r="I86" s="285" t="s">
        <v>595</v>
      </c>
      <c r="J86" s="8"/>
    </row>
    <row r="87" spans="1:11">
      <c r="A87" s="57"/>
      <c r="B87" s="478"/>
      <c r="C87" s="21">
        <v>66319</v>
      </c>
      <c r="D87" s="12" t="s">
        <v>726</v>
      </c>
      <c r="E87" s="117" t="s">
        <v>334</v>
      </c>
      <c r="F87" s="67">
        <v>250</v>
      </c>
      <c r="G87" s="88" t="s">
        <v>104</v>
      </c>
      <c r="H87" s="67" t="s">
        <v>311</v>
      </c>
      <c r="I87" s="285" t="s">
        <v>1306</v>
      </c>
      <c r="J87" s="8"/>
    </row>
    <row r="88" spans="1:11">
      <c r="A88" s="85"/>
      <c r="B88" s="478"/>
      <c r="C88" s="21">
        <v>66725</v>
      </c>
      <c r="D88" s="154" t="s">
        <v>1341</v>
      </c>
      <c r="E88" s="21" t="s">
        <v>484</v>
      </c>
      <c r="F88" s="67">
        <v>250</v>
      </c>
      <c r="G88" s="88" t="s">
        <v>104</v>
      </c>
      <c r="H88" s="6" t="s">
        <v>531</v>
      </c>
      <c r="I88" s="285" t="s">
        <v>1306</v>
      </c>
      <c r="J88" s="79"/>
    </row>
    <row r="89" spans="1:11">
      <c r="A89" s="57"/>
      <c r="B89" s="478"/>
      <c r="C89" s="6">
        <v>65766</v>
      </c>
      <c r="D89" s="154" t="s">
        <v>1835</v>
      </c>
      <c r="E89" s="118" t="s">
        <v>675</v>
      </c>
      <c r="F89" s="67"/>
      <c r="G89" s="88" t="s">
        <v>104</v>
      </c>
      <c r="H89" s="6" t="s">
        <v>531</v>
      </c>
      <c r="I89" s="286" t="s">
        <v>1306</v>
      </c>
      <c r="J89" s="79"/>
    </row>
    <row r="90" spans="1:11">
      <c r="A90" s="85"/>
      <c r="B90" s="478"/>
      <c r="C90" s="21">
        <v>65606</v>
      </c>
      <c r="D90" s="118" t="s">
        <v>1836</v>
      </c>
      <c r="E90" s="6" t="s">
        <v>414</v>
      </c>
      <c r="F90" s="67"/>
      <c r="G90" s="88" t="s">
        <v>104</v>
      </c>
      <c r="H90" s="6" t="s">
        <v>531</v>
      </c>
      <c r="I90" s="286" t="s">
        <v>1306</v>
      </c>
      <c r="J90" s="8" t="s">
        <v>609</v>
      </c>
    </row>
    <row r="91" spans="1:11">
      <c r="A91" s="57"/>
      <c r="B91" s="478"/>
      <c r="C91" s="9">
        <v>65904</v>
      </c>
      <c r="D91" s="120" t="s">
        <v>881</v>
      </c>
      <c r="E91" s="21" t="s">
        <v>310</v>
      </c>
      <c r="F91" s="67"/>
      <c r="G91" s="88" t="s">
        <v>104</v>
      </c>
      <c r="H91" s="6" t="s">
        <v>531</v>
      </c>
      <c r="I91" s="285" t="s">
        <v>1563</v>
      </c>
      <c r="J91" s="79" t="s">
        <v>609</v>
      </c>
    </row>
    <row r="92" spans="1:11">
      <c r="A92" s="85"/>
      <c r="B92" s="478"/>
      <c r="C92" s="21">
        <v>66186</v>
      </c>
      <c r="D92" s="120" t="s">
        <v>1080</v>
      </c>
      <c r="E92" s="117" t="s">
        <v>260</v>
      </c>
      <c r="F92" s="67"/>
      <c r="G92" s="88" t="s">
        <v>104</v>
      </c>
      <c r="H92" s="6" t="s">
        <v>701</v>
      </c>
      <c r="I92" s="285" t="s">
        <v>522</v>
      </c>
      <c r="J92" s="106" t="s">
        <v>1369</v>
      </c>
    </row>
    <row r="93" spans="1:11">
      <c r="A93" s="57"/>
      <c r="B93" s="478"/>
      <c r="C93" s="6">
        <v>65451</v>
      </c>
      <c r="D93" s="118" t="s">
        <v>744</v>
      </c>
      <c r="E93" s="117" t="s">
        <v>1837</v>
      </c>
      <c r="F93" s="67"/>
      <c r="G93" s="88" t="s">
        <v>104</v>
      </c>
      <c r="H93" s="6" t="s">
        <v>701</v>
      </c>
      <c r="I93" s="285" t="s">
        <v>1563</v>
      </c>
      <c r="J93" s="106"/>
      <c r="K93" s="9"/>
    </row>
    <row r="94" spans="1:11">
      <c r="A94" s="85"/>
      <c r="B94" s="478"/>
      <c r="C94" s="6">
        <v>65904</v>
      </c>
      <c r="D94" s="118" t="s">
        <v>881</v>
      </c>
      <c r="E94" s="21" t="s">
        <v>310</v>
      </c>
      <c r="F94" s="67"/>
      <c r="G94" s="88" t="s">
        <v>104</v>
      </c>
      <c r="H94" s="6" t="s">
        <v>531</v>
      </c>
      <c r="I94" s="285" t="s">
        <v>1563</v>
      </c>
      <c r="J94" s="8" t="s">
        <v>609</v>
      </c>
      <c r="K94" s="9"/>
    </row>
    <row r="95" spans="1:11">
      <c r="A95" s="57"/>
      <c r="B95" s="527" t="s">
        <v>1844</v>
      </c>
      <c r="C95" s="6">
        <v>65493</v>
      </c>
      <c r="D95" s="118" t="s">
        <v>1838</v>
      </c>
      <c r="E95" s="118" t="s">
        <v>1839</v>
      </c>
      <c r="F95" s="67"/>
      <c r="G95" s="88" t="s">
        <v>104</v>
      </c>
      <c r="H95" s="67" t="s">
        <v>311</v>
      </c>
      <c r="I95" s="285" t="s">
        <v>1563</v>
      </c>
      <c r="J95" s="79" t="s">
        <v>1841</v>
      </c>
      <c r="K95" s="163"/>
    </row>
    <row r="96" spans="1:11">
      <c r="A96" s="85"/>
      <c r="B96" s="527"/>
      <c r="C96" s="6">
        <v>66296</v>
      </c>
      <c r="D96" s="118" t="s">
        <v>1840</v>
      </c>
      <c r="E96" s="6" t="s">
        <v>414</v>
      </c>
      <c r="F96" s="67"/>
      <c r="G96" s="88" t="s">
        <v>104</v>
      </c>
      <c r="H96" s="6" t="s">
        <v>531</v>
      </c>
      <c r="I96" s="285" t="s">
        <v>1563</v>
      </c>
      <c r="J96" s="79" t="s">
        <v>609</v>
      </c>
      <c r="K96" s="163"/>
    </row>
    <row r="97" spans="1:11">
      <c r="A97" s="57"/>
      <c r="B97" s="527"/>
      <c r="C97" s="6">
        <v>65752</v>
      </c>
      <c r="D97" s="118" t="s">
        <v>1780</v>
      </c>
      <c r="E97" s="118" t="s">
        <v>1842</v>
      </c>
      <c r="F97" s="67"/>
      <c r="G97" s="88" t="s">
        <v>104</v>
      </c>
      <c r="H97" s="6" t="s">
        <v>531</v>
      </c>
      <c r="I97" s="285" t="s">
        <v>522</v>
      </c>
      <c r="J97" s="79"/>
      <c r="K97" s="163"/>
    </row>
    <row r="98" spans="1:11">
      <c r="A98" s="85"/>
      <c r="B98" s="527"/>
      <c r="C98" s="6">
        <v>66303</v>
      </c>
      <c r="D98" s="118" t="s">
        <v>881</v>
      </c>
      <c r="E98" s="21" t="s">
        <v>310</v>
      </c>
      <c r="F98" s="67"/>
      <c r="G98" s="88" t="s">
        <v>104</v>
      </c>
      <c r="H98" s="6" t="s">
        <v>531</v>
      </c>
      <c r="I98" s="285" t="s">
        <v>1563</v>
      </c>
      <c r="J98" s="8" t="s">
        <v>609</v>
      </c>
      <c r="K98" s="163"/>
    </row>
    <row r="99" spans="1:11">
      <c r="A99" s="57"/>
      <c r="B99" s="527"/>
      <c r="C99" s="6">
        <v>66498</v>
      </c>
      <c r="D99" s="285" t="s">
        <v>1498</v>
      </c>
      <c r="E99" s="118" t="s">
        <v>1272</v>
      </c>
      <c r="F99" s="67"/>
      <c r="G99" s="88" t="s">
        <v>104</v>
      </c>
      <c r="H99" s="67" t="s">
        <v>311</v>
      </c>
      <c r="I99" s="285" t="s">
        <v>522</v>
      </c>
      <c r="J99" s="79"/>
      <c r="K99" s="163"/>
    </row>
    <row r="100" spans="1:11">
      <c r="A100" s="85"/>
      <c r="B100" s="527"/>
      <c r="C100" s="6">
        <v>65838</v>
      </c>
      <c r="D100" s="118" t="s">
        <v>1307</v>
      </c>
      <c r="E100" s="21" t="s">
        <v>310</v>
      </c>
      <c r="F100" s="67"/>
      <c r="G100" s="88" t="s">
        <v>104</v>
      </c>
      <c r="H100" s="6" t="s">
        <v>531</v>
      </c>
      <c r="I100" s="285" t="s">
        <v>522</v>
      </c>
      <c r="J100" s="79"/>
      <c r="K100" s="163"/>
    </row>
    <row r="101" spans="1:11" s="10" customFormat="1">
      <c r="A101" s="128"/>
      <c r="B101" s="527"/>
      <c r="C101" s="21">
        <v>65405</v>
      </c>
      <c r="D101" s="120" t="s">
        <v>1843</v>
      </c>
      <c r="E101" s="118" t="s">
        <v>1501</v>
      </c>
      <c r="F101" s="9"/>
      <c r="G101" s="88" t="s">
        <v>104</v>
      </c>
      <c r="H101" s="67" t="s">
        <v>311</v>
      </c>
      <c r="I101" s="285" t="s">
        <v>522</v>
      </c>
      <c r="J101" s="8" t="s">
        <v>1852</v>
      </c>
      <c r="K101" s="163"/>
    </row>
    <row r="102" spans="1:11">
      <c r="A102" s="85"/>
      <c r="B102" s="527"/>
      <c r="C102" s="6">
        <v>66014</v>
      </c>
      <c r="D102" s="118" t="s">
        <v>100</v>
      </c>
      <c r="E102" s="21" t="s">
        <v>310</v>
      </c>
      <c r="F102" s="67"/>
      <c r="G102" s="88" t="s">
        <v>104</v>
      </c>
      <c r="H102" s="6" t="s">
        <v>531</v>
      </c>
      <c r="I102" s="285" t="s">
        <v>1563</v>
      </c>
      <c r="J102" s="79"/>
      <c r="K102" s="163"/>
    </row>
    <row r="103" spans="1:11">
      <c r="A103" s="57"/>
      <c r="B103" s="527"/>
      <c r="C103" s="6">
        <v>66589</v>
      </c>
      <c r="D103" s="118" t="s">
        <v>1498</v>
      </c>
      <c r="E103" s="21" t="s">
        <v>310</v>
      </c>
      <c r="F103" s="67"/>
      <c r="G103" s="88" t="s">
        <v>104</v>
      </c>
      <c r="H103" s="6" t="s">
        <v>531</v>
      </c>
      <c r="I103" s="285" t="s">
        <v>522</v>
      </c>
      <c r="J103" s="79"/>
      <c r="K103" s="163"/>
    </row>
    <row r="104" spans="1:11">
      <c r="A104" s="85"/>
      <c r="B104" s="527"/>
      <c r="C104" s="6">
        <v>65873</v>
      </c>
      <c r="D104" s="118" t="s">
        <v>1825</v>
      </c>
      <c r="E104" s="6" t="s">
        <v>414</v>
      </c>
      <c r="F104" s="67"/>
      <c r="G104" s="88" t="s">
        <v>104</v>
      </c>
      <c r="H104" s="6" t="s">
        <v>531</v>
      </c>
      <c r="I104" s="285" t="s">
        <v>1306</v>
      </c>
      <c r="J104" s="8"/>
      <c r="K104" s="163"/>
    </row>
    <row r="105" spans="1:11">
      <c r="A105" s="57"/>
      <c r="B105" s="527"/>
      <c r="C105" s="6">
        <v>65881</v>
      </c>
      <c r="D105" s="118" t="s">
        <v>571</v>
      </c>
      <c r="E105" s="118" t="s">
        <v>675</v>
      </c>
      <c r="F105" s="67"/>
      <c r="G105" s="88" t="s">
        <v>104</v>
      </c>
      <c r="H105" s="6" t="s">
        <v>701</v>
      </c>
      <c r="I105" s="286" t="s">
        <v>1306</v>
      </c>
      <c r="J105" s="8" t="s">
        <v>985</v>
      </c>
      <c r="K105" s="163"/>
    </row>
    <row r="106" spans="1:11">
      <c r="A106" s="57"/>
      <c r="B106" s="527"/>
      <c r="C106" s="6">
        <v>66152</v>
      </c>
      <c r="D106" s="118" t="s">
        <v>571</v>
      </c>
      <c r="E106" s="118" t="s">
        <v>1248</v>
      </c>
      <c r="F106" s="67"/>
      <c r="G106" s="88" t="s">
        <v>104</v>
      </c>
      <c r="H106" s="6" t="s">
        <v>701</v>
      </c>
      <c r="I106" s="286" t="s">
        <v>1306</v>
      </c>
      <c r="J106" s="8" t="s">
        <v>1869</v>
      </c>
      <c r="K106" s="163"/>
    </row>
    <row r="107" spans="1:11">
      <c r="A107" s="85"/>
      <c r="B107" s="527"/>
      <c r="C107" s="6">
        <v>65950</v>
      </c>
      <c r="D107" s="118" t="s">
        <v>1845</v>
      </c>
      <c r="E107" s="6" t="s">
        <v>414</v>
      </c>
      <c r="F107" s="67"/>
      <c r="G107" s="88" t="s">
        <v>104</v>
      </c>
      <c r="H107" s="6" t="s">
        <v>531</v>
      </c>
      <c r="I107" s="285" t="s">
        <v>1306</v>
      </c>
      <c r="J107" s="79"/>
      <c r="K107" s="163"/>
    </row>
    <row r="108" spans="1:11">
      <c r="A108" s="57"/>
      <c r="B108" s="527"/>
      <c r="C108" s="6">
        <v>66943</v>
      </c>
      <c r="D108" s="118" t="s">
        <v>1764</v>
      </c>
      <c r="E108" s="118" t="s">
        <v>199</v>
      </c>
      <c r="F108" s="9"/>
      <c r="G108" s="88" t="s">
        <v>104</v>
      </c>
      <c r="H108" s="6" t="s">
        <v>531</v>
      </c>
      <c r="I108" s="285" t="s">
        <v>522</v>
      </c>
      <c r="J108" s="79"/>
      <c r="K108" s="163"/>
    </row>
    <row r="109" spans="1:11" s="172" customFormat="1">
      <c r="A109" s="230"/>
      <c r="B109" s="527"/>
      <c r="C109" s="67">
        <v>66267</v>
      </c>
      <c r="D109" s="188" t="s">
        <v>1846</v>
      </c>
      <c r="E109" s="118" t="s">
        <v>319</v>
      </c>
      <c r="F109" s="67"/>
      <c r="G109" s="88" t="s">
        <v>104</v>
      </c>
      <c r="H109" s="67" t="s">
        <v>311</v>
      </c>
      <c r="I109" s="285" t="s">
        <v>1563</v>
      </c>
      <c r="J109" s="106"/>
      <c r="K109" s="231"/>
    </row>
    <row r="110" spans="1:11">
      <c r="A110" s="57"/>
      <c r="B110" s="527"/>
      <c r="C110" s="6">
        <v>66279</v>
      </c>
      <c r="D110" s="118" t="s">
        <v>1847</v>
      </c>
      <c r="E110" s="118" t="s">
        <v>1600</v>
      </c>
      <c r="F110" s="9"/>
      <c r="G110" s="88" t="s">
        <v>104</v>
      </c>
      <c r="H110" s="6" t="s">
        <v>531</v>
      </c>
      <c r="I110" s="285" t="s">
        <v>1563</v>
      </c>
      <c r="J110" s="8"/>
      <c r="K110" s="163"/>
    </row>
    <row r="111" spans="1:11" s="10" customFormat="1">
      <c r="A111" s="214"/>
      <c r="B111" s="527"/>
      <c r="C111" s="21">
        <v>66558</v>
      </c>
      <c r="D111" s="120" t="s">
        <v>744</v>
      </c>
      <c r="E111" s="21" t="s">
        <v>310</v>
      </c>
      <c r="F111" s="9"/>
      <c r="G111" s="88" t="s">
        <v>104</v>
      </c>
      <c r="H111" s="6" t="s">
        <v>531</v>
      </c>
      <c r="I111" s="286" t="s">
        <v>1563</v>
      </c>
      <c r="J111" s="8"/>
      <c r="K111" s="163"/>
    </row>
    <row r="112" spans="1:11" s="24" customFormat="1">
      <c r="A112" s="57"/>
      <c r="B112" s="495" t="s">
        <v>1861</v>
      </c>
      <c r="C112" s="21">
        <v>66555</v>
      </c>
      <c r="D112" s="23" t="s">
        <v>1520</v>
      </c>
      <c r="E112" s="118" t="s">
        <v>675</v>
      </c>
      <c r="F112" s="9"/>
      <c r="G112" s="88" t="s">
        <v>104</v>
      </c>
      <c r="H112" s="6" t="s">
        <v>701</v>
      </c>
      <c r="I112" s="285" t="s">
        <v>1563</v>
      </c>
      <c r="J112" s="25"/>
      <c r="K112" s="185"/>
    </row>
    <row r="113" spans="1:11">
      <c r="A113" s="85"/>
      <c r="B113" s="496"/>
      <c r="C113" s="21">
        <v>66347</v>
      </c>
      <c r="D113" s="120" t="s">
        <v>1848</v>
      </c>
      <c r="E113" s="6" t="s">
        <v>414</v>
      </c>
      <c r="F113" s="9"/>
      <c r="G113" s="88" t="s">
        <v>104</v>
      </c>
      <c r="H113" s="6" t="s">
        <v>531</v>
      </c>
      <c r="I113" s="23" t="s">
        <v>1563</v>
      </c>
      <c r="J113" s="79"/>
      <c r="K113" s="163"/>
    </row>
    <row r="114" spans="1:11">
      <c r="A114" s="57"/>
      <c r="B114" s="496"/>
      <c r="C114" s="6">
        <v>66432</v>
      </c>
      <c r="D114" s="118" t="s">
        <v>1276</v>
      </c>
      <c r="E114" s="118" t="s">
        <v>1501</v>
      </c>
      <c r="F114" s="9"/>
      <c r="G114" s="88" t="s">
        <v>104</v>
      </c>
      <c r="H114" s="67" t="s">
        <v>311</v>
      </c>
      <c r="I114" s="285" t="s">
        <v>540</v>
      </c>
      <c r="J114" s="8" t="s">
        <v>1852</v>
      </c>
      <c r="K114" s="163"/>
    </row>
    <row r="115" spans="1:11">
      <c r="A115" s="85"/>
      <c r="B115" s="495" t="s">
        <v>1862</v>
      </c>
      <c r="C115" s="6">
        <v>65567</v>
      </c>
      <c r="D115" s="118" t="s">
        <v>1823</v>
      </c>
      <c r="E115" s="118" t="s">
        <v>1501</v>
      </c>
      <c r="F115" s="9"/>
      <c r="G115" s="88" t="s">
        <v>104</v>
      </c>
      <c r="H115" s="67" t="s">
        <v>311</v>
      </c>
      <c r="I115" s="285" t="s">
        <v>1563</v>
      </c>
      <c r="J115" s="79" t="s">
        <v>1853</v>
      </c>
      <c r="K115" s="163"/>
    </row>
    <row r="116" spans="1:11">
      <c r="A116" s="57"/>
      <c r="B116" s="496"/>
      <c r="C116" s="6">
        <v>66065</v>
      </c>
      <c r="D116" s="118" t="s">
        <v>1850</v>
      </c>
      <c r="E116" s="118" t="s">
        <v>439</v>
      </c>
      <c r="F116" s="9"/>
      <c r="G116" s="88" t="s">
        <v>104</v>
      </c>
      <c r="H116" s="67" t="s">
        <v>311</v>
      </c>
      <c r="I116" s="285" t="s">
        <v>1306</v>
      </c>
      <c r="J116" s="79"/>
      <c r="K116" s="163"/>
    </row>
    <row r="117" spans="1:11">
      <c r="A117" s="85"/>
      <c r="B117" s="496"/>
      <c r="C117" s="6">
        <v>66283</v>
      </c>
      <c r="D117" s="118" t="s">
        <v>1668</v>
      </c>
      <c r="E117" s="118" t="s">
        <v>260</v>
      </c>
      <c r="F117" s="9"/>
      <c r="G117" s="88" t="s">
        <v>104</v>
      </c>
      <c r="H117" s="21" t="s">
        <v>701</v>
      </c>
      <c r="I117" s="285" t="s">
        <v>524</v>
      </c>
      <c r="J117" s="79"/>
      <c r="K117" s="163"/>
    </row>
    <row r="118" spans="1:11">
      <c r="A118" s="57"/>
      <c r="B118" s="496"/>
      <c r="C118" s="6">
        <v>66512</v>
      </c>
      <c r="D118" s="118" t="s">
        <v>1851</v>
      </c>
      <c r="E118" s="118" t="s">
        <v>675</v>
      </c>
      <c r="F118" s="9"/>
      <c r="G118" s="88" t="s">
        <v>104</v>
      </c>
      <c r="H118" s="21" t="s">
        <v>701</v>
      </c>
      <c r="I118" s="285" t="s">
        <v>1306</v>
      </c>
      <c r="J118" s="79"/>
      <c r="K118" s="163"/>
    </row>
    <row r="119" spans="1:11">
      <c r="A119" s="85"/>
      <c r="B119" s="497"/>
      <c r="C119" s="6">
        <v>66148</v>
      </c>
      <c r="D119" s="118" t="s">
        <v>1307</v>
      </c>
      <c r="E119" s="118" t="s">
        <v>199</v>
      </c>
      <c r="F119" s="9"/>
      <c r="G119" s="88" t="s">
        <v>104</v>
      </c>
      <c r="H119" s="6" t="s">
        <v>531</v>
      </c>
      <c r="I119" s="285" t="s">
        <v>595</v>
      </c>
      <c r="J119" s="79"/>
      <c r="K119" s="163"/>
    </row>
    <row r="120" spans="1:11" s="10" customFormat="1">
      <c r="A120" s="128"/>
      <c r="B120" s="489" t="s">
        <v>1863</v>
      </c>
      <c r="C120" s="6">
        <v>65179</v>
      </c>
      <c r="D120" s="118" t="s">
        <v>792</v>
      </c>
      <c r="E120" s="118" t="s">
        <v>770</v>
      </c>
      <c r="F120" s="9"/>
      <c r="G120" s="88" t="s">
        <v>104</v>
      </c>
      <c r="H120" s="67" t="s">
        <v>311</v>
      </c>
      <c r="I120" s="23" t="s">
        <v>522</v>
      </c>
      <c r="J120" s="8"/>
      <c r="K120" s="163"/>
    </row>
    <row r="121" spans="1:11">
      <c r="A121" s="85"/>
      <c r="B121" s="503"/>
      <c r="C121" s="6">
        <v>66401</v>
      </c>
      <c r="D121" s="118" t="s">
        <v>1854</v>
      </c>
      <c r="E121" s="118" t="s">
        <v>445</v>
      </c>
      <c r="F121" s="9"/>
      <c r="G121" s="88" t="s">
        <v>104</v>
      </c>
      <c r="H121" s="21" t="s">
        <v>701</v>
      </c>
      <c r="I121" s="23" t="s">
        <v>524</v>
      </c>
      <c r="J121" s="79"/>
      <c r="K121" s="163"/>
    </row>
    <row r="122" spans="1:11">
      <c r="A122" s="57"/>
      <c r="B122" s="503"/>
      <c r="C122" s="6">
        <v>66390</v>
      </c>
      <c r="D122" s="118" t="s">
        <v>1612</v>
      </c>
      <c r="E122" s="118" t="s">
        <v>957</v>
      </c>
      <c r="F122" s="14">
        <v>500</v>
      </c>
      <c r="G122" s="88" t="s">
        <v>104</v>
      </c>
      <c r="H122" s="67" t="s">
        <v>311</v>
      </c>
      <c r="I122" s="23" t="s">
        <v>524</v>
      </c>
      <c r="J122" s="79"/>
      <c r="K122" s="163"/>
    </row>
    <row r="123" spans="1:11">
      <c r="A123" s="85"/>
      <c r="B123" s="503"/>
      <c r="C123" s="6">
        <v>66976</v>
      </c>
      <c r="D123" s="118" t="s">
        <v>1855</v>
      </c>
      <c r="E123" s="118" t="s">
        <v>445</v>
      </c>
      <c r="F123" s="115"/>
      <c r="G123" s="88" t="s">
        <v>104</v>
      </c>
      <c r="H123" s="6" t="s">
        <v>701</v>
      </c>
      <c r="I123" s="285" t="s">
        <v>1306</v>
      </c>
      <c r="J123" s="79"/>
      <c r="K123" s="163"/>
    </row>
    <row r="124" spans="1:11">
      <c r="A124" s="57"/>
      <c r="B124" s="503"/>
      <c r="C124" s="6">
        <v>66225</v>
      </c>
      <c r="D124" s="120" t="s">
        <v>100</v>
      </c>
      <c r="E124" s="118" t="s">
        <v>199</v>
      </c>
      <c r="F124" s="115"/>
      <c r="G124" s="88" t="s">
        <v>104</v>
      </c>
      <c r="H124" s="6" t="s">
        <v>531</v>
      </c>
      <c r="I124" s="285" t="s">
        <v>1563</v>
      </c>
      <c r="J124" s="8"/>
      <c r="K124" s="163"/>
    </row>
    <row r="125" spans="1:11">
      <c r="A125" s="85"/>
      <c r="B125" s="503"/>
      <c r="C125" s="6">
        <v>66601</v>
      </c>
      <c r="D125" s="118" t="s">
        <v>683</v>
      </c>
      <c r="E125" s="118" t="s">
        <v>414</v>
      </c>
      <c r="F125" s="115"/>
      <c r="G125" s="88" t="s">
        <v>104</v>
      </c>
      <c r="H125" s="6" t="s">
        <v>531</v>
      </c>
      <c r="I125" s="286" t="s">
        <v>1563</v>
      </c>
      <c r="J125" s="489" t="s">
        <v>1860</v>
      </c>
      <c r="K125" s="163"/>
    </row>
    <row r="126" spans="1:11" s="10" customFormat="1">
      <c r="A126" s="128"/>
      <c r="B126" s="503"/>
      <c r="C126" s="6">
        <v>64921</v>
      </c>
      <c r="D126" s="118" t="s">
        <v>1843</v>
      </c>
      <c r="E126" s="118" t="s">
        <v>1501</v>
      </c>
      <c r="F126" s="14">
        <v>250</v>
      </c>
      <c r="G126" s="88" t="s">
        <v>104</v>
      </c>
      <c r="H126" s="67" t="s">
        <v>311</v>
      </c>
      <c r="I126" s="23" t="s">
        <v>522</v>
      </c>
      <c r="J126" s="490"/>
      <c r="K126" s="163"/>
    </row>
    <row r="127" spans="1:11">
      <c r="A127" s="85"/>
      <c r="B127" s="503"/>
      <c r="C127" s="6">
        <v>67082</v>
      </c>
      <c r="D127" s="118" t="s">
        <v>1856</v>
      </c>
      <c r="E127" s="118" t="s">
        <v>1494</v>
      </c>
      <c r="F127" s="115"/>
      <c r="G127" s="88" t="s">
        <v>104</v>
      </c>
      <c r="H127" s="67" t="s">
        <v>311</v>
      </c>
      <c r="I127" s="285" t="s">
        <v>1306</v>
      </c>
      <c r="J127" s="8" t="s">
        <v>713</v>
      </c>
      <c r="K127" s="163"/>
    </row>
    <row r="128" spans="1:11">
      <c r="A128" s="128"/>
      <c r="B128" s="503"/>
      <c r="C128" s="6">
        <v>67095</v>
      </c>
      <c r="D128" s="118" t="s">
        <v>1754</v>
      </c>
      <c r="E128" s="118" t="s">
        <v>199</v>
      </c>
      <c r="F128" s="115"/>
      <c r="G128" s="88" t="s">
        <v>104</v>
      </c>
      <c r="H128" s="6" t="s">
        <v>531</v>
      </c>
      <c r="I128" s="285" t="s">
        <v>524</v>
      </c>
      <c r="J128" s="79"/>
      <c r="K128" s="163"/>
    </row>
    <row r="129" spans="1:11">
      <c r="A129" s="85"/>
      <c r="B129" s="503"/>
      <c r="C129" s="18">
        <v>66173</v>
      </c>
      <c r="D129" s="118" t="s">
        <v>1857</v>
      </c>
      <c r="E129" s="118" t="s">
        <v>199</v>
      </c>
      <c r="F129" s="115"/>
      <c r="G129" s="88" t="s">
        <v>104</v>
      </c>
      <c r="H129" s="6" t="s">
        <v>531</v>
      </c>
      <c r="I129" s="286" t="s">
        <v>1563</v>
      </c>
      <c r="J129" s="79"/>
      <c r="K129" s="163"/>
    </row>
    <row r="130" spans="1:11">
      <c r="A130" s="128"/>
      <c r="B130" s="503"/>
      <c r="C130" s="21">
        <v>66237</v>
      </c>
      <c r="D130" s="118" t="s">
        <v>1728</v>
      </c>
      <c r="E130" s="118" t="s">
        <v>414</v>
      </c>
      <c r="F130" s="115"/>
      <c r="G130" s="88" t="s">
        <v>104</v>
      </c>
      <c r="H130" s="6" t="s">
        <v>531</v>
      </c>
      <c r="I130" s="285" t="s">
        <v>524</v>
      </c>
      <c r="J130" s="79"/>
      <c r="K130" s="163"/>
    </row>
    <row r="131" spans="1:11" ht="16.5">
      <c r="A131" s="85"/>
      <c r="B131" s="503"/>
      <c r="C131" s="145">
        <v>66470</v>
      </c>
      <c r="D131" s="118" t="s">
        <v>1858</v>
      </c>
      <c r="E131" s="118" t="s">
        <v>400</v>
      </c>
      <c r="F131" s="115"/>
      <c r="G131" s="88" t="s">
        <v>104</v>
      </c>
      <c r="H131" s="6" t="s">
        <v>531</v>
      </c>
      <c r="I131" s="286" t="s">
        <v>524</v>
      </c>
      <c r="J131" s="79"/>
      <c r="K131" s="163"/>
    </row>
    <row r="132" spans="1:11">
      <c r="A132" s="128"/>
      <c r="B132" s="503"/>
      <c r="C132" s="21">
        <v>66176</v>
      </c>
      <c r="D132" s="118" t="s">
        <v>896</v>
      </c>
      <c r="E132" s="118" t="s">
        <v>1859</v>
      </c>
      <c r="F132" s="115"/>
      <c r="G132" s="88" t="s">
        <v>104</v>
      </c>
      <c r="H132" s="6" t="s">
        <v>531</v>
      </c>
      <c r="I132" s="285" t="s">
        <v>1563</v>
      </c>
      <c r="J132" s="79"/>
      <c r="K132" s="163"/>
    </row>
    <row r="133" spans="1:11">
      <c r="A133" s="85"/>
      <c r="B133" s="503"/>
      <c r="C133" s="21">
        <v>66468</v>
      </c>
      <c r="D133" s="120" t="s">
        <v>1814</v>
      </c>
      <c r="E133" s="118" t="s">
        <v>414</v>
      </c>
      <c r="F133" s="115"/>
      <c r="G133" s="88" t="s">
        <v>104</v>
      </c>
      <c r="H133" s="67" t="s">
        <v>531</v>
      </c>
      <c r="I133" s="285" t="s">
        <v>1306</v>
      </c>
      <c r="J133" s="79"/>
      <c r="K133" s="163"/>
    </row>
    <row r="134" spans="1:11">
      <c r="A134" s="128"/>
      <c r="B134" s="490"/>
      <c r="C134" s="283">
        <v>67021</v>
      </c>
      <c r="D134" s="120" t="s">
        <v>100</v>
      </c>
      <c r="E134" s="118" t="s">
        <v>1501</v>
      </c>
      <c r="F134" s="14">
        <v>250</v>
      </c>
      <c r="G134" s="88" t="s">
        <v>104</v>
      </c>
      <c r="H134" s="67" t="s">
        <v>311</v>
      </c>
      <c r="I134" s="285" t="s">
        <v>1563</v>
      </c>
      <c r="J134" s="79"/>
      <c r="K134" s="163"/>
    </row>
    <row r="135" spans="1:11">
      <c r="A135" s="85"/>
      <c r="B135" s="525" t="s">
        <v>1870</v>
      </c>
      <c r="C135" s="283">
        <v>65973</v>
      </c>
      <c r="D135" s="120" t="s">
        <v>881</v>
      </c>
      <c r="E135" s="118" t="s">
        <v>199</v>
      </c>
      <c r="F135" s="9"/>
      <c r="G135" s="115" t="s">
        <v>104</v>
      </c>
      <c r="H135" s="6" t="s">
        <v>531</v>
      </c>
      <c r="I135" s="285" t="s">
        <v>522</v>
      </c>
      <c r="J135" s="79" t="s">
        <v>609</v>
      </c>
      <c r="K135" s="163"/>
    </row>
    <row r="136" spans="1:11">
      <c r="A136" s="128"/>
      <c r="B136" s="525"/>
      <c r="C136" s="6">
        <v>66583</v>
      </c>
      <c r="D136" s="118" t="s">
        <v>1864</v>
      </c>
      <c r="E136" s="118" t="s">
        <v>199</v>
      </c>
      <c r="F136" s="9"/>
      <c r="G136" s="115" t="s">
        <v>104</v>
      </c>
      <c r="H136" s="6" t="s">
        <v>531</v>
      </c>
      <c r="I136" s="285" t="s">
        <v>522</v>
      </c>
      <c r="J136" s="79"/>
      <c r="K136" s="163"/>
    </row>
    <row r="137" spans="1:11">
      <c r="A137" s="85"/>
      <c r="B137" s="525"/>
      <c r="C137" s="6">
        <v>66605</v>
      </c>
      <c r="D137" s="118" t="s">
        <v>1498</v>
      </c>
      <c r="E137" s="118" t="s">
        <v>355</v>
      </c>
      <c r="F137" s="9"/>
      <c r="G137" s="115" t="s">
        <v>104</v>
      </c>
      <c r="H137" s="6" t="s">
        <v>531</v>
      </c>
      <c r="I137" s="285" t="s">
        <v>524</v>
      </c>
      <c r="J137" s="79"/>
      <c r="K137" s="163"/>
    </row>
    <row r="138" spans="1:11">
      <c r="A138" s="128"/>
      <c r="B138" s="525"/>
      <c r="C138" s="6">
        <v>67115</v>
      </c>
      <c r="D138" s="118" t="s">
        <v>1865</v>
      </c>
      <c r="E138" s="118" t="s">
        <v>355</v>
      </c>
      <c r="F138" s="9"/>
      <c r="G138" s="115" t="s">
        <v>104</v>
      </c>
      <c r="H138" s="6" t="s">
        <v>531</v>
      </c>
      <c r="I138" s="285" t="s">
        <v>1306</v>
      </c>
      <c r="J138" s="79"/>
      <c r="K138" s="163"/>
    </row>
    <row r="139" spans="1:11">
      <c r="A139" s="85"/>
      <c r="B139" s="525"/>
      <c r="C139" s="6">
        <v>66253</v>
      </c>
      <c r="D139" s="118" t="s">
        <v>1866</v>
      </c>
      <c r="E139" s="118" t="s">
        <v>1842</v>
      </c>
      <c r="F139" s="9"/>
      <c r="G139" s="115" t="s">
        <v>104</v>
      </c>
      <c r="H139" s="6" t="s">
        <v>531</v>
      </c>
      <c r="I139" s="285" t="s">
        <v>522</v>
      </c>
      <c r="J139" s="79" t="s">
        <v>609</v>
      </c>
      <c r="K139" s="163"/>
    </row>
    <row r="140" spans="1:11">
      <c r="A140" s="128"/>
      <c r="B140" s="525"/>
      <c r="C140" s="6">
        <v>66556</v>
      </c>
      <c r="D140" s="118" t="s">
        <v>1867</v>
      </c>
      <c r="E140" s="118" t="s">
        <v>414</v>
      </c>
      <c r="F140" s="9"/>
      <c r="G140" s="115" t="s">
        <v>104</v>
      </c>
      <c r="H140" s="6" t="s">
        <v>531</v>
      </c>
      <c r="I140" s="285" t="s">
        <v>524</v>
      </c>
      <c r="J140" s="79"/>
      <c r="K140" s="163"/>
    </row>
    <row r="141" spans="1:11">
      <c r="A141" s="85"/>
      <c r="B141" s="525"/>
      <c r="C141" s="6">
        <v>67144</v>
      </c>
      <c r="D141" s="118" t="s">
        <v>1574</v>
      </c>
      <c r="E141" s="118" t="s">
        <v>414</v>
      </c>
      <c r="F141" s="9"/>
      <c r="G141" s="115" t="s">
        <v>104</v>
      </c>
      <c r="H141" s="6" t="s">
        <v>531</v>
      </c>
      <c r="I141" s="285" t="s">
        <v>522</v>
      </c>
      <c r="J141" s="79"/>
      <c r="K141" s="163"/>
    </row>
    <row r="142" spans="1:11">
      <c r="A142" s="128"/>
      <c r="B142" s="525"/>
      <c r="C142" s="6">
        <v>66752</v>
      </c>
      <c r="D142" s="118" t="s">
        <v>1868</v>
      </c>
      <c r="E142" s="118" t="s">
        <v>1842</v>
      </c>
      <c r="F142" s="9"/>
      <c r="G142" s="115" t="s">
        <v>104</v>
      </c>
      <c r="H142" s="6" t="s">
        <v>531</v>
      </c>
      <c r="I142" s="285" t="s">
        <v>524</v>
      </c>
      <c r="J142" s="79"/>
      <c r="K142" s="163"/>
    </row>
    <row r="143" spans="1:11">
      <c r="A143" s="128"/>
      <c r="B143" s="525"/>
      <c r="C143" s="6">
        <v>66331</v>
      </c>
      <c r="D143" s="285" t="s">
        <v>83</v>
      </c>
      <c r="E143" s="118" t="s">
        <v>199</v>
      </c>
      <c r="F143" s="9"/>
      <c r="G143" s="115" t="s">
        <v>104</v>
      </c>
      <c r="H143" s="6" t="s">
        <v>531</v>
      </c>
      <c r="I143" s="285" t="s">
        <v>1563</v>
      </c>
      <c r="J143" s="8" t="s">
        <v>1264</v>
      </c>
      <c r="K143" s="163"/>
    </row>
    <row r="144" spans="1:11">
      <c r="A144" s="85"/>
      <c r="B144" s="525"/>
      <c r="C144" s="9">
        <v>66373</v>
      </c>
      <c r="D144" s="118" t="s">
        <v>1871</v>
      </c>
      <c r="E144" s="118" t="s">
        <v>414</v>
      </c>
      <c r="F144" s="9"/>
      <c r="G144" s="115" t="s">
        <v>104</v>
      </c>
      <c r="H144" s="6" t="s">
        <v>531</v>
      </c>
      <c r="I144" s="285" t="s">
        <v>524</v>
      </c>
      <c r="J144" s="79"/>
      <c r="K144" s="163"/>
    </row>
    <row r="145" spans="1:11">
      <c r="A145" s="128"/>
      <c r="B145" s="525"/>
      <c r="C145" s="6">
        <v>65936</v>
      </c>
      <c r="D145" s="120" t="s">
        <v>1601</v>
      </c>
      <c r="E145" s="118" t="s">
        <v>445</v>
      </c>
      <c r="F145" s="9"/>
      <c r="G145" s="115" t="s">
        <v>104</v>
      </c>
      <c r="H145" s="21" t="s">
        <v>701</v>
      </c>
      <c r="I145" s="285" t="s">
        <v>595</v>
      </c>
      <c r="J145" s="8" t="s">
        <v>598</v>
      </c>
      <c r="K145" s="163"/>
    </row>
    <row r="146" spans="1:11">
      <c r="A146" s="128"/>
      <c r="B146" s="489" t="s">
        <v>1874</v>
      </c>
      <c r="C146" s="6">
        <v>66200</v>
      </c>
      <c r="D146" s="120" t="s">
        <v>1872</v>
      </c>
      <c r="E146" s="118" t="s">
        <v>199</v>
      </c>
      <c r="F146" s="9"/>
      <c r="G146" s="115" t="s">
        <v>104</v>
      </c>
      <c r="H146" s="21" t="s">
        <v>531</v>
      </c>
      <c r="I146" s="285" t="s">
        <v>522</v>
      </c>
      <c r="J146" s="79"/>
      <c r="K146" s="163"/>
    </row>
    <row r="147" spans="1:11">
      <c r="A147" s="128"/>
      <c r="B147" s="503"/>
      <c r="C147" s="6">
        <v>66311</v>
      </c>
      <c r="D147" s="120" t="s">
        <v>596</v>
      </c>
      <c r="E147" s="118" t="s">
        <v>199</v>
      </c>
      <c r="F147" s="9"/>
      <c r="G147" s="115" t="s">
        <v>104</v>
      </c>
      <c r="H147" s="21" t="s">
        <v>531</v>
      </c>
      <c r="I147" s="285" t="s">
        <v>1306</v>
      </c>
      <c r="J147" s="79"/>
      <c r="K147" s="163"/>
    </row>
    <row r="148" spans="1:11">
      <c r="A148" s="128"/>
      <c r="B148" s="503"/>
      <c r="C148" s="6">
        <v>66557</v>
      </c>
      <c r="D148" s="120" t="s">
        <v>1873</v>
      </c>
      <c r="E148" s="118" t="s">
        <v>199</v>
      </c>
      <c r="F148" s="9"/>
      <c r="G148" s="115" t="s">
        <v>104</v>
      </c>
      <c r="H148" s="21" t="s">
        <v>531</v>
      </c>
      <c r="I148" s="285" t="s">
        <v>522</v>
      </c>
      <c r="J148" s="79"/>
      <c r="K148" s="163"/>
    </row>
    <row r="149" spans="1:11">
      <c r="A149" s="128"/>
      <c r="B149" s="490"/>
      <c r="C149" s="6">
        <v>65362</v>
      </c>
      <c r="D149" s="120" t="s">
        <v>621</v>
      </c>
      <c r="E149" s="118" t="s">
        <v>618</v>
      </c>
      <c r="F149" s="9"/>
      <c r="G149" s="115" t="s">
        <v>104</v>
      </c>
      <c r="H149" s="67" t="s">
        <v>311</v>
      </c>
      <c r="I149" s="285" t="s">
        <v>1563</v>
      </c>
      <c r="J149" s="79"/>
      <c r="K149" s="163"/>
    </row>
    <row r="150" spans="1:11">
      <c r="A150" s="128"/>
      <c r="B150" s="287"/>
      <c r="C150" s="6">
        <v>66593</v>
      </c>
      <c r="D150" s="120" t="s">
        <v>1888</v>
      </c>
      <c r="E150" s="118" t="s">
        <v>618</v>
      </c>
      <c r="F150" s="9"/>
      <c r="G150" s="115" t="s">
        <v>104</v>
      </c>
      <c r="H150" s="67" t="s">
        <v>311</v>
      </c>
      <c r="I150" s="288" t="s">
        <v>524</v>
      </c>
      <c r="J150" s="79"/>
      <c r="K150" s="163"/>
    </row>
    <row r="151" spans="1:11">
      <c r="A151" s="128"/>
      <c r="B151" s="489" t="s">
        <v>1886</v>
      </c>
      <c r="C151" s="6">
        <v>66416</v>
      </c>
      <c r="D151" s="120" t="s">
        <v>1875</v>
      </c>
      <c r="E151" s="118" t="s">
        <v>414</v>
      </c>
      <c r="F151" s="9"/>
      <c r="G151" s="115" t="s">
        <v>104</v>
      </c>
      <c r="H151" s="21" t="s">
        <v>531</v>
      </c>
      <c r="I151" s="285" t="s">
        <v>522</v>
      </c>
      <c r="J151" s="79"/>
      <c r="K151" s="163"/>
    </row>
    <row r="152" spans="1:11">
      <c r="A152" s="128"/>
      <c r="B152" s="503"/>
      <c r="C152" s="6">
        <v>65773</v>
      </c>
      <c r="D152" s="120" t="s">
        <v>1876</v>
      </c>
      <c r="E152" s="118" t="s">
        <v>199</v>
      </c>
      <c r="F152" s="9"/>
      <c r="G152" s="115" t="s">
        <v>104</v>
      </c>
      <c r="H152" s="21" t="s">
        <v>531</v>
      </c>
      <c r="I152" s="285" t="s">
        <v>1306</v>
      </c>
      <c r="J152" s="79"/>
      <c r="K152" s="163"/>
    </row>
    <row r="153" spans="1:11">
      <c r="A153" s="128"/>
      <c r="B153" s="503"/>
      <c r="C153" s="6">
        <v>67222</v>
      </c>
      <c r="D153" s="120" t="s">
        <v>1877</v>
      </c>
      <c r="E153" s="118" t="s">
        <v>400</v>
      </c>
      <c r="F153" s="9"/>
      <c r="G153" s="115" t="s">
        <v>104</v>
      </c>
      <c r="H153" s="21" t="s">
        <v>531</v>
      </c>
      <c r="I153" s="285" t="s">
        <v>522</v>
      </c>
      <c r="J153" s="79"/>
      <c r="K153" s="163"/>
    </row>
    <row r="154" spans="1:11">
      <c r="A154" s="128"/>
      <c r="B154" s="503"/>
      <c r="C154" s="6">
        <v>66345</v>
      </c>
      <c r="D154" s="120" t="s">
        <v>1683</v>
      </c>
      <c r="E154" s="118" t="s">
        <v>400</v>
      </c>
      <c r="F154" s="9"/>
      <c r="G154" s="115" t="s">
        <v>104</v>
      </c>
      <c r="H154" s="21" t="s">
        <v>531</v>
      </c>
      <c r="I154" s="285" t="s">
        <v>1563</v>
      </c>
      <c r="J154" s="79"/>
      <c r="K154" s="163"/>
    </row>
    <row r="155" spans="1:11">
      <c r="A155" s="128"/>
      <c r="B155" s="503"/>
      <c r="C155" s="6">
        <v>67256</v>
      </c>
      <c r="D155" s="120" t="s">
        <v>1879</v>
      </c>
      <c r="E155" s="118" t="s">
        <v>199</v>
      </c>
      <c r="F155" s="9"/>
      <c r="G155" s="115" t="s">
        <v>104</v>
      </c>
      <c r="H155" s="21" t="s">
        <v>531</v>
      </c>
      <c r="I155" s="285" t="s">
        <v>1306</v>
      </c>
      <c r="J155" s="79"/>
      <c r="K155" s="163"/>
    </row>
    <row r="156" spans="1:11">
      <c r="A156" s="128"/>
      <c r="B156" s="503"/>
      <c r="C156" s="6">
        <v>65661</v>
      </c>
      <c r="D156" s="120" t="s">
        <v>802</v>
      </c>
      <c r="E156" s="118" t="s">
        <v>445</v>
      </c>
      <c r="F156" s="9"/>
      <c r="G156" s="115" t="s">
        <v>104</v>
      </c>
      <c r="H156" s="21" t="s">
        <v>701</v>
      </c>
      <c r="I156" s="285" t="s">
        <v>522</v>
      </c>
      <c r="J156" s="79"/>
      <c r="K156" s="163"/>
    </row>
    <row r="157" spans="1:11">
      <c r="A157" s="128"/>
      <c r="B157" s="503"/>
      <c r="C157" s="6">
        <v>66677</v>
      </c>
      <c r="D157" s="120" t="s">
        <v>1880</v>
      </c>
      <c r="E157" s="118" t="s">
        <v>375</v>
      </c>
      <c r="F157" s="9"/>
      <c r="G157" s="115" t="s">
        <v>104</v>
      </c>
      <c r="H157" s="21" t="s">
        <v>531</v>
      </c>
      <c r="I157" s="285" t="s">
        <v>1306</v>
      </c>
      <c r="J157" s="79"/>
      <c r="K157" s="163"/>
    </row>
    <row r="158" spans="1:11">
      <c r="A158" s="128"/>
      <c r="B158" s="503"/>
      <c r="C158" s="6">
        <v>66374</v>
      </c>
      <c r="D158" s="120" t="s">
        <v>1881</v>
      </c>
      <c r="E158" s="118" t="s">
        <v>414</v>
      </c>
      <c r="F158" s="9"/>
      <c r="G158" s="115" t="s">
        <v>104</v>
      </c>
      <c r="H158" s="21" t="s">
        <v>531</v>
      </c>
      <c r="I158" s="285" t="s">
        <v>1563</v>
      </c>
      <c r="J158" s="79"/>
      <c r="K158" s="163"/>
    </row>
    <row r="159" spans="1:11">
      <c r="A159" s="128"/>
      <c r="B159" s="503"/>
      <c r="C159" s="6">
        <v>67303</v>
      </c>
      <c r="D159" s="120" t="s">
        <v>1882</v>
      </c>
      <c r="E159" s="118" t="s">
        <v>1501</v>
      </c>
      <c r="F159" s="9"/>
      <c r="G159" s="115" t="s">
        <v>104</v>
      </c>
      <c r="H159" s="21" t="s">
        <v>1883</v>
      </c>
      <c r="I159" s="285" t="s">
        <v>522</v>
      </c>
      <c r="J159" s="79"/>
      <c r="K159" s="163"/>
    </row>
    <row r="160" spans="1:11">
      <c r="A160" s="128"/>
      <c r="B160" s="525" t="s">
        <v>1887</v>
      </c>
      <c r="C160" s="6">
        <v>66550</v>
      </c>
      <c r="D160" s="120" t="s">
        <v>1574</v>
      </c>
      <c r="E160" s="118" t="s">
        <v>414</v>
      </c>
      <c r="F160" s="9"/>
      <c r="G160" s="115" t="s">
        <v>104</v>
      </c>
      <c r="H160" s="21" t="s">
        <v>531</v>
      </c>
      <c r="I160" s="285" t="s">
        <v>1563</v>
      </c>
      <c r="J160" s="79"/>
      <c r="K160" s="163"/>
    </row>
    <row r="161" spans="1:11">
      <c r="A161" s="128"/>
      <c r="B161" s="525"/>
      <c r="C161" s="6">
        <v>67291</v>
      </c>
      <c r="D161" s="120" t="s">
        <v>1884</v>
      </c>
      <c r="E161" s="118" t="s">
        <v>199</v>
      </c>
      <c r="F161" s="9"/>
      <c r="G161" s="115" t="s">
        <v>104</v>
      </c>
      <c r="H161" s="21" t="s">
        <v>531</v>
      </c>
      <c r="I161" s="285" t="s">
        <v>524</v>
      </c>
      <c r="J161" s="79"/>
      <c r="K161" s="163"/>
    </row>
    <row r="162" spans="1:11">
      <c r="A162" s="128"/>
      <c r="B162" s="525"/>
      <c r="C162" s="6">
        <v>66569</v>
      </c>
      <c r="D162" s="120" t="s">
        <v>1885</v>
      </c>
      <c r="E162" s="118" t="s">
        <v>199</v>
      </c>
      <c r="F162" s="9"/>
      <c r="G162" s="115" t="s">
        <v>104</v>
      </c>
      <c r="H162" s="6" t="s">
        <v>531</v>
      </c>
      <c r="I162" s="285" t="s">
        <v>522</v>
      </c>
      <c r="J162" s="79"/>
      <c r="K162" s="163"/>
    </row>
    <row r="163" spans="1:11">
      <c r="A163" s="128"/>
      <c r="B163" s="525"/>
      <c r="C163" s="6">
        <v>65918</v>
      </c>
      <c r="D163" s="120" t="s">
        <v>1713</v>
      </c>
      <c r="E163" s="118" t="s">
        <v>439</v>
      </c>
      <c r="F163" s="9"/>
      <c r="G163" s="115" t="s">
        <v>104</v>
      </c>
      <c r="H163" s="67" t="s">
        <v>311</v>
      </c>
      <c r="I163" s="285" t="s">
        <v>1563</v>
      </c>
      <c r="J163" s="79"/>
      <c r="K163" s="163"/>
    </row>
    <row r="164" spans="1:11">
      <c r="A164" s="128"/>
      <c r="B164" s="525"/>
      <c r="C164" s="6">
        <v>66669</v>
      </c>
      <c r="D164" s="120" t="s">
        <v>1127</v>
      </c>
      <c r="E164" s="118" t="s">
        <v>1501</v>
      </c>
      <c r="F164" s="9"/>
      <c r="G164" s="115" t="s">
        <v>104</v>
      </c>
      <c r="H164" s="21" t="s">
        <v>1883</v>
      </c>
      <c r="I164" s="285" t="s">
        <v>524</v>
      </c>
      <c r="J164" s="79"/>
      <c r="K164" s="163"/>
    </row>
    <row r="165" spans="1:11">
      <c r="A165" s="128"/>
      <c r="B165" s="525"/>
      <c r="C165" s="6">
        <v>66731</v>
      </c>
      <c r="D165" s="120" t="s">
        <v>1889</v>
      </c>
      <c r="E165" s="118" t="s">
        <v>375</v>
      </c>
      <c r="F165" s="9"/>
      <c r="G165" s="115" t="s">
        <v>104</v>
      </c>
      <c r="H165" s="21" t="s">
        <v>531</v>
      </c>
      <c r="I165" s="285" t="s">
        <v>1306</v>
      </c>
      <c r="J165" s="79"/>
      <c r="K165" s="163"/>
    </row>
    <row r="166" spans="1:11">
      <c r="A166" s="128"/>
      <c r="B166" s="525"/>
      <c r="C166" s="6">
        <v>66419</v>
      </c>
      <c r="D166" s="120" t="s">
        <v>1890</v>
      </c>
      <c r="E166" s="118" t="s">
        <v>335</v>
      </c>
      <c r="F166" s="9"/>
      <c r="G166" s="115" t="s">
        <v>104</v>
      </c>
      <c r="H166" s="6" t="s">
        <v>531</v>
      </c>
      <c r="I166" s="285" t="s">
        <v>1306</v>
      </c>
      <c r="J166" s="79"/>
      <c r="K166" s="163"/>
    </row>
    <row r="167" spans="1:11">
      <c r="A167" s="128"/>
      <c r="B167" s="525"/>
      <c r="C167" s="6">
        <v>66192</v>
      </c>
      <c r="D167" s="120" t="s">
        <v>1840</v>
      </c>
      <c r="E167" s="118" t="s">
        <v>439</v>
      </c>
      <c r="F167" s="9"/>
      <c r="G167" s="115" t="s">
        <v>104</v>
      </c>
      <c r="H167" s="67" t="s">
        <v>311</v>
      </c>
      <c r="I167" s="285" t="s">
        <v>1563</v>
      </c>
      <c r="J167" s="79"/>
      <c r="K167" s="163"/>
    </row>
    <row r="168" spans="1:11">
      <c r="A168" s="128"/>
      <c r="B168" s="525"/>
      <c r="C168" s="6">
        <v>67397</v>
      </c>
      <c r="D168" s="120" t="s">
        <v>1891</v>
      </c>
      <c r="E168" s="118" t="s">
        <v>414</v>
      </c>
      <c r="F168" s="9"/>
      <c r="G168" s="115" t="s">
        <v>104</v>
      </c>
      <c r="H168" s="21" t="s">
        <v>531</v>
      </c>
      <c r="I168" s="285" t="s">
        <v>522</v>
      </c>
      <c r="J168" s="79"/>
      <c r="K168" s="163"/>
    </row>
    <row r="169" spans="1:11">
      <c r="A169" s="128"/>
      <c r="B169" s="525"/>
      <c r="C169" s="6">
        <v>66669</v>
      </c>
      <c r="D169" s="120" t="s">
        <v>1892</v>
      </c>
      <c r="E169" s="118" t="s">
        <v>1501</v>
      </c>
      <c r="F169" s="9"/>
      <c r="G169" s="115" t="s">
        <v>104</v>
      </c>
      <c r="H169" s="21" t="s">
        <v>1883</v>
      </c>
      <c r="I169" s="285" t="s">
        <v>524</v>
      </c>
      <c r="J169" s="79"/>
      <c r="K169" s="163"/>
    </row>
    <row r="170" spans="1:11">
      <c r="A170" s="128"/>
      <c r="B170" s="525"/>
      <c r="C170" s="6">
        <v>66731</v>
      </c>
      <c r="D170" s="120" t="s">
        <v>1893</v>
      </c>
      <c r="E170" s="118" t="s">
        <v>335</v>
      </c>
      <c r="F170" s="9"/>
      <c r="G170" s="115" t="s">
        <v>104</v>
      </c>
      <c r="H170" s="21" t="s">
        <v>531</v>
      </c>
      <c r="I170" s="285" t="s">
        <v>1306</v>
      </c>
      <c r="J170" s="79"/>
      <c r="K170" s="163"/>
    </row>
    <row r="171" spans="1:11">
      <c r="A171" s="85"/>
      <c r="B171" s="525"/>
      <c r="C171" s="6">
        <v>66262</v>
      </c>
      <c r="D171" s="120" t="s">
        <v>1894</v>
      </c>
      <c r="E171" s="118" t="s">
        <v>530</v>
      </c>
      <c r="F171" s="9"/>
      <c r="G171" s="115" t="s">
        <v>104</v>
      </c>
      <c r="H171" s="67" t="s">
        <v>311</v>
      </c>
      <c r="I171" s="285" t="s">
        <v>524</v>
      </c>
      <c r="J171" s="79" t="s">
        <v>1905</v>
      </c>
      <c r="K171" s="163"/>
    </row>
    <row r="172" spans="1:11">
      <c r="A172" s="128"/>
      <c r="B172" s="498" t="s">
        <v>1900</v>
      </c>
      <c r="C172" s="6">
        <v>66425</v>
      </c>
      <c r="D172" s="120" t="s">
        <v>1895</v>
      </c>
      <c r="E172" s="118" t="s">
        <v>310</v>
      </c>
      <c r="F172" s="9"/>
      <c r="G172" s="115" t="s">
        <v>104</v>
      </c>
      <c r="H172" s="21" t="s">
        <v>531</v>
      </c>
      <c r="I172" s="285" t="s">
        <v>524</v>
      </c>
      <c r="J172" s="79"/>
      <c r="K172" s="163"/>
    </row>
    <row r="173" spans="1:11">
      <c r="A173" s="128"/>
      <c r="B173" s="499"/>
      <c r="C173" s="6">
        <v>64729</v>
      </c>
      <c r="D173" s="120" t="s">
        <v>1896</v>
      </c>
      <c r="E173" s="118" t="s">
        <v>400</v>
      </c>
      <c r="F173" s="9"/>
      <c r="G173" s="115" t="s">
        <v>104</v>
      </c>
      <c r="H173" s="21" t="s">
        <v>531</v>
      </c>
      <c r="I173" s="285" t="s">
        <v>1306</v>
      </c>
      <c r="J173" s="79"/>
      <c r="K173" s="163"/>
    </row>
    <row r="174" spans="1:11">
      <c r="A174" s="128"/>
      <c r="B174" s="499"/>
      <c r="C174" s="6">
        <v>66378</v>
      </c>
      <c r="D174" s="120" t="s">
        <v>1897</v>
      </c>
      <c r="E174" s="118" t="s">
        <v>310</v>
      </c>
      <c r="F174" s="9"/>
      <c r="G174" s="115" t="s">
        <v>104</v>
      </c>
      <c r="H174" s="21" t="s">
        <v>531</v>
      </c>
      <c r="I174" s="285" t="s">
        <v>1563</v>
      </c>
      <c r="J174" s="79" t="s">
        <v>609</v>
      </c>
      <c r="K174" s="163"/>
    </row>
    <row r="175" spans="1:11">
      <c r="A175" s="128"/>
      <c r="B175" s="499"/>
      <c r="C175" s="6">
        <v>66430</v>
      </c>
      <c r="D175" s="120" t="s">
        <v>892</v>
      </c>
      <c r="E175" s="118" t="s">
        <v>445</v>
      </c>
      <c r="F175" s="9"/>
      <c r="G175" s="115" t="s">
        <v>104</v>
      </c>
      <c r="H175" s="21" t="s">
        <v>701</v>
      </c>
      <c r="I175" s="285" t="s">
        <v>524</v>
      </c>
      <c r="J175" s="79"/>
      <c r="K175" s="163"/>
    </row>
    <row r="176" spans="1:11">
      <c r="A176" s="128"/>
      <c r="B176" s="499"/>
      <c r="C176" s="6">
        <v>67141</v>
      </c>
      <c r="D176" s="120" t="s">
        <v>1574</v>
      </c>
      <c r="E176" s="118" t="s">
        <v>1898</v>
      </c>
      <c r="F176" s="9"/>
      <c r="G176" s="115" t="s">
        <v>104</v>
      </c>
      <c r="H176" s="9" t="s">
        <v>1883</v>
      </c>
      <c r="I176" s="285" t="s">
        <v>1563</v>
      </c>
      <c r="J176" s="79" t="s">
        <v>2007</v>
      </c>
      <c r="K176" s="163"/>
    </row>
    <row r="177" spans="1:11">
      <c r="A177" s="128"/>
      <c r="B177" s="499"/>
      <c r="C177" s="6">
        <v>66420</v>
      </c>
      <c r="D177" s="120" t="s">
        <v>1341</v>
      </c>
      <c r="E177" s="118" t="s">
        <v>1501</v>
      </c>
      <c r="F177" s="9"/>
      <c r="G177" s="115" t="s">
        <v>104</v>
      </c>
      <c r="H177" s="21" t="s">
        <v>1883</v>
      </c>
      <c r="I177" s="285" t="s">
        <v>524</v>
      </c>
      <c r="J177" s="79"/>
      <c r="K177" s="163"/>
    </row>
    <row r="178" spans="1:11">
      <c r="A178" s="128"/>
      <c r="B178" s="499"/>
      <c r="C178" s="6">
        <v>66707</v>
      </c>
      <c r="D178" s="120" t="s">
        <v>1143</v>
      </c>
      <c r="E178" s="118" t="s">
        <v>310</v>
      </c>
      <c r="F178" s="9"/>
      <c r="G178" s="115" t="s">
        <v>104</v>
      </c>
      <c r="H178" s="21" t="s">
        <v>531</v>
      </c>
      <c r="I178" s="285" t="s">
        <v>1563</v>
      </c>
      <c r="J178" s="79"/>
      <c r="K178" s="163"/>
    </row>
    <row r="179" spans="1:11">
      <c r="A179" s="128"/>
      <c r="B179" s="499"/>
      <c r="C179" s="6">
        <v>67054</v>
      </c>
      <c r="D179" s="120" t="s">
        <v>1899</v>
      </c>
      <c r="E179" s="118" t="s">
        <v>957</v>
      </c>
      <c r="F179" s="9"/>
      <c r="G179" s="115" t="s">
        <v>104</v>
      </c>
      <c r="H179" s="67" t="s">
        <v>311</v>
      </c>
      <c r="I179" s="285" t="s">
        <v>524</v>
      </c>
      <c r="J179" s="79"/>
      <c r="K179" s="163"/>
    </row>
    <row r="180" spans="1:11">
      <c r="A180" s="85"/>
      <c r="B180" s="499"/>
      <c r="C180" s="6">
        <v>66443</v>
      </c>
      <c r="D180" s="120" t="s">
        <v>1901</v>
      </c>
      <c r="E180" s="118" t="s">
        <v>310</v>
      </c>
      <c r="F180" s="9"/>
      <c r="G180" s="115" t="s">
        <v>104</v>
      </c>
      <c r="H180" s="21" t="s">
        <v>531</v>
      </c>
      <c r="I180" s="285" t="s">
        <v>1306</v>
      </c>
      <c r="J180" s="79"/>
    </row>
    <row r="181" spans="1:11">
      <c r="A181" s="85"/>
      <c r="B181" s="499"/>
      <c r="C181" s="6">
        <v>66787</v>
      </c>
      <c r="D181" s="120" t="s">
        <v>100</v>
      </c>
      <c r="E181" s="118" t="s">
        <v>400</v>
      </c>
      <c r="F181" s="9"/>
      <c r="G181" s="115" t="s">
        <v>104</v>
      </c>
      <c r="H181" s="21" t="s">
        <v>531</v>
      </c>
      <c r="I181" s="285" t="s">
        <v>1563</v>
      </c>
      <c r="J181" s="79"/>
    </row>
    <row r="182" spans="1:11">
      <c r="A182" s="85"/>
      <c r="B182" s="499"/>
      <c r="C182" s="6"/>
      <c r="D182" s="120"/>
      <c r="E182" s="118"/>
      <c r="F182" s="9"/>
      <c r="G182" s="115"/>
      <c r="H182" s="21"/>
      <c r="I182" s="285"/>
      <c r="J182" s="79"/>
    </row>
    <row r="183" spans="1:11">
      <c r="A183" s="85"/>
      <c r="B183" s="499"/>
      <c r="C183" s="6"/>
      <c r="D183" s="120"/>
      <c r="E183" s="118"/>
      <c r="F183" s="9"/>
      <c r="G183" s="115"/>
      <c r="H183" s="21"/>
      <c r="I183" s="285"/>
      <c r="J183" s="79"/>
    </row>
    <row r="184" spans="1:11">
      <c r="A184" s="85"/>
      <c r="B184" s="499"/>
      <c r="C184" s="6"/>
      <c r="D184" s="120"/>
      <c r="E184" s="118"/>
      <c r="F184" s="9"/>
      <c r="G184" s="115"/>
      <c r="H184" s="21"/>
      <c r="I184" s="285"/>
      <c r="J184" s="79"/>
    </row>
    <row r="185" spans="1:11">
      <c r="A185" s="128"/>
      <c r="B185" s="499"/>
      <c r="C185" s="6"/>
      <c r="D185" s="118"/>
      <c r="E185" s="118"/>
      <c r="F185" s="9"/>
      <c r="G185" s="115"/>
      <c r="H185" s="21"/>
      <c r="I185" s="285"/>
      <c r="J185" s="79"/>
    </row>
    <row r="186" spans="1:11">
      <c r="A186" s="128"/>
      <c r="B186" s="499"/>
      <c r="C186" s="6"/>
      <c r="D186" s="118"/>
      <c r="E186" s="118"/>
      <c r="F186" s="9"/>
      <c r="G186" s="115"/>
      <c r="H186" s="21"/>
      <c r="I186" s="285"/>
      <c r="J186" s="79"/>
    </row>
    <row r="187" spans="1:11">
      <c r="A187" s="128"/>
      <c r="B187" s="499"/>
      <c r="C187" s="6"/>
      <c r="D187" s="118"/>
      <c r="E187" s="118"/>
      <c r="F187" s="9"/>
      <c r="G187" s="115"/>
      <c r="H187" s="21"/>
      <c r="I187" s="285"/>
      <c r="J187" s="79"/>
    </row>
    <row r="188" spans="1:11">
      <c r="A188" s="128"/>
      <c r="B188" s="499"/>
      <c r="C188" s="6"/>
      <c r="D188" s="118"/>
      <c r="E188" s="118"/>
      <c r="F188" s="9"/>
      <c r="G188" s="115"/>
      <c r="H188" s="9"/>
      <c r="I188" s="285"/>
      <c r="J188" s="79"/>
    </row>
    <row r="189" spans="1:11">
      <c r="A189" s="128"/>
      <c r="B189" s="499"/>
      <c r="C189" s="6"/>
      <c r="D189" s="118" t="s">
        <v>700</v>
      </c>
      <c r="E189" s="118"/>
      <c r="F189" s="9"/>
      <c r="G189" s="115"/>
      <c r="H189" s="21"/>
      <c r="I189" s="285"/>
      <c r="J189" s="79"/>
    </row>
    <row r="190" spans="1:11">
      <c r="A190" s="128"/>
      <c r="B190" s="499"/>
      <c r="C190" s="6"/>
      <c r="D190" s="118"/>
      <c r="E190" s="118"/>
      <c r="F190" s="9"/>
      <c r="G190" s="115"/>
      <c r="H190" s="21"/>
      <c r="I190" s="285"/>
      <c r="J190" s="79"/>
    </row>
    <row r="191" spans="1:11">
      <c r="A191" s="128"/>
      <c r="B191" s="499"/>
      <c r="C191" s="6"/>
      <c r="D191" s="118"/>
      <c r="E191" s="118"/>
      <c r="F191" s="9"/>
      <c r="G191" s="115"/>
      <c r="H191" s="21"/>
      <c r="I191" s="285"/>
      <c r="J191" s="79"/>
    </row>
    <row r="192" spans="1:11">
      <c r="A192" s="128"/>
      <c r="B192" s="499"/>
      <c r="C192" s="6"/>
      <c r="D192" s="118"/>
      <c r="E192" s="118"/>
      <c r="F192" s="9"/>
      <c r="G192" s="115"/>
      <c r="H192" s="21"/>
      <c r="I192" s="285"/>
      <c r="J192" s="79"/>
    </row>
    <row r="193" spans="1:10">
      <c r="A193" s="85"/>
      <c r="B193" s="500"/>
      <c r="C193" s="6"/>
      <c r="D193" s="118"/>
      <c r="E193" s="118"/>
      <c r="F193" s="9"/>
      <c r="G193" s="115"/>
      <c r="H193" s="67"/>
      <c r="I193" s="285"/>
      <c r="J193" s="79"/>
    </row>
  </sheetData>
  <autoFilter ref="A1:J193"/>
  <mergeCells count="19">
    <mergeCell ref="J125:J126"/>
    <mergeCell ref="B135:B145"/>
    <mergeCell ref="B146:B149"/>
    <mergeCell ref="B51:B61"/>
    <mergeCell ref="B10:B14"/>
    <mergeCell ref="B15:B24"/>
    <mergeCell ref="B25:B40"/>
    <mergeCell ref="B2:B9"/>
    <mergeCell ref="B41:B50"/>
    <mergeCell ref="B172:B193"/>
    <mergeCell ref="B62:B74"/>
    <mergeCell ref="B75:B79"/>
    <mergeCell ref="B80:B94"/>
    <mergeCell ref="B95:B111"/>
    <mergeCell ref="B112:B114"/>
    <mergeCell ref="B115:B119"/>
    <mergeCell ref="B120:B134"/>
    <mergeCell ref="B151:B159"/>
    <mergeCell ref="B160:B17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"/>
  <sheetViews>
    <sheetView topLeftCell="A104" zoomScale="90" zoomScaleNormal="90" workbookViewId="0">
      <selection activeCell="C118" sqref="C118"/>
    </sheetView>
  </sheetViews>
  <sheetFormatPr defaultRowHeight="15"/>
  <cols>
    <col min="1" max="1" width="5.42578125" style="3" customWidth="1"/>
    <col min="2" max="2" width="10.42578125" style="7" customWidth="1"/>
    <col min="3" max="3" width="7.42578125" style="3" customWidth="1"/>
    <col min="4" max="4" width="40.140625" style="174" customWidth="1"/>
    <col min="5" max="5" width="46.28515625" style="174" customWidth="1"/>
    <col min="6" max="6" width="9.85546875" style="10" customWidth="1"/>
    <col min="7" max="7" width="7.7109375" style="15" customWidth="1"/>
    <col min="8" max="8" width="9.140625" style="3"/>
    <col min="9" max="9" width="14.28515625" style="15" customWidth="1"/>
    <col min="10" max="10" width="48.85546875" style="7" customWidth="1"/>
    <col min="11" max="11" width="27" style="3" customWidth="1"/>
    <col min="12" max="12" width="9.85546875" style="3" customWidth="1"/>
    <col min="13" max="16384" width="9.140625" style="3"/>
  </cols>
  <sheetData>
    <row r="1" spans="1:10">
      <c r="A1" s="30" t="s">
        <v>215</v>
      </c>
      <c r="B1" s="30" t="s">
        <v>1112</v>
      </c>
      <c r="C1" s="1" t="s">
        <v>1</v>
      </c>
      <c r="D1" s="1" t="s">
        <v>2</v>
      </c>
      <c r="E1" s="1" t="s">
        <v>1110</v>
      </c>
      <c r="F1" s="64" t="s">
        <v>1186</v>
      </c>
      <c r="G1" s="88" t="s">
        <v>6</v>
      </c>
      <c r="H1" s="6" t="s">
        <v>124</v>
      </c>
      <c r="I1" s="88" t="s">
        <v>520</v>
      </c>
      <c r="J1" s="2" t="s">
        <v>600</v>
      </c>
    </row>
    <row r="2" spans="1:10">
      <c r="A2" s="57"/>
      <c r="B2" s="481">
        <v>43533</v>
      </c>
      <c r="C2" s="1">
        <v>65601</v>
      </c>
      <c r="D2" s="1" t="s">
        <v>1902</v>
      </c>
      <c r="E2" s="1" t="s">
        <v>1272</v>
      </c>
      <c r="F2" s="64"/>
      <c r="G2" s="88" t="s">
        <v>104</v>
      </c>
      <c r="H2" s="6" t="s">
        <v>1883</v>
      </c>
      <c r="I2" s="88" t="s">
        <v>1306</v>
      </c>
      <c r="J2" s="2" t="s">
        <v>609</v>
      </c>
    </row>
    <row r="3" spans="1:10">
      <c r="A3" s="57"/>
      <c r="B3" s="482"/>
      <c r="C3" s="1">
        <v>66826</v>
      </c>
      <c r="D3" s="1" t="s">
        <v>1562</v>
      </c>
      <c r="E3" s="1" t="s">
        <v>310</v>
      </c>
      <c r="F3" s="64"/>
      <c r="G3" s="88" t="s">
        <v>104</v>
      </c>
      <c r="H3" s="6" t="s">
        <v>531</v>
      </c>
      <c r="I3" s="88" t="s">
        <v>522</v>
      </c>
      <c r="J3" s="2" t="s">
        <v>1903</v>
      </c>
    </row>
    <row r="4" spans="1:10" s="24" customFormat="1">
      <c r="A4" s="85"/>
      <c r="B4" s="482"/>
      <c r="C4" s="25">
        <v>66104</v>
      </c>
      <c r="D4" s="25" t="s">
        <v>1529</v>
      </c>
      <c r="E4" s="25" t="s">
        <v>770</v>
      </c>
      <c r="F4" s="106"/>
      <c r="G4" s="88" t="s">
        <v>104</v>
      </c>
      <c r="H4" s="67" t="s">
        <v>311</v>
      </c>
      <c r="I4" s="200" t="s">
        <v>524</v>
      </c>
      <c r="J4" s="201"/>
    </row>
    <row r="5" spans="1:10">
      <c r="A5" s="57"/>
      <c r="B5" s="482"/>
      <c r="C5" s="6">
        <v>67331</v>
      </c>
      <c r="D5" s="118" t="s">
        <v>1530</v>
      </c>
      <c r="E5" s="6" t="s">
        <v>1248</v>
      </c>
      <c r="F5" s="67"/>
      <c r="G5" s="88" t="s">
        <v>104</v>
      </c>
      <c r="H5" s="21" t="s">
        <v>701</v>
      </c>
      <c r="I5" s="288" t="s">
        <v>522</v>
      </c>
      <c r="J5" s="79" t="s">
        <v>994</v>
      </c>
    </row>
    <row r="6" spans="1:10">
      <c r="A6" s="85"/>
      <c r="B6" s="482"/>
      <c r="C6" s="6">
        <v>66631</v>
      </c>
      <c r="D6" s="118" t="s">
        <v>1372</v>
      </c>
      <c r="E6" s="1" t="s">
        <v>310</v>
      </c>
      <c r="F6" s="67"/>
      <c r="G6" s="88" t="s">
        <v>104</v>
      </c>
      <c r="H6" s="21" t="s">
        <v>531</v>
      </c>
      <c r="I6" s="288" t="s">
        <v>522</v>
      </c>
      <c r="J6" s="86" t="s">
        <v>1918</v>
      </c>
    </row>
    <row r="7" spans="1:10">
      <c r="A7" s="57"/>
      <c r="B7" s="482"/>
      <c r="C7" s="6">
        <v>66808</v>
      </c>
      <c r="D7" s="118" t="s">
        <v>1814</v>
      </c>
      <c r="E7" s="6" t="s">
        <v>400</v>
      </c>
      <c r="F7" s="67"/>
      <c r="G7" s="88" t="s">
        <v>104</v>
      </c>
      <c r="H7" s="21" t="s">
        <v>531</v>
      </c>
      <c r="I7" s="288" t="s">
        <v>1306</v>
      </c>
      <c r="J7" s="79"/>
    </row>
    <row r="8" spans="1:10">
      <c r="A8" s="85"/>
      <c r="B8" s="482"/>
      <c r="C8" s="6">
        <v>67339</v>
      </c>
      <c r="D8" s="118" t="s">
        <v>1904</v>
      </c>
      <c r="E8" s="6" t="s">
        <v>1248</v>
      </c>
      <c r="F8" s="67"/>
      <c r="G8" s="88" t="s">
        <v>104</v>
      </c>
      <c r="H8" s="21" t="s">
        <v>701</v>
      </c>
      <c r="I8" s="113" t="s">
        <v>524</v>
      </c>
      <c r="J8" s="114"/>
    </row>
    <row r="9" spans="1:10">
      <c r="A9" s="57"/>
      <c r="B9" s="483"/>
      <c r="C9" s="6">
        <v>66801</v>
      </c>
      <c r="D9" s="118" t="s">
        <v>596</v>
      </c>
      <c r="E9" s="1" t="s">
        <v>1272</v>
      </c>
      <c r="F9" s="67"/>
      <c r="G9" s="88" t="s">
        <v>104</v>
      </c>
      <c r="H9" s="6" t="s">
        <v>1883</v>
      </c>
      <c r="I9" s="288" t="s">
        <v>522</v>
      </c>
      <c r="J9" s="79"/>
    </row>
    <row r="10" spans="1:10">
      <c r="A10" s="57"/>
      <c r="B10" s="514">
        <v>43564</v>
      </c>
      <c r="C10" s="6">
        <v>66637</v>
      </c>
      <c r="D10" s="118" t="s">
        <v>1381</v>
      </c>
      <c r="E10" s="1" t="s">
        <v>310</v>
      </c>
      <c r="F10" s="67"/>
      <c r="G10" s="88" t="s">
        <v>104</v>
      </c>
      <c r="H10" s="21" t="s">
        <v>531</v>
      </c>
      <c r="I10" s="88" t="s">
        <v>1563</v>
      </c>
      <c r="J10" s="8"/>
    </row>
    <row r="11" spans="1:10">
      <c r="A11" s="57"/>
      <c r="B11" s="515"/>
      <c r="C11" s="6">
        <v>66621</v>
      </c>
      <c r="D11" s="118" t="s">
        <v>1266</v>
      </c>
      <c r="E11" s="1" t="s">
        <v>1272</v>
      </c>
      <c r="F11" s="67"/>
      <c r="G11" s="88" t="s">
        <v>104</v>
      </c>
      <c r="H11" s="21" t="s">
        <v>1883</v>
      </c>
      <c r="I11" s="88" t="s">
        <v>524</v>
      </c>
      <c r="J11" s="79"/>
    </row>
    <row r="12" spans="1:10">
      <c r="A12" s="85"/>
      <c r="B12" s="515"/>
      <c r="C12" s="6">
        <v>67282</v>
      </c>
      <c r="D12" s="118" t="s">
        <v>1498</v>
      </c>
      <c r="E12" s="1" t="s">
        <v>1272</v>
      </c>
      <c r="F12" s="67"/>
      <c r="G12" s="88" t="s">
        <v>104</v>
      </c>
      <c r="H12" s="21" t="s">
        <v>1883</v>
      </c>
      <c r="I12" s="88" t="s">
        <v>524</v>
      </c>
      <c r="J12" s="79"/>
    </row>
    <row r="13" spans="1:10">
      <c r="A13" s="57"/>
      <c r="B13" s="515"/>
      <c r="C13" s="6">
        <v>67565</v>
      </c>
      <c r="D13" s="118" t="s">
        <v>1754</v>
      </c>
      <c r="E13" s="1" t="s">
        <v>1272</v>
      </c>
      <c r="F13" s="67"/>
      <c r="G13" s="88" t="s">
        <v>104</v>
      </c>
      <c r="H13" s="6" t="s">
        <v>701</v>
      </c>
      <c r="I13" s="88" t="s">
        <v>1306</v>
      </c>
      <c r="J13" s="8" t="s">
        <v>1947</v>
      </c>
    </row>
    <row r="14" spans="1:10">
      <c r="A14" s="85"/>
      <c r="B14" s="515"/>
      <c r="C14" s="6">
        <v>66402</v>
      </c>
      <c r="D14" s="118" t="s">
        <v>1906</v>
      </c>
      <c r="E14" s="1" t="s">
        <v>310</v>
      </c>
      <c r="F14" s="67"/>
      <c r="G14" s="88" t="s">
        <v>104</v>
      </c>
      <c r="H14" s="6" t="s">
        <v>531</v>
      </c>
      <c r="I14" s="288" t="s">
        <v>1306</v>
      </c>
      <c r="J14" s="8"/>
    </row>
    <row r="15" spans="1:10">
      <c r="A15" s="97"/>
      <c r="B15" s="534">
        <v>43594</v>
      </c>
      <c r="C15" s="6">
        <v>67337</v>
      </c>
      <c r="D15" s="288" t="s">
        <v>1895</v>
      </c>
      <c r="E15" s="6" t="s">
        <v>1313</v>
      </c>
      <c r="F15" s="67"/>
      <c r="G15" s="88" t="s">
        <v>104</v>
      </c>
      <c r="H15" s="67" t="s">
        <v>311</v>
      </c>
      <c r="I15" s="88" t="s">
        <v>524</v>
      </c>
      <c r="J15" s="8"/>
    </row>
    <row r="16" spans="1:10">
      <c r="A16" s="57"/>
      <c r="B16" s="534"/>
      <c r="C16" s="6">
        <v>67003</v>
      </c>
      <c r="D16" s="288" t="s">
        <v>1907</v>
      </c>
      <c r="E16" s="6" t="s">
        <v>957</v>
      </c>
      <c r="F16" s="67"/>
      <c r="G16" s="88" t="s">
        <v>104</v>
      </c>
      <c r="H16" s="67" t="s">
        <v>311</v>
      </c>
      <c r="I16" s="88" t="s">
        <v>524</v>
      </c>
      <c r="J16" s="8"/>
    </row>
    <row r="17" spans="1:11">
      <c r="A17" s="85"/>
      <c r="B17" s="534"/>
      <c r="C17" s="166">
        <v>66700</v>
      </c>
      <c r="D17" s="119" t="s">
        <v>1908</v>
      </c>
      <c r="E17" s="1" t="s">
        <v>310</v>
      </c>
      <c r="F17" s="67"/>
      <c r="G17" s="88" t="s">
        <v>104</v>
      </c>
      <c r="H17" s="21" t="s">
        <v>531</v>
      </c>
      <c r="I17" s="88" t="s">
        <v>1563</v>
      </c>
      <c r="J17" s="79"/>
    </row>
    <row r="18" spans="1:11">
      <c r="A18" s="57"/>
      <c r="B18" s="534"/>
      <c r="C18" s="6">
        <v>66828</v>
      </c>
      <c r="D18" s="25" t="s">
        <v>1529</v>
      </c>
      <c r="E18" s="6" t="s">
        <v>400</v>
      </c>
      <c r="F18" s="67"/>
      <c r="G18" s="88" t="s">
        <v>104</v>
      </c>
      <c r="H18" s="21" t="s">
        <v>531</v>
      </c>
      <c r="I18" s="288" t="s">
        <v>524</v>
      </c>
      <c r="J18" s="8"/>
      <c r="K18" s="10"/>
    </row>
    <row r="19" spans="1:11">
      <c r="A19" s="57"/>
      <c r="B19" s="534"/>
      <c r="C19" s="6">
        <v>65196</v>
      </c>
      <c r="D19" s="288" t="s">
        <v>1101</v>
      </c>
      <c r="E19" s="25" t="s">
        <v>414</v>
      </c>
      <c r="F19" s="67"/>
      <c r="G19" s="88" t="s">
        <v>104</v>
      </c>
      <c r="H19" s="21" t="s">
        <v>531</v>
      </c>
      <c r="I19" s="88" t="s">
        <v>524</v>
      </c>
      <c r="J19" s="8"/>
      <c r="K19" s="10"/>
    </row>
    <row r="20" spans="1:11">
      <c r="A20" s="57"/>
      <c r="B20" s="534"/>
      <c r="C20" s="6">
        <v>66866</v>
      </c>
      <c r="D20" s="288" t="s">
        <v>1909</v>
      </c>
      <c r="E20" s="1" t="s">
        <v>310</v>
      </c>
      <c r="F20" s="67"/>
      <c r="G20" s="88" t="s">
        <v>104</v>
      </c>
      <c r="H20" s="6" t="s">
        <v>531</v>
      </c>
      <c r="I20" s="88" t="s">
        <v>1910</v>
      </c>
      <c r="J20" s="8" t="s">
        <v>1911</v>
      </c>
      <c r="K20" s="10"/>
    </row>
    <row r="21" spans="1:11">
      <c r="A21" s="85"/>
      <c r="B21" s="534"/>
      <c r="C21" s="6">
        <v>67081</v>
      </c>
      <c r="D21" s="118" t="s">
        <v>1912</v>
      </c>
      <c r="E21" s="118" t="s">
        <v>901</v>
      </c>
      <c r="F21" s="67"/>
      <c r="G21" s="88" t="s">
        <v>104</v>
      </c>
      <c r="H21" s="136" t="s">
        <v>311</v>
      </c>
      <c r="I21" s="79" t="s">
        <v>1563</v>
      </c>
      <c r="J21" s="79"/>
    </row>
    <row r="22" spans="1:11" s="167" customFormat="1">
      <c r="A22" s="57"/>
      <c r="B22" s="534"/>
      <c r="C22" s="166">
        <v>67309</v>
      </c>
      <c r="D22" s="119" t="s">
        <v>1320</v>
      </c>
      <c r="E22" s="1" t="s">
        <v>1272</v>
      </c>
      <c r="F22" s="67"/>
      <c r="G22" s="88" t="s">
        <v>104</v>
      </c>
      <c r="H22" s="67" t="s">
        <v>311</v>
      </c>
      <c r="I22" s="288" t="s">
        <v>1306</v>
      </c>
      <c r="J22" s="105" t="s">
        <v>1923</v>
      </c>
    </row>
    <row r="23" spans="1:11" s="167" customFormat="1">
      <c r="A23" s="85"/>
      <c r="B23" s="534"/>
      <c r="C23" s="21">
        <v>66234</v>
      </c>
      <c r="D23" s="288" t="s">
        <v>1913</v>
      </c>
      <c r="E23" s="25" t="s">
        <v>414</v>
      </c>
      <c r="F23" s="67"/>
      <c r="G23" s="88" t="s">
        <v>104</v>
      </c>
      <c r="H23" s="21" t="s">
        <v>531</v>
      </c>
      <c r="I23" s="288" t="s">
        <v>524</v>
      </c>
      <c r="J23" s="105"/>
    </row>
    <row r="24" spans="1:11">
      <c r="A24" s="57"/>
      <c r="B24" s="534"/>
      <c r="C24" s="6">
        <v>67632</v>
      </c>
      <c r="D24" s="118" t="s">
        <v>1914</v>
      </c>
      <c r="E24" s="25" t="s">
        <v>400</v>
      </c>
      <c r="F24" s="67"/>
      <c r="G24" s="88" t="s">
        <v>104</v>
      </c>
      <c r="H24" s="21" t="s">
        <v>531</v>
      </c>
      <c r="I24" s="288" t="s">
        <v>522</v>
      </c>
      <c r="J24" s="79" t="s">
        <v>985</v>
      </c>
    </row>
    <row r="25" spans="1:11">
      <c r="A25" s="85"/>
      <c r="B25" s="481">
        <v>43625</v>
      </c>
      <c r="C25" s="6">
        <v>66885</v>
      </c>
      <c r="D25" s="118" t="s">
        <v>1915</v>
      </c>
      <c r="E25" s="1" t="s">
        <v>310</v>
      </c>
      <c r="F25" s="67"/>
      <c r="G25" s="88" t="s">
        <v>104</v>
      </c>
      <c r="H25" s="67" t="s">
        <v>531</v>
      </c>
      <c r="I25" s="79" t="s">
        <v>1563</v>
      </c>
      <c r="J25" s="8" t="s">
        <v>609</v>
      </c>
    </row>
    <row r="26" spans="1:11">
      <c r="A26" s="57"/>
      <c r="B26" s="482"/>
      <c r="C26" s="6">
        <v>67122</v>
      </c>
      <c r="D26" s="118" t="s">
        <v>1324</v>
      </c>
      <c r="E26" s="25" t="s">
        <v>414</v>
      </c>
      <c r="F26" s="67"/>
      <c r="G26" s="88" t="s">
        <v>104</v>
      </c>
      <c r="H26" s="67" t="s">
        <v>531</v>
      </c>
      <c r="I26" s="79" t="s">
        <v>522</v>
      </c>
      <c r="J26" s="8"/>
    </row>
    <row r="27" spans="1:11">
      <c r="A27" s="57"/>
      <c r="B27" s="482"/>
      <c r="C27" s="6">
        <v>66570</v>
      </c>
      <c r="D27" s="118" t="s">
        <v>1266</v>
      </c>
      <c r="E27" s="1" t="s">
        <v>1272</v>
      </c>
      <c r="F27" s="9"/>
      <c r="G27" s="88" t="s">
        <v>104</v>
      </c>
      <c r="H27" s="67" t="s">
        <v>1883</v>
      </c>
      <c r="I27" s="288" t="s">
        <v>524</v>
      </c>
      <c r="J27" s="8" t="s">
        <v>1917</v>
      </c>
    </row>
    <row r="28" spans="1:11">
      <c r="A28" s="57"/>
      <c r="B28" s="482"/>
      <c r="C28" s="21">
        <v>67146</v>
      </c>
      <c r="D28" s="288" t="s">
        <v>1916</v>
      </c>
      <c r="E28" s="6" t="s">
        <v>675</v>
      </c>
      <c r="F28" s="67"/>
      <c r="G28" s="88" t="s">
        <v>104</v>
      </c>
      <c r="H28" s="21" t="s">
        <v>701</v>
      </c>
      <c r="I28" s="88" t="s">
        <v>595</v>
      </c>
      <c r="J28" s="8"/>
    </row>
    <row r="29" spans="1:11">
      <c r="A29" s="57"/>
      <c r="B29" s="482"/>
      <c r="C29" s="6">
        <v>66975</v>
      </c>
      <c r="D29" s="118" t="s">
        <v>1320</v>
      </c>
      <c r="E29" s="1" t="s">
        <v>310</v>
      </c>
      <c r="F29" s="67"/>
      <c r="G29" s="88" t="s">
        <v>104</v>
      </c>
      <c r="H29" s="288" t="s">
        <v>531</v>
      </c>
      <c r="I29" s="79" t="s">
        <v>1306</v>
      </c>
      <c r="J29" s="8"/>
    </row>
    <row r="30" spans="1:11">
      <c r="A30" s="85"/>
      <c r="B30" s="482"/>
      <c r="C30" s="6">
        <v>66917</v>
      </c>
      <c r="D30" s="118" t="s">
        <v>900</v>
      </c>
      <c r="E30" s="1" t="s">
        <v>310</v>
      </c>
      <c r="F30" s="67"/>
      <c r="G30" s="88" t="s">
        <v>104</v>
      </c>
      <c r="H30" s="288" t="s">
        <v>531</v>
      </c>
      <c r="I30" s="288" t="s">
        <v>1563</v>
      </c>
      <c r="J30" s="79"/>
      <c r="K30" s="10"/>
    </row>
    <row r="31" spans="1:11">
      <c r="A31" s="57"/>
      <c r="B31" s="482"/>
      <c r="C31" s="21">
        <v>66957</v>
      </c>
      <c r="D31" s="118" t="s">
        <v>1919</v>
      </c>
      <c r="E31" s="6" t="s">
        <v>199</v>
      </c>
      <c r="F31" s="67"/>
      <c r="G31" s="88" t="s">
        <v>104</v>
      </c>
      <c r="H31" s="288" t="s">
        <v>531</v>
      </c>
      <c r="I31" s="288" t="s">
        <v>595</v>
      </c>
      <c r="J31" s="8"/>
    </row>
    <row r="32" spans="1:11">
      <c r="A32" s="57"/>
      <c r="B32" s="482"/>
      <c r="C32" s="6">
        <v>67336</v>
      </c>
      <c r="D32" s="118" t="s">
        <v>1362</v>
      </c>
      <c r="E32" s="6" t="s">
        <v>421</v>
      </c>
      <c r="F32" s="67"/>
      <c r="G32" s="88" t="s">
        <v>104</v>
      </c>
      <c r="H32" s="67" t="s">
        <v>311</v>
      </c>
      <c r="I32" s="288" t="s">
        <v>522</v>
      </c>
      <c r="J32" s="8"/>
    </row>
    <row r="33" spans="1:17" ht="15" customHeight="1">
      <c r="A33" s="57"/>
      <c r="B33" s="482"/>
      <c r="C33" s="6">
        <v>66916</v>
      </c>
      <c r="D33" s="118" t="s">
        <v>1742</v>
      </c>
      <c r="E33" s="6" t="s">
        <v>355</v>
      </c>
      <c r="F33" s="67"/>
      <c r="G33" s="88" t="s">
        <v>104</v>
      </c>
      <c r="H33" s="288" t="s">
        <v>531</v>
      </c>
      <c r="I33" s="288" t="s">
        <v>1563</v>
      </c>
      <c r="J33" s="8"/>
      <c r="K33" s="168"/>
      <c r="L33" s="169"/>
      <c r="M33" s="169"/>
      <c r="N33" s="169"/>
      <c r="O33" s="169"/>
    </row>
    <row r="34" spans="1:17" ht="15" customHeight="1">
      <c r="A34" s="57"/>
      <c r="B34" s="482"/>
      <c r="C34" s="6">
        <v>67102</v>
      </c>
      <c r="D34" s="118" t="s">
        <v>1920</v>
      </c>
      <c r="E34" s="25" t="s">
        <v>1921</v>
      </c>
      <c r="F34" s="67"/>
      <c r="G34" s="88" t="s">
        <v>104</v>
      </c>
      <c r="H34" s="21" t="s">
        <v>701</v>
      </c>
      <c r="I34" s="288" t="s">
        <v>595</v>
      </c>
      <c r="J34" s="8"/>
      <c r="K34" s="168"/>
      <c r="L34" s="169"/>
      <c r="M34" s="169"/>
      <c r="N34" s="169"/>
      <c r="O34" s="169"/>
    </row>
    <row r="35" spans="1:17" ht="15" customHeight="1">
      <c r="A35" s="57"/>
      <c r="B35" s="482"/>
      <c r="C35" s="6">
        <v>66957</v>
      </c>
      <c r="D35" s="118" t="s">
        <v>1920</v>
      </c>
      <c r="E35" s="1" t="s">
        <v>310</v>
      </c>
      <c r="F35" s="67"/>
      <c r="G35" s="88" t="s">
        <v>104</v>
      </c>
      <c r="H35" s="21" t="s">
        <v>531</v>
      </c>
      <c r="I35" s="288" t="s">
        <v>595</v>
      </c>
      <c r="J35" s="8"/>
      <c r="K35" s="168"/>
      <c r="L35" s="169"/>
      <c r="M35" s="169"/>
      <c r="N35" s="169"/>
      <c r="O35" s="169"/>
    </row>
    <row r="36" spans="1:17">
      <c r="A36" s="57"/>
      <c r="B36" s="482"/>
      <c r="C36" s="6"/>
      <c r="D36" s="118" t="s">
        <v>1922</v>
      </c>
      <c r="E36" s="6" t="s">
        <v>355</v>
      </c>
      <c r="F36" s="67"/>
      <c r="G36" s="88" t="s">
        <v>104</v>
      </c>
      <c r="H36" s="67" t="s">
        <v>531</v>
      </c>
      <c r="I36" s="288" t="s">
        <v>1306</v>
      </c>
      <c r="J36" s="8"/>
      <c r="K36" s="168"/>
      <c r="L36" s="169"/>
      <c r="M36" s="169"/>
      <c r="N36" s="169"/>
      <c r="O36" s="169"/>
    </row>
    <row r="37" spans="1:17">
      <c r="A37" s="85"/>
      <c r="B37" s="482"/>
      <c r="C37" s="6">
        <v>66805</v>
      </c>
      <c r="D37" s="118" t="s">
        <v>779</v>
      </c>
      <c r="E37" s="25" t="s">
        <v>957</v>
      </c>
      <c r="F37" s="67"/>
      <c r="G37" s="88" t="s">
        <v>104</v>
      </c>
      <c r="H37" s="67" t="s">
        <v>701</v>
      </c>
      <c r="I37" s="79" t="s">
        <v>524</v>
      </c>
      <c r="J37" s="79" t="s">
        <v>1944</v>
      </c>
      <c r="K37" s="168"/>
      <c r="L37" s="169"/>
      <c r="M37" s="169"/>
      <c r="N37" s="169"/>
      <c r="O37" s="169"/>
    </row>
    <row r="38" spans="1:17" s="171" customFormat="1">
      <c r="A38" s="57"/>
      <c r="B38" s="482"/>
      <c r="C38" s="182">
        <v>67395</v>
      </c>
      <c r="D38" s="120" t="s">
        <v>1323</v>
      </c>
      <c r="E38" s="25" t="s">
        <v>414</v>
      </c>
      <c r="F38" s="67"/>
      <c r="G38" s="88" t="s">
        <v>104</v>
      </c>
      <c r="H38" s="21" t="s">
        <v>531</v>
      </c>
      <c r="I38" s="79" t="s">
        <v>522</v>
      </c>
      <c r="J38" s="170"/>
      <c r="K38" s="168"/>
      <c r="L38" s="169"/>
      <c r="M38" s="169"/>
      <c r="N38" s="169"/>
      <c r="O38" s="169"/>
    </row>
    <row r="39" spans="1:17">
      <c r="A39" s="85"/>
      <c r="B39" s="482"/>
      <c r="C39" s="21">
        <v>66657</v>
      </c>
      <c r="D39" s="117" t="s">
        <v>1924</v>
      </c>
      <c r="E39" s="25" t="s">
        <v>414</v>
      </c>
      <c r="F39" s="67"/>
      <c r="G39" s="88" t="s">
        <v>104</v>
      </c>
      <c r="H39" s="21" t="s">
        <v>531</v>
      </c>
      <c r="I39" s="79" t="s">
        <v>1563</v>
      </c>
      <c r="J39" s="79"/>
      <c r="K39" s="168"/>
      <c r="L39" s="169"/>
      <c r="M39" s="169"/>
      <c r="N39" s="169"/>
      <c r="O39" s="169"/>
    </row>
    <row r="40" spans="1:17" s="24" customFormat="1">
      <c r="A40" s="57"/>
      <c r="B40" s="482"/>
      <c r="C40" s="21">
        <v>67385</v>
      </c>
      <c r="D40" s="147" t="s">
        <v>1925</v>
      </c>
      <c r="E40" s="6" t="s">
        <v>355</v>
      </c>
      <c r="F40" s="67"/>
      <c r="G40" s="88" t="s">
        <v>104</v>
      </c>
      <c r="H40" s="21" t="s">
        <v>531</v>
      </c>
      <c r="I40" s="79" t="s">
        <v>524</v>
      </c>
      <c r="J40" s="8" t="s">
        <v>609</v>
      </c>
    </row>
    <row r="41" spans="1:17" s="24" customFormat="1" ht="16.5" customHeight="1">
      <c r="A41" s="85"/>
      <c r="B41" s="483"/>
      <c r="C41" s="6">
        <v>67224</v>
      </c>
      <c r="D41" s="118" t="s">
        <v>1926</v>
      </c>
      <c r="E41" s="25" t="s">
        <v>414</v>
      </c>
      <c r="F41" s="67"/>
      <c r="G41" s="88" t="s">
        <v>104</v>
      </c>
      <c r="H41" s="67" t="s">
        <v>531</v>
      </c>
      <c r="I41" s="288" t="s">
        <v>1563</v>
      </c>
      <c r="J41" s="8"/>
    </row>
    <row r="42" spans="1:17" ht="16.5" customHeight="1">
      <c r="A42" s="97"/>
      <c r="B42" s="481">
        <v>43717</v>
      </c>
      <c r="C42" s="6">
        <v>66964</v>
      </c>
      <c r="D42" s="118" t="s">
        <v>1927</v>
      </c>
      <c r="E42" s="1" t="s">
        <v>1272</v>
      </c>
      <c r="F42" s="67"/>
      <c r="G42" s="88" t="s">
        <v>104</v>
      </c>
      <c r="H42" s="21" t="s">
        <v>701</v>
      </c>
      <c r="I42" s="79" t="s">
        <v>1563</v>
      </c>
      <c r="J42" s="8"/>
    </row>
    <row r="43" spans="1:17">
      <c r="A43" s="85"/>
      <c r="B43" s="482"/>
      <c r="C43" s="6">
        <v>67258</v>
      </c>
      <c r="D43" s="118" t="s">
        <v>1928</v>
      </c>
      <c r="E43" s="1" t="s">
        <v>1501</v>
      </c>
      <c r="F43" s="67"/>
      <c r="G43" s="88" t="s">
        <v>104</v>
      </c>
      <c r="H43" s="178" t="s">
        <v>311</v>
      </c>
      <c r="I43" s="288" t="s">
        <v>524</v>
      </c>
      <c r="J43" s="79" t="s">
        <v>1949</v>
      </c>
      <c r="K43" s="172"/>
      <c r="L43" s="172"/>
      <c r="M43" s="172"/>
      <c r="N43" s="172"/>
      <c r="O43" s="172"/>
      <c r="P43" s="172"/>
      <c r="Q43" s="172"/>
    </row>
    <row r="44" spans="1:17">
      <c r="A44" s="57"/>
      <c r="B44" s="482"/>
      <c r="C44" s="288">
        <v>66821</v>
      </c>
      <c r="D44" s="118" t="s">
        <v>1929</v>
      </c>
      <c r="E44" s="1" t="s">
        <v>310</v>
      </c>
      <c r="F44" s="67"/>
      <c r="G44" s="88" t="s">
        <v>104</v>
      </c>
      <c r="H44" s="6" t="s">
        <v>531</v>
      </c>
      <c r="I44" s="288" t="s">
        <v>1563</v>
      </c>
      <c r="J44" s="8"/>
    </row>
    <row r="45" spans="1:17">
      <c r="A45" s="85"/>
      <c r="B45" s="482"/>
      <c r="C45" s="21">
        <v>65641</v>
      </c>
      <c r="D45" s="118" t="s">
        <v>1930</v>
      </c>
      <c r="E45" s="6" t="s">
        <v>770</v>
      </c>
      <c r="F45" s="67"/>
      <c r="G45" s="88" t="s">
        <v>104</v>
      </c>
      <c r="H45" s="67" t="s">
        <v>311</v>
      </c>
      <c r="I45" s="288" t="s">
        <v>1306</v>
      </c>
      <c r="J45" s="8"/>
      <c r="K45" s="10"/>
      <c r="L45" s="172"/>
      <c r="M45" s="172"/>
      <c r="N45" s="172"/>
      <c r="O45" s="172"/>
      <c r="P45" s="172"/>
      <c r="Q45" s="172"/>
    </row>
    <row r="46" spans="1:17">
      <c r="A46" s="57"/>
      <c r="B46" s="482"/>
      <c r="C46" s="6">
        <v>67687</v>
      </c>
      <c r="D46" s="117" t="s">
        <v>1821</v>
      </c>
      <c r="E46" s="1" t="s">
        <v>1501</v>
      </c>
      <c r="F46" s="67"/>
      <c r="G46" s="88" t="s">
        <v>104</v>
      </c>
      <c r="H46" s="9" t="s">
        <v>1883</v>
      </c>
      <c r="I46" s="288" t="s">
        <v>1306</v>
      </c>
      <c r="J46" s="79" t="s">
        <v>1948</v>
      </c>
      <c r="K46" s="172"/>
      <c r="L46" s="172"/>
      <c r="M46" s="172"/>
      <c r="N46" s="172"/>
      <c r="O46" s="172"/>
      <c r="P46" s="172"/>
      <c r="Q46" s="172"/>
    </row>
    <row r="47" spans="1:17">
      <c r="A47" s="85"/>
      <c r="B47" s="482"/>
      <c r="C47" s="6">
        <v>67088</v>
      </c>
      <c r="D47" s="118" t="s">
        <v>1931</v>
      </c>
      <c r="E47" s="1" t="s">
        <v>310</v>
      </c>
      <c r="F47" s="67"/>
      <c r="G47" s="88" t="s">
        <v>104</v>
      </c>
      <c r="H47" s="289" t="s">
        <v>531</v>
      </c>
      <c r="I47" s="288" t="s">
        <v>1175</v>
      </c>
      <c r="J47" s="8" t="s">
        <v>609</v>
      </c>
      <c r="K47" s="10"/>
      <c r="L47" s="172"/>
      <c r="M47" s="172"/>
      <c r="N47" s="172"/>
      <c r="O47" s="172"/>
      <c r="P47" s="172"/>
      <c r="Q47" s="172"/>
    </row>
    <row r="48" spans="1:17">
      <c r="A48" s="57"/>
      <c r="B48" s="482"/>
      <c r="C48" s="6">
        <v>66204</v>
      </c>
      <c r="D48" s="118" t="s">
        <v>1932</v>
      </c>
      <c r="E48" s="1" t="s">
        <v>1501</v>
      </c>
      <c r="F48" s="67"/>
      <c r="G48" s="88" t="s">
        <v>104</v>
      </c>
      <c r="H48" s="178" t="s">
        <v>311</v>
      </c>
      <c r="I48" s="288" t="s">
        <v>1306</v>
      </c>
      <c r="J48" s="79" t="s">
        <v>1948</v>
      </c>
      <c r="K48" s="172"/>
      <c r="L48" s="172"/>
      <c r="M48" s="172"/>
      <c r="N48" s="172"/>
      <c r="O48" s="172"/>
      <c r="P48" s="172"/>
      <c r="Q48" s="172"/>
    </row>
    <row r="49" spans="1:17">
      <c r="A49" s="57"/>
      <c r="B49" s="482"/>
      <c r="C49" s="6">
        <v>66978</v>
      </c>
      <c r="D49" s="118" t="s">
        <v>1933</v>
      </c>
      <c r="E49" s="25" t="s">
        <v>1936</v>
      </c>
      <c r="F49" s="67"/>
      <c r="G49" s="88" t="s">
        <v>104</v>
      </c>
      <c r="H49" s="14" t="s">
        <v>531</v>
      </c>
      <c r="I49" s="288" t="s">
        <v>522</v>
      </c>
      <c r="J49" s="79" t="s">
        <v>1937</v>
      </c>
      <c r="K49" s="172"/>
      <c r="L49" s="172"/>
      <c r="M49" s="172"/>
      <c r="N49" s="172"/>
      <c r="O49" s="172"/>
      <c r="P49" s="172"/>
      <c r="Q49" s="172"/>
    </row>
    <row r="50" spans="1:17" ht="14.25" customHeight="1">
      <c r="A50" s="85"/>
      <c r="B50" s="482"/>
      <c r="C50" s="21">
        <v>66929</v>
      </c>
      <c r="D50" s="118" t="s">
        <v>896</v>
      </c>
      <c r="E50" s="1" t="s">
        <v>1950</v>
      </c>
      <c r="F50" s="67"/>
      <c r="G50" s="88" t="s">
        <v>104</v>
      </c>
      <c r="H50" s="67" t="s">
        <v>311</v>
      </c>
      <c r="I50" s="288" t="s">
        <v>1306</v>
      </c>
      <c r="J50" s="79" t="s">
        <v>1951</v>
      </c>
    </row>
    <row r="51" spans="1:17" s="24" customFormat="1" ht="14.25" customHeight="1">
      <c r="A51" s="57"/>
      <c r="B51" s="483"/>
      <c r="C51" s="21">
        <v>65487</v>
      </c>
      <c r="D51" s="147" t="s">
        <v>1934</v>
      </c>
      <c r="E51" s="25" t="s">
        <v>414</v>
      </c>
      <c r="F51" s="21"/>
      <c r="G51" s="88" t="s">
        <v>104</v>
      </c>
      <c r="H51" s="21" t="s">
        <v>531</v>
      </c>
      <c r="I51" s="23" t="s">
        <v>524</v>
      </c>
      <c r="J51" s="25"/>
    </row>
    <row r="52" spans="1:17" ht="14.25" customHeight="1">
      <c r="A52" s="85"/>
      <c r="B52" s="514">
        <v>43778</v>
      </c>
      <c r="C52" s="6">
        <v>67046</v>
      </c>
      <c r="D52" s="288" t="s">
        <v>1663</v>
      </c>
      <c r="E52" s="21" t="s">
        <v>770</v>
      </c>
      <c r="F52" s="67"/>
      <c r="G52" s="88" t="s">
        <v>104</v>
      </c>
      <c r="H52" s="67" t="s">
        <v>311</v>
      </c>
      <c r="I52" s="23" t="s">
        <v>1306</v>
      </c>
      <c r="J52" s="79"/>
      <c r="K52" s="66"/>
    </row>
    <row r="53" spans="1:17" ht="14.25" customHeight="1">
      <c r="A53" s="57"/>
      <c r="B53" s="515"/>
      <c r="C53" s="23">
        <v>67223</v>
      </c>
      <c r="D53" s="117" t="s">
        <v>1920</v>
      </c>
      <c r="E53" s="21" t="s">
        <v>355</v>
      </c>
      <c r="F53" s="67"/>
      <c r="G53" s="88" t="s">
        <v>104</v>
      </c>
      <c r="H53" s="21" t="s">
        <v>531</v>
      </c>
      <c r="I53" s="288" t="s">
        <v>595</v>
      </c>
      <c r="J53" s="106"/>
    </row>
    <row r="54" spans="1:17" ht="14.25" customHeight="1">
      <c r="A54" s="85"/>
      <c r="B54" s="515"/>
      <c r="C54" s="6">
        <v>67701</v>
      </c>
      <c r="D54" s="117" t="s">
        <v>1935</v>
      </c>
      <c r="E54" s="1" t="s">
        <v>310</v>
      </c>
      <c r="F54" s="67"/>
      <c r="G54" s="88" t="s">
        <v>104</v>
      </c>
      <c r="H54" s="21" t="s">
        <v>531</v>
      </c>
      <c r="I54" s="288" t="s">
        <v>1563</v>
      </c>
      <c r="J54" s="8"/>
    </row>
    <row r="55" spans="1:17" ht="14.25" customHeight="1">
      <c r="A55" s="57"/>
      <c r="B55" s="515"/>
      <c r="C55" s="6">
        <v>66694</v>
      </c>
      <c r="D55" s="117" t="s">
        <v>900</v>
      </c>
      <c r="E55" s="6" t="s">
        <v>770</v>
      </c>
      <c r="F55" s="67"/>
      <c r="G55" s="88" t="s">
        <v>104</v>
      </c>
      <c r="H55" s="67" t="s">
        <v>311</v>
      </c>
      <c r="I55" s="288" t="s">
        <v>1563</v>
      </c>
      <c r="J55" s="8" t="s">
        <v>1945</v>
      </c>
    </row>
    <row r="56" spans="1:17" ht="14.25" customHeight="1">
      <c r="A56" s="57"/>
      <c r="B56" s="515"/>
      <c r="C56" s="179">
        <v>67809</v>
      </c>
      <c r="D56" s="117" t="s">
        <v>1568</v>
      </c>
      <c r="E56" s="21" t="s">
        <v>530</v>
      </c>
      <c r="F56" s="14"/>
      <c r="G56" s="88" t="s">
        <v>104</v>
      </c>
      <c r="H56" s="6" t="s">
        <v>311</v>
      </c>
      <c r="I56" s="288" t="s">
        <v>523</v>
      </c>
      <c r="J56" s="79" t="s">
        <v>1956</v>
      </c>
      <c r="K56" s="10"/>
    </row>
    <row r="57" spans="1:17" ht="14.25" customHeight="1">
      <c r="A57" s="85"/>
      <c r="B57" s="515"/>
      <c r="C57" s="6">
        <v>67028</v>
      </c>
      <c r="D57" s="118" t="s">
        <v>1529</v>
      </c>
      <c r="E57" s="21" t="s">
        <v>439</v>
      </c>
      <c r="F57" s="14"/>
      <c r="G57" s="88" t="s">
        <v>104</v>
      </c>
      <c r="H57" s="67" t="s">
        <v>311</v>
      </c>
      <c r="I57" s="288" t="s">
        <v>1306</v>
      </c>
      <c r="J57" s="79"/>
      <c r="K57" s="66"/>
    </row>
    <row r="58" spans="1:17" ht="14.25" customHeight="1">
      <c r="A58" s="85"/>
      <c r="B58" s="515"/>
      <c r="C58" s="6">
        <v>66560</v>
      </c>
      <c r="D58" s="117" t="s">
        <v>1938</v>
      </c>
      <c r="E58" s="1" t="s">
        <v>310</v>
      </c>
      <c r="F58" s="14"/>
      <c r="G58" s="88" t="s">
        <v>104</v>
      </c>
      <c r="H58" s="6" t="s">
        <v>531</v>
      </c>
      <c r="I58" s="288" t="s">
        <v>1306</v>
      </c>
      <c r="J58" s="79"/>
      <c r="K58" s="66"/>
    </row>
    <row r="59" spans="1:17" ht="14.25" customHeight="1">
      <c r="A59" s="57"/>
      <c r="B59" s="515"/>
      <c r="C59" s="6">
        <v>67173</v>
      </c>
      <c r="D59" s="117" t="s">
        <v>1939</v>
      </c>
      <c r="E59" s="1" t="s">
        <v>310</v>
      </c>
      <c r="F59" s="14"/>
      <c r="G59" s="88" t="s">
        <v>104</v>
      </c>
      <c r="H59" s="67" t="s">
        <v>311</v>
      </c>
      <c r="I59" s="288" t="s">
        <v>524</v>
      </c>
      <c r="J59" s="79" t="s">
        <v>1954</v>
      </c>
      <c r="K59" s="66"/>
    </row>
    <row r="60" spans="1:17" ht="14.25" customHeight="1">
      <c r="A60" s="85"/>
      <c r="B60" s="515"/>
      <c r="C60" s="6">
        <v>67323</v>
      </c>
      <c r="D60" s="117" t="s">
        <v>573</v>
      </c>
      <c r="E60" s="21" t="s">
        <v>319</v>
      </c>
      <c r="F60" s="9"/>
      <c r="G60" s="88" t="s">
        <v>88</v>
      </c>
      <c r="H60" s="67" t="s">
        <v>311</v>
      </c>
      <c r="I60" s="288" t="s">
        <v>1306</v>
      </c>
      <c r="J60" s="79"/>
    </row>
    <row r="61" spans="1:17" s="173" customFormat="1" ht="15.75" customHeight="1">
      <c r="A61" s="57"/>
      <c r="B61" s="515"/>
      <c r="C61" s="21">
        <v>67890</v>
      </c>
      <c r="D61" s="117" t="s">
        <v>662</v>
      </c>
      <c r="E61" s="21" t="s">
        <v>445</v>
      </c>
      <c r="F61" s="207"/>
      <c r="G61" s="88"/>
      <c r="H61" s="21" t="s">
        <v>701</v>
      </c>
      <c r="I61" s="288" t="s">
        <v>524</v>
      </c>
      <c r="J61" s="1"/>
    </row>
    <row r="62" spans="1:17" ht="14.25" customHeight="1">
      <c r="A62" s="85"/>
      <c r="B62" s="516"/>
      <c r="C62" s="6">
        <v>67491</v>
      </c>
      <c r="D62" s="118" t="s">
        <v>1498</v>
      </c>
      <c r="E62" s="1" t="s">
        <v>310</v>
      </c>
      <c r="F62" s="9"/>
      <c r="G62" s="88"/>
      <c r="H62" s="6" t="s">
        <v>531</v>
      </c>
      <c r="I62" s="288" t="s">
        <v>522</v>
      </c>
      <c r="J62" s="8"/>
    </row>
    <row r="63" spans="1:17" ht="14.25" customHeight="1">
      <c r="A63" s="85"/>
      <c r="B63" s="475">
        <v>43808</v>
      </c>
      <c r="C63" s="6">
        <v>66818</v>
      </c>
      <c r="D63" s="118" t="s">
        <v>802</v>
      </c>
      <c r="E63" s="6" t="s">
        <v>1940</v>
      </c>
      <c r="F63" s="9"/>
      <c r="G63" s="88"/>
      <c r="H63" s="6" t="s">
        <v>701</v>
      </c>
      <c r="I63" s="288" t="s">
        <v>522</v>
      </c>
      <c r="J63" s="8"/>
    </row>
    <row r="64" spans="1:17" ht="14.25" customHeight="1">
      <c r="A64" s="57"/>
      <c r="B64" s="476"/>
      <c r="C64" s="6">
        <v>67843</v>
      </c>
      <c r="D64" s="117" t="s">
        <v>1941</v>
      </c>
      <c r="E64" s="1" t="s">
        <v>310</v>
      </c>
      <c r="F64" s="67"/>
      <c r="G64" s="88"/>
      <c r="H64" s="21" t="s">
        <v>531</v>
      </c>
      <c r="I64" s="288" t="s">
        <v>522</v>
      </c>
      <c r="J64" s="8"/>
      <c r="K64" s="66"/>
    </row>
    <row r="65" spans="1:14">
      <c r="A65" s="85"/>
      <c r="B65" s="476"/>
      <c r="C65" s="21">
        <v>66852</v>
      </c>
      <c r="D65" s="118" t="s">
        <v>423</v>
      </c>
      <c r="E65" s="21" t="s">
        <v>400</v>
      </c>
      <c r="F65" s="67"/>
      <c r="G65" s="88"/>
      <c r="H65" s="21" t="s">
        <v>531</v>
      </c>
      <c r="I65" s="288" t="s">
        <v>1306</v>
      </c>
      <c r="J65" s="8"/>
      <c r="K65" s="10"/>
      <c r="L65" s="10"/>
      <c r="M65" s="10"/>
      <c r="N65" s="10"/>
    </row>
    <row r="66" spans="1:14">
      <c r="A66" s="57"/>
      <c r="B66" s="476"/>
      <c r="C66" s="21">
        <v>64217</v>
      </c>
      <c r="D66" s="118" t="s">
        <v>1942</v>
      </c>
      <c r="E66" s="21" t="s">
        <v>1943</v>
      </c>
      <c r="F66" s="67"/>
      <c r="G66" s="88"/>
      <c r="H66" s="6" t="s">
        <v>701</v>
      </c>
      <c r="I66" s="288" t="s">
        <v>1306</v>
      </c>
      <c r="J66" s="79"/>
      <c r="K66" s="10"/>
      <c r="L66" s="10"/>
      <c r="M66" s="10"/>
      <c r="N66" s="10"/>
    </row>
    <row r="67" spans="1:14" ht="15" customHeight="1">
      <c r="A67" s="85"/>
      <c r="B67" s="476"/>
      <c r="C67" s="6">
        <v>66810</v>
      </c>
      <c r="D67" s="117" t="s">
        <v>900</v>
      </c>
      <c r="E67" s="6" t="s">
        <v>770</v>
      </c>
      <c r="F67" s="67"/>
      <c r="G67" s="88"/>
      <c r="H67" s="67" t="s">
        <v>311</v>
      </c>
      <c r="I67" s="289" t="s">
        <v>522</v>
      </c>
      <c r="J67" s="79"/>
    </row>
    <row r="68" spans="1:14">
      <c r="A68" s="57"/>
      <c r="B68" s="476"/>
      <c r="C68" s="21">
        <v>67138</v>
      </c>
      <c r="D68" s="118" t="s">
        <v>1875</v>
      </c>
      <c r="E68" s="6" t="s">
        <v>770</v>
      </c>
      <c r="F68" s="67"/>
      <c r="G68" s="88" t="s">
        <v>104</v>
      </c>
      <c r="H68" s="67" t="s">
        <v>311</v>
      </c>
      <c r="I68" s="288" t="s">
        <v>1306</v>
      </c>
      <c r="J68" s="8"/>
      <c r="K68" s="172"/>
      <c r="L68" s="172"/>
      <c r="M68" s="172"/>
      <c r="N68" s="172"/>
    </row>
    <row r="69" spans="1:14">
      <c r="A69" s="85"/>
      <c r="B69" s="476"/>
      <c r="C69" s="21">
        <v>66815</v>
      </c>
      <c r="D69" s="120" t="s">
        <v>1946</v>
      </c>
      <c r="E69" s="1" t="s">
        <v>1501</v>
      </c>
      <c r="F69" s="67"/>
      <c r="G69" s="88"/>
      <c r="H69" s="21" t="s">
        <v>1883</v>
      </c>
      <c r="I69" s="288" t="s">
        <v>522</v>
      </c>
      <c r="J69" s="106" t="s">
        <v>1955</v>
      </c>
      <c r="K69" s="172"/>
      <c r="L69" s="172"/>
      <c r="M69" s="172"/>
      <c r="N69" s="172"/>
    </row>
    <row r="70" spans="1:14">
      <c r="A70" s="57"/>
      <c r="B70" s="476"/>
      <c r="C70" s="21">
        <v>67094</v>
      </c>
      <c r="D70" s="120" t="s">
        <v>386</v>
      </c>
      <c r="E70" s="6" t="s">
        <v>770</v>
      </c>
      <c r="F70" s="67"/>
      <c r="G70" s="88"/>
      <c r="H70" s="67" t="s">
        <v>311</v>
      </c>
      <c r="I70" s="288" t="s">
        <v>1306</v>
      </c>
      <c r="J70" s="79"/>
      <c r="K70" s="172"/>
      <c r="L70" s="172"/>
      <c r="M70" s="172"/>
      <c r="N70" s="172"/>
    </row>
    <row r="71" spans="1:14" ht="15" customHeight="1">
      <c r="A71" s="85"/>
      <c r="B71" s="476"/>
      <c r="C71" s="21">
        <v>67405</v>
      </c>
      <c r="D71" s="120" t="s">
        <v>1579</v>
      </c>
      <c r="E71" s="6" t="s">
        <v>1418</v>
      </c>
      <c r="F71" s="67"/>
      <c r="G71" s="88"/>
      <c r="H71" s="67" t="s">
        <v>311</v>
      </c>
      <c r="I71" s="288" t="s">
        <v>1306</v>
      </c>
      <c r="J71" s="8" t="s">
        <v>1953</v>
      </c>
    </row>
    <row r="72" spans="1:14" ht="15" customHeight="1">
      <c r="A72" s="85"/>
      <c r="B72" s="476"/>
      <c r="C72" s="21">
        <v>66563</v>
      </c>
      <c r="D72" s="120" t="s">
        <v>1952</v>
      </c>
      <c r="E72" s="1" t="s">
        <v>310</v>
      </c>
      <c r="F72" s="67"/>
      <c r="G72" s="88"/>
      <c r="H72" s="6" t="s">
        <v>531</v>
      </c>
      <c r="I72" s="288" t="s">
        <v>524</v>
      </c>
      <c r="J72" s="8" t="s">
        <v>713</v>
      </c>
    </row>
    <row r="73" spans="1:14">
      <c r="A73" s="57"/>
      <c r="B73" s="476"/>
      <c r="C73" s="6">
        <v>67389</v>
      </c>
      <c r="D73" s="118" t="s">
        <v>1200</v>
      </c>
      <c r="E73" s="6" t="s">
        <v>675</v>
      </c>
      <c r="F73" s="67"/>
      <c r="G73" s="88"/>
      <c r="H73" s="6" t="s">
        <v>701</v>
      </c>
      <c r="I73" s="288" t="s">
        <v>1563</v>
      </c>
      <c r="J73" s="106"/>
      <c r="K73" s="172"/>
      <c r="M73" s="172"/>
    </row>
    <row r="74" spans="1:14">
      <c r="A74" s="85"/>
      <c r="B74" s="476"/>
      <c r="C74" s="6">
        <v>67870</v>
      </c>
      <c r="D74" s="120" t="s">
        <v>1803</v>
      </c>
      <c r="E74" s="1" t="s">
        <v>1501</v>
      </c>
      <c r="F74" s="161"/>
      <c r="G74" s="88"/>
      <c r="H74" s="21" t="s">
        <v>1883</v>
      </c>
      <c r="I74" s="288" t="s">
        <v>1563</v>
      </c>
      <c r="J74" s="8"/>
    </row>
    <row r="75" spans="1:14">
      <c r="A75" s="97"/>
      <c r="B75" s="475"/>
      <c r="C75" s="6">
        <v>66554</v>
      </c>
      <c r="D75" s="117" t="s">
        <v>83</v>
      </c>
      <c r="E75" s="1" t="s">
        <v>310</v>
      </c>
      <c r="F75" s="67"/>
      <c r="G75" s="88"/>
      <c r="H75" s="6" t="s">
        <v>531</v>
      </c>
      <c r="I75" s="288" t="s">
        <v>1563</v>
      </c>
      <c r="J75" s="79"/>
    </row>
    <row r="76" spans="1:14">
      <c r="A76" s="85"/>
      <c r="B76" s="476"/>
      <c r="C76" s="6">
        <v>66922</v>
      </c>
      <c r="D76" s="118" t="s">
        <v>1817</v>
      </c>
      <c r="E76" s="25" t="s">
        <v>414</v>
      </c>
      <c r="F76" s="67"/>
      <c r="G76" s="88"/>
      <c r="H76" s="6" t="s">
        <v>531</v>
      </c>
      <c r="I76" s="288" t="s">
        <v>1306</v>
      </c>
      <c r="J76" s="8" t="s">
        <v>1957</v>
      </c>
    </row>
    <row r="77" spans="1:14" ht="16.5" customHeight="1">
      <c r="A77" s="57"/>
      <c r="B77" s="476"/>
      <c r="C77" s="6">
        <v>67568</v>
      </c>
      <c r="D77" s="118" t="s">
        <v>705</v>
      </c>
      <c r="E77" s="6" t="s">
        <v>675</v>
      </c>
      <c r="F77" s="67"/>
      <c r="G77" s="88"/>
      <c r="H77" s="6" t="s">
        <v>701</v>
      </c>
      <c r="I77" s="288" t="s">
        <v>524</v>
      </c>
      <c r="J77" s="8"/>
      <c r="K77" s="10"/>
    </row>
    <row r="78" spans="1:14">
      <c r="A78" s="85"/>
      <c r="B78" s="476"/>
      <c r="C78" s="6">
        <v>66981</v>
      </c>
      <c r="D78" s="118" t="s">
        <v>31</v>
      </c>
      <c r="E78" s="1" t="s">
        <v>310</v>
      </c>
      <c r="F78" s="67"/>
      <c r="G78" s="88"/>
      <c r="H78" s="21" t="s">
        <v>531</v>
      </c>
      <c r="I78" s="288" t="s">
        <v>522</v>
      </c>
      <c r="J78" s="8"/>
    </row>
    <row r="79" spans="1:14">
      <c r="A79" s="57"/>
      <c r="B79" s="477"/>
      <c r="C79" s="6">
        <v>66546</v>
      </c>
      <c r="D79" s="118" t="s">
        <v>997</v>
      </c>
      <c r="E79" s="6" t="s">
        <v>770</v>
      </c>
      <c r="F79" s="67"/>
      <c r="G79" s="88"/>
      <c r="H79" s="9" t="s">
        <v>311</v>
      </c>
      <c r="I79" s="288" t="s">
        <v>522</v>
      </c>
      <c r="J79" s="79" t="s">
        <v>994</v>
      </c>
    </row>
    <row r="80" spans="1:14">
      <c r="A80" s="85"/>
      <c r="B80" s="478"/>
      <c r="C80" s="6">
        <v>67432</v>
      </c>
      <c r="D80" s="118" t="s">
        <v>1546</v>
      </c>
      <c r="E80" s="117" t="s">
        <v>400</v>
      </c>
      <c r="F80" s="67"/>
      <c r="G80" s="88"/>
      <c r="H80" s="21" t="s">
        <v>531</v>
      </c>
      <c r="I80" s="288" t="s">
        <v>1563</v>
      </c>
      <c r="J80" s="79"/>
    </row>
    <row r="81" spans="1:11">
      <c r="A81" s="57"/>
      <c r="B81" s="478"/>
      <c r="C81" s="6">
        <v>67854</v>
      </c>
      <c r="D81" s="118" t="s">
        <v>1591</v>
      </c>
      <c r="E81" s="1" t="s">
        <v>310</v>
      </c>
      <c r="F81" s="67"/>
      <c r="G81" s="88"/>
      <c r="H81" s="21" t="s">
        <v>531</v>
      </c>
      <c r="I81" s="288" t="s">
        <v>595</v>
      </c>
      <c r="J81" s="79"/>
    </row>
    <row r="82" spans="1:11">
      <c r="A82" s="85"/>
      <c r="B82" s="478"/>
      <c r="C82" s="6">
        <v>68015</v>
      </c>
      <c r="D82" s="118" t="s">
        <v>1341</v>
      </c>
      <c r="E82" s="1" t="s">
        <v>1501</v>
      </c>
      <c r="F82" s="67"/>
      <c r="G82" s="88"/>
      <c r="H82" s="21" t="s">
        <v>1883</v>
      </c>
      <c r="I82" s="288" t="s">
        <v>1306</v>
      </c>
      <c r="J82" s="79"/>
    </row>
    <row r="83" spans="1:11" s="302" customFormat="1">
      <c r="A83" s="292"/>
      <c r="B83" s="478"/>
      <c r="C83" s="293">
        <v>67473</v>
      </c>
      <c r="D83" s="294" t="s">
        <v>1958</v>
      </c>
      <c r="E83" s="295" t="s">
        <v>310</v>
      </c>
      <c r="F83" s="296"/>
      <c r="G83" s="297"/>
      <c r="H83" s="298" t="s">
        <v>531</v>
      </c>
      <c r="I83" s="299" t="s">
        <v>522</v>
      </c>
      <c r="J83" s="300" t="s">
        <v>1987</v>
      </c>
      <c r="K83" s="301"/>
    </row>
    <row r="84" spans="1:11" ht="15" customHeight="1">
      <c r="A84" s="212"/>
      <c r="B84" s="478"/>
      <c r="C84" s="6">
        <v>67390</v>
      </c>
      <c r="D84" s="154" t="s">
        <v>1959</v>
      </c>
      <c r="E84" s="1" t="s">
        <v>582</v>
      </c>
      <c r="F84" s="6"/>
      <c r="G84" s="88"/>
      <c r="H84" s="6" t="s">
        <v>531</v>
      </c>
      <c r="I84" s="288" t="s">
        <v>522</v>
      </c>
      <c r="J84" s="79"/>
    </row>
    <row r="85" spans="1:11" ht="17.25" customHeight="1">
      <c r="A85" s="57"/>
      <c r="B85" s="478"/>
      <c r="C85" s="6">
        <v>67250</v>
      </c>
      <c r="D85" s="118" t="s">
        <v>1183</v>
      </c>
      <c r="E85" s="25" t="s">
        <v>414</v>
      </c>
      <c r="F85" s="67"/>
      <c r="G85" s="88"/>
      <c r="H85" s="21" t="s">
        <v>531</v>
      </c>
      <c r="I85" s="288" t="s">
        <v>524</v>
      </c>
      <c r="J85" s="79"/>
    </row>
    <row r="86" spans="1:11">
      <c r="A86" s="85"/>
      <c r="B86" s="478"/>
      <c r="C86" s="290">
        <v>64648</v>
      </c>
      <c r="D86" s="12" t="s">
        <v>1960</v>
      </c>
      <c r="E86" s="25" t="s">
        <v>414</v>
      </c>
      <c r="F86" s="67"/>
      <c r="G86" s="88"/>
      <c r="H86" s="21" t="s">
        <v>531</v>
      </c>
      <c r="I86" s="288" t="s">
        <v>522</v>
      </c>
      <c r="J86" s="8"/>
    </row>
    <row r="87" spans="1:11">
      <c r="A87" s="57"/>
      <c r="B87" s="478"/>
      <c r="C87" s="21">
        <v>67272</v>
      </c>
      <c r="D87" s="12" t="s">
        <v>1961</v>
      </c>
      <c r="E87" s="1" t="s">
        <v>582</v>
      </c>
      <c r="F87" s="67"/>
      <c r="G87" s="88"/>
      <c r="H87" s="21" t="s">
        <v>531</v>
      </c>
      <c r="I87" s="288" t="s">
        <v>524</v>
      </c>
      <c r="J87" s="8"/>
    </row>
    <row r="88" spans="1:11">
      <c r="A88" s="85"/>
      <c r="B88" s="478"/>
      <c r="C88" s="21">
        <v>67035</v>
      </c>
      <c r="D88" s="154" t="s">
        <v>779</v>
      </c>
      <c r="E88" s="1" t="s">
        <v>310</v>
      </c>
      <c r="F88" s="67"/>
      <c r="G88" s="88"/>
      <c r="H88" s="6" t="s">
        <v>531</v>
      </c>
      <c r="I88" s="288" t="s">
        <v>524</v>
      </c>
      <c r="J88" s="8" t="s">
        <v>609</v>
      </c>
    </row>
    <row r="89" spans="1:11">
      <c r="A89" s="57"/>
      <c r="B89" s="478"/>
      <c r="C89" s="6">
        <v>67671</v>
      </c>
      <c r="D89" s="154" t="s">
        <v>1962</v>
      </c>
      <c r="E89" s="118" t="s">
        <v>199</v>
      </c>
      <c r="F89" s="67"/>
      <c r="G89" s="88"/>
      <c r="H89" s="6" t="s">
        <v>531</v>
      </c>
      <c r="I89" s="288" t="s">
        <v>524</v>
      </c>
      <c r="J89" s="79"/>
    </row>
    <row r="90" spans="1:11">
      <c r="A90" s="85"/>
      <c r="B90" s="478"/>
      <c r="C90" s="21">
        <v>67188</v>
      </c>
      <c r="D90" s="118" t="s">
        <v>648</v>
      </c>
      <c r="E90" s="6" t="s">
        <v>627</v>
      </c>
      <c r="F90" s="67"/>
      <c r="G90" s="88"/>
      <c r="H90" s="6" t="s">
        <v>531</v>
      </c>
      <c r="I90" s="288" t="s">
        <v>1306</v>
      </c>
      <c r="J90" s="8"/>
    </row>
    <row r="91" spans="1:11">
      <c r="A91" s="57"/>
      <c r="B91" s="478"/>
      <c r="C91" s="9">
        <v>67380</v>
      </c>
      <c r="D91" s="120" t="s">
        <v>1834</v>
      </c>
      <c r="E91" s="25" t="s">
        <v>414</v>
      </c>
      <c r="F91" s="67"/>
      <c r="G91" s="88"/>
      <c r="H91" s="6" t="s">
        <v>531</v>
      </c>
      <c r="I91" s="288" t="s">
        <v>1306</v>
      </c>
      <c r="J91" s="79"/>
    </row>
    <row r="92" spans="1:11">
      <c r="A92" s="85"/>
      <c r="B92" s="478"/>
      <c r="C92" s="21">
        <v>67273</v>
      </c>
      <c r="D92" s="120" t="s">
        <v>1963</v>
      </c>
      <c r="E92" s="117" t="s">
        <v>445</v>
      </c>
      <c r="F92" s="67"/>
      <c r="G92" s="88"/>
      <c r="H92" s="6" t="s">
        <v>701</v>
      </c>
      <c r="I92" s="288" t="s">
        <v>522</v>
      </c>
      <c r="J92" s="106"/>
    </row>
    <row r="93" spans="1:11">
      <c r="A93" s="57"/>
      <c r="B93" s="478"/>
      <c r="C93" s="6">
        <v>68062</v>
      </c>
      <c r="D93" s="118" t="s">
        <v>1964</v>
      </c>
      <c r="E93" s="117" t="s">
        <v>439</v>
      </c>
      <c r="F93" s="67"/>
      <c r="G93" s="88"/>
      <c r="H93" s="67" t="s">
        <v>311</v>
      </c>
      <c r="I93" s="288" t="s">
        <v>595</v>
      </c>
      <c r="J93" s="106"/>
      <c r="K93" s="9"/>
    </row>
    <row r="94" spans="1:11">
      <c r="A94" s="85"/>
      <c r="B94" s="478"/>
      <c r="C94" s="6">
        <v>67731</v>
      </c>
      <c r="D94" s="118" t="s">
        <v>1965</v>
      </c>
      <c r="E94" s="117" t="s">
        <v>445</v>
      </c>
      <c r="F94" s="67"/>
      <c r="G94" s="88"/>
      <c r="H94" s="6" t="s">
        <v>701</v>
      </c>
      <c r="I94" s="288" t="s">
        <v>1563</v>
      </c>
      <c r="J94" s="8"/>
      <c r="K94" s="9"/>
    </row>
    <row r="95" spans="1:11">
      <c r="A95" s="57"/>
      <c r="B95" s="527" t="s">
        <v>1983</v>
      </c>
      <c r="C95" s="6">
        <v>65732</v>
      </c>
      <c r="D95" s="118" t="s">
        <v>1966</v>
      </c>
      <c r="E95" s="117" t="s">
        <v>445</v>
      </c>
      <c r="F95" s="67"/>
      <c r="G95" s="88"/>
      <c r="H95" s="67" t="s">
        <v>701</v>
      </c>
      <c r="I95" s="288" t="s">
        <v>522</v>
      </c>
      <c r="J95" s="79" t="s">
        <v>609</v>
      </c>
      <c r="K95" s="163"/>
    </row>
    <row r="96" spans="1:11">
      <c r="A96" s="85"/>
      <c r="B96" s="527"/>
      <c r="C96" s="6">
        <v>67053</v>
      </c>
      <c r="D96" s="118" t="s">
        <v>1051</v>
      </c>
      <c r="E96" s="6" t="s">
        <v>414</v>
      </c>
      <c r="F96" s="67"/>
      <c r="G96" s="88"/>
      <c r="H96" s="6" t="s">
        <v>531</v>
      </c>
      <c r="I96" s="288" t="s">
        <v>1563</v>
      </c>
      <c r="J96" s="79"/>
      <c r="K96" s="163"/>
    </row>
    <row r="97" spans="1:11">
      <c r="A97" s="57"/>
      <c r="B97" s="527"/>
      <c r="C97" s="6">
        <v>68055</v>
      </c>
      <c r="D97" s="118" t="s">
        <v>321</v>
      </c>
      <c r="E97" s="1" t="s">
        <v>1967</v>
      </c>
      <c r="F97" s="67"/>
      <c r="G97" s="88"/>
      <c r="H97" s="6" t="s">
        <v>531</v>
      </c>
      <c r="I97" s="288" t="s">
        <v>522</v>
      </c>
      <c r="J97" s="79"/>
      <c r="K97" s="163"/>
    </row>
    <row r="98" spans="1:11">
      <c r="A98" s="85"/>
      <c r="B98" s="527"/>
      <c r="C98" s="6">
        <v>66672</v>
      </c>
      <c r="D98" s="118" t="s">
        <v>321</v>
      </c>
      <c r="E98" s="21" t="s">
        <v>199</v>
      </c>
      <c r="F98" s="67"/>
      <c r="G98" s="88"/>
      <c r="H98" s="6" t="s">
        <v>1883</v>
      </c>
      <c r="I98" s="288" t="s">
        <v>522</v>
      </c>
      <c r="J98" s="8"/>
      <c r="K98" s="163"/>
    </row>
    <row r="99" spans="1:11">
      <c r="A99" s="57"/>
      <c r="B99" s="527"/>
      <c r="C99" s="6">
        <v>67940</v>
      </c>
      <c r="D99" s="290" t="s">
        <v>1968</v>
      </c>
      <c r="E99" s="118" t="s">
        <v>1316</v>
      </c>
      <c r="F99" s="67"/>
      <c r="G99" s="88"/>
      <c r="H99" s="9" t="s">
        <v>311</v>
      </c>
      <c r="I99" s="288" t="s">
        <v>1306</v>
      </c>
      <c r="J99" s="79"/>
      <c r="K99" s="163"/>
    </row>
    <row r="100" spans="1:11">
      <c r="A100" s="85"/>
      <c r="B100" s="527"/>
      <c r="C100" s="6">
        <v>66812</v>
      </c>
      <c r="D100" s="118" t="s">
        <v>1946</v>
      </c>
      <c r="E100" s="1" t="s">
        <v>1501</v>
      </c>
      <c r="F100" s="67"/>
      <c r="G100" s="88"/>
      <c r="H100" s="6" t="s">
        <v>1883</v>
      </c>
      <c r="I100" s="288" t="s">
        <v>522</v>
      </c>
      <c r="J100" s="79" t="s">
        <v>1989</v>
      </c>
      <c r="K100" s="163"/>
    </row>
    <row r="101" spans="1:11" s="10" customFormat="1">
      <c r="A101" s="128"/>
      <c r="B101" s="527"/>
      <c r="C101" s="21">
        <v>67602</v>
      </c>
      <c r="D101" s="120" t="s">
        <v>1969</v>
      </c>
      <c r="E101" s="118" t="s">
        <v>400</v>
      </c>
      <c r="F101" s="9"/>
      <c r="G101" s="88"/>
      <c r="H101" s="6" t="s">
        <v>531</v>
      </c>
      <c r="I101" s="288" t="s">
        <v>1306</v>
      </c>
      <c r="J101" s="8"/>
      <c r="K101" s="163"/>
    </row>
    <row r="102" spans="1:11">
      <c r="A102" s="85"/>
      <c r="B102" s="527"/>
      <c r="C102" s="6">
        <v>67608</v>
      </c>
      <c r="D102" s="120" t="s">
        <v>1969</v>
      </c>
      <c r="E102" s="21" t="s">
        <v>770</v>
      </c>
      <c r="F102" s="67"/>
      <c r="G102" s="88"/>
      <c r="H102" s="67" t="s">
        <v>311</v>
      </c>
      <c r="I102" s="290" t="s">
        <v>1306</v>
      </c>
      <c r="J102" s="79"/>
      <c r="K102" s="163"/>
    </row>
    <row r="103" spans="1:11">
      <c r="A103" s="57"/>
      <c r="B103" s="527"/>
      <c r="C103" s="6">
        <v>66900</v>
      </c>
      <c r="D103" s="118" t="s">
        <v>1688</v>
      </c>
      <c r="E103" s="1" t="s">
        <v>310</v>
      </c>
      <c r="F103" s="67"/>
      <c r="G103" s="88"/>
      <c r="H103" s="6" t="s">
        <v>531</v>
      </c>
      <c r="I103" s="288" t="s">
        <v>1563</v>
      </c>
      <c r="J103" s="79"/>
      <c r="K103" s="163"/>
    </row>
    <row r="104" spans="1:11">
      <c r="A104" s="85"/>
      <c r="B104" s="527"/>
      <c r="C104" s="6">
        <v>67486</v>
      </c>
      <c r="D104" s="118" t="s">
        <v>1970</v>
      </c>
      <c r="E104" s="1" t="s">
        <v>310</v>
      </c>
      <c r="F104" s="67"/>
      <c r="G104" s="88"/>
      <c r="H104" s="6" t="s">
        <v>531</v>
      </c>
      <c r="I104" s="288" t="s">
        <v>523</v>
      </c>
      <c r="J104" s="8"/>
      <c r="K104" s="163"/>
    </row>
    <row r="105" spans="1:11">
      <c r="A105" s="57"/>
      <c r="B105" s="527"/>
      <c r="C105" s="6">
        <v>67515</v>
      </c>
      <c r="D105" s="118" t="s">
        <v>1971</v>
      </c>
      <c r="E105" s="1" t="s">
        <v>310</v>
      </c>
      <c r="F105" s="67"/>
      <c r="G105" s="88"/>
      <c r="H105" s="6" t="s">
        <v>531</v>
      </c>
      <c r="I105" s="288" t="s">
        <v>595</v>
      </c>
      <c r="J105" s="8" t="s">
        <v>609</v>
      </c>
      <c r="K105" s="163"/>
    </row>
    <row r="106" spans="1:11">
      <c r="A106" s="57"/>
      <c r="B106" s="527"/>
      <c r="C106" s="6">
        <v>67249</v>
      </c>
      <c r="D106" s="118" t="s">
        <v>1972</v>
      </c>
      <c r="E106" s="1" t="s">
        <v>310</v>
      </c>
      <c r="F106" s="67"/>
      <c r="G106" s="88"/>
      <c r="H106" s="6" t="s">
        <v>531</v>
      </c>
      <c r="I106" s="288" t="s">
        <v>524</v>
      </c>
      <c r="J106" s="8"/>
      <c r="K106" s="163"/>
    </row>
    <row r="107" spans="1:11">
      <c r="A107" s="85"/>
      <c r="B107" s="527"/>
      <c r="C107" s="6">
        <v>67234</v>
      </c>
      <c r="D107" s="118" t="s">
        <v>1973</v>
      </c>
      <c r="E107" s="6" t="s">
        <v>414</v>
      </c>
      <c r="F107" s="67"/>
      <c r="G107" s="88"/>
      <c r="H107" s="6" t="s">
        <v>531</v>
      </c>
      <c r="I107" s="288" t="s">
        <v>524</v>
      </c>
      <c r="J107" s="79"/>
      <c r="K107" s="163"/>
    </row>
    <row r="108" spans="1:11">
      <c r="A108" s="57"/>
      <c r="B108" s="527"/>
      <c r="C108" s="6">
        <v>67388</v>
      </c>
      <c r="D108" s="118" t="s">
        <v>1332</v>
      </c>
      <c r="E108" s="1" t="s">
        <v>310</v>
      </c>
      <c r="F108" s="9"/>
      <c r="G108" s="88"/>
      <c r="H108" s="6" t="s">
        <v>531</v>
      </c>
      <c r="I108" s="288" t="s">
        <v>595</v>
      </c>
      <c r="J108" s="79" t="s">
        <v>262</v>
      </c>
      <c r="K108" s="163"/>
    </row>
    <row r="109" spans="1:11" s="172" customFormat="1">
      <c r="A109" s="230"/>
      <c r="B109" s="527"/>
      <c r="C109" s="67">
        <v>68141</v>
      </c>
      <c r="D109" s="188" t="s">
        <v>1324</v>
      </c>
      <c r="E109" s="6" t="s">
        <v>414</v>
      </c>
      <c r="F109" s="67"/>
      <c r="G109" s="88"/>
      <c r="H109" s="6" t="s">
        <v>531</v>
      </c>
      <c r="I109" s="288" t="s">
        <v>1563</v>
      </c>
      <c r="J109" s="106"/>
      <c r="K109" s="231"/>
    </row>
    <row r="110" spans="1:11">
      <c r="A110" s="57"/>
      <c r="B110" s="527"/>
      <c r="C110" s="6">
        <v>67563</v>
      </c>
      <c r="D110" s="118" t="s">
        <v>1974</v>
      </c>
      <c r="E110" s="1" t="s">
        <v>310</v>
      </c>
      <c r="F110" s="9"/>
      <c r="G110" s="88"/>
      <c r="H110" s="6" t="s">
        <v>531</v>
      </c>
      <c r="I110" s="288" t="s">
        <v>1306</v>
      </c>
      <c r="J110" s="8" t="s">
        <v>1975</v>
      </c>
      <c r="K110" s="163"/>
    </row>
    <row r="111" spans="1:11" s="10" customFormat="1">
      <c r="A111" s="214"/>
      <c r="B111" s="527"/>
      <c r="C111" s="21">
        <v>65582</v>
      </c>
      <c r="D111" s="120" t="s">
        <v>1976</v>
      </c>
      <c r="E111" s="1" t="s">
        <v>310</v>
      </c>
      <c r="F111" s="9"/>
      <c r="G111" s="88"/>
      <c r="H111" s="6" t="s">
        <v>531</v>
      </c>
      <c r="I111" s="288" t="s">
        <v>1563</v>
      </c>
      <c r="J111" s="8"/>
      <c r="K111" s="163"/>
    </row>
    <row r="112" spans="1:11" s="24" customFormat="1">
      <c r="A112" s="57"/>
      <c r="B112" s="495" t="s">
        <v>1982</v>
      </c>
      <c r="C112" s="21">
        <v>67396</v>
      </c>
      <c r="D112" s="23" t="s">
        <v>1977</v>
      </c>
      <c r="E112" s="118" t="s">
        <v>1977</v>
      </c>
      <c r="F112" s="9"/>
      <c r="G112" s="88"/>
      <c r="H112" s="6" t="s">
        <v>531</v>
      </c>
      <c r="I112" s="290" t="s">
        <v>1563</v>
      </c>
      <c r="J112" s="25"/>
      <c r="K112" s="185"/>
    </row>
    <row r="113" spans="1:11">
      <c r="A113" s="85"/>
      <c r="B113" s="496"/>
      <c r="C113" s="21">
        <v>68193</v>
      </c>
      <c r="D113" s="120" t="s">
        <v>1978</v>
      </c>
      <c r="E113" s="6" t="s">
        <v>1979</v>
      </c>
      <c r="F113" s="9"/>
      <c r="G113" s="88"/>
      <c r="H113" s="6" t="s">
        <v>701</v>
      </c>
      <c r="I113" s="23" t="s">
        <v>1563</v>
      </c>
      <c r="J113" s="79"/>
      <c r="K113" s="163"/>
    </row>
    <row r="114" spans="1:11">
      <c r="A114" s="57"/>
      <c r="B114" s="496"/>
      <c r="C114" s="6">
        <v>68061</v>
      </c>
      <c r="D114" s="118" t="s">
        <v>1980</v>
      </c>
      <c r="E114" s="1" t="s">
        <v>310</v>
      </c>
      <c r="F114" s="9"/>
      <c r="G114" s="88"/>
      <c r="H114" s="6" t="s">
        <v>531</v>
      </c>
      <c r="I114" s="288" t="s">
        <v>523</v>
      </c>
      <c r="J114" s="8"/>
      <c r="K114" s="163"/>
    </row>
    <row r="115" spans="1:11">
      <c r="A115" s="85"/>
      <c r="B115" s="496"/>
      <c r="C115" s="6">
        <v>67471</v>
      </c>
      <c r="D115" s="118" t="s">
        <v>1729</v>
      </c>
      <c r="E115" s="1" t="s">
        <v>310</v>
      </c>
      <c r="F115" s="9"/>
      <c r="G115" s="88"/>
      <c r="H115" s="6" t="s">
        <v>531</v>
      </c>
      <c r="I115" s="288" t="s">
        <v>595</v>
      </c>
      <c r="J115" s="79"/>
      <c r="K115" s="163"/>
    </row>
    <row r="116" spans="1:11">
      <c r="A116" s="57"/>
      <c r="B116" s="496"/>
      <c r="C116" s="6">
        <v>67349</v>
      </c>
      <c r="D116" s="118" t="s">
        <v>1974</v>
      </c>
      <c r="E116" s="1" t="s">
        <v>310</v>
      </c>
      <c r="F116" s="9"/>
      <c r="G116" s="88"/>
      <c r="H116" s="6" t="s">
        <v>531</v>
      </c>
      <c r="I116" s="288" t="s">
        <v>1306</v>
      </c>
      <c r="J116" s="79"/>
      <c r="K116" s="163"/>
    </row>
    <row r="117" spans="1:11">
      <c r="A117" s="85"/>
      <c r="B117" s="496"/>
      <c r="C117" s="6">
        <v>67977</v>
      </c>
      <c r="D117" s="118" t="s">
        <v>1981</v>
      </c>
      <c r="E117" s="118" t="s">
        <v>1386</v>
      </c>
      <c r="F117" s="9"/>
      <c r="G117" s="88"/>
      <c r="H117" s="21" t="s">
        <v>1883</v>
      </c>
      <c r="I117" s="288" t="s">
        <v>524</v>
      </c>
      <c r="J117" s="8" t="s">
        <v>994</v>
      </c>
      <c r="K117" s="163"/>
    </row>
    <row r="118" spans="1:11">
      <c r="A118" s="85"/>
      <c r="B118" s="496"/>
      <c r="C118" s="6">
        <v>67172</v>
      </c>
      <c r="D118" s="118" t="s">
        <v>1981</v>
      </c>
      <c r="E118" s="118" t="s">
        <v>504</v>
      </c>
      <c r="F118" s="9"/>
      <c r="G118" s="88"/>
      <c r="H118" s="21" t="s">
        <v>531</v>
      </c>
      <c r="I118" s="290" t="s">
        <v>524</v>
      </c>
      <c r="J118" s="8" t="s">
        <v>994</v>
      </c>
      <c r="K118" s="163"/>
    </row>
    <row r="119" spans="1:11">
      <c r="A119" s="57"/>
      <c r="B119" s="496"/>
      <c r="C119" s="6">
        <v>67621</v>
      </c>
      <c r="D119" s="118" t="s">
        <v>1382</v>
      </c>
      <c r="E119" s="6" t="s">
        <v>414</v>
      </c>
      <c r="F119" s="9"/>
      <c r="G119" s="88"/>
      <c r="H119" s="21" t="s">
        <v>531</v>
      </c>
      <c r="I119" s="288" t="s">
        <v>1306</v>
      </c>
      <c r="J119" s="79"/>
      <c r="K119" s="163"/>
    </row>
    <row r="120" spans="1:11">
      <c r="A120" s="85"/>
      <c r="B120" s="497"/>
      <c r="C120" s="6">
        <v>67757</v>
      </c>
      <c r="D120" s="118" t="s">
        <v>100</v>
      </c>
      <c r="E120" s="1" t="s">
        <v>310</v>
      </c>
      <c r="F120" s="9"/>
      <c r="G120" s="88"/>
      <c r="H120" s="6" t="s">
        <v>531</v>
      </c>
      <c r="I120" s="288" t="s">
        <v>523</v>
      </c>
      <c r="J120" s="79"/>
      <c r="K120" s="163"/>
    </row>
    <row r="121" spans="1:11" s="10" customFormat="1">
      <c r="A121" s="128"/>
      <c r="B121" s="489" t="s">
        <v>1994</v>
      </c>
      <c r="C121" s="6">
        <v>67707</v>
      </c>
      <c r="D121" s="118" t="s">
        <v>1435</v>
      </c>
      <c r="E121" s="118" t="s">
        <v>770</v>
      </c>
      <c r="F121" s="9"/>
      <c r="G121" s="88"/>
      <c r="H121" s="67" t="s">
        <v>311</v>
      </c>
      <c r="I121" s="23" t="s">
        <v>1563</v>
      </c>
      <c r="J121" s="8"/>
      <c r="K121" s="163"/>
    </row>
    <row r="122" spans="1:11">
      <c r="A122" s="85"/>
      <c r="B122" s="503"/>
      <c r="C122" s="6">
        <v>67401</v>
      </c>
      <c r="D122" s="118" t="s">
        <v>648</v>
      </c>
      <c r="E122" s="118" t="s">
        <v>627</v>
      </c>
      <c r="F122" s="9"/>
      <c r="G122" s="88"/>
      <c r="H122" s="21" t="s">
        <v>531</v>
      </c>
      <c r="I122" s="23" t="s">
        <v>1306</v>
      </c>
      <c r="J122" s="79" t="s">
        <v>609</v>
      </c>
      <c r="K122" s="163"/>
    </row>
    <row r="123" spans="1:11">
      <c r="A123" s="57"/>
      <c r="B123" s="503"/>
      <c r="C123" s="6">
        <v>67669</v>
      </c>
      <c r="D123" s="118" t="s">
        <v>244</v>
      </c>
      <c r="E123" s="1" t="s">
        <v>310</v>
      </c>
      <c r="F123" s="14"/>
      <c r="G123" s="88"/>
      <c r="H123" s="6" t="s">
        <v>531</v>
      </c>
      <c r="I123" s="23" t="s">
        <v>522</v>
      </c>
      <c r="J123" s="79" t="s">
        <v>1984</v>
      </c>
      <c r="K123" s="163"/>
    </row>
    <row r="124" spans="1:11">
      <c r="A124" s="85"/>
      <c r="B124" s="503"/>
      <c r="C124" s="6">
        <v>67604</v>
      </c>
      <c r="D124" s="118" t="s">
        <v>1320</v>
      </c>
      <c r="E124" s="1" t="s">
        <v>310</v>
      </c>
      <c r="F124" s="115"/>
      <c r="G124" s="88"/>
      <c r="H124" s="6" t="s">
        <v>531</v>
      </c>
      <c r="I124" s="288" t="s">
        <v>1306</v>
      </c>
      <c r="J124" s="79"/>
      <c r="K124" s="163"/>
    </row>
    <row r="125" spans="1:11">
      <c r="A125" s="57"/>
      <c r="B125" s="503"/>
      <c r="C125" s="6">
        <v>67766</v>
      </c>
      <c r="D125" s="120" t="s">
        <v>1498</v>
      </c>
      <c r="E125" s="1" t="s">
        <v>310</v>
      </c>
      <c r="F125" s="115"/>
      <c r="G125" s="88"/>
      <c r="H125" s="6" t="s">
        <v>531</v>
      </c>
      <c r="I125" s="288" t="s">
        <v>522</v>
      </c>
      <c r="J125" s="8"/>
      <c r="K125" s="163"/>
    </row>
    <row r="126" spans="1:11">
      <c r="A126" s="85"/>
      <c r="B126" s="503"/>
      <c r="C126" s="6">
        <v>67817</v>
      </c>
      <c r="D126" s="118" t="s">
        <v>1895</v>
      </c>
      <c r="E126" s="118" t="s">
        <v>1313</v>
      </c>
      <c r="F126" s="115"/>
      <c r="G126" s="88"/>
      <c r="H126" s="67" t="s">
        <v>311</v>
      </c>
      <c r="I126" s="288" t="s">
        <v>524</v>
      </c>
      <c r="J126" s="255" t="s">
        <v>609</v>
      </c>
      <c r="K126" s="163"/>
    </row>
    <row r="127" spans="1:11" s="10" customFormat="1">
      <c r="A127" s="128"/>
      <c r="B127" s="503"/>
      <c r="C127" s="6">
        <v>67226</v>
      </c>
      <c r="D127" s="118" t="s">
        <v>1985</v>
      </c>
      <c r="E127" s="118" t="s">
        <v>530</v>
      </c>
      <c r="F127" s="14"/>
      <c r="G127" s="88"/>
      <c r="H127" s="67" t="s">
        <v>311</v>
      </c>
      <c r="I127" s="23" t="s">
        <v>1306</v>
      </c>
      <c r="J127" s="43" t="s">
        <v>1997</v>
      </c>
      <c r="K127" s="163"/>
    </row>
    <row r="128" spans="1:11">
      <c r="A128" s="85"/>
      <c r="B128" s="503"/>
      <c r="C128" s="6">
        <v>66079</v>
      </c>
      <c r="D128" s="118" t="s">
        <v>1986</v>
      </c>
      <c r="E128" s="118" t="s">
        <v>675</v>
      </c>
      <c r="F128" s="115"/>
      <c r="G128" s="88"/>
      <c r="H128" s="6" t="s">
        <v>701</v>
      </c>
      <c r="I128" s="288" t="s">
        <v>1306</v>
      </c>
      <c r="J128" s="79"/>
      <c r="K128" s="163"/>
    </row>
    <row r="129" spans="1:11">
      <c r="A129" s="128"/>
      <c r="B129" s="503"/>
      <c r="C129" s="6">
        <v>67386</v>
      </c>
      <c r="D129" s="118" t="s">
        <v>688</v>
      </c>
      <c r="E129" s="1" t="s">
        <v>310</v>
      </c>
      <c r="F129" s="115"/>
      <c r="G129" s="88"/>
      <c r="H129" s="6" t="s">
        <v>531</v>
      </c>
      <c r="I129" s="288" t="s">
        <v>522</v>
      </c>
      <c r="J129" s="79"/>
      <c r="K129" s="163"/>
    </row>
    <row r="130" spans="1:11">
      <c r="A130" s="85"/>
      <c r="B130" s="503"/>
      <c r="C130" s="18">
        <v>67640</v>
      </c>
      <c r="D130" s="118" t="s">
        <v>1523</v>
      </c>
      <c r="E130" s="118" t="s">
        <v>616</v>
      </c>
      <c r="F130" s="115"/>
      <c r="G130" s="88"/>
      <c r="H130" s="6" t="s">
        <v>1883</v>
      </c>
      <c r="I130" s="288" t="s">
        <v>524</v>
      </c>
      <c r="J130" s="79"/>
      <c r="K130" s="163"/>
    </row>
    <row r="131" spans="1:11">
      <c r="A131" s="128"/>
      <c r="B131" s="503"/>
      <c r="C131" s="21">
        <v>68320</v>
      </c>
      <c r="D131" s="118" t="s">
        <v>83</v>
      </c>
      <c r="E131" s="118" t="s">
        <v>334</v>
      </c>
      <c r="F131" s="115"/>
      <c r="G131" s="88"/>
      <c r="H131" s="6" t="s">
        <v>1883</v>
      </c>
      <c r="I131" s="288" t="s">
        <v>1306</v>
      </c>
      <c r="J131" s="79"/>
      <c r="K131" s="163"/>
    </row>
    <row r="132" spans="1:11" ht="16.5">
      <c r="A132" s="85"/>
      <c r="B132" s="503"/>
      <c r="C132" s="145">
        <v>68319</v>
      </c>
      <c r="D132" s="118" t="s">
        <v>83</v>
      </c>
      <c r="E132" s="118" t="s">
        <v>334</v>
      </c>
      <c r="F132" s="115"/>
      <c r="G132" s="88"/>
      <c r="H132" s="6" t="s">
        <v>1883</v>
      </c>
      <c r="I132" s="290" t="s">
        <v>1306</v>
      </c>
      <c r="J132" s="79"/>
      <c r="K132" s="163"/>
    </row>
    <row r="133" spans="1:11">
      <c r="A133" s="128"/>
      <c r="B133" s="503"/>
      <c r="C133" s="21">
        <v>68159</v>
      </c>
      <c r="D133" s="118" t="s">
        <v>1974</v>
      </c>
      <c r="E133" s="118" t="s">
        <v>334</v>
      </c>
      <c r="F133" s="115"/>
      <c r="G133" s="88"/>
      <c r="H133" s="6" t="s">
        <v>1883</v>
      </c>
      <c r="I133" s="288" t="s">
        <v>522</v>
      </c>
      <c r="J133" s="79"/>
      <c r="K133" s="163"/>
    </row>
    <row r="134" spans="1:11">
      <c r="A134" s="85"/>
      <c r="B134" s="503"/>
      <c r="C134" s="21">
        <v>67775</v>
      </c>
      <c r="D134" s="120" t="s">
        <v>1928</v>
      </c>
      <c r="E134" s="118" t="s">
        <v>414</v>
      </c>
      <c r="F134" s="115"/>
      <c r="G134" s="88"/>
      <c r="H134" s="67" t="s">
        <v>531</v>
      </c>
      <c r="I134" s="288" t="s">
        <v>1563</v>
      </c>
      <c r="J134" s="79"/>
      <c r="K134" s="163"/>
    </row>
    <row r="135" spans="1:11">
      <c r="A135" s="128"/>
      <c r="B135" s="490"/>
      <c r="C135" s="283">
        <v>68213</v>
      </c>
      <c r="D135" s="120" t="s">
        <v>1988</v>
      </c>
      <c r="E135" s="118" t="s">
        <v>400</v>
      </c>
      <c r="F135" s="14"/>
      <c r="G135" s="88"/>
      <c r="H135" s="67" t="s">
        <v>531</v>
      </c>
      <c r="I135" s="288" t="s">
        <v>1563</v>
      </c>
      <c r="J135" s="79"/>
      <c r="K135" s="163"/>
    </row>
    <row r="136" spans="1:11">
      <c r="A136" s="85"/>
      <c r="B136" s="525" t="s">
        <v>1995</v>
      </c>
      <c r="C136" s="283">
        <v>67995</v>
      </c>
      <c r="D136" s="120" t="s">
        <v>1381</v>
      </c>
      <c r="E136" s="118" t="s">
        <v>334</v>
      </c>
      <c r="F136" s="9"/>
      <c r="G136" s="115"/>
      <c r="H136" s="6" t="s">
        <v>1883</v>
      </c>
      <c r="I136" s="288" t="s">
        <v>1563</v>
      </c>
      <c r="J136" s="303" t="s">
        <v>1989</v>
      </c>
      <c r="K136" s="163"/>
    </row>
    <row r="137" spans="1:11">
      <c r="A137" s="128"/>
      <c r="B137" s="525"/>
      <c r="C137" s="6">
        <v>67281</v>
      </c>
      <c r="D137" s="118" t="s">
        <v>892</v>
      </c>
      <c r="E137" s="118" t="s">
        <v>254</v>
      </c>
      <c r="F137" s="9"/>
      <c r="G137" s="115"/>
      <c r="H137" s="6" t="s">
        <v>701</v>
      </c>
      <c r="I137" s="288" t="s">
        <v>1306</v>
      </c>
      <c r="J137" s="79" t="s">
        <v>262</v>
      </c>
      <c r="K137" s="163"/>
    </row>
    <row r="138" spans="1:11">
      <c r="A138" s="85"/>
      <c r="B138" s="525"/>
      <c r="C138" s="6">
        <v>67689</v>
      </c>
      <c r="D138" s="118" t="s">
        <v>1990</v>
      </c>
      <c r="E138" s="118" t="s">
        <v>770</v>
      </c>
      <c r="F138" s="9"/>
      <c r="G138" s="115"/>
      <c r="H138" s="67" t="s">
        <v>311</v>
      </c>
      <c r="I138" s="288" t="s">
        <v>540</v>
      </c>
      <c r="J138" s="79" t="s">
        <v>1991</v>
      </c>
      <c r="K138" s="163"/>
    </row>
    <row r="139" spans="1:11">
      <c r="A139" s="128"/>
      <c r="B139" s="525"/>
      <c r="C139" s="6">
        <v>68380</v>
      </c>
      <c r="D139" s="118" t="s">
        <v>1992</v>
      </c>
      <c r="E139" s="118" t="s">
        <v>1993</v>
      </c>
      <c r="F139" s="9"/>
      <c r="G139" s="115"/>
      <c r="H139" s="6" t="s">
        <v>531</v>
      </c>
      <c r="I139" s="288" t="s">
        <v>524</v>
      </c>
      <c r="J139" s="79"/>
      <c r="K139" s="163"/>
    </row>
    <row r="140" spans="1:11">
      <c r="A140" s="85"/>
      <c r="B140" s="525"/>
      <c r="C140" s="6">
        <v>67758</v>
      </c>
      <c r="D140" s="118" t="s">
        <v>1655</v>
      </c>
      <c r="E140" s="118" t="s">
        <v>770</v>
      </c>
      <c r="F140" s="9"/>
      <c r="G140" s="115"/>
      <c r="H140" s="67" t="s">
        <v>311</v>
      </c>
      <c r="I140" s="288" t="s">
        <v>524</v>
      </c>
      <c r="J140" s="79" t="s">
        <v>1945</v>
      </c>
      <c r="K140" s="163"/>
    </row>
    <row r="141" spans="1:11">
      <c r="A141" s="128"/>
      <c r="B141" s="525"/>
      <c r="C141" s="6">
        <v>67480</v>
      </c>
      <c r="D141" s="118" t="s">
        <v>1996</v>
      </c>
      <c r="E141" s="1" t="s">
        <v>310</v>
      </c>
      <c r="F141" s="9"/>
      <c r="G141" s="115"/>
      <c r="H141" s="6" t="s">
        <v>531</v>
      </c>
      <c r="I141" s="288" t="s">
        <v>524</v>
      </c>
      <c r="J141" s="79"/>
      <c r="K141" s="163"/>
    </row>
    <row r="142" spans="1:11">
      <c r="A142" s="85"/>
      <c r="B142" s="525"/>
      <c r="C142" s="6">
        <v>68221</v>
      </c>
      <c r="D142" s="118" t="s">
        <v>1895</v>
      </c>
      <c r="E142" s="118" t="s">
        <v>1313</v>
      </c>
      <c r="F142" s="9"/>
      <c r="G142" s="115"/>
      <c r="H142" s="67" t="s">
        <v>311</v>
      </c>
      <c r="I142" s="288" t="s">
        <v>524</v>
      </c>
      <c r="J142" s="79" t="s">
        <v>2027</v>
      </c>
      <c r="K142" s="163"/>
    </row>
    <row r="143" spans="1:11">
      <c r="A143" s="128"/>
      <c r="B143" s="525"/>
      <c r="C143" s="6">
        <v>67552</v>
      </c>
      <c r="D143" s="118" t="s">
        <v>943</v>
      </c>
      <c r="E143" s="118" t="s">
        <v>414</v>
      </c>
      <c r="F143" s="9"/>
      <c r="G143" s="115"/>
      <c r="H143" s="6" t="s">
        <v>531</v>
      </c>
      <c r="I143" s="288" t="s">
        <v>522</v>
      </c>
      <c r="J143" s="79"/>
      <c r="K143" s="163"/>
    </row>
    <row r="144" spans="1:11">
      <c r="A144" s="128"/>
      <c r="B144" s="525"/>
      <c r="C144" s="6">
        <v>68409</v>
      </c>
      <c r="D144" s="118" t="s">
        <v>943</v>
      </c>
      <c r="E144" s="118" t="s">
        <v>414</v>
      </c>
      <c r="F144" s="9"/>
      <c r="G144" s="115"/>
      <c r="H144" s="6" t="s">
        <v>531</v>
      </c>
      <c r="I144" s="290" t="s">
        <v>522</v>
      </c>
      <c r="J144" s="8"/>
      <c r="K144" s="163"/>
    </row>
    <row r="145" spans="1:11">
      <c r="A145" s="85"/>
      <c r="B145" s="525"/>
      <c r="C145" s="6">
        <v>67647</v>
      </c>
      <c r="D145" s="120" t="s">
        <v>1050</v>
      </c>
      <c r="E145" s="118" t="s">
        <v>334</v>
      </c>
      <c r="F145" s="9"/>
      <c r="G145" s="115"/>
      <c r="H145" s="21" t="s">
        <v>1883</v>
      </c>
      <c r="I145" s="290" t="s">
        <v>524</v>
      </c>
      <c r="J145" s="79"/>
      <c r="K145" s="163"/>
    </row>
    <row r="146" spans="1:11">
      <c r="A146" s="128"/>
      <c r="B146" s="525"/>
      <c r="C146" s="6">
        <v>67622</v>
      </c>
      <c r="D146" s="120" t="s">
        <v>1998</v>
      </c>
      <c r="E146" s="118" t="s">
        <v>1999</v>
      </c>
      <c r="F146" s="9"/>
      <c r="G146" s="115"/>
      <c r="H146" s="21" t="s">
        <v>701</v>
      </c>
      <c r="I146" s="290" t="s">
        <v>524</v>
      </c>
      <c r="J146" s="8"/>
      <c r="K146" s="163"/>
    </row>
    <row r="147" spans="1:11">
      <c r="A147" s="128"/>
      <c r="B147" s="489" t="s">
        <v>2001</v>
      </c>
      <c r="C147" s="6">
        <v>67637</v>
      </c>
      <c r="D147" s="120" t="s">
        <v>2000</v>
      </c>
      <c r="E147" s="118" t="s">
        <v>414</v>
      </c>
      <c r="F147" s="9"/>
      <c r="G147" s="115"/>
      <c r="H147" s="21" t="s">
        <v>531</v>
      </c>
      <c r="I147" s="288" t="s">
        <v>1563</v>
      </c>
      <c r="J147" s="79"/>
      <c r="K147" s="163"/>
    </row>
    <row r="148" spans="1:11">
      <c r="A148" s="128"/>
      <c r="B148" s="503"/>
      <c r="C148" s="6">
        <v>67926</v>
      </c>
      <c r="D148" s="120" t="s">
        <v>2002</v>
      </c>
      <c r="E148" s="118" t="s">
        <v>414</v>
      </c>
      <c r="F148" s="9"/>
      <c r="G148" s="115"/>
      <c r="H148" s="21" t="s">
        <v>531</v>
      </c>
      <c r="I148" s="288" t="s">
        <v>1306</v>
      </c>
      <c r="J148" s="79"/>
      <c r="K148" s="163"/>
    </row>
    <row r="149" spans="1:11">
      <c r="A149" s="128"/>
      <c r="B149" s="503"/>
      <c r="C149" s="6">
        <v>67402</v>
      </c>
      <c r="D149" s="120" t="s">
        <v>881</v>
      </c>
      <c r="E149" s="118" t="s">
        <v>1048</v>
      </c>
      <c r="F149" s="9"/>
      <c r="G149" s="115"/>
      <c r="H149" s="21" t="s">
        <v>1883</v>
      </c>
      <c r="I149" s="288" t="s">
        <v>522</v>
      </c>
      <c r="J149" s="79"/>
      <c r="K149" s="163"/>
    </row>
    <row r="150" spans="1:11">
      <c r="A150" s="128"/>
      <c r="B150" s="490"/>
      <c r="C150" s="6">
        <v>67933</v>
      </c>
      <c r="D150" s="120" t="s">
        <v>1814</v>
      </c>
      <c r="E150" s="1" t="s">
        <v>310</v>
      </c>
      <c r="F150" s="9"/>
      <c r="G150" s="115"/>
      <c r="H150" s="67" t="s">
        <v>531</v>
      </c>
      <c r="I150" s="288" t="s">
        <v>1306</v>
      </c>
      <c r="J150" s="79"/>
      <c r="K150" s="163"/>
    </row>
    <row r="151" spans="1:11">
      <c r="A151" s="128"/>
      <c r="B151" s="489" t="s">
        <v>2005</v>
      </c>
      <c r="C151" s="6">
        <v>67433</v>
      </c>
      <c r="D151" s="120" t="s">
        <v>1546</v>
      </c>
      <c r="E151" s="118" t="s">
        <v>414</v>
      </c>
      <c r="F151" s="9"/>
      <c r="G151" s="115"/>
      <c r="H151" s="67" t="s">
        <v>531</v>
      </c>
      <c r="I151" s="288" t="s">
        <v>522</v>
      </c>
      <c r="J151" s="79"/>
      <c r="K151" s="163"/>
    </row>
    <row r="152" spans="1:11">
      <c r="A152" s="128"/>
      <c r="B152" s="503"/>
      <c r="C152" s="6">
        <v>67742</v>
      </c>
      <c r="D152" s="120" t="s">
        <v>1324</v>
      </c>
      <c r="E152" s="118" t="s">
        <v>414</v>
      </c>
      <c r="F152" s="9"/>
      <c r="G152" s="115"/>
      <c r="H152" s="67" t="s">
        <v>531</v>
      </c>
      <c r="I152" s="290" t="s">
        <v>522</v>
      </c>
      <c r="J152" s="79"/>
      <c r="K152" s="163"/>
    </row>
    <row r="153" spans="1:11">
      <c r="A153" s="128"/>
      <c r="B153" s="503"/>
      <c r="C153" s="6">
        <v>67577</v>
      </c>
      <c r="D153" s="120" t="s">
        <v>2000</v>
      </c>
      <c r="E153" s="118" t="s">
        <v>770</v>
      </c>
      <c r="F153" s="9"/>
      <c r="G153" s="115"/>
      <c r="H153" s="67" t="s">
        <v>311</v>
      </c>
      <c r="I153" s="288" t="s">
        <v>524</v>
      </c>
      <c r="J153" s="79"/>
      <c r="K153" s="163"/>
    </row>
    <row r="154" spans="1:11">
      <c r="A154" s="128"/>
      <c r="B154" s="503"/>
      <c r="C154" s="6">
        <v>67895</v>
      </c>
      <c r="D154" s="120" t="s">
        <v>2003</v>
      </c>
      <c r="E154" s="118" t="s">
        <v>1340</v>
      </c>
      <c r="F154" s="9"/>
      <c r="G154" s="115"/>
      <c r="H154" s="67" t="s">
        <v>311</v>
      </c>
      <c r="I154" s="288" t="s">
        <v>524</v>
      </c>
      <c r="J154" s="79"/>
      <c r="K154" s="163"/>
    </row>
    <row r="155" spans="1:11">
      <c r="A155" s="128"/>
      <c r="B155" s="503"/>
      <c r="C155" s="6">
        <v>67993</v>
      </c>
      <c r="D155" s="120" t="s">
        <v>1814</v>
      </c>
      <c r="E155" s="118" t="s">
        <v>770</v>
      </c>
      <c r="F155" s="9"/>
      <c r="G155" s="115"/>
      <c r="H155" s="67" t="s">
        <v>311</v>
      </c>
      <c r="I155" s="288" t="s">
        <v>1306</v>
      </c>
      <c r="J155" s="79" t="s">
        <v>2028</v>
      </c>
      <c r="K155" s="163"/>
    </row>
    <row r="156" spans="1:11">
      <c r="A156" s="128"/>
      <c r="B156" s="503"/>
      <c r="C156" s="6">
        <v>67858</v>
      </c>
      <c r="D156" s="120" t="s">
        <v>1895</v>
      </c>
      <c r="E156" s="118" t="s">
        <v>957</v>
      </c>
      <c r="F156" s="9"/>
      <c r="G156" s="115"/>
      <c r="H156" s="67" t="s">
        <v>311</v>
      </c>
      <c r="I156" s="288" t="s">
        <v>524</v>
      </c>
      <c r="J156" s="79" t="s">
        <v>2010</v>
      </c>
      <c r="K156" s="163"/>
    </row>
    <row r="157" spans="1:11">
      <c r="A157" s="128"/>
      <c r="B157" s="503"/>
      <c r="C157" s="6">
        <v>66879</v>
      </c>
      <c r="D157" s="120" t="s">
        <v>601</v>
      </c>
      <c r="E157" s="1" t="s">
        <v>310</v>
      </c>
      <c r="F157" s="9"/>
      <c r="G157" s="115"/>
      <c r="H157" s="21" t="s">
        <v>531</v>
      </c>
      <c r="I157" s="288" t="s">
        <v>1306</v>
      </c>
      <c r="J157" s="79" t="s">
        <v>2004</v>
      </c>
      <c r="K157" s="163"/>
    </row>
    <row r="158" spans="1:11">
      <c r="A158" s="128"/>
      <c r="B158" s="503"/>
      <c r="C158" s="6">
        <v>68085</v>
      </c>
      <c r="D158" s="120" t="s">
        <v>1820</v>
      </c>
      <c r="E158" s="118" t="s">
        <v>770</v>
      </c>
      <c r="F158" s="9"/>
      <c r="G158" s="115"/>
      <c r="H158" s="21" t="s">
        <v>1883</v>
      </c>
      <c r="I158" s="288" t="s">
        <v>1306</v>
      </c>
      <c r="J158" s="79"/>
      <c r="K158" s="163"/>
    </row>
    <row r="159" spans="1:11">
      <c r="A159" s="128"/>
      <c r="B159" s="503"/>
      <c r="C159" s="6">
        <v>68350</v>
      </c>
      <c r="D159" s="120" t="s">
        <v>2006</v>
      </c>
      <c r="E159" s="118" t="s">
        <v>675</v>
      </c>
      <c r="F159" s="9"/>
      <c r="G159" s="115"/>
      <c r="H159" s="21" t="s">
        <v>701</v>
      </c>
      <c r="I159" s="288" t="s">
        <v>522</v>
      </c>
      <c r="J159" s="79"/>
      <c r="K159" s="163"/>
    </row>
    <row r="160" spans="1:11">
      <c r="A160" s="128"/>
      <c r="B160" s="490"/>
      <c r="C160" s="6">
        <v>67888</v>
      </c>
      <c r="D160" s="120" t="s">
        <v>2008</v>
      </c>
      <c r="E160" s="118" t="s">
        <v>1418</v>
      </c>
      <c r="F160" s="9"/>
      <c r="G160" s="115"/>
      <c r="H160" s="21" t="s">
        <v>1883</v>
      </c>
      <c r="I160" s="288" t="s">
        <v>1563</v>
      </c>
      <c r="J160" s="79"/>
      <c r="K160" s="163"/>
    </row>
    <row r="161" spans="1:11">
      <c r="A161" s="128"/>
      <c r="B161" s="489" t="s">
        <v>2009</v>
      </c>
      <c r="C161" s="6">
        <v>68271</v>
      </c>
      <c r="D161" s="120" t="s">
        <v>694</v>
      </c>
      <c r="E161" s="118" t="s">
        <v>414</v>
      </c>
      <c r="F161" s="9"/>
      <c r="G161" s="115"/>
      <c r="H161" s="21" t="s">
        <v>531</v>
      </c>
      <c r="I161" s="288" t="s">
        <v>522</v>
      </c>
      <c r="J161" s="79" t="s">
        <v>262</v>
      </c>
      <c r="K161" s="163"/>
    </row>
    <row r="162" spans="1:11">
      <c r="A162" s="128"/>
      <c r="B162" s="503"/>
      <c r="C162" s="6">
        <v>67354</v>
      </c>
      <c r="D162" s="120" t="s">
        <v>1778</v>
      </c>
      <c r="E162" s="118" t="s">
        <v>375</v>
      </c>
      <c r="F162" s="9"/>
      <c r="G162" s="115"/>
      <c r="H162" s="21" t="s">
        <v>531</v>
      </c>
      <c r="I162" s="288" t="s">
        <v>522</v>
      </c>
      <c r="J162" s="79"/>
      <c r="K162" s="163"/>
    </row>
    <row r="163" spans="1:11">
      <c r="A163" s="128"/>
      <c r="B163" s="503"/>
      <c r="C163" s="6">
        <v>67391</v>
      </c>
      <c r="D163" s="120" t="s">
        <v>1536</v>
      </c>
      <c r="E163" s="118" t="s">
        <v>745</v>
      </c>
      <c r="F163" s="9"/>
      <c r="G163" s="115"/>
      <c r="H163" s="6" t="s">
        <v>531</v>
      </c>
      <c r="I163" s="288" t="s">
        <v>524</v>
      </c>
      <c r="J163" s="79" t="s">
        <v>994</v>
      </c>
      <c r="K163" s="163"/>
    </row>
    <row r="164" spans="1:11">
      <c r="A164" s="128"/>
      <c r="B164" s="503"/>
      <c r="C164" s="6">
        <v>68835</v>
      </c>
      <c r="D164" s="120" t="s">
        <v>1928</v>
      </c>
      <c r="E164" s="118" t="s">
        <v>400</v>
      </c>
      <c r="F164" s="9"/>
      <c r="G164" s="115"/>
      <c r="H164" s="67" t="s">
        <v>531</v>
      </c>
      <c r="I164" s="288" t="s">
        <v>524</v>
      </c>
      <c r="J164" s="79"/>
      <c r="K164" s="163"/>
    </row>
    <row r="165" spans="1:11">
      <c r="A165" s="128"/>
      <c r="B165" s="503"/>
      <c r="C165" s="6">
        <v>68838</v>
      </c>
      <c r="D165" s="120" t="s">
        <v>1978</v>
      </c>
      <c r="E165" s="118" t="s">
        <v>1009</v>
      </c>
      <c r="F165" s="9"/>
      <c r="G165" s="115"/>
      <c r="H165" s="21" t="s">
        <v>701</v>
      </c>
      <c r="I165" s="288" t="s">
        <v>522</v>
      </c>
      <c r="J165" s="79"/>
      <c r="K165" s="163"/>
    </row>
    <row r="166" spans="1:11">
      <c r="A166" s="128"/>
      <c r="B166" s="503"/>
      <c r="C166" s="6">
        <v>67692</v>
      </c>
      <c r="D166" s="120" t="s">
        <v>83</v>
      </c>
      <c r="E166" s="1" t="s">
        <v>310</v>
      </c>
      <c r="F166" s="9"/>
      <c r="G166" s="115"/>
      <c r="H166" s="21" t="s">
        <v>531</v>
      </c>
      <c r="I166" s="288" t="s">
        <v>524</v>
      </c>
      <c r="J166" s="79"/>
      <c r="K166" s="163"/>
    </row>
    <row r="167" spans="1:11">
      <c r="A167" s="128"/>
      <c r="B167" s="503"/>
      <c r="C167" s="6">
        <v>68743</v>
      </c>
      <c r="D167" s="120" t="s">
        <v>2011</v>
      </c>
      <c r="E167" s="118" t="s">
        <v>445</v>
      </c>
      <c r="F167" s="9"/>
      <c r="G167" s="115"/>
      <c r="H167" s="6" t="s">
        <v>701</v>
      </c>
      <c r="I167" s="288" t="s">
        <v>1306</v>
      </c>
      <c r="J167" s="79"/>
      <c r="K167" s="163"/>
    </row>
    <row r="168" spans="1:11">
      <c r="A168" s="128"/>
      <c r="B168" s="503"/>
      <c r="C168" s="6">
        <v>68070</v>
      </c>
      <c r="D168" s="120" t="s">
        <v>1962</v>
      </c>
      <c r="E168" s="118" t="s">
        <v>414</v>
      </c>
      <c r="F168" s="9"/>
      <c r="G168" s="115"/>
      <c r="H168" s="67" t="s">
        <v>531</v>
      </c>
      <c r="I168" s="288" t="s">
        <v>1306</v>
      </c>
      <c r="J168" s="79"/>
      <c r="K168" s="163"/>
    </row>
    <row r="169" spans="1:11">
      <c r="A169" s="128"/>
      <c r="B169" s="503"/>
      <c r="C169" s="6">
        <v>67474</v>
      </c>
      <c r="D169" s="120" t="s">
        <v>2012</v>
      </c>
      <c r="E169" s="118" t="s">
        <v>414</v>
      </c>
      <c r="F169" s="9"/>
      <c r="G169" s="115"/>
      <c r="H169" s="21" t="s">
        <v>531</v>
      </c>
      <c r="I169" s="288" t="s">
        <v>1306</v>
      </c>
      <c r="J169" s="79" t="s">
        <v>609</v>
      </c>
      <c r="K169" s="163"/>
    </row>
    <row r="170" spans="1:11">
      <c r="A170" s="128"/>
      <c r="B170" s="503"/>
      <c r="C170" s="6">
        <v>67606</v>
      </c>
      <c r="D170" s="120" t="s">
        <v>2013</v>
      </c>
      <c r="E170" s="118" t="s">
        <v>414</v>
      </c>
      <c r="F170" s="9"/>
      <c r="G170" s="115"/>
      <c r="H170" s="21" t="s">
        <v>531</v>
      </c>
      <c r="I170" s="288" t="s">
        <v>524</v>
      </c>
      <c r="J170" s="79" t="s">
        <v>609</v>
      </c>
      <c r="K170" s="163"/>
    </row>
    <row r="171" spans="1:11">
      <c r="A171" s="128"/>
      <c r="B171" s="503"/>
      <c r="C171" s="6">
        <v>67013</v>
      </c>
      <c r="D171" s="120" t="s">
        <v>802</v>
      </c>
      <c r="E171" s="118" t="s">
        <v>2014</v>
      </c>
      <c r="F171" s="9"/>
      <c r="G171" s="115"/>
      <c r="H171" s="21" t="s">
        <v>1883</v>
      </c>
      <c r="I171" s="288" t="s">
        <v>1563</v>
      </c>
      <c r="J171" s="79"/>
      <c r="K171" s="163"/>
    </row>
    <row r="172" spans="1:11">
      <c r="A172" s="85"/>
      <c r="B172" s="503"/>
      <c r="C172" s="6">
        <v>67620</v>
      </c>
      <c r="D172" s="120" t="s">
        <v>2015</v>
      </c>
      <c r="E172" s="118" t="s">
        <v>334</v>
      </c>
      <c r="F172" s="9"/>
      <c r="G172" s="115"/>
      <c r="H172" s="21" t="s">
        <v>1883</v>
      </c>
      <c r="I172" s="291" t="s">
        <v>1563</v>
      </c>
      <c r="J172" s="79"/>
      <c r="K172" s="163"/>
    </row>
    <row r="173" spans="1:11">
      <c r="A173" s="128"/>
      <c r="B173" s="490"/>
      <c r="C173" s="6">
        <v>68202</v>
      </c>
      <c r="D173" s="120" t="s">
        <v>662</v>
      </c>
      <c r="E173" s="1" t="s">
        <v>310</v>
      </c>
      <c r="F173" s="9"/>
      <c r="G173" s="115"/>
      <c r="H173" s="21" t="s">
        <v>531</v>
      </c>
      <c r="I173" s="291" t="s">
        <v>1306</v>
      </c>
      <c r="J173" s="79"/>
      <c r="K173" s="163"/>
    </row>
  </sheetData>
  <autoFilter ref="A1:J173"/>
  <mergeCells count="16">
    <mergeCell ref="B2:B9"/>
    <mergeCell ref="B10:B14"/>
    <mergeCell ref="B15:B24"/>
    <mergeCell ref="B25:B41"/>
    <mergeCell ref="B42:B51"/>
    <mergeCell ref="B52:B62"/>
    <mergeCell ref="B63:B74"/>
    <mergeCell ref="B75:B79"/>
    <mergeCell ref="B80:B94"/>
    <mergeCell ref="B95:B111"/>
    <mergeCell ref="B161:B173"/>
    <mergeCell ref="B112:B120"/>
    <mergeCell ref="B121:B135"/>
    <mergeCell ref="B136:B146"/>
    <mergeCell ref="B147:B150"/>
    <mergeCell ref="B151:B160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opLeftCell="A14" zoomScale="90" zoomScaleNormal="90" workbookViewId="0">
      <selection activeCell="B27" sqref="B27"/>
    </sheetView>
  </sheetViews>
  <sheetFormatPr defaultRowHeight="15"/>
  <cols>
    <col min="1" max="1" width="10.42578125" style="7" customWidth="1"/>
    <col min="2" max="2" width="7.42578125" style="3" customWidth="1"/>
    <col min="3" max="3" width="28.7109375" style="174" customWidth="1"/>
    <col min="4" max="4" width="27.28515625" style="174" customWidth="1"/>
    <col min="5" max="5" width="9.85546875" style="10" customWidth="1"/>
    <col min="6" max="6" width="7.7109375" style="15" customWidth="1"/>
    <col min="7" max="7" width="13.7109375" style="3" customWidth="1"/>
    <col min="8" max="8" width="14.28515625" style="15" customWidth="1"/>
    <col min="9" max="9" width="48.85546875" style="7" customWidth="1"/>
    <col min="10" max="10" width="27" style="3" customWidth="1"/>
    <col min="11" max="11" width="9.85546875" style="3" customWidth="1"/>
    <col min="12" max="16384" width="9.140625" style="3"/>
  </cols>
  <sheetData>
    <row r="1" spans="1:9">
      <c r="A1" s="30" t="s">
        <v>1112</v>
      </c>
      <c r="B1" s="1" t="s">
        <v>1</v>
      </c>
      <c r="C1" s="1" t="s">
        <v>2</v>
      </c>
      <c r="D1" s="1" t="s">
        <v>1110</v>
      </c>
      <c r="E1" s="64" t="s">
        <v>1186</v>
      </c>
      <c r="F1" s="88" t="s">
        <v>6</v>
      </c>
      <c r="G1" s="6" t="s">
        <v>124</v>
      </c>
      <c r="H1" s="88" t="s">
        <v>520</v>
      </c>
      <c r="I1" s="2" t="s">
        <v>600</v>
      </c>
    </row>
    <row r="2" spans="1:9">
      <c r="A2" s="481">
        <v>43475</v>
      </c>
      <c r="B2" s="6">
        <v>68242</v>
      </c>
      <c r="C2" s="120" t="s">
        <v>1814</v>
      </c>
      <c r="D2" s="118" t="s">
        <v>2016</v>
      </c>
      <c r="E2" s="9"/>
      <c r="F2" s="115" t="s">
        <v>104</v>
      </c>
      <c r="G2" s="67" t="s">
        <v>311</v>
      </c>
      <c r="H2" s="305" t="s">
        <v>1306</v>
      </c>
      <c r="I2" s="2"/>
    </row>
    <row r="3" spans="1:9">
      <c r="A3" s="482"/>
      <c r="B3" s="6">
        <v>68845</v>
      </c>
      <c r="C3" s="120" t="s">
        <v>2017</v>
      </c>
      <c r="D3" s="118" t="s">
        <v>2018</v>
      </c>
      <c r="E3" s="9"/>
      <c r="F3" s="115" t="s">
        <v>104</v>
      </c>
      <c r="G3" s="67" t="s">
        <v>311</v>
      </c>
      <c r="H3" s="305" t="s">
        <v>2031</v>
      </c>
      <c r="I3" s="2"/>
    </row>
    <row r="4" spans="1:9" s="24" customFormat="1">
      <c r="A4" s="482"/>
      <c r="B4" s="25">
        <v>68412</v>
      </c>
      <c r="C4" s="25" t="s">
        <v>1498</v>
      </c>
      <c r="D4" s="25" t="s">
        <v>2019</v>
      </c>
      <c r="E4" s="106"/>
      <c r="F4" s="115" t="s">
        <v>104</v>
      </c>
      <c r="G4" s="21" t="s">
        <v>531</v>
      </c>
      <c r="H4" s="200" t="s">
        <v>524</v>
      </c>
      <c r="I4" s="201"/>
    </row>
    <row r="5" spans="1:9">
      <c r="A5" s="482"/>
      <c r="B5" s="6">
        <v>68305</v>
      </c>
      <c r="C5" s="118" t="s">
        <v>1473</v>
      </c>
      <c r="D5" s="6" t="s">
        <v>414</v>
      </c>
      <c r="E5" s="67"/>
      <c r="F5" s="115" t="s">
        <v>104</v>
      </c>
      <c r="G5" s="21" t="s">
        <v>531</v>
      </c>
      <c r="H5" s="305" t="s">
        <v>524</v>
      </c>
      <c r="I5" s="79"/>
    </row>
    <row r="6" spans="1:9">
      <c r="A6" s="482"/>
      <c r="B6" s="6">
        <v>68198</v>
      </c>
      <c r="C6" s="120" t="s">
        <v>1080</v>
      </c>
      <c r="D6" s="118" t="s">
        <v>414</v>
      </c>
      <c r="E6" s="9"/>
      <c r="F6" s="115" t="s">
        <v>104</v>
      </c>
      <c r="G6" s="21" t="s">
        <v>531</v>
      </c>
      <c r="H6" s="305" t="s">
        <v>524</v>
      </c>
      <c r="I6" s="86"/>
    </row>
    <row r="7" spans="1:9">
      <c r="A7" s="482"/>
      <c r="B7" s="6">
        <v>68090</v>
      </c>
      <c r="C7" s="120" t="s">
        <v>1285</v>
      </c>
      <c r="D7" s="118" t="s">
        <v>414</v>
      </c>
      <c r="E7" s="9"/>
      <c r="F7" s="115" t="s">
        <v>104</v>
      </c>
      <c r="G7" s="21" t="s">
        <v>531</v>
      </c>
      <c r="H7" s="305" t="s">
        <v>1563</v>
      </c>
      <c r="I7" s="79"/>
    </row>
    <row r="8" spans="1:9">
      <c r="A8" s="482"/>
      <c r="B8" s="6">
        <v>68492</v>
      </c>
      <c r="C8" s="118" t="s">
        <v>1320</v>
      </c>
      <c r="D8" s="25" t="s">
        <v>2019</v>
      </c>
      <c r="E8" s="67"/>
      <c r="F8" s="115" t="s">
        <v>104</v>
      </c>
      <c r="G8" s="21" t="s">
        <v>531</v>
      </c>
      <c r="H8" s="113" t="s">
        <v>1306</v>
      </c>
      <c r="I8" s="114"/>
    </row>
    <row r="9" spans="1:9">
      <c r="A9" s="483"/>
      <c r="B9" s="6">
        <v>68297</v>
      </c>
      <c r="C9" s="118" t="s">
        <v>596</v>
      </c>
      <c r="D9" s="25" t="s">
        <v>2019</v>
      </c>
      <c r="E9" s="67"/>
      <c r="F9" s="115" t="s">
        <v>104</v>
      </c>
      <c r="G9" s="6" t="s">
        <v>531</v>
      </c>
      <c r="H9" s="305" t="s">
        <v>522</v>
      </c>
      <c r="I9" s="79"/>
    </row>
    <row r="10" spans="1:9">
      <c r="A10" s="514">
        <v>43506</v>
      </c>
      <c r="B10" s="6">
        <v>67126</v>
      </c>
      <c r="C10" s="118" t="s">
        <v>1560</v>
      </c>
      <c r="D10" s="1" t="s">
        <v>334</v>
      </c>
      <c r="E10" s="67"/>
      <c r="F10" s="115" t="s">
        <v>104</v>
      </c>
      <c r="G10" s="21" t="s">
        <v>1883</v>
      </c>
      <c r="H10" s="88" t="s">
        <v>1563</v>
      </c>
      <c r="I10" s="8"/>
    </row>
    <row r="11" spans="1:9">
      <c r="A11" s="515"/>
      <c r="B11" s="6">
        <v>68226</v>
      </c>
      <c r="C11" s="118" t="s">
        <v>2020</v>
      </c>
      <c r="D11" s="118" t="s">
        <v>414</v>
      </c>
      <c r="E11" s="67"/>
      <c r="F11" s="115" t="s">
        <v>104</v>
      </c>
      <c r="G11" s="21" t="s">
        <v>531</v>
      </c>
      <c r="H11" s="88" t="s">
        <v>524</v>
      </c>
      <c r="I11" s="79"/>
    </row>
    <row r="12" spans="1:9">
      <c r="A12" s="515"/>
      <c r="B12" s="6">
        <v>68230</v>
      </c>
      <c r="C12" s="118" t="s">
        <v>1713</v>
      </c>
      <c r="D12" s="118" t="s">
        <v>414</v>
      </c>
      <c r="E12" s="67"/>
      <c r="F12" s="115" t="s">
        <v>104</v>
      </c>
      <c r="G12" s="21" t="s">
        <v>531</v>
      </c>
      <c r="H12" s="88" t="s">
        <v>1563</v>
      </c>
      <c r="I12" s="79"/>
    </row>
    <row r="13" spans="1:9">
      <c r="A13" s="515"/>
      <c r="B13" s="6">
        <v>67963</v>
      </c>
      <c r="C13" s="118" t="s">
        <v>1320</v>
      </c>
      <c r="D13" s="25" t="s">
        <v>2019</v>
      </c>
      <c r="E13" s="67"/>
      <c r="F13" s="115" t="s">
        <v>104</v>
      </c>
      <c r="G13" s="21" t="s">
        <v>531</v>
      </c>
      <c r="H13" s="113" t="s">
        <v>1306</v>
      </c>
      <c r="I13" s="8"/>
    </row>
    <row r="14" spans="1:9">
      <c r="A14" s="515"/>
      <c r="B14" s="6">
        <v>68958</v>
      </c>
      <c r="C14" s="118" t="s">
        <v>1350</v>
      </c>
      <c r="D14" s="118" t="s">
        <v>414</v>
      </c>
      <c r="E14" s="67"/>
      <c r="F14" s="115" t="s">
        <v>104</v>
      </c>
      <c r="G14" s="6" t="s">
        <v>531</v>
      </c>
      <c r="H14" s="305" t="s">
        <v>1563</v>
      </c>
      <c r="I14" s="8"/>
    </row>
    <row r="15" spans="1:9">
      <c r="A15" s="515"/>
      <c r="B15" s="6">
        <v>68194</v>
      </c>
      <c r="C15" s="305" t="s">
        <v>1731</v>
      </c>
      <c r="D15" s="6" t="s">
        <v>618</v>
      </c>
      <c r="E15" s="67"/>
      <c r="F15" s="115" t="s">
        <v>104</v>
      </c>
      <c r="G15" s="67" t="s">
        <v>311</v>
      </c>
      <c r="H15" s="88" t="s">
        <v>522</v>
      </c>
      <c r="I15" s="8" t="s">
        <v>2032</v>
      </c>
    </row>
    <row r="16" spans="1:9">
      <c r="A16" s="515"/>
      <c r="B16" s="6">
        <v>68184</v>
      </c>
      <c r="C16" s="305" t="s">
        <v>83</v>
      </c>
      <c r="D16" s="6" t="s">
        <v>199</v>
      </c>
      <c r="E16" s="67"/>
      <c r="F16" s="115" t="s">
        <v>104</v>
      </c>
      <c r="G16" s="6" t="s">
        <v>531</v>
      </c>
      <c r="H16" s="88" t="s">
        <v>595</v>
      </c>
      <c r="I16" s="8"/>
    </row>
    <row r="17" spans="1:10">
      <c r="A17" s="515"/>
      <c r="B17" s="166">
        <v>68124</v>
      </c>
      <c r="C17" s="119" t="s">
        <v>1199</v>
      </c>
      <c r="D17" s="25" t="s">
        <v>2019</v>
      </c>
      <c r="E17" s="67"/>
      <c r="F17" s="115" t="s">
        <v>104</v>
      </c>
      <c r="G17" s="21" t="s">
        <v>531</v>
      </c>
      <c r="H17" s="88" t="s">
        <v>524</v>
      </c>
      <c r="I17" s="79"/>
    </row>
    <row r="18" spans="1:10">
      <c r="A18" s="515"/>
      <c r="B18" s="6">
        <v>68009</v>
      </c>
      <c r="C18" s="25" t="s">
        <v>2021</v>
      </c>
      <c r="D18" s="6" t="s">
        <v>199</v>
      </c>
      <c r="E18" s="67"/>
      <c r="F18" s="115" t="s">
        <v>104</v>
      </c>
      <c r="G18" s="21" t="s">
        <v>531</v>
      </c>
      <c r="H18" s="305" t="s">
        <v>524</v>
      </c>
      <c r="I18" s="8"/>
      <c r="J18" s="10"/>
    </row>
    <row r="19" spans="1:10">
      <c r="A19" s="515"/>
      <c r="B19" s="6">
        <v>68929</v>
      </c>
      <c r="C19" s="305" t="s">
        <v>1851</v>
      </c>
      <c r="D19" s="25" t="s">
        <v>400</v>
      </c>
      <c r="E19" s="67"/>
      <c r="F19" s="115" t="s">
        <v>104</v>
      </c>
      <c r="G19" s="21" t="s">
        <v>531</v>
      </c>
      <c r="H19" s="88" t="s">
        <v>1306</v>
      </c>
      <c r="I19" s="8"/>
      <c r="J19" s="10"/>
    </row>
    <row r="20" spans="1:10">
      <c r="A20" s="515"/>
      <c r="B20" s="6">
        <v>68261</v>
      </c>
      <c r="C20" s="305" t="s">
        <v>1619</v>
      </c>
      <c r="D20" s="118" t="s">
        <v>414</v>
      </c>
      <c r="E20" s="67"/>
      <c r="F20" s="115" t="s">
        <v>104</v>
      </c>
      <c r="G20" s="6" t="s">
        <v>531</v>
      </c>
      <c r="H20" s="88" t="s">
        <v>1563</v>
      </c>
      <c r="I20" s="8"/>
      <c r="J20" s="10"/>
    </row>
    <row r="21" spans="1:10">
      <c r="A21" s="515"/>
      <c r="B21" s="6">
        <v>68140</v>
      </c>
      <c r="C21" s="118" t="s">
        <v>1320</v>
      </c>
      <c r="D21" s="25" t="s">
        <v>2019</v>
      </c>
      <c r="E21" s="67"/>
      <c r="F21" s="115" t="s">
        <v>104</v>
      </c>
      <c r="G21" s="98" t="s">
        <v>531</v>
      </c>
      <c r="H21" s="79" t="s">
        <v>1306</v>
      </c>
      <c r="I21" s="79"/>
    </row>
    <row r="22" spans="1:10" s="167" customFormat="1">
      <c r="A22" s="515"/>
      <c r="B22" s="166">
        <v>67925</v>
      </c>
      <c r="C22" s="119" t="s">
        <v>259</v>
      </c>
      <c r="D22" s="25" t="s">
        <v>2019</v>
      </c>
      <c r="E22" s="67"/>
      <c r="F22" s="115" t="s">
        <v>104</v>
      </c>
      <c r="G22" s="6" t="s">
        <v>531</v>
      </c>
      <c r="H22" s="305" t="s">
        <v>522</v>
      </c>
      <c r="I22" s="105"/>
    </row>
    <row r="23" spans="1:10" s="167" customFormat="1">
      <c r="A23" s="515"/>
      <c r="B23" s="21">
        <v>67697</v>
      </c>
      <c r="C23" s="305" t="s">
        <v>1601</v>
      </c>
      <c r="D23" s="25" t="s">
        <v>260</v>
      </c>
      <c r="E23" s="67"/>
      <c r="F23" s="115" t="s">
        <v>104</v>
      </c>
      <c r="G23" s="21" t="s">
        <v>701</v>
      </c>
      <c r="H23" s="305" t="s">
        <v>1563</v>
      </c>
      <c r="I23" s="105" t="s">
        <v>2025</v>
      </c>
    </row>
    <row r="24" spans="1:10">
      <c r="A24" s="516"/>
      <c r="B24" s="6">
        <v>67748</v>
      </c>
      <c r="C24" s="118" t="s">
        <v>2022</v>
      </c>
      <c r="D24" s="25" t="s">
        <v>2019</v>
      </c>
      <c r="E24" s="67"/>
      <c r="F24" s="115" t="s">
        <v>104</v>
      </c>
      <c r="G24" s="21" t="s">
        <v>531</v>
      </c>
      <c r="H24" s="305" t="s">
        <v>1306</v>
      </c>
      <c r="I24" s="105" t="s">
        <v>994</v>
      </c>
    </row>
    <row r="25" spans="1:10">
      <c r="A25" s="481">
        <v>43565</v>
      </c>
      <c r="B25" s="6">
        <v>67999</v>
      </c>
      <c r="C25" s="118" t="s">
        <v>2023</v>
      </c>
      <c r="D25" s="1" t="s">
        <v>618</v>
      </c>
      <c r="E25" s="67"/>
      <c r="F25" s="115" t="s">
        <v>104</v>
      </c>
      <c r="G25" s="67" t="s">
        <v>311</v>
      </c>
      <c r="H25" s="306" t="s">
        <v>1306</v>
      </c>
      <c r="I25" s="8"/>
    </row>
    <row r="26" spans="1:10">
      <c r="A26" s="482"/>
      <c r="B26" s="6">
        <v>68078</v>
      </c>
      <c r="C26" s="118" t="s">
        <v>2024</v>
      </c>
      <c r="D26" s="25" t="s">
        <v>400</v>
      </c>
      <c r="E26" s="67"/>
      <c r="F26" s="115" t="s">
        <v>104</v>
      </c>
      <c r="G26" s="21" t="s">
        <v>531</v>
      </c>
      <c r="H26" s="79" t="s">
        <v>1563</v>
      </c>
      <c r="I26" s="8"/>
    </row>
    <row r="27" spans="1:10">
      <c r="A27" s="482"/>
      <c r="B27" s="6">
        <v>68331</v>
      </c>
      <c r="C27" s="118" t="s">
        <v>1834</v>
      </c>
      <c r="D27" s="1" t="s">
        <v>421</v>
      </c>
      <c r="E27" s="9"/>
      <c r="F27" s="115" t="s">
        <v>104</v>
      </c>
      <c r="G27" s="67" t="s">
        <v>311</v>
      </c>
      <c r="H27" s="305" t="s">
        <v>1563</v>
      </c>
      <c r="I27" s="8" t="s">
        <v>713</v>
      </c>
    </row>
    <row r="28" spans="1:10">
      <c r="A28" s="482"/>
      <c r="B28" s="21">
        <v>68329</v>
      </c>
      <c r="C28" s="118" t="s">
        <v>1834</v>
      </c>
      <c r="D28" s="1" t="s">
        <v>421</v>
      </c>
      <c r="E28" s="9"/>
      <c r="F28" s="115" t="s">
        <v>104</v>
      </c>
      <c r="G28" s="67" t="s">
        <v>311</v>
      </c>
      <c r="H28" s="306" t="s">
        <v>1563</v>
      </c>
      <c r="I28" s="8" t="s">
        <v>2080</v>
      </c>
    </row>
    <row r="29" spans="1:10">
      <c r="A29" s="482"/>
      <c r="B29" s="6">
        <v>67051</v>
      </c>
      <c r="C29" s="118" t="s">
        <v>2026</v>
      </c>
      <c r="D29" s="1" t="s">
        <v>445</v>
      </c>
      <c r="E29" s="67"/>
      <c r="F29" s="115" t="s">
        <v>104</v>
      </c>
      <c r="G29" s="305" t="s">
        <v>701</v>
      </c>
      <c r="H29" s="79" t="s">
        <v>1563</v>
      </c>
      <c r="I29" s="8"/>
    </row>
    <row r="30" spans="1:10">
      <c r="A30" s="482"/>
      <c r="B30" s="6">
        <v>68190</v>
      </c>
      <c r="C30" s="118" t="s">
        <v>1285</v>
      </c>
      <c r="D30" s="25" t="s">
        <v>400</v>
      </c>
      <c r="E30" s="67"/>
      <c r="F30" s="115" t="s">
        <v>104</v>
      </c>
      <c r="G30" s="305" t="s">
        <v>531</v>
      </c>
      <c r="H30" s="305" t="s">
        <v>595</v>
      </c>
      <c r="I30" s="79"/>
      <c r="J30" s="10"/>
    </row>
    <row r="31" spans="1:10">
      <c r="A31" s="482"/>
      <c r="B31" s="6">
        <v>68132</v>
      </c>
      <c r="C31" s="118" t="s">
        <v>943</v>
      </c>
      <c r="D31" s="25" t="s">
        <v>400</v>
      </c>
      <c r="E31" s="67"/>
      <c r="F31" s="115" t="s">
        <v>104</v>
      </c>
      <c r="G31" s="305" t="s">
        <v>531</v>
      </c>
      <c r="H31" s="305" t="s">
        <v>1563</v>
      </c>
      <c r="I31" s="8"/>
    </row>
    <row r="32" spans="1:10">
      <c r="A32" s="482"/>
      <c r="B32" s="6">
        <v>67978</v>
      </c>
      <c r="C32" s="118" t="s">
        <v>688</v>
      </c>
      <c r="D32" s="25" t="s">
        <v>2019</v>
      </c>
      <c r="E32" s="67"/>
      <c r="F32" s="115" t="s">
        <v>104</v>
      </c>
      <c r="G32" s="307" t="s">
        <v>531</v>
      </c>
      <c r="H32" s="307" t="s">
        <v>1563</v>
      </c>
      <c r="I32" s="8"/>
    </row>
    <row r="33" spans="1:16" ht="15" customHeight="1">
      <c r="A33" s="482"/>
      <c r="B33" s="6">
        <v>67641</v>
      </c>
      <c r="C33" s="118" t="s">
        <v>890</v>
      </c>
      <c r="D33" s="25" t="s">
        <v>2019</v>
      </c>
      <c r="E33" s="67"/>
      <c r="F33" s="115" t="s">
        <v>104</v>
      </c>
      <c r="G33" s="305" t="s">
        <v>531</v>
      </c>
      <c r="H33" s="305" t="s">
        <v>1306</v>
      </c>
      <c r="I33" s="8"/>
      <c r="J33" s="168"/>
      <c r="K33" s="169"/>
      <c r="L33" s="169"/>
      <c r="M33" s="169"/>
      <c r="N33" s="169"/>
    </row>
    <row r="34" spans="1:16" ht="15" customHeight="1">
      <c r="A34" s="482"/>
      <c r="B34" s="6">
        <v>69076</v>
      </c>
      <c r="C34" s="118" t="s">
        <v>1964</v>
      </c>
      <c r="D34" s="25" t="s">
        <v>400</v>
      </c>
      <c r="E34" s="67"/>
      <c r="F34" s="115" t="s">
        <v>104</v>
      </c>
      <c r="G34" s="307" t="s">
        <v>531</v>
      </c>
      <c r="H34" s="307" t="s">
        <v>595</v>
      </c>
      <c r="I34" s="8"/>
      <c r="J34" s="168"/>
      <c r="K34" s="169"/>
      <c r="L34" s="169"/>
      <c r="M34" s="169"/>
      <c r="N34" s="169"/>
    </row>
    <row r="35" spans="1:16" ht="15" customHeight="1">
      <c r="A35" s="482"/>
      <c r="B35" s="6">
        <v>68130</v>
      </c>
      <c r="C35" s="118" t="s">
        <v>2034</v>
      </c>
      <c r="D35" s="25" t="s">
        <v>2035</v>
      </c>
      <c r="E35" s="67"/>
      <c r="F35" s="115" t="s">
        <v>104</v>
      </c>
      <c r="G35" s="21" t="s">
        <v>531</v>
      </c>
      <c r="H35" s="305" t="s">
        <v>522</v>
      </c>
      <c r="I35" s="8"/>
      <c r="J35" s="168"/>
      <c r="K35" s="169"/>
      <c r="L35" s="169"/>
      <c r="M35" s="169"/>
      <c r="N35" s="169"/>
    </row>
    <row r="36" spans="1:16">
      <c r="A36" s="482"/>
      <c r="B36" s="6">
        <v>68391</v>
      </c>
      <c r="C36" s="118" t="s">
        <v>1559</v>
      </c>
      <c r="D36" s="6" t="s">
        <v>1386</v>
      </c>
      <c r="E36" s="67"/>
      <c r="F36" s="115" t="s">
        <v>104</v>
      </c>
      <c r="G36" s="6" t="s">
        <v>1883</v>
      </c>
      <c r="H36" s="305" t="s">
        <v>524</v>
      </c>
      <c r="I36" s="8"/>
      <c r="J36" s="168"/>
      <c r="K36" s="169"/>
      <c r="L36" s="169"/>
      <c r="M36" s="169"/>
      <c r="N36" s="169"/>
    </row>
    <row r="37" spans="1:16">
      <c r="A37" s="482"/>
      <c r="B37" s="6">
        <v>69130</v>
      </c>
      <c r="C37" s="118" t="s">
        <v>2036</v>
      </c>
      <c r="D37" s="1" t="s">
        <v>618</v>
      </c>
      <c r="E37" s="67"/>
      <c r="F37" s="88" t="s">
        <v>104</v>
      </c>
      <c r="G37" s="67" t="s">
        <v>311</v>
      </c>
      <c r="H37" s="79" t="s">
        <v>522</v>
      </c>
      <c r="I37" s="79"/>
      <c r="J37" s="168"/>
      <c r="K37" s="169"/>
      <c r="L37" s="169"/>
      <c r="M37" s="169"/>
      <c r="N37" s="169"/>
    </row>
    <row r="38" spans="1:16" s="171" customFormat="1">
      <c r="A38" s="482"/>
      <c r="B38" s="182">
        <v>68687</v>
      </c>
      <c r="C38" s="120" t="s">
        <v>1814</v>
      </c>
      <c r="D38" s="1" t="s">
        <v>618</v>
      </c>
      <c r="E38" s="67"/>
      <c r="F38" s="88" t="s">
        <v>104</v>
      </c>
      <c r="G38" s="67" t="s">
        <v>311</v>
      </c>
      <c r="H38" s="79" t="s">
        <v>1306</v>
      </c>
      <c r="I38" s="8" t="s">
        <v>2038</v>
      </c>
      <c r="J38" s="168"/>
      <c r="K38" s="169"/>
      <c r="L38" s="169"/>
      <c r="M38" s="169"/>
      <c r="N38" s="169"/>
    </row>
    <row r="39" spans="1:16">
      <c r="A39" s="482"/>
      <c r="B39" s="21">
        <v>67216</v>
      </c>
      <c r="C39" s="117" t="s">
        <v>802</v>
      </c>
      <c r="D39" s="25" t="s">
        <v>1448</v>
      </c>
      <c r="E39" s="67"/>
      <c r="F39" s="88" t="s">
        <v>104</v>
      </c>
      <c r="G39" s="21" t="s">
        <v>1883</v>
      </c>
      <c r="H39" s="79" t="s">
        <v>1563</v>
      </c>
      <c r="I39" s="79"/>
      <c r="J39" s="168"/>
      <c r="K39" s="169"/>
      <c r="L39" s="169"/>
      <c r="M39" s="169"/>
      <c r="N39" s="169"/>
    </row>
    <row r="40" spans="1:16" s="24" customFormat="1">
      <c r="A40" s="482"/>
      <c r="B40" s="21">
        <v>68457</v>
      </c>
      <c r="C40" s="147" t="s">
        <v>1713</v>
      </c>
      <c r="D40" s="6" t="s">
        <v>770</v>
      </c>
      <c r="E40" s="67"/>
      <c r="F40" s="88" t="s">
        <v>104</v>
      </c>
      <c r="G40" s="67" t="s">
        <v>311</v>
      </c>
      <c r="H40" s="79" t="s">
        <v>1563</v>
      </c>
      <c r="I40" s="8"/>
    </row>
    <row r="41" spans="1:16" s="24" customFormat="1" ht="16.5" customHeight="1">
      <c r="A41" s="483"/>
      <c r="B41" s="6">
        <v>66469</v>
      </c>
      <c r="C41" s="118" t="s">
        <v>2037</v>
      </c>
      <c r="D41" s="118" t="s">
        <v>414</v>
      </c>
      <c r="E41" s="67"/>
      <c r="F41" s="88" t="s">
        <v>104</v>
      </c>
      <c r="G41" s="6" t="s">
        <v>531</v>
      </c>
      <c r="H41" s="305" t="s">
        <v>1563</v>
      </c>
      <c r="I41" s="8"/>
    </row>
    <row r="42" spans="1:16" ht="16.5" customHeight="1">
      <c r="A42" s="481">
        <v>43687</v>
      </c>
      <c r="B42" s="6">
        <v>68970</v>
      </c>
      <c r="C42" s="118" t="s">
        <v>1964</v>
      </c>
      <c r="D42" s="25" t="s">
        <v>400</v>
      </c>
      <c r="E42" s="67"/>
      <c r="F42" s="88" t="s">
        <v>104</v>
      </c>
      <c r="G42" s="307" t="s">
        <v>531</v>
      </c>
      <c r="H42" s="79" t="s">
        <v>595</v>
      </c>
      <c r="I42" s="8"/>
    </row>
    <row r="43" spans="1:16">
      <c r="A43" s="482"/>
      <c r="B43" s="6">
        <v>69137</v>
      </c>
      <c r="C43" s="118" t="s">
        <v>1754</v>
      </c>
      <c r="D43" s="1" t="s">
        <v>319</v>
      </c>
      <c r="E43" s="67"/>
      <c r="F43" s="88" t="s">
        <v>104</v>
      </c>
      <c r="G43" s="178" t="s">
        <v>311</v>
      </c>
      <c r="H43" s="305" t="s">
        <v>523</v>
      </c>
      <c r="I43" s="8" t="s">
        <v>2048</v>
      </c>
      <c r="J43" s="172"/>
      <c r="K43" s="172"/>
      <c r="L43" s="172"/>
      <c r="M43" s="172"/>
      <c r="N43" s="172"/>
      <c r="O43" s="172"/>
      <c r="P43" s="172"/>
    </row>
    <row r="44" spans="1:16">
      <c r="A44" s="482"/>
      <c r="B44" s="309">
        <v>68423</v>
      </c>
      <c r="C44" s="118" t="s">
        <v>1520</v>
      </c>
      <c r="D44" s="1" t="s">
        <v>260</v>
      </c>
      <c r="E44" s="67"/>
      <c r="F44" s="88" t="s">
        <v>104</v>
      </c>
      <c r="G44" s="6" t="s">
        <v>701</v>
      </c>
      <c r="H44" s="305" t="s">
        <v>522</v>
      </c>
      <c r="I44" s="8"/>
    </row>
    <row r="45" spans="1:16">
      <c r="A45" s="482"/>
      <c r="B45" s="21">
        <v>68649</v>
      </c>
      <c r="C45" s="118" t="s">
        <v>757</v>
      </c>
      <c r="D45" s="118" t="s">
        <v>414</v>
      </c>
      <c r="E45" s="67"/>
      <c r="F45" s="88" t="s">
        <v>104</v>
      </c>
      <c r="G45" s="6" t="s">
        <v>531</v>
      </c>
      <c r="H45" s="305" t="s">
        <v>522</v>
      </c>
      <c r="I45" s="8"/>
      <c r="J45" s="10"/>
      <c r="K45" s="172"/>
      <c r="L45" s="172"/>
      <c r="M45" s="172"/>
      <c r="N45" s="172"/>
      <c r="O45" s="172"/>
      <c r="P45" s="172"/>
    </row>
    <row r="46" spans="1:16">
      <c r="A46" s="482"/>
      <c r="B46" s="6">
        <v>67957</v>
      </c>
      <c r="C46" s="117" t="s">
        <v>1729</v>
      </c>
      <c r="D46" s="1" t="s">
        <v>310</v>
      </c>
      <c r="E46" s="67"/>
      <c r="F46" s="88" t="s">
        <v>104</v>
      </c>
      <c r="G46" s="6" t="s">
        <v>531</v>
      </c>
      <c r="H46" s="305" t="s">
        <v>595</v>
      </c>
      <c r="I46" s="79"/>
      <c r="J46" s="172"/>
      <c r="K46" s="172"/>
      <c r="L46" s="172"/>
      <c r="M46" s="172"/>
      <c r="N46" s="172"/>
      <c r="O46" s="172"/>
      <c r="P46" s="172"/>
    </row>
    <row r="47" spans="1:16">
      <c r="A47" s="482"/>
      <c r="B47" s="6">
        <v>69153</v>
      </c>
      <c r="C47" s="118" t="s">
        <v>1978</v>
      </c>
      <c r="D47" s="1" t="s">
        <v>1452</v>
      </c>
      <c r="E47" s="67"/>
      <c r="F47" s="88" t="s">
        <v>104</v>
      </c>
      <c r="G47" s="305" t="s">
        <v>701</v>
      </c>
      <c r="H47" s="305" t="s">
        <v>522</v>
      </c>
      <c r="I47" s="8"/>
      <c r="J47" s="10"/>
      <c r="K47" s="172"/>
      <c r="L47" s="172"/>
      <c r="M47" s="172"/>
      <c r="N47" s="172"/>
      <c r="O47" s="172"/>
      <c r="P47" s="172"/>
    </row>
    <row r="48" spans="1:16">
      <c r="A48" s="482"/>
      <c r="B48" s="6">
        <v>68010</v>
      </c>
      <c r="C48" s="118" t="s">
        <v>896</v>
      </c>
      <c r="D48" s="1" t="s">
        <v>334</v>
      </c>
      <c r="E48" s="67"/>
      <c r="F48" s="88" t="s">
        <v>104</v>
      </c>
      <c r="G48" s="309" t="s">
        <v>1883</v>
      </c>
      <c r="H48" s="305" t="s">
        <v>1306</v>
      </c>
      <c r="I48" s="79"/>
      <c r="J48" s="172"/>
      <c r="K48" s="172"/>
      <c r="L48" s="172"/>
      <c r="M48" s="172"/>
      <c r="N48" s="172"/>
      <c r="O48" s="172"/>
      <c r="P48" s="172"/>
    </row>
    <row r="49" spans="1:16">
      <c r="A49" s="482"/>
      <c r="B49" s="6">
        <v>68268</v>
      </c>
      <c r="C49" s="118" t="s">
        <v>2039</v>
      </c>
      <c r="D49" s="118" t="s">
        <v>414</v>
      </c>
      <c r="E49" s="67"/>
      <c r="F49" s="88" t="s">
        <v>104</v>
      </c>
      <c r="G49" s="309" t="s">
        <v>531</v>
      </c>
      <c r="H49" s="305" t="s">
        <v>522</v>
      </c>
      <c r="I49" s="79"/>
      <c r="J49" s="172"/>
      <c r="K49" s="172"/>
      <c r="L49" s="172"/>
      <c r="M49" s="172"/>
      <c r="N49" s="172"/>
      <c r="O49" s="172"/>
      <c r="P49" s="172"/>
    </row>
    <row r="50" spans="1:16" ht="14.25" customHeight="1">
      <c r="A50" s="482"/>
      <c r="B50" s="21">
        <v>68418</v>
      </c>
      <c r="C50" s="118" t="s">
        <v>2040</v>
      </c>
      <c r="D50" s="1" t="s">
        <v>675</v>
      </c>
      <c r="E50" s="67"/>
      <c r="F50" s="88" t="s">
        <v>104</v>
      </c>
      <c r="G50" s="6" t="s">
        <v>701</v>
      </c>
      <c r="H50" s="305" t="s">
        <v>1563</v>
      </c>
      <c r="I50" s="79"/>
    </row>
    <row r="51" spans="1:16" s="24" customFormat="1" ht="14.25" customHeight="1">
      <c r="A51" s="483"/>
      <c r="B51" s="21">
        <v>68446</v>
      </c>
      <c r="C51" s="147" t="s">
        <v>2041</v>
      </c>
      <c r="D51" s="25" t="s">
        <v>260</v>
      </c>
      <c r="E51" s="21"/>
      <c r="F51" s="88" t="s">
        <v>104</v>
      </c>
      <c r="G51" s="21" t="s">
        <v>701</v>
      </c>
      <c r="H51" s="23" t="s">
        <v>595</v>
      </c>
      <c r="I51" s="25"/>
    </row>
    <row r="52" spans="1:16" ht="14.25" customHeight="1">
      <c r="A52" s="514">
        <v>43748</v>
      </c>
      <c r="B52" s="6">
        <v>68314</v>
      </c>
      <c r="C52" s="305" t="s">
        <v>1635</v>
      </c>
      <c r="D52" s="21" t="s">
        <v>770</v>
      </c>
      <c r="E52" s="67"/>
      <c r="F52" s="88" t="s">
        <v>104</v>
      </c>
      <c r="G52" s="67" t="s">
        <v>311</v>
      </c>
      <c r="H52" s="23" t="s">
        <v>1563</v>
      </c>
      <c r="I52" s="79" t="s">
        <v>1670</v>
      </c>
      <c r="J52" s="66"/>
    </row>
    <row r="53" spans="1:16" ht="14.25" customHeight="1">
      <c r="A53" s="515"/>
      <c r="B53" s="23">
        <v>68510</v>
      </c>
      <c r="C53" s="117" t="s">
        <v>2042</v>
      </c>
      <c r="D53" s="1" t="s">
        <v>310</v>
      </c>
      <c r="E53" s="67"/>
      <c r="F53" s="88" t="s">
        <v>104</v>
      </c>
      <c r="G53" s="21" t="s">
        <v>531</v>
      </c>
      <c r="H53" s="23" t="s">
        <v>1563</v>
      </c>
      <c r="I53" s="106" t="s">
        <v>609</v>
      </c>
    </row>
    <row r="54" spans="1:16" ht="14.25" customHeight="1">
      <c r="A54" s="515"/>
      <c r="B54" s="6">
        <v>68287</v>
      </c>
      <c r="C54" s="117" t="s">
        <v>2042</v>
      </c>
      <c r="D54" s="1" t="s">
        <v>310</v>
      </c>
      <c r="E54" s="67"/>
      <c r="F54" s="88" t="s">
        <v>104</v>
      </c>
      <c r="G54" s="21" t="s">
        <v>531</v>
      </c>
      <c r="H54" s="305" t="s">
        <v>524</v>
      </c>
      <c r="I54" s="8" t="s">
        <v>609</v>
      </c>
    </row>
    <row r="55" spans="1:16" ht="14.25" customHeight="1">
      <c r="A55" s="515"/>
      <c r="B55" s="6">
        <v>68374</v>
      </c>
      <c r="C55" s="117" t="s">
        <v>2043</v>
      </c>
      <c r="D55" s="6" t="s">
        <v>400</v>
      </c>
      <c r="E55" s="67"/>
      <c r="F55" s="88" t="s">
        <v>104</v>
      </c>
      <c r="G55" s="21" t="s">
        <v>531</v>
      </c>
      <c r="H55" s="305" t="s">
        <v>522</v>
      </c>
      <c r="I55" s="8"/>
    </row>
    <row r="56" spans="1:16" ht="14.25" customHeight="1">
      <c r="A56" s="515"/>
      <c r="B56" s="179">
        <v>68413</v>
      </c>
      <c r="C56" s="117" t="s">
        <v>2044</v>
      </c>
      <c r="D56" s="21" t="s">
        <v>421</v>
      </c>
      <c r="E56" s="14"/>
      <c r="F56" s="88" t="s">
        <v>104</v>
      </c>
      <c r="G56" s="67" t="s">
        <v>311</v>
      </c>
      <c r="H56" s="305" t="s">
        <v>522</v>
      </c>
      <c r="I56" s="79"/>
      <c r="J56" s="10"/>
    </row>
    <row r="57" spans="1:16" ht="14.25" customHeight="1">
      <c r="A57" s="515"/>
      <c r="B57" s="6" t="s">
        <v>2045</v>
      </c>
      <c r="C57" s="118" t="s">
        <v>100</v>
      </c>
      <c r="D57" s="491" t="s">
        <v>957</v>
      </c>
      <c r="E57" s="14"/>
      <c r="F57" s="88" t="s">
        <v>104</v>
      </c>
      <c r="G57" s="67" t="s">
        <v>311</v>
      </c>
      <c r="H57" s="305" t="s">
        <v>524</v>
      </c>
      <c r="I57" s="79" t="s">
        <v>2004</v>
      </c>
      <c r="J57" s="66"/>
    </row>
    <row r="58" spans="1:16" ht="14.25" customHeight="1">
      <c r="A58" s="515"/>
      <c r="B58" s="6" t="s">
        <v>2046</v>
      </c>
      <c r="C58" s="118" t="s">
        <v>100</v>
      </c>
      <c r="D58" s="493"/>
      <c r="E58" s="14"/>
      <c r="F58" s="88" t="s">
        <v>104</v>
      </c>
      <c r="G58" s="67" t="s">
        <v>311</v>
      </c>
      <c r="H58" s="311" t="s">
        <v>524</v>
      </c>
      <c r="I58" s="8" t="s">
        <v>2087</v>
      </c>
      <c r="J58" s="66"/>
    </row>
    <row r="59" spans="1:16" ht="14.25" customHeight="1">
      <c r="A59" s="515"/>
      <c r="B59" s="6">
        <v>68191</v>
      </c>
      <c r="C59" s="117" t="s">
        <v>2047</v>
      </c>
      <c r="D59" s="1" t="s">
        <v>414</v>
      </c>
      <c r="E59" s="14"/>
      <c r="F59" s="88" t="s">
        <v>104</v>
      </c>
      <c r="G59" s="6" t="s">
        <v>531</v>
      </c>
      <c r="H59" s="305" t="s">
        <v>1563</v>
      </c>
      <c r="I59" s="79"/>
      <c r="J59" s="66"/>
    </row>
    <row r="60" spans="1:16" ht="14.25" customHeight="1">
      <c r="A60" s="515"/>
      <c r="B60" s="6">
        <v>68304</v>
      </c>
      <c r="C60" s="117" t="s">
        <v>2049</v>
      </c>
      <c r="D60" s="1" t="s">
        <v>616</v>
      </c>
      <c r="E60" s="9"/>
      <c r="F60" s="88" t="s">
        <v>104</v>
      </c>
      <c r="G60" s="6" t="s">
        <v>1883</v>
      </c>
      <c r="H60" s="311" t="s">
        <v>1563</v>
      </c>
      <c r="I60" s="79"/>
    </row>
    <row r="61" spans="1:16" s="173" customFormat="1" ht="15.75" customHeight="1">
      <c r="A61" s="515"/>
      <c r="B61" s="21">
        <v>68504</v>
      </c>
      <c r="C61" s="117" t="s">
        <v>1117</v>
      </c>
      <c r="D61" s="21" t="s">
        <v>770</v>
      </c>
      <c r="E61" s="207"/>
      <c r="F61" s="88" t="s">
        <v>104</v>
      </c>
      <c r="G61" s="67" t="s">
        <v>311</v>
      </c>
      <c r="H61" s="305" t="s">
        <v>524</v>
      </c>
      <c r="I61" s="1"/>
    </row>
    <row r="62" spans="1:16" ht="14.25" customHeight="1">
      <c r="A62" s="516"/>
      <c r="B62" s="6">
        <v>67229</v>
      </c>
      <c r="C62" s="118" t="s">
        <v>1896</v>
      </c>
      <c r="D62" s="6" t="s">
        <v>400</v>
      </c>
      <c r="E62" s="9"/>
      <c r="F62" s="88" t="s">
        <v>104</v>
      </c>
      <c r="G62" s="6" t="s">
        <v>531</v>
      </c>
      <c r="H62" s="305" t="s">
        <v>1306</v>
      </c>
      <c r="I62" s="8"/>
    </row>
    <row r="63" spans="1:16" ht="14.25" customHeight="1">
      <c r="A63" s="475">
        <v>43779</v>
      </c>
      <c r="B63" s="6">
        <v>68468</v>
      </c>
      <c r="C63" s="118" t="s">
        <v>1341</v>
      </c>
      <c r="D63" s="6" t="s">
        <v>199</v>
      </c>
      <c r="E63" s="9"/>
      <c r="F63" s="88" t="s">
        <v>104</v>
      </c>
      <c r="G63" s="6" t="s">
        <v>531</v>
      </c>
      <c r="H63" s="312" t="s">
        <v>1306</v>
      </c>
      <c r="I63" s="8"/>
    </row>
    <row r="64" spans="1:16" ht="14.25" customHeight="1">
      <c r="A64" s="476"/>
      <c r="B64" s="6">
        <v>68744</v>
      </c>
      <c r="C64" s="117" t="s">
        <v>550</v>
      </c>
      <c r="D64" s="1" t="s">
        <v>414</v>
      </c>
      <c r="E64" s="67"/>
      <c r="F64" s="88" t="s">
        <v>104</v>
      </c>
      <c r="G64" s="21" t="s">
        <v>531</v>
      </c>
      <c r="H64" s="305" t="s">
        <v>595</v>
      </c>
      <c r="I64" s="8"/>
      <c r="J64" s="66"/>
    </row>
    <row r="65" spans="1:13">
      <c r="A65" s="476"/>
      <c r="B65" s="21">
        <v>68263</v>
      </c>
      <c r="C65" s="118" t="s">
        <v>1619</v>
      </c>
      <c r="D65" s="21" t="s">
        <v>445</v>
      </c>
      <c r="E65" s="67"/>
      <c r="F65" s="88" t="s">
        <v>104</v>
      </c>
      <c r="G65" s="21" t="s">
        <v>701</v>
      </c>
      <c r="H65" s="305" t="s">
        <v>1563</v>
      </c>
      <c r="I65" s="8"/>
      <c r="J65" s="10"/>
      <c r="K65" s="10"/>
      <c r="L65" s="10"/>
      <c r="M65" s="10"/>
    </row>
    <row r="66" spans="1:13">
      <c r="A66" s="476"/>
      <c r="B66" s="21">
        <v>68435</v>
      </c>
      <c r="C66" s="118" t="s">
        <v>1650</v>
      </c>
      <c r="D66" s="1" t="s">
        <v>310</v>
      </c>
      <c r="E66" s="67"/>
      <c r="F66" s="88" t="s">
        <v>104</v>
      </c>
      <c r="G66" s="6" t="s">
        <v>531</v>
      </c>
      <c r="H66" s="305" t="s">
        <v>1563</v>
      </c>
      <c r="I66" s="79" t="s">
        <v>609</v>
      </c>
      <c r="J66" s="10"/>
      <c r="K66" s="10"/>
      <c r="L66" s="10"/>
      <c r="M66" s="10"/>
    </row>
    <row r="67" spans="1:13" ht="15" customHeight="1">
      <c r="A67" s="476"/>
      <c r="B67" s="6">
        <v>67441</v>
      </c>
      <c r="C67" s="117" t="s">
        <v>497</v>
      </c>
      <c r="D67" s="6" t="s">
        <v>770</v>
      </c>
      <c r="E67" s="67"/>
      <c r="F67" s="88" t="s">
        <v>104</v>
      </c>
      <c r="G67" s="67"/>
      <c r="H67" s="305" t="s">
        <v>524</v>
      </c>
      <c r="I67" s="106" t="s">
        <v>262</v>
      </c>
    </row>
    <row r="68" spans="1:13">
      <c r="A68" s="476"/>
      <c r="B68" s="6">
        <v>67442</v>
      </c>
      <c r="C68" s="117" t="s">
        <v>497</v>
      </c>
      <c r="D68" s="6" t="s">
        <v>770</v>
      </c>
      <c r="E68" s="67"/>
      <c r="F68" s="88" t="s">
        <v>104</v>
      </c>
      <c r="G68" s="67"/>
      <c r="H68" s="305" t="s">
        <v>524</v>
      </c>
      <c r="I68" s="106" t="s">
        <v>262</v>
      </c>
      <c r="J68" s="172"/>
      <c r="K68" s="172"/>
      <c r="L68" s="172"/>
      <c r="M68" s="172"/>
    </row>
    <row r="69" spans="1:13">
      <c r="A69" s="476"/>
      <c r="B69" s="21">
        <v>68382</v>
      </c>
      <c r="C69" s="120" t="s">
        <v>2050</v>
      </c>
      <c r="D69" s="1" t="s">
        <v>414</v>
      </c>
      <c r="E69" s="67"/>
      <c r="F69" s="88" t="s">
        <v>104</v>
      </c>
      <c r="G69" s="21" t="s">
        <v>531</v>
      </c>
      <c r="H69" s="305" t="s">
        <v>1563</v>
      </c>
      <c r="I69" s="106"/>
      <c r="J69" s="172"/>
      <c r="K69" s="172"/>
      <c r="L69" s="172"/>
      <c r="M69" s="172"/>
    </row>
    <row r="70" spans="1:13">
      <c r="A70" s="476"/>
      <c r="B70" s="21">
        <v>68195</v>
      </c>
      <c r="C70" s="120" t="s">
        <v>2051</v>
      </c>
      <c r="D70" s="6" t="s">
        <v>845</v>
      </c>
      <c r="E70" s="67"/>
      <c r="F70" s="88" t="s">
        <v>104</v>
      </c>
      <c r="G70" s="6" t="s">
        <v>531</v>
      </c>
      <c r="H70" s="305" t="s">
        <v>1563</v>
      </c>
      <c r="I70" s="79"/>
      <c r="J70" s="172"/>
      <c r="K70" s="172"/>
      <c r="L70" s="172"/>
      <c r="M70" s="172"/>
    </row>
    <row r="71" spans="1:13" ht="15" customHeight="1">
      <c r="A71" s="476"/>
      <c r="B71" s="21">
        <v>68659</v>
      </c>
      <c r="C71" s="120" t="s">
        <v>1751</v>
      </c>
      <c r="D71" s="6" t="s">
        <v>618</v>
      </c>
      <c r="E71" s="67"/>
      <c r="F71" s="88" t="s">
        <v>104</v>
      </c>
      <c r="G71" s="67" t="s">
        <v>311</v>
      </c>
      <c r="H71" s="305" t="s">
        <v>522</v>
      </c>
      <c r="I71" s="8" t="s">
        <v>2053</v>
      </c>
    </row>
    <row r="72" spans="1:13" ht="15" customHeight="1">
      <c r="A72" s="476"/>
      <c r="B72" s="21">
        <v>68529</v>
      </c>
      <c r="C72" s="120" t="s">
        <v>648</v>
      </c>
      <c r="D72" s="1" t="s">
        <v>310</v>
      </c>
      <c r="E72" s="67"/>
      <c r="F72" s="88" t="s">
        <v>104</v>
      </c>
      <c r="G72" s="6" t="s">
        <v>531</v>
      </c>
      <c r="H72" s="305" t="s">
        <v>1563</v>
      </c>
      <c r="I72" s="8"/>
    </row>
    <row r="73" spans="1:13">
      <c r="A73" s="476"/>
      <c r="B73" s="6">
        <v>69377</v>
      </c>
      <c r="C73" s="118" t="s">
        <v>1253</v>
      </c>
      <c r="D73" s="1" t="s">
        <v>414</v>
      </c>
      <c r="E73" s="67"/>
      <c r="F73" s="88" t="s">
        <v>104</v>
      </c>
      <c r="G73" s="6" t="s">
        <v>531</v>
      </c>
      <c r="H73" s="305" t="s">
        <v>1306</v>
      </c>
      <c r="I73" s="106"/>
      <c r="J73" s="172"/>
      <c r="L73" s="172"/>
    </row>
    <row r="74" spans="1:13">
      <c r="A74" s="476"/>
      <c r="B74" s="6">
        <v>68439</v>
      </c>
      <c r="C74" s="120" t="s">
        <v>896</v>
      </c>
      <c r="D74" s="1" t="s">
        <v>334</v>
      </c>
      <c r="E74" s="161"/>
      <c r="F74" s="88" t="s">
        <v>104</v>
      </c>
      <c r="G74" s="21" t="s">
        <v>1883</v>
      </c>
      <c r="H74" s="305" t="s">
        <v>524</v>
      </c>
      <c r="I74" s="8"/>
    </row>
    <row r="75" spans="1:13">
      <c r="A75" s="475">
        <v>43809</v>
      </c>
      <c r="B75" s="6">
        <v>65018</v>
      </c>
      <c r="C75" s="117" t="s">
        <v>2052</v>
      </c>
      <c r="D75" s="1" t="s">
        <v>414</v>
      </c>
      <c r="E75" s="67"/>
      <c r="F75" s="88" t="s">
        <v>104</v>
      </c>
      <c r="G75" s="6" t="s">
        <v>531</v>
      </c>
      <c r="H75" s="305" t="s">
        <v>522</v>
      </c>
      <c r="I75" s="79"/>
    </row>
    <row r="76" spans="1:13">
      <c r="A76" s="476"/>
      <c r="B76" s="6">
        <v>67408</v>
      </c>
      <c r="C76" s="118" t="s">
        <v>1409</v>
      </c>
      <c r="D76" s="1" t="s">
        <v>484</v>
      </c>
      <c r="E76" s="67"/>
      <c r="F76" s="88" t="s">
        <v>104</v>
      </c>
      <c r="G76" s="6" t="s">
        <v>531</v>
      </c>
      <c r="H76" s="305" t="s">
        <v>1306</v>
      </c>
      <c r="I76" s="8"/>
    </row>
    <row r="77" spans="1:13" ht="16.5" customHeight="1">
      <c r="A77" s="476"/>
      <c r="B77" s="6">
        <v>68501</v>
      </c>
      <c r="C77" s="118" t="s">
        <v>1183</v>
      </c>
      <c r="D77" s="1" t="s">
        <v>414</v>
      </c>
      <c r="E77" s="67"/>
      <c r="F77" s="88" t="s">
        <v>104</v>
      </c>
      <c r="G77" s="6" t="s">
        <v>531</v>
      </c>
      <c r="H77" s="305" t="s">
        <v>522</v>
      </c>
      <c r="I77" s="8"/>
      <c r="J77" s="10"/>
    </row>
    <row r="78" spans="1:13">
      <c r="A78" s="476"/>
      <c r="B78" s="6">
        <v>68497</v>
      </c>
      <c r="C78" s="118" t="s">
        <v>198</v>
      </c>
      <c r="D78" s="1" t="s">
        <v>319</v>
      </c>
      <c r="E78" s="67"/>
      <c r="F78" s="88" t="s">
        <v>104</v>
      </c>
      <c r="G78" s="67" t="s">
        <v>311</v>
      </c>
      <c r="H78" s="305" t="s">
        <v>524</v>
      </c>
      <c r="I78" s="8" t="s">
        <v>2069</v>
      </c>
    </row>
    <row r="79" spans="1:13">
      <c r="A79" s="476"/>
      <c r="B79" s="6"/>
      <c r="C79" s="118"/>
      <c r="D79" s="1"/>
      <c r="E79" s="67"/>
      <c r="F79" s="88" t="s">
        <v>104</v>
      </c>
      <c r="G79" s="9"/>
      <c r="H79" s="319"/>
      <c r="I79" s="8"/>
    </row>
    <row r="80" spans="1:13">
      <c r="A80" s="477"/>
      <c r="B80" s="6">
        <v>68203</v>
      </c>
      <c r="C80" s="118" t="s">
        <v>259</v>
      </c>
      <c r="D80" s="1" t="s">
        <v>310</v>
      </c>
      <c r="E80" s="67"/>
      <c r="F80" s="88" t="s">
        <v>104</v>
      </c>
      <c r="G80" s="6" t="s">
        <v>531</v>
      </c>
      <c r="H80" s="305" t="s">
        <v>522</v>
      </c>
      <c r="I80" s="79"/>
    </row>
    <row r="81" spans="1:10">
      <c r="A81" s="478" t="s">
        <v>2058</v>
      </c>
      <c r="B81" s="6">
        <v>69367</v>
      </c>
      <c r="C81" s="118" t="s">
        <v>1754</v>
      </c>
      <c r="D81" s="117" t="s">
        <v>1272</v>
      </c>
      <c r="E81" s="67"/>
      <c r="F81" s="88" t="s">
        <v>104</v>
      </c>
      <c r="G81" s="21" t="s">
        <v>1883</v>
      </c>
      <c r="H81" s="305" t="s">
        <v>1306</v>
      </c>
      <c r="I81" s="79"/>
    </row>
    <row r="82" spans="1:10">
      <c r="A82" s="478"/>
      <c r="B82" s="6">
        <v>69178</v>
      </c>
      <c r="C82" s="118" t="s">
        <v>2054</v>
      </c>
      <c r="D82" s="1" t="s">
        <v>2055</v>
      </c>
      <c r="E82" s="67"/>
      <c r="F82" s="88" t="s">
        <v>104</v>
      </c>
      <c r="G82" s="67" t="s">
        <v>311</v>
      </c>
      <c r="H82" s="305" t="s">
        <v>700</v>
      </c>
      <c r="I82" s="79" t="s">
        <v>262</v>
      </c>
    </row>
    <row r="83" spans="1:10" ht="16.5">
      <c r="A83" s="478"/>
      <c r="B83" s="145">
        <v>69180</v>
      </c>
      <c r="C83" s="118" t="s">
        <v>2056</v>
      </c>
      <c r="D83" s="1" t="s">
        <v>2055</v>
      </c>
      <c r="E83" s="67"/>
      <c r="F83" s="88" t="s">
        <v>104</v>
      </c>
      <c r="G83" s="67" t="s">
        <v>311</v>
      </c>
      <c r="H83" s="305" t="s">
        <v>540</v>
      </c>
      <c r="I83" s="79" t="s">
        <v>2079</v>
      </c>
    </row>
    <row r="84" spans="1:10" s="318" customFormat="1">
      <c r="A84" s="478"/>
      <c r="B84" s="313">
        <v>68154</v>
      </c>
      <c r="C84" s="314" t="s">
        <v>2057</v>
      </c>
      <c r="D84" s="117" t="s">
        <v>1272</v>
      </c>
      <c r="E84" s="315"/>
      <c r="F84" s="88" t="s">
        <v>104</v>
      </c>
      <c r="G84" s="316" t="s">
        <v>1883</v>
      </c>
      <c r="H84" s="89" t="s">
        <v>522</v>
      </c>
      <c r="I84" s="86" t="s">
        <v>609</v>
      </c>
      <c r="J84" s="317"/>
    </row>
    <row r="85" spans="1:10" ht="15" customHeight="1">
      <c r="A85" s="478"/>
      <c r="B85" s="6">
        <v>68011</v>
      </c>
      <c r="C85" s="154" t="s">
        <v>2059</v>
      </c>
      <c r="D85" s="1" t="s">
        <v>310</v>
      </c>
      <c r="E85" s="6"/>
      <c r="F85" s="88" t="s">
        <v>104</v>
      </c>
      <c r="G85" s="6" t="s">
        <v>531</v>
      </c>
      <c r="H85" s="305" t="s">
        <v>522</v>
      </c>
      <c r="I85" s="79"/>
    </row>
    <row r="86" spans="1:10" ht="17.25" customHeight="1">
      <c r="A86" s="478"/>
      <c r="B86" s="6">
        <v>68652</v>
      </c>
      <c r="C86" s="118" t="s">
        <v>83</v>
      </c>
      <c r="D86" s="25" t="s">
        <v>355</v>
      </c>
      <c r="E86" s="67"/>
      <c r="F86" s="88" t="s">
        <v>104</v>
      </c>
      <c r="G86" s="21" t="s">
        <v>531</v>
      </c>
      <c r="H86" s="305" t="s">
        <v>595</v>
      </c>
      <c r="I86" s="8" t="s">
        <v>994</v>
      </c>
    </row>
    <row r="87" spans="1:10">
      <c r="A87" s="478"/>
      <c r="B87" s="319">
        <v>68479</v>
      </c>
      <c r="C87" s="12" t="s">
        <v>2060</v>
      </c>
      <c r="D87" s="1" t="s">
        <v>414</v>
      </c>
      <c r="E87" s="67"/>
      <c r="F87" s="88" t="s">
        <v>104</v>
      </c>
      <c r="G87" s="21" t="s">
        <v>531</v>
      </c>
      <c r="H87" s="305" t="s">
        <v>1563</v>
      </c>
      <c r="I87" s="8"/>
    </row>
    <row r="88" spans="1:10">
      <c r="A88" s="478"/>
      <c r="B88" s="21">
        <v>68517</v>
      </c>
      <c r="C88" s="118" t="s">
        <v>1754</v>
      </c>
      <c r="D88" s="1" t="s">
        <v>310</v>
      </c>
      <c r="E88" s="67"/>
      <c r="F88" s="88" t="s">
        <v>104</v>
      </c>
      <c r="G88" s="21" t="s">
        <v>531</v>
      </c>
      <c r="H88" s="305" t="s">
        <v>523</v>
      </c>
      <c r="I88" s="8"/>
    </row>
    <row r="89" spans="1:10">
      <c r="A89" s="478"/>
      <c r="B89" s="21">
        <v>68328</v>
      </c>
      <c r="C89" s="154" t="s">
        <v>2061</v>
      </c>
      <c r="D89" s="1" t="s">
        <v>414</v>
      </c>
      <c r="E89" s="67"/>
      <c r="F89" s="88" t="s">
        <v>104</v>
      </c>
      <c r="G89" s="6" t="s">
        <v>531</v>
      </c>
      <c r="H89" s="305" t="s">
        <v>1306</v>
      </c>
      <c r="I89" s="8"/>
    </row>
    <row r="90" spans="1:10">
      <c r="A90" s="478"/>
      <c r="B90" s="6">
        <v>68747</v>
      </c>
      <c r="C90" s="154" t="s">
        <v>2062</v>
      </c>
      <c r="D90" s="118" t="s">
        <v>675</v>
      </c>
      <c r="E90" s="67"/>
      <c r="F90" s="88" t="s">
        <v>104</v>
      </c>
      <c r="G90" s="6" t="s">
        <v>701</v>
      </c>
      <c r="H90" s="305" t="s">
        <v>595</v>
      </c>
      <c r="I90" s="79"/>
    </row>
    <row r="91" spans="1:10">
      <c r="A91" s="478"/>
      <c r="B91" s="21">
        <v>69209</v>
      </c>
      <c r="C91" s="118" t="s">
        <v>1668</v>
      </c>
      <c r="D91" s="6" t="s">
        <v>965</v>
      </c>
      <c r="E91" s="67"/>
      <c r="F91" s="88" t="s">
        <v>104</v>
      </c>
      <c r="G91" s="67" t="s">
        <v>311</v>
      </c>
      <c r="H91" s="305" t="s">
        <v>524</v>
      </c>
      <c r="I91" s="8" t="s">
        <v>2078</v>
      </c>
    </row>
    <row r="92" spans="1:10">
      <c r="A92" s="478"/>
      <c r="B92" s="9">
        <v>68609</v>
      </c>
      <c r="C92" s="120" t="s">
        <v>2063</v>
      </c>
      <c r="D92" s="6" t="s">
        <v>957</v>
      </c>
      <c r="E92" s="67"/>
      <c r="F92" s="88" t="s">
        <v>104</v>
      </c>
      <c r="G92" s="67" t="s">
        <v>311</v>
      </c>
      <c r="H92" s="305" t="s">
        <v>595</v>
      </c>
      <c r="I92" s="79"/>
    </row>
    <row r="93" spans="1:10">
      <c r="A93" s="478"/>
      <c r="B93" s="21">
        <v>68742</v>
      </c>
      <c r="C93" s="120" t="s">
        <v>2064</v>
      </c>
      <c r="D93" s="1" t="s">
        <v>414</v>
      </c>
      <c r="E93" s="67"/>
      <c r="F93" s="88" t="s">
        <v>104</v>
      </c>
      <c r="G93" s="6" t="s">
        <v>531</v>
      </c>
      <c r="H93" s="305" t="s">
        <v>524</v>
      </c>
      <c r="I93" s="106"/>
    </row>
    <row r="94" spans="1:10">
      <c r="A94" s="478"/>
      <c r="B94" s="6">
        <v>67949</v>
      </c>
      <c r="C94" s="118" t="s">
        <v>2065</v>
      </c>
      <c r="D94" s="117" t="s">
        <v>901</v>
      </c>
      <c r="E94" s="67"/>
      <c r="F94" s="88" t="s">
        <v>104</v>
      </c>
      <c r="G94" s="67" t="s">
        <v>311</v>
      </c>
      <c r="H94" s="305" t="s">
        <v>1306</v>
      </c>
      <c r="I94" s="106"/>
      <c r="J94" s="9"/>
    </row>
    <row r="95" spans="1:10">
      <c r="A95" s="478"/>
      <c r="B95" s="6">
        <v>68354</v>
      </c>
      <c r="C95" s="118" t="s">
        <v>1959</v>
      </c>
      <c r="D95" s="117" t="s">
        <v>582</v>
      </c>
      <c r="E95" s="67"/>
      <c r="F95" s="88" t="s">
        <v>104</v>
      </c>
      <c r="G95" s="6" t="s">
        <v>531</v>
      </c>
      <c r="H95" s="305" t="s">
        <v>522</v>
      </c>
      <c r="I95" s="8"/>
      <c r="J95" s="9"/>
    </row>
    <row r="96" spans="1:10">
      <c r="A96" s="527" t="s">
        <v>2068</v>
      </c>
      <c r="B96" s="6">
        <v>68863</v>
      </c>
      <c r="C96" s="118" t="s">
        <v>2066</v>
      </c>
      <c r="D96" s="1" t="s">
        <v>414</v>
      </c>
      <c r="E96" s="67"/>
      <c r="F96" s="88" t="s">
        <v>104</v>
      </c>
      <c r="G96" s="21" t="s">
        <v>531</v>
      </c>
      <c r="H96" s="305" t="s">
        <v>595</v>
      </c>
      <c r="I96" s="79"/>
      <c r="J96" s="163"/>
    </row>
    <row r="97" spans="1:10">
      <c r="A97" s="527"/>
      <c r="B97" s="6">
        <v>69065</v>
      </c>
      <c r="C97" s="118" t="s">
        <v>2067</v>
      </c>
      <c r="D97" s="6" t="s">
        <v>770</v>
      </c>
      <c r="E97" s="67"/>
      <c r="F97" s="88" t="s">
        <v>104</v>
      </c>
      <c r="G97" s="67" t="s">
        <v>311</v>
      </c>
      <c r="H97" s="305" t="s">
        <v>1563</v>
      </c>
      <c r="I97" s="79"/>
      <c r="J97" s="163"/>
    </row>
    <row r="98" spans="1:10">
      <c r="A98" s="527"/>
      <c r="B98" s="6">
        <v>68158</v>
      </c>
      <c r="C98" s="118" t="s">
        <v>781</v>
      </c>
      <c r="D98" s="1" t="s">
        <v>445</v>
      </c>
      <c r="E98" s="67"/>
      <c r="F98" s="88" t="s">
        <v>104</v>
      </c>
      <c r="G98" s="6" t="s">
        <v>701</v>
      </c>
      <c r="H98" s="305" t="s">
        <v>522</v>
      </c>
      <c r="I98" s="79"/>
      <c r="J98" s="163"/>
    </row>
    <row r="99" spans="1:10">
      <c r="A99" s="527"/>
      <c r="B99" s="6">
        <v>66266</v>
      </c>
      <c r="C99" s="118" t="s">
        <v>1426</v>
      </c>
      <c r="D99" s="117" t="s">
        <v>1272</v>
      </c>
      <c r="E99" s="67"/>
      <c r="F99" s="88" t="s">
        <v>104</v>
      </c>
      <c r="G99" s="6" t="s">
        <v>1883</v>
      </c>
      <c r="H99" s="305" t="s">
        <v>523</v>
      </c>
      <c r="I99" s="8"/>
      <c r="J99" s="163"/>
    </row>
    <row r="100" spans="1:10">
      <c r="A100" s="527"/>
      <c r="B100" s="6">
        <v>67943</v>
      </c>
      <c r="C100" s="305" t="s">
        <v>1938</v>
      </c>
      <c r="D100" s="117" t="s">
        <v>1272</v>
      </c>
      <c r="E100" s="67"/>
      <c r="F100" s="88" t="s">
        <v>104</v>
      </c>
      <c r="G100" s="6" t="s">
        <v>1883</v>
      </c>
      <c r="H100" s="305" t="s">
        <v>540</v>
      </c>
      <c r="I100" s="79"/>
      <c r="J100" s="163"/>
    </row>
    <row r="101" spans="1:10">
      <c r="A101" s="527"/>
      <c r="B101" s="6">
        <v>68537</v>
      </c>
      <c r="C101" s="118" t="s">
        <v>244</v>
      </c>
      <c r="D101" s="1" t="s">
        <v>414</v>
      </c>
      <c r="E101" s="67"/>
      <c r="F101" s="88" t="s">
        <v>104</v>
      </c>
      <c r="G101" s="6" t="s">
        <v>531</v>
      </c>
      <c r="H101" s="305" t="s">
        <v>1563</v>
      </c>
      <c r="I101" s="79"/>
      <c r="J101" s="163"/>
    </row>
    <row r="102" spans="1:10" s="10" customFormat="1">
      <c r="A102" s="527"/>
      <c r="B102" s="21">
        <v>68706</v>
      </c>
      <c r="C102" s="120" t="s">
        <v>1939</v>
      </c>
      <c r="D102" s="118" t="s">
        <v>199</v>
      </c>
      <c r="E102" s="9"/>
      <c r="F102" s="88" t="s">
        <v>104</v>
      </c>
      <c r="G102" s="6" t="s">
        <v>531</v>
      </c>
      <c r="H102" s="305" t="s">
        <v>1563</v>
      </c>
      <c r="I102" s="8"/>
      <c r="J102" s="163"/>
    </row>
    <row r="103" spans="1:10">
      <c r="A103" s="527"/>
      <c r="B103" s="6">
        <v>68118</v>
      </c>
      <c r="C103" s="120" t="s">
        <v>802</v>
      </c>
      <c r="D103" s="21" t="s">
        <v>2070</v>
      </c>
      <c r="E103" s="67"/>
      <c r="F103" s="88" t="s">
        <v>104</v>
      </c>
      <c r="G103" s="6" t="s">
        <v>1883</v>
      </c>
      <c r="H103" s="305" t="s">
        <v>522</v>
      </c>
      <c r="I103" s="79"/>
      <c r="J103" s="163"/>
    </row>
    <row r="104" spans="1:10">
      <c r="A104" s="527"/>
      <c r="B104" s="6">
        <v>68524</v>
      </c>
      <c r="C104" s="118" t="s">
        <v>2067</v>
      </c>
      <c r="D104" s="1" t="s">
        <v>414</v>
      </c>
      <c r="E104" s="67"/>
      <c r="F104" s="88" t="s">
        <v>104</v>
      </c>
      <c r="G104" s="6" t="s">
        <v>531</v>
      </c>
      <c r="H104" s="305" t="s">
        <v>522</v>
      </c>
      <c r="I104" s="79"/>
      <c r="J104" s="163"/>
    </row>
    <row r="105" spans="1:10">
      <c r="A105" s="527"/>
      <c r="B105" s="6">
        <v>68156</v>
      </c>
      <c r="C105" s="118" t="s">
        <v>898</v>
      </c>
      <c r="D105" s="1" t="s">
        <v>310</v>
      </c>
      <c r="E105" s="67"/>
      <c r="F105" s="88" t="s">
        <v>104</v>
      </c>
      <c r="G105" s="6" t="s">
        <v>531</v>
      </c>
      <c r="H105" s="305" t="s">
        <v>1563</v>
      </c>
      <c r="I105" s="8" t="s">
        <v>609</v>
      </c>
      <c r="J105" s="163"/>
    </row>
    <row r="106" spans="1:10">
      <c r="A106" s="527"/>
      <c r="B106" s="6">
        <v>66198</v>
      </c>
      <c r="C106" s="118" t="s">
        <v>2071</v>
      </c>
      <c r="D106" s="1" t="s">
        <v>199</v>
      </c>
      <c r="E106" s="67"/>
      <c r="F106" s="88" t="s">
        <v>104</v>
      </c>
      <c r="G106" s="6" t="s">
        <v>531</v>
      </c>
      <c r="H106" s="305" t="s">
        <v>522</v>
      </c>
      <c r="I106" s="8" t="s">
        <v>609</v>
      </c>
      <c r="J106" s="163"/>
    </row>
    <row r="107" spans="1:10">
      <c r="A107" s="527"/>
      <c r="B107" s="6">
        <v>68414</v>
      </c>
      <c r="C107" s="118" t="s">
        <v>892</v>
      </c>
      <c r="D107" s="1" t="s">
        <v>445</v>
      </c>
      <c r="E107" s="67"/>
      <c r="F107" s="88" t="s">
        <v>104</v>
      </c>
      <c r="G107" s="6" t="s">
        <v>701</v>
      </c>
      <c r="H107" s="305" t="s">
        <v>523</v>
      </c>
      <c r="I107" s="8"/>
      <c r="J107" s="163"/>
    </row>
    <row r="108" spans="1:10">
      <c r="A108" s="527"/>
      <c r="B108" s="6">
        <v>66567</v>
      </c>
      <c r="C108" s="118" t="s">
        <v>1080</v>
      </c>
      <c r="D108" s="6" t="s">
        <v>310</v>
      </c>
      <c r="E108" s="67"/>
      <c r="F108" s="88" t="s">
        <v>104</v>
      </c>
      <c r="G108" s="6" t="s">
        <v>531</v>
      </c>
      <c r="H108" s="305" t="s">
        <v>522</v>
      </c>
      <c r="I108" s="79" t="s">
        <v>830</v>
      </c>
      <c r="J108" s="163"/>
    </row>
    <row r="109" spans="1:10">
      <c r="A109" s="527"/>
      <c r="B109" s="6">
        <v>68453</v>
      </c>
      <c r="C109" s="118" t="s">
        <v>2072</v>
      </c>
      <c r="D109" s="117" t="s">
        <v>1272</v>
      </c>
      <c r="E109" s="9"/>
      <c r="F109" s="88" t="s">
        <v>104</v>
      </c>
      <c r="G109" s="6" t="s">
        <v>1883</v>
      </c>
      <c r="H109" s="305" t="s">
        <v>1563</v>
      </c>
      <c r="I109" s="79"/>
      <c r="J109" s="163"/>
    </row>
    <row r="110" spans="1:10" s="172" customFormat="1">
      <c r="A110" s="527"/>
      <c r="B110" s="6">
        <v>68011</v>
      </c>
      <c r="C110" s="118" t="s">
        <v>2059</v>
      </c>
      <c r="D110" s="6" t="s">
        <v>310</v>
      </c>
      <c r="E110" s="67"/>
      <c r="F110" s="88" t="s">
        <v>104</v>
      </c>
      <c r="G110" s="6" t="s">
        <v>531</v>
      </c>
      <c r="H110" s="305" t="s">
        <v>522</v>
      </c>
      <c r="I110" s="106"/>
      <c r="J110" s="231"/>
    </row>
    <row r="111" spans="1:10">
      <c r="A111" s="527"/>
      <c r="B111" s="6">
        <v>68196</v>
      </c>
      <c r="C111" s="118" t="s">
        <v>1761</v>
      </c>
      <c r="D111" s="1" t="s">
        <v>414</v>
      </c>
      <c r="E111" s="9"/>
      <c r="F111" s="88" t="s">
        <v>104</v>
      </c>
      <c r="G111" s="6" t="s">
        <v>531</v>
      </c>
      <c r="H111" s="305" t="s">
        <v>522</v>
      </c>
      <c r="I111" s="8"/>
      <c r="J111" s="163"/>
    </row>
    <row r="112" spans="1:10" s="10" customFormat="1">
      <c r="A112" s="527"/>
      <c r="B112" s="21">
        <v>67907</v>
      </c>
      <c r="C112" s="120" t="s">
        <v>802</v>
      </c>
      <c r="D112" s="1" t="s">
        <v>1809</v>
      </c>
      <c r="E112" s="9"/>
      <c r="F112" s="88" t="s">
        <v>104</v>
      </c>
      <c r="G112" s="6" t="s">
        <v>701</v>
      </c>
      <c r="H112" s="305" t="s">
        <v>595</v>
      </c>
      <c r="I112" s="8"/>
      <c r="J112" s="163"/>
    </row>
    <row r="113" spans="1:10" s="24" customFormat="1">
      <c r="A113" s="495" t="s">
        <v>2076</v>
      </c>
      <c r="B113" s="21">
        <v>68489</v>
      </c>
      <c r="C113" s="23" t="s">
        <v>2033</v>
      </c>
      <c r="D113" s="118" t="s">
        <v>414</v>
      </c>
      <c r="E113" s="9"/>
      <c r="F113" s="88" t="s">
        <v>104</v>
      </c>
      <c r="G113" s="6" t="s">
        <v>531</v>
      </c>
      <c r="H113" s="305" t="s">
        <v>522</v>
      </c>
      <c r="I113" s="25" t="s">
        <v>262</v>
      </c>
      <c r="J113" s="185"/>
    </row>
    <row r="114" spans="1:10">
      <c r="A114" s="496"/>
      <c r="B114" s="21">
        <v>68724</v>
      </c>
      <c r="C114" s="120" t="s">
        <v>1142</v>
      </c>
      <c r="D114" s="117" t="s">
        <v>1272</v>
      </c>
      <c r="E114" s="9"/>
      <c r="F114" s="88" t="s">
        <v>104</v>
      </c>
      <c r="G114" s="6" t="s">
        <v>1883</v>
      </c>
      <c r="H114" s="23" t="s">
        <v>522</v>
      </c>
      <c r="I114" s="79"/>
      <c r="J114" s="163"/>
    </row>
    <row r="115" spans="1:10">
      <c r="A115" s="496"/>
      <c r="B115" s="6">
        <v>69175</v>
      </c>
      <c r="C115" s="118" t="s">
        <v>2073</v>
      </c>
      <c r="D115" s="117" t="s">
        <v>1272</v>
      </c>
      <c r="E115" s="9"/>
      <c r="F115" s="88" t="s">
        <v>104</v>
      </c>
      <c r="G115" s="6" t="s">
        <v>1883</v>
      </c>
      <c r="H115" s="305" t="s">
        <v>1563</v>
      </c>
      <c r="I115" s="8" t="s">
        <v>609</v>
      </c>
      <c r="J115" s="163"/>
    </row>
    <row r="116" spans="1:10">
      <c r="A116" s="496"/>
      <c r="B116" s="6">
        <v>69610</v>
      </c>
      <c r="C116" s="118" t="s">
        <v>2074</v>
      </c>
      <c r="D116" s="1" t="s">
        <v>199</v>
      </c>
      <c r="E116" s="9"/>
      <c r="F116" s="88" t="s">
        <v>104</v>
      </c>
      <c r="G116" s="6" t="s">
        <v>531</v>
      </c>
      <c r="H116" s="305" t="s">
        <v>522</v>
      </c>
      <c r="I116" s="79"/>
      <c r="J116" s="163"/>
    </row>
    <row r="117" spans="1:10">
      <c r="A117" s="496"/>
      <c r="B117" s="6">
        <v>68541</v>
      </c>
      <c r="C117" s="118" t="s">
        <v>2075</v>
      </c>
      <c r="D117" s="1" t="s">
        <v>1248</v>
      </c>
      <c r="E117" s="9"/>
      <c r="F117" s="88" t="s">
        <v>104</v>
      </c>
      <c r="G117" s="6" t="s">
        <v>701</v>
      </c>
      <c r="H117" s="305" t="s">
        <v>595</v>
      </c>
      <c r="I117" s="79"/>
      <c r="J117" s="163"/>
    </row>
    <row r="118" spans="1:10">
      <c r="A118" s="496"/>
      <c r="B118" s="6">
        <v>68595</v>
      </c>
      <c r="C118" s="118" t="s">
        <v>1718</v>
      </c>
      <c r="D118" s="118" t="s">
        <v>530</v>
      </c>
      <c r="E118" s="9"/>
      <c r="F118" s="88" t="s">
        <v>104</v>
      </c>
      <c r="G118" s="67" t="s">
        <v>311</v>
      </c>
      <c r="H118" s="305" t="s">
        <v>1306</v>
      </c>
      <c r="I118" s="8" t="s">
        <v>2077</v>
      </c>
      <c r="J118" s="163"/>
    </row>
    <row r="119" spans="1:10">
      <c r="A119" s="496"/>
      <c r="B119" s="6">
        <v>69206</v>
      </c>
      <c r="C119" s="118" t="s">
        <v>1990</v>
      </c>
      <c r="D119" s="118" t="s">
        <v>530</v>
      </c>
      <c r="E119" s="9"/>
      <c r="F119" s="88" t="s">
        <v>104</v>
      </c>
      <c r="G119" s="67" t="s">
        <v>311</v>
      </c>
      <c r="H119" s="305" t="s">
        <v>540</v>
      </c>
      <c r="I119" s="8"/>
      <c r="J119" s="163"/>
    </row>
    <row r="120" spans="1:10">
      <c r="A120" s="496"/>
      <c r="B120" s="6">
        <v>68071</v>
      </c>
      <c r="C120" s="118" t="s">
        <v>2083</v>
      </c>
      <c r="D120" s="1" t="s">
        <v>199</v>
      </c>
      <c r="E120" s="9"/>
      <c r="F120" s="88" t="s">
        <v>104</v>
      </c>
      <c r="G120" s="21" t="s">
        <v>531</v>
      </c>
      <c r="H120" s="305" t="s">
        <v>595</v>
      </c>
      <c r="I120" s="79"/>
      <c r="J120" s="163"/>
    </row>
    <row r="121" spans="1:10">
      <c r="A121" s="497"/>
      <c r="B121" s="6">
        <v>69031</v>
      </c>
      <c r="C121" s="118" t="s">
        <v>1718</v>
      </c>
      <c r="D121" s="118" t="s">
        <v>530</v>
      </c>
      <c r="E121" s="9"/>
      <c r="F121" s="88" t="s">
        <v>104</v>
      </c>
      <c r="G121" s="67" t="s">
        <v>311</v>
      </c>
      <c r="H121" s="305" t="s">
        <v>522</v>
      </c>
      <c r="I121" s="79"/>
      <c r="J121" s="163"/>
    </row>
    <row r="122" spans="1:10" s="10" customFormat="1">
      <c r="A122" s="489" t="s">
        <v>2090</v>
      </c>
      <c r="B122" s="6">
        <v>68033</v>
      </c>
      <c r="C122" s="118" t="s">
        <v>2084</v>
      </c>
      <c r="D122" s="118" t="s">
        <v>439</v>
      </c>
      <c r="E122" s="9"/>
      <c r="F122" s="88" t="s">
        <v>104</v>
      </c>
      <c r="G122" s="67" t="s">
        <v>311</v>
      </c>
      <c r="H122" s="23" t="s">
        <v>1563</v>
      </c>
      <c r="I122" s="8" t="s">
        <v>2122</v>
      </c>
      <c r="J122" s="163"/>
    </row>
    <row r="123" spans="1:10" ht="16.5">
      <c r="A123" s="503"/>
      <c r="B123" s="6">
        <v>68721</v>
      </c>
      <c r="C123" s="145" t="s">
        <v>2085</v>
      </c>
      <c r="D123" s="118" t="s">
        <v>618</v>
      </c>
      <c r="E123" s="9"/>
      <c r="F123" s="88" t="s">
        <v>104</v>
      </c>
      <c r="G123" s="67" t="s">
        <v>311</v>
      </c>
      <c r="H123" s="23" t="s">
        <v>1306</v>
      </c>
      <c r="I123" s="79" t="s">
        <v>609</v>
      </c>
      <c r="J123" s="163"/>
    </row>
    <row r="124" spans="1:10">
      <c r="A124" s="503"/>
      <c r="B124" s="6">
        <v>69201</v>
      </c>
      <c r="C124" s="118" t="s">
        <v>1320</v>
      </c>
      <c r="D124" s="1" t="s">
        <v>199</v>
      </c>
      <c r="E124" s="14"/>
      <c r="F124" s="88" t="s">
        <v>104</v>
      </c>
      <c r="G124" s="6" t="s">
        <v>531</v>
      </c>
      <c r="H124" s="23" t="s">
        <v>1306</v>
      </c>
      <c r="I124" s="79"/>
      <c r="J124" s="163"/>
    </row>
    <row r="125" spans="1:10">
      <c r="A125" s="503"/>
      <c r="B125" s="6">
        <v>69333</v>
      </c>
      <c r="C125" s="118" t="s">
        <v>1051</v>
      </c>
      <c r="D125" s="1" t="s">
        <v>199</v>
      </c>
      <c r="E125" s="115"/>
      <c r="F125" s="88" t="s">
        <v>104</v>
      </c>
      <c r="G125" s="6" t="s">
        <v>531</v>
      </c>
      <c r="H125" s="305" t="s">
        <v>1563</v>
      </c>
      <c r="I125" s="79"/>
      <c r="J125" s="163"/>
    </row>
    <row r="126" spans="1:10">
      <c r="A126" s="503"/>
      <c r="B126" s="6">
        <v>68763</v>
      </c>
      <c r="C126" s="120" t="s">
        <v>890</v>
      </c>
      <c r="D126" s="1" t="s">
        <v>1248</v>
      </c>
      <c r="E126" s="115"/>
      <c r="F126" s="88" t="s">
        <v>104</v>
      </c>
      <c r="G126" s="6" t="s">
        <v>701</v>
      </c>
      <c r="H126" s="305" t="s">
        <v>1306</v>
      </c>
      <c r="I126" s="8"/>
      <c r="J126" s="163"/>
    </row>
    <row r="127" spans="1:10">
      <c r="A127" s="503"/>
      <c r="B127" s="6">
        <v>66837</v>
      </c>
      <c r="C127" s="118" t="s">
        <v>2086</v>
      </c>
      <c r="D127" s="118" t="s">
        <v>511</v>
      </c>
      <c r="E127" s="115"/>
      <c r="F127" s="88" t="s">
        <v>104</v>
      </c>
      <c r="G127" s="67" t="s">
        <v>311</v>
      </c>
      <c r="H127" s="305" t="s">
        <v>595</v>
      </c>
      <c r="I127" s="255"/>
      <c r="J127" s="163"/>
    </row>
    <row r="128" spans="1:10" s="10" customFormat="1">
      <c r="A128" s="503"/>
      <c r="B128" s="6">
        <v>68445</v>
      </c>
      <c r="C128" s="118" t="s">
        <v>1320</v>
      </c>
      <c r="D128" s="1" t="s">
        <v>199</v>
      </c>
      <c r="E128" s="14"/>
      <c r="F128" s="88" t="s">
        <v>104</v>
      </c>
      <c r="G128" s="6" t="s">
        <v>531</v>
      </c>
      <c r="H128" s="23" t="s">
        <v>1306</v>
      </c>
      <c r="I128" s="43"/>
      <c r="J128" s="163"/>
    </row>
    <row r="129" spans="1:10">
      <c r="A129" s="503"/>
      <c r="B129" s="6">
        <v>68693</v>
      </c>
      <c r="C129" s="118" t="s">
        <v>1324</v>
      </c>
      <c r="D129" s="118" t="s">
        <v>319</v>
      </c>
      <c r="E129" s="115"/>
      <c r="F129" s="88" t="s">
        <v>104</v>
      </c>
      <c r="G129" s="67" t="s">
        <v>311</v>
      </c>
      <c r="H129" s="305" t="s">
        <v>1306</v>
      </c>
      <c r="I129" s="79"/>
      <c r="J129" s="163"/>
    </row>
    <row r="130" spans="1:10" s="10" customFormat="1">
      <c r="A130" s="503"/>
      <c r="B130" s="9">
        <v>69110</v>
      </c>
      <c r="C130" s="125" t="s">
        <v>1774</v>
      </c>
      <c r="D130" s="64" t="s">
        <v>530</v>
      </c>
      <c r="E130" s="14"/>
      <c r="F130" s="176" t="s">
        <v>104</v>
      </c>
      <c r="G130" s="9" t="s">
        <v>311</v>
      </c>
      <c r="H130" s="14" t="s">
        <v>1306</v>
      </c>
      <c r="I130" s="8" t="s">
        <v>2159</v>
      </c>
      <c r="J130" s="163"/>
    </row>
    <row r="131" spans="1:10">
      <c r="A131" s="503"/>
      <c r="B131" s="18">
        <v>69174</v>
      </c>
      <c r="C131" s="118" t="s">
        <v>2088</v>
      </c>
      <c r="D131" s="118" t="s">
        <v>957</v>
      </c>
      <c r="E131" s="115"/>
      <c r="F131" s="88" t="s">
        <v>104</v>
      </c>
      <c r="G131" s="67" t="s">
        <v>311</v>
      </c>
      <c r="H131" s="305" t="s">
        <v>1563</v>
      </c>
      <c r="I131" s="79" t="s">
        <v>2004</v>
      </c>
      <c r="J131" s="163"/>
    </row>
    <row r="132" spans="1:10">
      <c r="A132" s="503"/>
      <c r="B132" s="21">
        <v>67523</v>
      </c>
      <c r="C132" s="118" t="s">
        <v>1778</v>
      </c>
      <c r="D132" s="118" t="s">
        <v>334</v>
      </c>
      <c r="E132" s="115"/>
      <c r="F132" s="88" t="s">
        <v>104</v>
      </c>
      <c r="G132" s="6" t="s">
        <v>1883</v>
      </c>
      <c r="H132" s="305" t="s">
        <v>522</v>
      </c>
      <c r="I132" s="79"/>
      <c r="J132" s="163"/>
    </row>
    <row r="133" spans="1:10" ht="16.5">
      <c r="A133" s="503"/>
      <c r="B133" s="145">
        <v>67938</v>
      </c>
      <c r="C133" s="118" t="s">
        <v>1609</v>
      </c>
      <c r="D133" s="118" t="s">
        <v>414</v>
      </c>
      <c r="E133" s="115"/>
      <c r="F133" s="88" t="s">
        <v>104</v>
      </c>
      <c r="G133" s="6" t="s">
        <v>531</v>
      </c>
      <c r="H133" s="305" t="s">
        <v>1563</v>
      </c>
      <c r="I133" s="79" t="s">
        <v>609</v>
      </c>
      <c r="J133" s="163"/>
    </row>
    <row r="134" spans="1:10">
      <c r="A134" s="503"/>
      <c r="B134" s="21">
        <v>69340</v>
      </c>
      <c r="C134" s="118" t="s">
        <v>2089</v>
      </c>
      <c r="D134" s="118" t="s">
        <v>400</v>
      </c>
      <c r="E134" s="115"/>
      <c r="F134" s="88" t="s">
        <v>104</v>
      </c>
      <c r="G134" s="6" t="s">
        <v>531</v>
      </c>
      <c r="H134" s="305" t="s">
        <v>1306</v>
      </c>
      <c r="I134" s="79"/>
      <c r="J134" s="163"/>
    </row>
    <row r="135" spans="1:10">
      <c r="A135" s="503"/>
      <c r="B135" s="21">
        <v>69036</v>
      </c>
      <c r="C135" s="120" t="s">
        <v>955</v>
      </c>
      <c r="D135" s="1" t="s">
        <v>199</v>
      </c>
      <c r="E135" s="115"/>
      <c r="F135" s="88" t="s">
        <v>104</v>
      </c>
      <c r="G135" s="21" t="s">
        <v>531</v>
      </c>
      <c r="H135" s="305" t="s">
        <v>522</v>
      </c>
      <c r="I135" s="79"/>
      <c r="J135" s="163"/>
    </row>
    <row r="136" spans="1:10">
      <c r="A136" s="490"/>
      <c r="B136" s="283">
        <v>68868</v>
      </c>
      <c r="C136" s="120" t="s">
        <v>2091</v>
      </c>
      <c r="D136" s="118" t="s">
        <v>334</v>
      </c>
      <c r="E136" s="14"/>
      <c r="F136" s="88" t="s">
        <v>104</v>
      </c>
      <c r="G136" s="21" t="s">
        <v>1883</v>
      </c>
      <c r="H136" s="305" t="s">
        <v>522</v>
      </c>
      <c r="I136" s="79"/>
      <c r="J136" s="163"/>
    </row>
    <row r="137" spans="1:10">
      <c r="A137" s="525" t="s">
        <v>2096</v>
      </c>
      <c r="B137" s="283">
        <v>68891</v>
      </c>
      <c r="C137" s="120" t="s">
        <v>744</v>
      </c>
      <c r="D137" s="118" t="s">
        <v>445</v>
      </c>
      <c r="E137" s="9"/>
      <c r="F137" s="88" t="s">
        <v>104</v>
      </c>
      <c r="G137" s="6" t="s">
        <v>701</v>
      </c>
      <c r="H137" s="305" t="s">
        <v>1306</v>
      </c>
      <c r="I137" s="303"/>
      <c r="J137" s="163"/>
    </row>
    <row r="138" spans="1:10">
      <c r="A138" s="525"/>
      <c r="B138" s="6">
        <v>66875</v>
      </c>
      <c r="C138" s="118" t="s">
        <v>2092</v>
      </c>
      <c r="D138" s="1" t="s">
        <v>199</v>
      </c>
      <c r="E138" s="9"/>
      <c r="F138" s="88" t="s">
        <v>104</v>
      </c>
      <c r="G138" s="6" t="s">
        <v>531</v>
      </c>
      <c r="H138" s="305" t="s">
        <v>540</v>
      </c>
      <c r="I138" s="79"/>
      <c r="J138" s="163"/>
    </row>
    <row r="139" spans="1:10">
      <c r="A139" s="525"/>
      <c r="B139" s="6">
        <v>69757</v>
      </c>
      <c r="C139" s="118" t="s">
        <v>2093</v>
      </c>
      <c r="D139" s="118" t="s">
        <v>414</v>
      </c>
      <c r="E139" s="9"/>
      <c r="F139" s="88" t="s">
        <v>104</v>
      </c>
      <c r="G139" s="6" t="s">
        <v>531</v>
      </c>
      <c r="H139" s="305" t="s">
        <v>1306</v>
      </c>
      <c r="I139" s="79" t="s">
        <v>609</v>
      </c>
      <c r="J139" s="163"/>
    </row>
    <row r="140" spans="1:10">
      <c r="A140" s="525"/>
      <c r="B140" s="6">
        <v>68857</v>
      </c>
      <c r="C140" s="118" t="s">
        <v>1498</v>
      </c>
      <c r="D140" s="118" t="s">
        <v>355</v>
      </c>
      <c r="E140" s="9"/>
      <c r="F140" s="88" t="s">
        <v>104</v>
      </c>
      <c r="G140" s="6" t="s">
        <v>531</v>
      </c>
      <c r="H140" s="305" t="s">
        <v>522</v>
      </c>
      <c r="I140" s="79" t="s">
        <v>609</v>
      </c>
      <c r="J140" s="163"/>
    </row>
    <row r="141" spans="1:10">
      <c r="A141" s="525"/>
      <c r="B141" s="6">
        <v>68725</v>
      </c>
      <c r="C141" s="118" t="s">
        <v>1127</v>
      </c>
      <c r="D141" s="118" t="s">
        <v>414</v>
      </c>
      <c r="E141" s="9"/>
      <c r="F141" s="88" t="s">
        <v>104</v>
      </c>
      <c r="G141" s="6" t="s">
        <v>531</v>
      </c>
      <c r="H141" s="305" t="s">
        <v>522</v>
      </c>
      <c r="I141" s="79"/>
      <c r="J141" s="163"/>
    </row>
    <row r="142" spans="1:10">
      <c r="A142" s="525"/>
      <c r="B142" s="6">
        <v>69402</v>
      </c>
      <c r="C142" s="118" t="s">
        <v>2094</v>
      </c>
      <c r="D142" s="118" t="s">
        <v>414</v>
      </c>
      <c r="E142" s="9"/>
      <c r="F142" s="88" t="s">
        <v>104</v>
      </c>
      <c r="G142" s="6" t="s">
        <v>531</v>
      </c>
      <c r="H142" s="305" t="s">
        <v>595</v>
      </c>
      <c r="I142" s="79"/>
      <c r="J142" s="163"/>
    </row>
    <row r="143" spans="1:10">
      <c r="A143" s="525"/>
      <c r="B143" s="6">
        <v>69229</v>
      </c>
      <c r="C143" s="118" t="s">
        <v>2050</v>
      </c>
      <c r="D143" s="118" t="s">
        <v>355</v>
      </c>
      <c r="E143" s="9"/>
      <c r="F143" s="88" t="s">
        <v>104</v>
      </c>
      <c r="G143" s="6" t="s">
        <v>531</v>
      </c>
      <c r="H143" s="305" t="s">
        <v>523</v>
      </c>
      <c r="I143" s="79"/>
      <c r="J143" s="163"/>
    </row>
    <row r="144" spans="1:10">
      <c r="A144" s="525"/>
      <c r="B144" s="6">
        <v>69332</v>
      </c>
      <c r="C144" s="118" t="s">
        <v>1579</v>
      </c>
      <c r="D144" s="118" t="s">
        <v>355</v>
      </c>
      <c r="E144" s="9"/>
      <c r="F144" s="88" t="s">
        <v>104</v>
      </c>
      <c r="G144" s="6" t="s">
        <v>531</v>
      </c>
      <c r="H144" s="305" t="s">
        <v>1306</v>
      </c>
      <c r="I144" s="79"/>
      <c r="J144" s="163"/>
    </row>
    <row r="145" spans="1:10">
      <c r="A145" s="525"/>
      <c r="B145" s="6">
        <v>69177</v>
      </c>
      <c r="C145" s="118" t="s">
        <v>1379</v>
      </c>
      <c r="D145" s="118" t="s">
        <v>618</v>
      </c>
      <c r="E145" s="9"/>
      <c r="F145" s="88" t="s">
        <v>104</v>
      </c>
      <c r="G145" s="67" t="s">
        <v>311</v>
      </c>
      <c r="H145" s="305" t="s">
        <v>523</v>
      </c>
      <c r="I145" s="8"/>
      <c r="J145" s="163"/>
    </row>
    <row r="146" spans="1:10">
      <c r="A146" s="525"/>
      <c r="B146" s="6">
        <v>68257</v>
      </c>
      <c r="C146" s="120" t="s">
        <v>1145</v>
      </c>
      <c r="D146" s="118" t="s">
        <v>414</v>
      </c>
      <c r="E146" s="9"/>
      <c r="F146" s="88" t="s">
        <v>104</v>
      </c>
      <c r="G146" s="21" t="s">
        <v>531</v>
      </c>
      <c r="H146" s="305" t="s">
        <v>1306</v>
      </c>
      <c r="I146" s="79"/>
      <c r="J146" s="163"/>
    </row>
    <row r="147" spans="1:10">
      <c r="A147" s="525"/>
      <c r="B147" s="6">
        <v>66871</v>
      </c>
      <c r="C147" s="120" t="s">
        <v>792</v>
      </c>
      <c r="D147" s="118" t="s">
        <v>334</v>
      </c>
      <c r="E147" s="9"/>
      <c r="F147" s="88" t="s">
        <v>104</v>
      </c>
      <c r="G147" s="21" t="s">
        <v>1883</v>
      </c>
      <c r="H147" s="305" t="s">
        <v>522</v>
      </c>
      <c r="I147" s="8"/>
      <c r="J147" s="163"/>
    </row>
    <row r="148" spans="1:10">
      <c r="A148" s="489" t="s">
        <v>2098</v>
      </c>
      <c r="B148" s="6">
        <v>68518</v>
      </c>
      <c r="C148" s="120" t="s">
        <v>2044</v>
      </c>
      <c r="D148" s="118" t="s">
        <v>414</v>
      </c>
      <c r="E148" s="9"/>
      <c r="F148" s="88" t="s">
        <v>104</v>
      </c>
      <c r="G148" s="21" t="s">
        <v>531</v>
      </c>
      <c r="H148" s="305" t="s">
        <v>523</v>
      </c>
      <c r="I148" s="79"/>
      <c r="J148" s="163"/>
    </row>
    <row r="149" spans="1:10">
      <c r="A149" s="503"/>
      <c r="B149" s="6">
        <v>69111</v>
      </c>
      <c r="C149" s="120" t="s">
        <v>2095</v>
      </c>
      <c r="D149" s="118" t="s">
        <v>414</v>
      </c>
      <c r="E149" s="9"/>
      <c r="F149" s="88" t="s">
        <v>104</v>
      </c>
      <c r="G149" s="21" t="s">
        <v>531</v>
      </c>
      <c r="H149" s="305" t="s">
        <v>595</v>
      </c>
      <c r="I149" s="79"/>
      <c r="J149" s="163"/>
    </row>
    <row r="150" spans="1:10">
      <c r="A150" s="503"/>
      <c r="B150" s="6">
        <v>69869</v>
      </c>
      <c r="C150" s="120" t="s">
        <v>1978</v>
      </c>
      <c r="D150" s="118" t="s">
        <v>414</v>
      </c>
      <c r="E150" s="9"/>
      <c r="F150" s="88" t="s">
        <v>104</v>
      </c>
      <c r="G150" s="21" t="s">
        <v>531</v>
      </c>
      <c r="H150" s="305" t="s">
        <v>1306</v>
      </c>
      <c r="I150" s="79"/>
      <c r="J150" s="163"/>
    </row>
    <row r="151" spans="1:10">
      <c r="A151" s="503"/>
      <c r="B151" s="6">
        <v>68434</v>
      </c>
      <c r="C151" s="120" t="s">
        <v>1040</v>
      </c>
      <c r="D151" s="1" t="s">
        <v>582</v>
      </c>
      <c r="E151" s="9"/>
      <c r="F151" s="88" t="s">
        <v>104</v>
      </c>
      <c r="G151" s="6" t="s">
        <v>531</v>
      </c>
      <c r="H151" s="305" t="s">
        <v>524</v>
      </c>
      <c r="I151" s="79"/>
      <c r="J151" s="163"/>
    </row>
    <row r="152" spans="1:10">
      <c r="A152" s="503"/>
      <c r="B152" s="6">
        <v>68808</v>
      </c>
      <c r="C152" s="120" t="s">
        <v>781</v>
      </c>
      <c r="D152" s="118" t="s">
        <v>334</v>
      </c>
      <c r="E152" s="9"/>
      <c r="F152" s="88" t="s">
        <v>104</v>
      </c>
      <c r="G152" s="6" t="s">
        <v>1883</v>
      </c>
      <c r="H152" s="320" t="s">
        <v>524</v>
      </c>
      <c r="I152" s="79"/>
      <c r="J152" s="163"/>
    </row>
    <row r="153" spans="1:10">
      <c r="A153" s="503"/>
      <c r="B153" s="6">
        <v>69395</v>
      </c>
      <c r="C153" s="120" t="s">
        <v>100</v>
      </c>
      <c r="D153" s="118" t="s">
        <v>957</v>
      </c>
      <c r="E153" s="9"/>
      <c r="F153" s="88" t="s">
        <v>104</v>
      </c>
      <c r="G153" s="67" t="s">
        <v>311</v>
      </c>
      <c r="H153" s="305" t="s">
        <v>595</v>
      </c>
      <c r="I153" s="79" t="s">
        <v>2112</v>
      </c>
      <c r="J153" s="163"/>
    </row>
    <row r="154" spans="1:10">
      <c r="A154" s="503"/>
      <c r="B154" s="6">
        <v>69253</v>
      </c>
      <c r="C154" s="120" t="s">
        <v>2097</v>
      </c>
      <c r="D154" s="118" t="s">
        <v>618</v>
      </c>
      <c r="E154" s="9"/>
      <c r="F154" s="88" t="s">
        <v>104</v>
      </c>
      <c r="G154" s="67" t="s">
        <v>311</v>
      </c>
      <c r="H154" s="305" t="s">
        <v>524</v>
      </c>
      <c r="I154" s="79" t="s">
        <v>2133</v>
      </c>
      <c r="J154" s="163"/>
    </row>
    <row r="155" spans="1:10">
      <c r="A155" s="503"/>
      <c r="B155" s="6">
        <v>69217</v>
      </c>
      <c r="C155" s="120" t="s">
        <v>2099</v>
      </c>
      <c r="D155" s="118" t="s">
        <v>400</v>
      </c>
      <c r="E155" s="9"/>
      <c r="F155" s="88" t="s">
        <v>104</v>
      </c>
      <c r="G155" s="6" t="s">
        <v>531</v>
      </c>
      <c r="H155" s="305" t="s">
        <v>595</v>
      </c>
      <c r="I155" s="79"/>
      <c r="J155" s="163"/>
    </row>
    <row r="156" spans="1:10">
      <c r="A156" s="503"/>
      <c r="B156" s="6">
        <v>69305</v>
      </c>
      <c r="C156" s="120" t="s">
        <v>2100</v>
      </c>
      <c r="D156" s="118" t="s">
        <v>414</v>
      </c>
      <c r="E156" s="9"/>
      <c r="F156" s="88" t="s">
        <v>104</v>
      </c>
      <c r="G156" s="6" t="s">
        <v>531</v>
      </c>
      <c r="H156" s="305" t="s">
        <v>1306</v>
      </c>
      <c r="I156" s="79"/>
      <c r="J156" s="163"/>
    </row>
    <row r="157" spans="1:10">
      <c r="A157" s="503"/>
      <c r="B157" s="6">
        <v>69513</v>
      </c>
      <c r="C157" s="120" t="s">
        <v>1959</v>
      </c>
      <c r="D157" s="118" t="s">
        <v>310</v>
      </c>
      <c r="E157" s="9"/>
      <c r="F157" s="88" t="s">
        <v>104</v>
      </c>
      <c r="G157" s="6" t="s">
        <v>531</v>
      </c>
      <c r="H157" s="305" t="s">
        <v>522</v>
      </c>
      <c r="I157" s="79" t="s">
        <v>2105</v>
      </c>
      <c r="J157" s="163"/>
    </row>
    <row r="158" spans="1:10">
      <c r="A158" s="503"/>
      <c r="B158" s="6">
        <v>70120</v>
      </c>
      <c r="C158" s="120" t="s">
        <v>2101</v>
      </c>
      <c r="D158" s="1" t="s">
        <v>2102</v>
      </c>
      <c r="E158" s="9"/>
      <c r="F158" s="88" t="s">
        <v>104</v>
      </c>
      <c r="G158" s="67" t="s">
        <v>311</v>
      </c>
      <c r="H158" s="305" t="s">
        <v>524</v>
      </c>
      <c r="I158" s="79"/>
      <c r="J158" s="163"/>
    </row>
    <row r="159" spans="1:10">
      <c r="A159" s="503"/>
      <c r="B159" s="6">
        <v>69323</v>
      </c>
      <c r="C159" s="120" t="s">
        <v>2103</v>
      </c>
      <c r="D159" s="118" t="s">
        <v>2106</v>
      </c>
      <c r="E159" s="9"/>
      <c r="F159" s="88" t="s">
        <v>104</v>
      </c>
      <c r="G159" s="21" t="s">
        <v>701</v>
      </c>
      <c r="H159" s="305" t="s">
        <v>1286</v>
      </c>
      <c r="I159" s="79"/>
      <c r="J159" s="163"/>
    </row>
    <row r="160" spans="1:10">
      <c r="A160" s="503"/>
      <c r="B160" s="6">
        <v>69409</v>
      </c>
      <c r="C160" s="120" t="s">
        <v>1276</v>
      </c>
      <c r="D160" s="118" t="s">
        <v>770</v>
      </c>
      <c r="E160" s="9"/>
      <c r="F160" s="88" t="s">
        <v>104</v>
      </c>
      <c r="G160" s="67" t="s">
        <v>311</v>
      </c>
      <c r="H160" s="305" t="s">
        <v>540</v>
      </c>
      <c r="I160" s="79" t="s">
        <v>713</v>
      </c>
      <c r="J160" s="163"/>
    </row>
    <row r="161" spans="1:10">
      <c r="A161" s="490"/>
      <c r="B161" s="6">
        <v>69476</v>
      </c>
      <c r="C161" s="120" t="s">
        <v>2104</v>
      </c>
      <c r="D161" s="118" t="s">
        <v>421</v>
      </c>
      <c r="E161" s="9"/>
      <c r="F161" s="88" t="s">
        <v>104</v>
      </c>
      <c r="G161" s="67" t="s">
        <v>311</v>
      </c>
      <c r="H161" s="305" t="s">
        <v>524</v>
      </c>
      <c r="I161" s="79" t="s">
        <v>2133</v>
      </c>
      <c r="J161" s="163"/>
    </row>
    <row r="162" spans="1:10">
      <c r="A162" s="525" t="s">
        <v>2111</v>
      </c>
      <c r="B162" s="6">
        <v>70154</v>
      </c>
      <c r="C162" s="120" t="s">
        <v>1978</v>
      </c>
      <c r="D162" s="118" t="s">
        <v>199</v>
      </c>
      <c r="E162" s="9"/>
      <c r="F162" s="88" t="s">
        <v>104</v>
      </c>
      <c r="G162" s="21" t="s">
        <v>531</v>
      </c>
      <c r="H162" s="305" t="s">
        <v>522</v>
      </c>
      <c r="I162" s="79"/>
      <c r="J162" s="163"/>
    </row>
    <row r="163" spans="1:10">
      <c r="A163" s="525"/>
      <c r="B163" s="6">
        <v>68486</v>
      </c>
      <c r="C163" s="120" t="s">
        <v>1266</v>
      </c>
      <c r="D163" s="118" t="s">
        <v>618</v>
      </c>
      <c r="E163" s="9"/>
      <c r="F163" s="88" t="s">
        <v>104</v>
      </c>
      <c r="G163" s="67" t="s">
        <v>311</v>
      </c>
      <c r="H163" s="305" t="s">
        <v>595</v>
      </c>
      <c r="I163" s="79"/>
      <c r="J163" s="163"/>
    </row>
    <row r="164" spans="1:10">
      <c r="A164" s="525"/>
      <c r="B164" s="6">
        <v>68913</v>
      </c>
      <c r="C164" s="120" t="s">
        <v>2107</v>
      </c>
      <c r="D164" s="118" t="s">
        <v>445</v>
      </c>
      <c r="E164" s="9"/>
      <c r="F164" s="88" t="s">
        <v>104</v>
      </c>
      <c r="G164" s="6" t="s">
        <v>701</v>
      </c>
      <c r="H164" s="305" t="s">
        <v>524</v>
      </c>
      <c r="I164" s="79"/>
      <c r="J164" s="163"/>
    </row>
    <row r="165" spans="1:10">
      <c r="A165" s="525"/>
      <c r="B165" s="6">
        <v>69735</v>
      </c>
      <c r="C165" s="120" t="s">
        <v>83</v>
      </c>
      <c r="D165" s="118" t="s">
        <v>310</v>
      </c>
      <c r="E165" s="9"/>
      <c r="F165" s="88" t="s">
        <v>104</v>
      </c>
      <c r="G165" s="6" t="s">
        <v>531</v>
      </c>
      <c r="H165" s="305" t="s">
        <v>522</v>
      </c>
      <c r="I165" s="79"/>
      <c r="J165" s="163"/>
    </row>
    <row r="166" spans="1:10">
      <c r="A166" s="525"/>
      <c r="B166" s="6">
        <v>69186</v>
      </c>
      <c r="C166" s="120" t="s">
        <v>2108</v>
      </c>
      <c r="D166" s="118" t="s">
        <v>530</v>
      </c>
      <c r="E166" s="9"/>
      <c r="F166" s="88" t="s">
        <v>104</v>
      </c>
      <c r="G166" s="67" t="s">
        <v>311</v>
      </c>
      <c r="H166" s="305" t="s">
        <v>1306</v>
      </c>
      <c r="I166" s="79" t="s">
        <v>2135</v>
      </c>
      <c r="J166" s="163"/>
    </row>
    <row r="167" spans="1:10">
      <c r="A167" s="525"/>
      <c r="B167" s="6">
        <v>70060</v>
      </c>
      <c r="C167" s="120" t="s">
        <v>1778</v>
      </c>
      <c r="D167" s="1" t="s">
        <v>400</v>
      </c>
      <c r="E167" s="9"/>
      <c r="F167" s="88" t="s">
        <v>104</v>
      </c>
      <c r="G167" s="21" t="s">
        <v>531</v>
      </c>
      <c r="H167" s="305" t="s">
        <v>524</v>
      </c>
      <c r="I167" s="79"/>
      <c r="J167" s="163"/>
    </row>
    <row r="168" spans="1:10">
      <c r="A168" s="525"/>
      <c r="B168" s="6">
        <v>69639</v>
      </c>
      <c r="C168" s="120" t="s">
        <v>2109</v>
      </c>
      <c r="D168" s="118" t="s">
        <v>375</v>
      </c>
      <c r="E168" s="9"/>
      <c r="F168" s="88" t="s">
        <v>104</v>
      </c>
      <c r="G168" s="6" t="s">
        <v>531</v>
      </c>
      <c r="H168" s="305" t="s">
        <v>522</v>
      </c>
      <c r="I168" s="79"/>
      <c r="J168" s="163"/>
    </row>
    <row r="169" spans="1:10">
      <c r="A169" s="525"/>
      <c r="B169" s="6">
        <v>69310</v>
      </c>
      <c r="C169" s="120" t="s">
        <v>2110</v>
      </c>
      <c r="D169" s="118" t="s">
        <v>310</v>
      </c>
      <c r="E169" s="9"/>
      <c r="F169" s="88" t="s">
        <v>104</v>
      </c>
      <c r="G169" s="6" t="s">
        <v>531</v>
      </c>
      <c r="H169" s="305" t="s">
        <v>1563</v>
      </c>
      <c r="I169" s="79"/>
      <c r="J169" s="163"/>
    </row>
    <row r="170" spans="1:10">
      <c r="A170" s="525"/>
      <c r="B170" s="6">
        <v>69279</v>
      </c>
      <c r="C170" s="120" t="s">
        <v>648</v>
      </c>
      <c r="D170" s="118" t="s">
        <v>310</v>
      </c>
      <c r="E170" s="9"/>
      <c r="F170" s="88" t="s">
        <v>104</v>
      </c>
      <c r="G170" s="6" t="s">
        <v>531</v>
      </c>
      <c r="H170" s="321" t="s">
        <v>1563</v>
      </c>
      <c r="I170" s="79"/>
      <c r="J170" s="163"/>
    </row>
    <row r="171" spans="1:10">
      <c r="A171" s="525"/>
      <c r="B171" s="6">
        <v>70225</v>
      </c>
      <c r="C171" s="120" t="s">
        <v>1253</v>
      </c>
      <c r="D171" s="118" t="s">
        <v>199</v>
      </c>
      <c r="E171" s="9"/>
      <c r="F171" s="88" t="s">
        <v>104</v>
      </c>
      <c r="G171" s="21" t="s">
        <v>531</v>
      </c>
      <c r="H171" s="305" t="s">
        <v>540</v>
      </c>
      <c r="I171" s="79"/>
      <c r="J171" s="163"/>
    </row>
    <row r="172" spans="1:10">
      <c r="A172" s="525"/>
      <c r="B172" s="6">
        <v>68691</v>
      </c>
      <c r="C172" s="120" t="s">
        <v>2003</v>
      </c>
      <c r="D172" s="118" t="s">
        <v>199</v>
      </c>
      <c r="E172" s="9"/>
      <c r="F172" s="88" t="s">
        <v>104</v>
      </c>
      <c r="G172" s="21" t="s">
        <v>531</v>
      </c>
      <c r="H172" s="305" t="s">
        <v>1306</v>
      </c>
      <c r="I172" s="79"/>
      <c r="J172" s="163"/>
    </row>
    <row r="173" spans="1:10">
      <c r="A173" s="525"/>
      <c r="B173" s="6">
        <v>69398</v>
      </c>
      <c r="C173" s="120" t="s">
        <v>2113</v>
      </c>
      <c r="D173" s="118" t="s">
        <v>1272</v>
      </c>
      <c r="E173" s="9"/>
      <c r="F173" s="88" t="s">
        <v>104</v>
      </c>
      <c r="G173" s="21" t="s">
        <v>1883</v>
      </c>
      <c r="H173" s="305" t="s">
        <v>1306</v>
      </c>
      <c r="I173" s="79" t="s">
        <v>609</v>
      </c>
      <c r="J173" s="163"/>
    </row>
    <row r="174" spans="1:10">
      <c r="A174" s="498"/>
      <c r="B174" s="6">
        <v>69468</v>
      </c>
      <c r="C174" s="120" t="s">
        <v>550</v>
      </c>
      <c r="D174" s="1" t="s">
        <v>400</v>
      </c>
      <c r="E174" s="9"/>
      <c r="F174" s="88" t="s">
        <v>104</v>
      </c>
      <c r="G174" s="21" t="s">
        <v>531</v>
      </c>
      <c r="H174" s="305" t="s">
        <v>1563</v>
      </c>
      <c r="I174" s="79" t="s">
        <v>2114</v>
      </c>
      <c r="J174" s="163"/>
    </row>
    <row r="175" spans="1:10">
      <c r="A175" s="499"/>
      <c r="B175" s="6"/>
      <c r="C175" s="120"/>
      <c r="D175" s="118"/>
      <c r="E175" s="9"/>
      <c r="F175" s="115"/>
      <c r="G175" s="21" t="s">
        <v>700</v>
      </c>
      <c r="H175" s="305"/>
      <c r="I175" s="79"/>
      <c r="J175" s="163"/>
    </row>
    <row r="176" spans="1:10">
      <c r="G176" s="10" t="s">
        <v>2161</v>
      </c>
    </row>
  </sheetData>
  <autoFilter ref="A1:I176"/>
  <mergeCells count="16">
    <mergeCell ref="A2:A9"/>
    <mergeCell ref="A25:A41"/>
    <mergeCell ref="A42:A51"/>
    <mergeCell ref="A52:A62"/>
    <mergeCell ref="A10:A24"/>
    <mergeCell ref="D57:D58"/>
    <mergeCell ref="A137:A147"/>
    <mergeCell ref="A162:A173"/>
    <mergeCell ref="A174:A175"/>
    <mergeCell ref="A122:A136"/>
    <mergeCell ref="A63:A74"/>
    <mergeCell ref="A75:A80"/>
    <mergeCell ref="A81:A95"/>
    <mergeCell ref="A96:A112"/>
    <mergeCell ref="A113:A121"/>
    <mergeCell ref="A148:A1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5"/>
  <sheetViews>
    <sheetView topLeftCell="A88" zoomScale="60" zoomScaleNormal="60" workbookViewId="0">
      <selection activeCell="H16" sqref="H16"/>
    </sheetView>
  </sheetViews>
  <sheetFormatPr defaultRowHeight="15"/>
  <cols>
    <col min="1" max="1" width="6.42578125" style="7" customWidth="1"/>
    <col min="2" max="2" width="16.7109375" style="7" customWidth="1"/>
    <col min="3" max="3" width="12" style="3" customWidth="1"/>
    <col min="4" max="4" width="23.7109375" style="3" customWidth="1"/>
    <col min="5" max="5" width="9.28515625" style="3" customWidth="1"/>
    <col min="6" max="6" width="29.85546875" style="19" customWidth="1"/>
    <col min="7" max="7" width="26.42578125" style="15" customWidth="1"/>
    <col min="8" max="8" width="23.140625" style="3" customWidth="1"/>
    <col min="9" max="9" width="13" style="3" customWidth="1"/>
    <col min="10" max="10" width="17" style="3" customWidth="1"/>
    <col min="11" max="11" width="16.5703125" style="3" customWidth="1"/>
    <col min="12" max="12" width="13.42578125" style="3" customWidth="1"/>
    <col min="13" max="13" width="27.5703125" style="3" customWidth="1"/>
    <col min="14" max="14" width="9.140625" style="3"/>
    <col min="15" max="15" width="11.140625" style="3" customWidth="1"/>
    <col min="16" max="16384" width="9.140625" style="3"/>
  </cols>
  <sheetData>
    <row r="1" spans="1:14" ht="20.25"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</row>
    <row r="2" spans="1:14" ht="30" customHeight="1">
      <c r="A2" s="30" t="s">
        <v>215</v>
      </c>
      <c r="B2" s="30" t="s">
        <v>360</v>
      </c>
      <c r="C2" s="1" t="s">
        <v>1</v>
      </c>
      <c r="D2" s="1" t="s">
        <v>2</v>
      </c>
      <c r="E2" s="1" t="s">
        <v>8</v>
      </c>
      <c r="F2" s="20" t="s">
        <v>3</v>
      </c>
      <c r="G2" s="12" t="s">
        <v>10</v>
      </c>
      <c r="H2" s="1" t="s">
        <v>5</v>
      </c>
      <c r="I2" s="1" t="s">
        <v>18</v>
      </c>
      <c r="J2" s="1" t="s">
        <v>27</v>
      </c>
      <c r="K2" s="2" t="s">
        <v>6</v>
      </c>
      <c r="L2" s="26" t="s">
        <v>7</v>
      </c>
      <c r="M2" s="2" t="s">
        <v>4</v>
      </c>
      <c r="N2" s="6" t="s">
        <v>124</v>
      </c>
    </row>
    <row r="3" spans="1:14">
      <c r="A3" s="7">
        <v>1</v>
      </c>
      <c r="B3" s="5"/>
      <c r="C3" s="6">
        <v>51053</v>
      </c>
      <c r="D3" s="21" t="s">
        <v>244</v>
      </c>
      <c r="E3" s="6"/>
      <c r="F3" s="18" t="s">
        <v>245</v>
      </c>
      <c r="G3" s="13"/>
      <c r="H3" s="6" t="s">
        <v>248</v>
      </c>
      <c r="I3" s="6"/>
      <c r="J3" s="6"/>
      <c r="K3" s="6" t="s">
        <v>9</v>
      </c>
      <c r="L3" s="6"/>
      <c r="M3" s="6" t="s">
        <v>104</v>
      </c>
      <c r="N3" s="6"/>
    </row>
    <row r="4" spans="1:14">
      <c r="A4" s="29">
        <v>2</v>
      </c>
      <c r="B4" s="25"/>
      <c r="C4" s="6">
        <v>51478</v>
      </c>
      <c r="D4" s="6" t="s">
        <v>100</v>
      </c>
      <c r="E4" s="6"/>
      <c r="F4" s="18" t="s">
        <v>246</v>
      </c>
      <c r="G4" s="13" t="s">
        <v>256</v>
      </c>
      <c r="H4" s="6" t="s">
        <v>260</v>
      </c>
      <c r="I4" s="6"/>
      <c r="J4" s="6"/>
      <c r="K4" s="6" t="s">
        <v>9</v>
      </c>
      <c r="L4" s="6"/>
      <c r="M4" s="6" t="s">
        <v>104</v>
      </c>
      <c r="N4" s="6"/>
    </row>
    <row r="5" spans="1:14">
      <c r="A5" s="7">
        <v>3</v>
      </c>
      <c r="B5" s="5"/>
      <c r="C5" s="6">
        <v>51481</v>
      </c>
      <c r="D5" s="6" t="s">
        <v>201</v>
      </c>
      <c r="E5" s="6"/>
      <c r="F5" s="18" t="s">
        <v>249</v>
      </c>
      <c r="G5" s="13" t="s">
        <v>139</v>
      </c>
      <c r="H5" s="6" t="s">
        <v>250</v>
      </c>
      <c r="I5" s="6"/>
      <c r="J5" s="6"/>
      <c r="K5" s="6" t="s">
        <v>9</v>
      </c>
      <c r="L5" s="6"/>
      <c r="M5" s="6" t="s">
        <v>104</v>
      </c>
      <c r="N5" s="6"/>
    </row>
    <row r="6" spans="1:14">
      <c r="A6" s="29">
        <v>4</v>
      </c>
      <c r="B6" s="25"/>
      <c r="C6" s="6">
        <v>51485</v>
      </c>
      <c r="D6" s="6" t="s">
        <v>251</v>
      </c>
      <c r="E6" s="6"/>
      <c r="F6" s="18" t="s">
        <v>252</v>
      </c>
      <c r="G6" s="13" t="s">
        <v>225</v>
      </c>
      <c r="H6" s="6" t="s">
        <v>233</v>
      </c>
      <c r="I6" s="6"/>
      <c r="J6" s="6"/>
      <c r="K6" s="6" t="s">
        <v>9</v>
      </c>
      <c r="L6" s="6"/>
      <c r="M6" s="6" t="s">
        <v>104</v>
      </c>
      <c r="N6" s="6"/>
    </row>
    <row r="7" spans="1:14">
      <c r="A7" s="7">
        <v>5</v>
      </c>
      <c r="B7" s="5"/>
      <c r="C7" s="6">
        <v>51092</v>
      </c>
      <c r="D7" s="6" t="s">
        <v>255</v>
      </c>
      <c r="E7" s="6"/>
      <c r="F7" s="18" t="s">
        <v>253</v>
      </c>
      <c r="G7" s="13" t="s">
        <v>11</v>
      </c>
      <c r="H7" s="6" t="s">
        <v>254</v>
      </c>
      <c r="I7" s="6"/>
      <c r="J7" s="6"/>
      <c r="K7" s="6" t="s">
        <v>9</v>
      </c>
      <c r="L7" s="6"/>
      <c r="M7" s="6" t="s">
        <v>104</v>
      </c>
      <c r="N7" s="6"/>
    </row>
    <row r="8" spans="1:14">
      <c r="A8" s="7">
        <v>6</v>
      </c>
      <c r="B8" s="5"/>
      <c r="C8" s="6">
        <v>51491</v>
      </c>
      <c r="D8" s="6" t="s">
        <v>296</v>
      </c>
      <c r="E8" s="6"/>
      <c r="F8" s="18">
        <v>584452229</v>
      </c>
      <c r="G8" s="13" t="s">
        <v>11</v>
      </c>
      <c r="H8" s="6" t="s">
        <v>254</v>
      </c>
      <c r="I8" s="6"/>
      <c r="J8" s="6"/>
      <c r="K8" s="6" t="s">
        <v>9</v>
      </c>
      <c r="L8" s="6"/>
      <c r="M8" s="6" t="s">
        <v>104</v>
      </c>
      <c r="N8" s="6" t="s">
        <v>311</v>
      </c>
    </row>
    <row r="9" spans="1:14">
      <c r="A9" s="7">
        <v>7</v>
      </c>
      <c r="B9" s="5"/>
      <c r="C9" s="6">
        <v>50787</v>
      </c>
      <c r="D9" s="6" t="s">
        <v>255</v>
      </c>
      <c r="E9" s="6"/>
      <c r="F9" s="18" t="s">
        <v>257</v>
      </c>
      <c r="G9" s="13" t="s">
        <v>40</v>
      </c>
      <c r="H9" s="6" t="s">
        <v>247</v>
      </c>
      <c r="I9" s="6"/>
      <c r="J9" s="6"/>
      <c r="K9" s="6" t="s">
        <v>9</v>
      </c>
      <c r="L9" s="6"/>
      <c r="M9" s="6" t="s">
        <v>104</v>
      </c>
      <c r="N9" s="6"/>
    </row>
    <row r="10" spans="1:14">
      <c r="A10" s="29">
        <v>8</v>
      </c>
      <c r="B10" s="25"/>
      <c r="C10" s="6">
        <v>50789</v>
      </c>
      <c r="D10" s="6" t="s">
        <v>255</v>
      </c>
      <c r="E10" s="6"/>
      <c r="F10" s="18" t="s">
        <v>258</v>
      </c>
      <c r="G10" s="13" t="s">
        <v>40</v>
      </c>
      <c r="H10" s="6" t="s">
        <v>247</v>
      </c>
      <c r="I10" s="6"/>
      <c r="J10" s="6"/>
      <c r="K10" s="6" t="s">
        <v>9</v>
      </c>
      <c r="L10" s="6"/>
      <c r="M10" s="6" t="s">
        <v>104</v>
      </c>
      <c r="N10" s="6"/>
    </row>
    <row r="11" spans="1:14">
      <c r="A11" s="7">
        <v>9</v>
      </c>
      <c r="B11" s="5"/>
      <c r="C11" s="6">
        <v>50368</v>
      </c>
      <c r="D11" s="6" t="s">
        <v>259</v>
      </c>
      <c r="E11" s="6"/>
      <c r="F11" s="18" t="s">
        <v>261</v>
      </c>
      <c r="G11" s="13" t="s">
        <v>11</v>
      </c>
      <c r="H11" s="6" t="s">
        <v>247</v>
      </c>
      <c r="I11" s="6"/>
      <c r="J11" s="6" t="s">
        <v>262</v>
      </c>
      <c r="K11" s="6" t="s">
        <v>9</v>
      </c>
      <c r="L11" s="6"/>
      <c r="M11" s="6" t="s">
        <v>104</v>
      </c>
      <c r="N11" s="6"/>
    </row>
    <row r="12" spans="1:14">
      <c r="A12" s="29">
        <v>10</v>
      </c>
      <c r="B12" s="25"/>
      <c r="C12" s="6">
        <v>51179</v>
      </c>
      <c r="D12" s="6" t="s">
        <v>295</v>
      </c>
      <c r="E12" s="6"/>
      <c r="F12" s="18" t="s">
        <v>264</v>
      </c>
      <c r="G12" s="13" t="s">
        <v>23</v>
      </c>
      <c r="H12" s="6" t="s">
        <v>263</v>
      </c>
      <c r="I12" s="6"/>
      <c r="J12" s="6"/>
      <c r="K12" s="6" t="s">
        <v>9</v>
      </c>
      <c r="L12" s="6"/>
      <c r="M12" s="6" t="s">
        <v>104</v>
      </c>
      <c r="N12" s="6"/>
    </row>
    <row r="13" spans="1:14">
      <c r="A13" s="7">
        <v>11</v>
      </c>
      <c r="B13" s="5"/>
      <c r="C13" s="6">
        <v>50781</v>
      </c>
      <c r="D13" s="6" t="s">
        <v>265</v>
      </c>
      <c r="E13" s="6"/>
      <c r="F13" s="18" t="s">
        <v>266</v>
      </c>
      <c r="G13" s="13" t="s">
        <v>267</v>
      </c>
      <c r="H13" s="6" t="s">
        <v>268</v>
      </c>
      <c r="I13" s="6"/>
      <c r="J13" s="6"/>
      <c r="K13" s="6" t="s">
        <v>9</v>
      </c>
      <c r="L13" s="6"/>
      <c r="M13" s="6" t="s">
        <v>104</v>
      </c>
      <c r="N13" s="6"/>
    </row>
    <row r="14" spans="1:14">
      <c r="A14" s="29">
        <v>12</v>
      </c>
      <c r="B14" s="25"/>
      <c r="C14" s="6">
        <v>49100</v>
      </c>
      <c r="D14" s="6" t="s">
        <v>270</v>
      </c>
      <c r="E14" s="6"/>
      <c r="F14" s="18" t="s">
        <v>272</v>
      </c>
      <c r="G14" s="13" t="s">
        <v>47</v>
      </c>
      <c r="H14" s="6" t="s">
        <v>271</v>
      </c>
      <c r="I14" s="6"/>
      <c r="J14" s="6"/>
      <c r="K14" s="6" t="s">
        <v>9</v>
      </c>
      <c r="L14" s="6"/>
      <c r="M14" s="6" t="s">
        <v>104</v>
      </c>
      <c r="N14" s="6"/>
    </row>
    <row r="15" spans="1:14">
      <c r="A15" s="7">
        <v>13</v>
      </c>
      <c r="B15" s="5"/>
      <c r="C15" s="6">
        <v>51544</v>
      </c>
      <c r="D15" s="6" t="s">
        <v>56</v>
      </c>
      <c r="E15" s="6"/>
      <c r="F15" s="18" t="s">
        <v>273</v>
      </c>
      <c r="G15" s="13" t="s">
        <v>274</v>
      </c>
      <c r="H15" s="6"/>
      <c r="I15" s="6" t="s">
        <v>275</v>
      </c>
      <c r="J15" s="6"/>
      <c r="K15" s="6"/>
      <c r="L15" s="6"/>
      <c r="M15" s="6" t="s">
        <v>104</v>
      </c>
      <c r="N15" s="6"/>
    </row>
    <row r="16" spans="1:14" s="24" customFormat="1">
      <c r="A16" s="29">
        <v>14</v>
      </c>
      <c r="B16" s="25"/>
      <c r="C16" s="21">
        <v>51420</v>
      </c>
      <c r="D16" s="21" t="s">
        <v>276</v>
      </c>
      <c r="E16" s="21"/>
      <c r="F16" s="22"/>
      <c r="G16" s="23"/>
      <c r="H16" s="21"/>
      <c r="I16" s="21"/>
      <c r="J16" s="21"/>
      <c r="K16" s="6"/>
      <c r="L16" s="21"/>
      <c r="M16" s="6" t="s">
        <v>104</v>
      </c>
      <c r="N16" s="21"/>
    </row>
    <row r="17" spans="1:14" s="24" customFormat="1">
      <c r="A17" s="29">
        <v>15</v>
      </c>
      <c r="B17" s="25"/>
      <c r="C17" s="21">
        <v>51549</v>
      </c>
      <c r="D17" s="21" t="s">
        <v>279</v>
      </c>
      <c r="E17" s="21"/>
      <c r="F17" s="22" t="s">
        <v>277</v>
      </c>
      <c r="G17" s="23" t="s">
        <v>280</v>
      </c>
      <c r="H17" s="21"/>
      <c r="I17" s="21" t="s">
        <v>90</v>
      </c>
      <c r="J17" s="21" t="s">
        <v>278</v>
      </c>
      <c r="K17" s="6" t="s">
        <v>9</v>
      </c>
      <c r="L17" s="21"/>
      <c r="M17" s="21" t="s">
        <v>104</v>
      </c>
      <c r="N17" s="21"/>
    </row>
    <row r="18" spans="1:14" s="24" customFormat="1">
      <c r="A18" s="29">
        <v>16</v>
      </c>
      <c r="B18" s="25"/>
      <c r="C18" s="21">
        <v>50993</v>
      </c>
      <c r="D18" s="6" t="s">
        <v>100</v>
      </c>
      <c r="E18" s="21"/>
      <c r="F18" s="22">
        <v>577654880</v>
      </c>
      <c r="G18" s="23" t="s">
        <v>11</v>
      </c>
      <c r="H18" s="21" t="s">
        <v>282</v>
      </c>
      <c r="I18" s="21"/>
      <c r="J18" s="21"/>
      <c r="K18" s="6" t="s">
        <v>9</v>
      </c>
      <c r="L18" s="21"/>
      <c r="M18" s="6" t="s">
        <v>104</v>
      </c>
      <c r="N18" s="21"/>
    </row>
    <row r="19" spans="1:14">
      <c r="A19" s="7">
        <v>17</v>
      </c>
      <c r="B19" s="5"/>
      <c r="C19" s="6">
        <v>51282</v>
      </c>
      <c r="D19" s="6" t="s">
        <v>283</v>
      </c>
      <c r="E19" s="6"/>
      <c r="F19" s="18" t="s">
        <v>284</v>
      </c>
      <c r="G19" s="13" t="s">
        <v>285</v>
      </c>
      <c r="H19" s="6" t="s">
        <v>286</v>
      </c>
      <c r="I19" s="6"/>
      <c r="J19" s="6"/>
      <c r="K19" s="6" t="s">
        <v>9</v>
      </c>
      <c r="L19" s="6"/>
      <c r="M19" s="6" t="s">
        <v>104</v>
      </c>
      <c r="N19" s="6"/>
    </row>
    <row r="20" spans="1:14" s="24" customFormat="1">
      <c r="A20" s="29">
        <v>18</v>
      </c>
      <c r="B20" s="25"/>
      <c r="C20" s="21">
        <v>51465</v>
      </c>
      <c r="D20" s="21" t="s">
        <v>56</v>
      </c>
      <c r="E20" s="21"/>
      <c r="F20" s="22"/>
      <c r="G20" s="23" t="s">
        <v>280</v>
      </c>
      <c r="H20" s="21"/>
      <c r="I20" s="21" t="s">
        <v>137</v>
      </c>
      <c r="J20" s="21"/>
      <c r="K20" s="6" t="s">
        <v>9</v>
      </c>
      <c r="L20" s="21"/>
      <c r="M20" s="6" t="s">
        <v>104</v>
      </c>
      <c r="N20" s="21"/>
    </row>
    <row r="21" spans="1:14" s="24" customFormat="1">
      <c r="A21" s="29">
        <v>19</v>
      </c>
      <c r="B21" s="25"/>
      <c r="C21" s="21">
        <v>51195</v>
      </c>
      <c r="D21" s="21" t="s">
        <v>287</v>
      </c>
      <c r="E21" s="21"/>
      <c r="F21" s="22" t="s">
        <v>289</v>
      </c>
      <c r="G21" s="22" t="s">
        <v>290</v>
      </c>
      <c r="H21" s="21" t="s">
        <v>288</v>
      </c>
      <c r="I21" s="21"/>
      <c r="J21" s="21"/>
      <c r="K21" s="6" t="s">
        <v>9</v>
      </c>
      <c r="L21" s="21"/>
      <c r="M21" s="21" t="s">
        <v>104</v>
      </c>
      <c r="N21" s="21"/>
    </row>
    <row r="22" spans="1:14" s="24" customFormat="1">
      <c r="A22" s="29">
        <v>20</v>
      </c>
      <c r="B22" s="25"/>
      <c r="C22" s="21">
        <v>51542</v>
      </c>
      <c r="D22" s="21" t="s">
        <v>291</v>
      </c>
      <c r="E22" s="21"/>
      <c r="F22" s="22"/>
      <c r="G22" s="22" t="s">
        <v>292</v>
      </c>
      <c r="H22" s="21" t="s">
        <v>293</v>
      </c>
      <c r="I22" s="21"/>
      <c r="J22" s="21"/>
      <c r="K22" s="6" t="s">
        <v>9</v>
      </c>
      <c r="L22" s="21"/>
      <c r="M22" s="6" t="s">
        <v>104</v>
      </c>
      <c r="N22" s="21"/>
    </row>
    <row r="23" spans="1:14" s="24" customFormat="1">
      <c r="A23" s="29">
        <v>21</v>
      </c>
      <c r="B23" s="25"/>
      <c r="C23" s="21">
        <v>50790</v>
      </c>
      <c r="D23" s="21" t="s">
        <v>237</v>
      </c>
      <c r="E23" s="21"/>
      <c r="F23" s="22" t="s">
        <v>238</v>
      </c>
      <c r="G23" s="23" t="s">
        <v>11</v>
      </c>
      <c r="H23" s="21" t="s">
        <v>239</v>
      </c>
      <c r="I23" s="21"/>
      <c r="J23" s="21"/>
      <c r="K23" s="6" t="s">
        <v>9</v>
      </c>
      <c r="L23" s="21"/>
      <c r="M23" s="6" t="s">
        <v>104</v>
      </c>
      <c r="N23" s="21"/>
    </row>
    <row r="24" spans="1:14">
      <c r="A24" s="29">
        <v>22</v>
      </c>
      <c r="B24" s="25"/>
      <c r="C24" s="6">
        <v>50988</v>
      </c>
      <c r="D24" s="6" t="s">
        <v>198</v>
      </c>
      <c r="E24" s="6"/>
      <c r="F24" s="18" t="s">
        <v>200</v>
      </c>
      <c r="G24" s="13" t="s">
        <v>11</v>
      </c>
      <c r="H24" s="6" t="s">
        <v>199</v>
      </c>
      <c r="I24" s="6"/>
      <c r="J24" s="6"/>
      <c r="K24" s="6" t="s">
        <v>9</v>
      </c>
      <c r="L24" s="6"/>
      <c r="M24" s="6" t="s">
        <v>104</v>
      </c>
      <c r="N24" s="6"/>
    </row>
    <row r="25" spans="1:14" s="10" customFormat="1">
      <c r="A25" s="31">
        <v>23</v>
      </c>
      <c r="B25" s="8"/>
      <c r="C25" s="9">
        <v>51574</v>
      </c>
      <c r="D25" s="9"/>
      <c r="E25" s="9"/>
      <c r="F25" s="17" t="s">
        <v>298</v>
      </c>
      <c r="G25" s="17" t="s">
        <v>86</v>
      </c>
      <c r="H25" s="9"/>
      <c r="I25" s="9" t="s">
        <v>297</v>
      </c>
      <c r="J25" s="32">
        <v>43349</v>
      </c>
      <c r="K25" s="6"/>
      <c r="L25" s="9"/>
      <c r="M25" s="6" t="s">
        <v>104</v>
      </c>
      <c r="N25" s="9"/>
    </row>
    <row r="26" spans="1:14">
      <c r="A26" s="7">
        <v>24</v>
      </c>
      <c r="B26" s="5"/>
      <c r="C26" s="6">
        <v>51609</v>
      </c>
      <c r="D26" s="6" t="s">
        <v>299</v>
      </c>
      <c r="E26" s="6"/>
      <c r="F26" s="18" t="s">
        <v>300</v>
      </c>
      <c r="G26" s="18" t="s">
        <v>349</v>
      </c>
      <c r="H26" s="6" t="s">
        <v>348</v>
      </c>
      <c r="I26" s="6"/>
      <c r="J26" s="6"/>
      <c r="K26" s="6" t="s">
        <v>9</v>
      </c>
      <c r="L26" s="6"/>
      <c r="M26" s="6" t="s">
        <v>88</v>
      </c>
      <c r="N26" s="6"/>
    </row>
    <row r="27" spans="1:14">
      <c r="A27" s="7">
        <v>41</v>
      </c>
      <c r="B27" s="5"/>
      <c r="C27" s="6">
        <v>50943</v>
      </c>
      <c r="D27" s="6" t="s">
        <v>193</v>
      </c>
      <c r="E27" s="6"/>
      <c r="F27" s="18">
        <v>577654847</v>
      </c>
      <c r="G27" s="13" t="s">
        <v>11</v>
      </c>
      <c r="H27" s="6" t="s">
        <v>192</v>
      </c>
      <c r="I27" s="6"/>
      <c r="J27" s="9" t="s">
        <v>379</v>
      </c>
      <c r="K27" s="6" t="s">
        <v>9</v>
      </c>
      <c r="L27" s="6"/>
      <c r="M27" s="9" t="s">
        <v>320</v>
      </c>
      <c r="N27" s="6" t="s">
        <v>311</v>
      </c>
    </row>
    <row r="28" spans="1:14" s="10" customFormat="1">
      <c r="A28" s="31">
        <v>27</v>
      </c>
      <c r="B28" s="8"/>
      <c r="C28" s="9">
        <v>50431</v>
      </c>
      <c r="D28" s="9" t="s">
        <v>302</v>
      </c>
      <c r="E28" s="9"/>
      <c r="F28" s="17" t="s">
        <v>309</v>
      </c>
      <c r="G28" s="14" t="s">
        <v>11</v>
      </c>
      <c r="H28" s="9" t="s">
        <v>310</v>
      </c>
      <c r="I28" s="9"/>
      <c r="J28" s="9"/>
      <c r="K28" s="6" t="s">
        <v>9</v>
      </c>
      <c r="L28" s="9"/>
      <c r="M28" s="9"/>
      <c r="N28" s="9"/>
    </row>
    <row r="29" spans="1:14" s="24" customFormat="1">
      <c r="A29" s="29">
        <v>28</v>
      </c>
      <c r="B29" s="25"/>
      <c r="C29" s="21">
        <v>50917</v>
      </c>
      <c r="D29" s="21" t="s">
        <v>303</v>
      </c>
      <c r="E29" s="21"/>
      <c r="F29" s="22" t="s">
        <v>304</v>
      </c>
      <c r="G29" s="22" t="s">
        <v>225</v>
      </c>
      <c r="H29" s="21" t="s">
        <v>305</v>
      </c>
      <c r="I29" s="21"/>
      <c r="J29" s="21"/>
      <c r="K29" s="6" t="s">
        <v>9</v>
      </c>
      <c r="L29" s="21"/>
      <c r="M29" s="21"/>
      <c r="N29" s="21"/>
    </row>
    <row r="30" spans="1:14" s="24" customFormat="1">
      <c r="A30" s="29"/>
      <c r="B30" s="25"/>
      <c r="C30" s="21">
        <v>51635</v>
      </c>
      <c r="D30" s="21" t="s">
        <v>299</v>
      </c>
      <c r="E30" s="21"/>
      <c r="F30" s="22" t="s">
        <v>308</v>
      </c>
      <c r="G30" s="22" t="s">
        <v>23</v>
      </c>
      <c r="H30" s="21" t="s">
        <v>307</v>
      </c>
      <c r="I30" s="21"/>
      <c r="J30" s="21"/>
      <c r="K30" s="6" t="s">
        <v>9</v>
      </c>
      <c r="L30" s="21"/>
      <c r="M30" s="21" t="s">
        <v>95</v>
      </c>
      <c r="N30" s="21"/>
    </row>
    <row r="31" spans="1:14" s="10" customFormat="1">
      <c r="A31" s="31">
        <v>31</v>
      </c>
      <c r="B31" s="8"/>
      <c r="C31" s="9">
        <v>51659</v>
      </c>
      <c r="D31" s="9" t="s">
        <v>313</v>
      </c>
      <c r="E31" s="9"/>
      <c r="F31" s="17" t="s">
        <v>312</v>
      </c>
      <c r="G31" s="14" t="s">
        <v>176</v>
      </c>
      <c r="H31" s="9"/>
      <c r="I31" s="9" t="s">
        <v>315</v>
      </c>
      <c r="J31" s="9" t="s">
        <v>316</v>
      </c>
      <c r="K31" s="6" t="s">
        <v>9</v>
      </c>
      <c r="L31" s="9"/>
      <c r="M31" s="9"/>
      <c r="N31" s="9"/>
    </row>
    <row r="32" spans="1:14" s="10" customFormat="1">
      <c r="A32" s="29">
        <v>32</v>
      </c>
      <c r="B32" s="25"/>
      <c r="C32" s="9">
        <v>51651</v>
      </c>
      <c r="D32" s="6" t="s">
        <v>270</v>
      </c>
      <c r="E32" s="9"/>
      <c r="F32" s="17"/>
      <c r="G32" s="14"/>
      <c r="H32" s="9"/>
      <c r="I32" s="9"/>
      <c r="J32" s="9"/>
      <c r="K32" s="6"/>
      <c r="L32" s="9"/>
      <c r="M32" s="9"/>
      <c r="N32" s="9"/>
    </row>
    <row r="33" spans="1:14" s="24" customFormat="1">
      <c r="A33" s="7">
        <v>33</v>
      </c>
      <c r="B33" s="5"/>
      <c r="C33" s="21">
        <v>51403</v>
      </c>
      <c r="D33" s="21" t="s">
        <v>317</v>
      </c>
      <c r="E33" s="21"/>
      <c r="F33" s="22" t="s">
        <v>318</v>
      </c>
      <c r="G33" s="23"/>
      <c r="H33" s="21" t="s">
        <v>319</v>
      </c>
      <c r="I33" s="21"/>
      <c r="J33" s="21"/>
      <c r="K33" s="6" t="s">
        <v>9</v>
      </c>
      <c r="L33" s="21"/>
      <c r="M33" s="21" t="s">
        <v>88</v>
      </c>
      <c r="N33" s="479" t="s">
        <v>311</v>
      </c>
    </row>
    <row r="34" spans="1:14" s="24" customFormat="1">
      <c r="A34" s="29">
        <v>34</v>
      </c>
      <c r="B34" s="25"/>
      <c r="C34" s="21">
        <v>50732</v>
      </c>
      <c r="D34" s="21" t="s">
        <v>321</v>
      </c>
      <c r="E34" s="21"/>
      <c r="F34" s="22" t="s">
        <v>323</v>
      </c>
      <c r="G34" s="23" t="s">
        <v>11</v>
      </c>
      <c r="H34" s="21" t="s">
        <v>322</v>
      </c>
      <c r="I34" s="21"/>
      <c r="J34" s="21"/>
      <c r="K34" s="6" t="s">
        <v>9</v>
      </c>
      <c r="L34" s="21"/>
      <c r="M34" s="9" t="s">
        <v>104</v>
      </c>
      <c r="N34" s="480"/>
    </row>
    <row r="35" spans="1:14" s="24" customFormat="1">
      <c r="A35" s="29"/>
      <c r="B35" s="25"/>
      <c r="C35" s="21">
        <v>50887</v>
      </c>
      <c r="D35" s="21" t="s">
        <v>321</v>
      </c>
      <c r="E35" s="21"/>
      <c r="F35" s="22"/>
      <c r="G35" s="23" t="s">
        <v>64</v>
      </c>
      <c r="H35" s="21" t="s">
        <v>334</v>
      </c>
      <c r="I35" s="21"/>
      <c r="J35" s="21"/>
      <c r="K35" s="6" t="s">
        <v>9</v>
      </c>
      <c r="L35" s="21"/>
      <c r="M35" s="9" t="s">
        <v>104</v>
      </c>
      <c r="N35" s="21"/>
    </row>
    <row r="36" spans="1:14" s="24" customFormat="1">
      <c r="A36" s="7">
        <v>35</v>
      </c>
      <c r="B36" s="5"/>
      <c r="C36" s="21">
        <v>51300</v>
      </c>
      <c r="D36" s="21" t="s">
        <v>325</v>
      </c>
      <c r="E36" s="21"/>
      <c r="F36" s="22" t="s">
        <v>324</v>
      </c>
      <c r="G36" s="23"/>
      <c r="H36" s="21" t="s">
        <v>326</v>
      </c>
      <c r="I36" s="21"/>
      <c r="J36" s="21"/>
      <c r="K36" s="6" t="s">
        <v>9</v>
      </c>
      <c r="L36" s="21"/>
      <c r="M36" s="484" t="s">
        <v>395</v>
      </c>
      <c r="N36" s="21" t="s">
        <v>390</v>
      </c>
    </row>
    <row r="37" spans="1:14" s="24" customFormat="1">
      <c r="A37" s="29">
        <v>36</v>
      </c>
      <c r="B37" s="25"/>
      <c r="C37" s="21">
        <v>51677</v>
      </c>
      <c r="D37" s="21"/>
      <c r="E37" s="21"/>
      <c r="F37" s="22" t="s">
        <v>327</v>
      </c>
      <c r="G37" s="23" t="s">
        <v>280</v>
      </c>
      <c r="H37" s="21"/>
      <c r="I37" s="21" t="s">
        <v>328</v>
      </c>
      <c r="J37" s="21" t="s">
        <v>329</v>
      </c>
      <c r="K37" s="6" t="s">
        <v>9</v>
      </c>
      <c r="L37" s="21"/>
      <c r="M37" s="485"/>
      <c r="N37" s="21"/>
    </row>
    <row r="38" spans="1:14" s="24" customFormat="1">
      <c r="A38" s="7"/>
      <c r="B38" s="5"/>
      <c r="C38" s="21">
        <v>51195</v>
      </c>
      <c r="D38" s="21" t="s">
        <v>330</v>
      </c>
      <c r="E38" s="21"/>
      <c r="F38" s="22"/>
      <c r="G38" s="23" t="s">
        <v>331</v>
      </c>
      <c r="H38" s="21" t="s">
        <v>306</v>
      </c>
      <c r="I38" s="21"/>
      <c r="J38" s="21"/>
      <c r="K38" s="6" t="s">
        <v>9</v>
      </c>
      <c r="L38" s="21"/>
      <c r="M38" s="21" t="s">
        <v>104</v>
      </c>
      <c r="N38" s="21"/>
    </row>
    <row r="39" spans="1:14" s="24" customFormat="1">
      <c r="A39" s="29">
        <v>38</v>
      </c>
      <c r="B39" s="25"/>
      <c r="C39" s="21">
        <v>51192</v>
      </c>
      <c r="D39" s="21" t="s">
        <v>332</v>
      </c>
      <c r="E39" s="21"/>
      <c r="F39" s="22" t="s">
        <v>333</v>
      </c>
      <c r="G39" s="23" t="s">
        <v>232</v>
      </c>
      <c r="H39" s="21" t="s">
        <v>335</v>
      </c>
      <c r="I39" s="21"/>
      <c r="J39" s="21"/>
      <c r="K39" s="6" t="s">
        <v>9</v>
      </c>
      <c r="L39" s="21"/>
      <c r="M39" s="21" t="s">
        <v>104</v>
      </c>
      <c r="N39" s="21"/>
    </row>
    <row r="40" spans="1:14">
      <c r="A40" s="29">
        <v>46</v>
      </c>
      <c r="B40" s="25"/>
      <c r="C40" s="6">
        <v>51393</v>
      </c>
      <c r="D40" s="6" t="s">
        <v>211</v>
      </c>
      <c r="E40" s="6"/>
      <c r="F40" s="18" t="s">
        <v>336</v>
      </c>
      <c r="G40" s="23" t="s">
        <v>331</v>
      </c>
      <c r="H40" s="21" t="s">
        <v>306</v>
      </c>
      <c r="I40" s="6"/>
      <c r="J40" s="6"/>
      <c r="K40" s="6" t="s">
        <v>9</v>
      </c>
      <c r="L40" s="6"/>
      <c r="M40" s="21" t="s">
        <v>104</v>
      </c>
      <c r="N40" s="6"/>
    </row>
    <row r="41" spans="1:14" s="10" customFormat="1">
      <c r="A41" s="31">
        <v>40</v>
      </c>
      <c r="B41" s="8"/>
      <c r="C41" s="21">
        <v>51083</v>
      </c>
      <c r="D41" s="21" t="s">
        <v>337</v>
      </c>
      <c r="E41" s="21"/>
      <c r="F41" s="22" t="s">
        <v>338</v>
      </c>
      <c r="G41" s="23"/>
      <c r="H41" s="21" t="s">
        <v>306</v>
      </c>
      <c r="I41" s="21"/>
      <c r="J41" s="21"/>
      <c r="K41" s="6" t="s">
        <v>9</v>
      </c>
      <c r="L41" s="9"/>
      <c r="M41" s="21" t="s">
        <v>104</v>
      </c>
      <c r="N41" s="9"/>
    </row>
    <row r="42" spans="1:14">
      <c r="A42" s="7">
        <v>41</v>
      </c>
      <c r="B42" s="5"/>
      <c r="C42" s="6">
        <v>51066</v>
      </c>
      <c r="D42" s="6" t="s">
        <v>339</v>
      </c>
      <c r="E42" s="6"/>
      <c r="F42" s="18"/>
      <c r="G42" s="13" t="s">
        <v>47</v>
      </c>
      <c r="H42" s="6" t="s">
        <v>310</v>
      </c>
      <c r="I42" s="6"/>
      <c r="J42" s="6"/>
      <c r="K42" s="6" t="s">
        <v>9</v>
      </c>
      <c r="L42" s="6"/>
      <c r="M42" s="21" t="s">
        <v>104</v>
      </c>
      <c r="N42" s="6"/>
    </row>
    <row r="43" spans="1:14" ht="16.5">
      <c r="A43" s="29">
        <v>42</v>
      </c>
      <c r="B43" s="25"/>
      <c r="C43" s="6">
        <v>51187</v>
      </c>
      <c r="D43" s="6" t="s">
        <v>340</v>
      </c>
      <c r="E43" s="6"/>
      <c r="F43" s="28" t="s">
        <v>341</v>
      </c>
      <c r="G43" s="13" t="s">
        <v>23</v>
      </c>
      <c r="H43" s="6" t="s">
        <v>254</v>
      </c>
      <c r="I43" s="6"/>
      <c r="J43" s="6"/>
      <c r="K43" s="6" t="s">
        <v>9</v>
      </c>
      <c r="L43" s="6"/>
      <c r="M43" s="6" t="s">
        <v>88</v>
      </c>
      <c r="N43" s="6"/>
    </row>
    <row r="44" spans="1:14">
      <c r="B44" s="5"/>
      <c r="C44" s="6">
        <v>51644</v>
      </c>
      <c r="D44" s="6" t="s">
        <v>342</v>
      </c>
      <c r="E44" s="6"/>
      <c r="F44" s="18" t="s">
        <v>343</v>
      </c>
      <c r="G44" s="13" t="s">
        <v>344</v>
      </c>
      <c r="H44" s="6" t="s">
        <v>306</v>
      </c>
      <c r="I44" s="6"/>
      <c r="J44" s="6"/>
      <c r="K44" s="6" t="s">
        <v>9</v>
      </c>
      <c r="L44" s="6"/>
      <c r="M44" s="6" t="s">
        <v>88</v>
      </c>
      <c r="N44" s="6"/>
    </row>
    <row r="45" spans="1:14" s="24" customFormat="1">
      <c r="A45" s="29">
        <v>44</v>
      </c>
      <c r="B45" s="25"/>
      <c r="C45" s="21">
        <v>51688</v>
      </c>
      <c r="D45" s="21" t="s">
        <v>244</v>
      </c>
      <c r="E45" s="21"/>
      <c r="F45" s="22" t="s">
        <v>345</v>
      </c>
      <c r="G45" s="23" t="s">
        <v>346</v>
      </c>
      <c r="H45" s="21" t="s">
        <v>347</v>
      </c>
      <c r="I45" s="21"/>
      <c r="J45" s="21"/>
      <c r="K45" s="6" t="s">
        <v>9</v>
      </c>
      <c r="L45" s="21"/>
      <c r="M45" s="6" t="s">
        <v>88</v>
      </c>
      <c r="N45" s="21"/>
    </row>
    <row r="46" spans="1:14" s="10" customFormat="1">
      <c r="A46" s="31">
        <v>45</v>
      </c>
      <c r="B46" s="8"/>
      <c r="C46" s="21">
        <v>51301</v>
      </c>
      <c r="D46" s="21" t="s">
        <v>350</v>
      </c>
      <c r="E46" s="21"/>
      <c r="F46" s="22" t="s">
        <v>351</v>
      </c>
      <c r="G46" s="23" t="s">
        <v>352</v>
      </c>
      <c r="H46" s="21" t="s">
        <v>306</v>
      </c>
      <c r="I46" s="21"/>
      <c r="J46" s="21"/>
      <c r="K46" s="6" t="s">
        <v>9</v>
      </c>
      <c r="L46" s="21"/>
      <c r="M46" s="6" t="s">
        <v>88</v>
      </c>
      <c r="N46" s="9"/>
    </row>
    <row r="47" spans="1:14">
      <c r="A47" s="29"/>
      <c r="B47" s="25"/>
      <c r="C47" s="6">
        <v>51244</v>
      </c>
      <c r="D47" s="6" t="s">
        <v>354</v>
      </c>
      <c r="E47" s="6"/>
      <c r="F47" s="18" t="s">
        <v>353</v>
      </c>
      <c r="G47" s="13" t="s">
        <v>225</v>
      </c>
      <c r="H47" s="6" t="s">
        <v>355</v>
      </c>
      <c r="I47" s="6"/>
      <c r="J47" s="6"/>
      <c r="K47" s="6" t="s">
        <v>9</v>
      </c>
      <c r="L47" s="6"/>
      <c r="M47" s="6">
        <v>1</v>
      </c>
      <c r="N47" s="6"/>
    </row>
    <row r="48" spans="1:14" s="10" customFormat="1">
      <c r="A48" s="31">
        <v>47</v>
      </c>
      <c r="B48" s="8"/>
      <c r="C48" s="6">
        <v>51726</v>
      </c>
      <c r="D48" s="6" t="s">
        <v>356</v>
      </c>
      <c r="E48" s="6"/>
      <c r="F48" s="18"/>
      <c r="G48" s="13" t="s">
        <v>176</v>
      </c>
      <c r="H48" s="6"/>
      <c r="I48" s="6" t="s">
        <v>207</v>
      </c>
      <c r="J48" s="6" t="s">
        <v>357</v>
      </c>
      <c r="K48" s="6" t="s">
        <v>9</v>
      </c>
      <c r="L48" s="9"/>
      <c r="M48" s="6" t="s">
        <v>88</v>
      </c>
      <c r="N48" s="9"/>
    </row>
    <row r="49" spans="1:15">
      <c r="A49" s="29">
        <v>48</v>
      </c>
      <c r="B49" s="25"/>
      <c r="C49" s="6">
        <v>51224</v>
      </c>
      <c r="D49" s="6" t="s">
        <v>358</v>
      </c>
      <c r="E49" s="6"/>
      <c r="F49" s="18" t="s">
        <v>359</v>
      </c>
      <c r="G49" s="13"/>
      <c r="H49" s="6" t="s">
        <v>335</v>
      </c>
      <c r="I49" s="6"/>
      <c r="J49" s="6"/>
      <c r="K49" s="6" t="s">
        <v>9</v>
      </c>
      <c r="L49" s="6"/>
      <c r="M49" s="6" t="s">
        <v>88</v>
      </c>
      <c r="N49" s="6"/>
    </row>
    <row r="50" spans="1:15" s="10" customFormat="1">
      <c r="A50" s="29">
        <v>50</v>
      </c>
      <c r="B50" s="27">
        <v>43318</v>
      </c>
      <c r="C50" s="6">
        <v>51245</v>
      </c>
      <c r="D50" s="6" t="s">
        <v>364</v>
      </c>
      <c r="E50" s="6"/>
      <c r="F50" s="18"/>
      <c r="G50" s="13"/>
      <c r="H50" s="6" t="s">
        <v>310</v>
      </c>
      <c r="I50" s="6"/>
      <c r="J50" s="6"/>
      <c r="K50" s="6" t="s">
        <v>9</v>
      </c>
      <c r="L50" s="9"/>
      <c r="M50" s="6" t="s">
        <v>88</v>
      </c>
      <c r="N50" s="9"/>
    </row>
    <row r="51" spans="1:15" s="36" customFormat="1">
      <c r="A51" s="33"/>
      <c r="B51" s="34"/>
      <c r="C51" s="37">
        <v>51477</v>
      </c>
      <c r="D51" s="37" t="s">
        <v>381</v>
      </c>
      <c r="E51" s="37"/>
      <c r="F51" s="38"/>
      <c r="G51" s="39"/>
      <c r="H51" s="37"/>
      <c r="I51" s="37" t="s">
        <v>382</v>
      </c>
      <c r="J51" s="37"/>
      <c r="K51" s="37" t="s">
        <v>9</v>
      </c>
      <c r="L51" s="35"/>
      <c r="M51" s="35" t="s">
        <v>411</v>
      </c>
      <c r="N51" s="35"/>
    </row>
    <row r="52" spans="1:15" s="10" customFormat="1">
      <c r="A52" s="7">
        <v>51</v>
      </c>
      <c r="B52" s="27"/>
      <c r="C52" s="6">
        <v>51398</v>
      </c>
      <c r="D52" s="6" t="s">
        <v>365</v>
      </c>
      <c r="E52" s="6"/>
      <c r="F52" s="18" t="s">
        <v>366</v>
      </c>
      <c r="G52" s="13" t="s">
        <v>225</v>
      </c>
      <c r="H52" s="6" t="s">
        <v>355</v>
      </c>
      <c r="I52" s="6"/>
      <c r="J52" s="6"/>
      <c r="K52" s="6" t="s">
        <v>9</v>
      </c>
      <c r="L52" s="9"/>
      <c r="M52" s="9" t="s">
        <v>95</v>
      </c>
      <c r="N52" s="9"/>
    </row>
    <row r="53" spans="1:15">
      <c r="A53" s="29">
        <v>56</v>
      </c>
      <c r="B53" s="481">
        <v>43410</v>
      </c>
      <c r="C53" s="6">
        <v>51112</v>
      </c>
      <c r="D53" s="6" t="s">
        <v>376</v>
      </c>
      <c r="E53" s="6"/>
      <c r="F53" s="18" t="s">
        <v>377</v>
      </c>
      <c r="G53" s="13"/>
      <c r="H53" s="6" t="s">
        <v>378</v>
      </c>
      <c r="I53" s="6"/>
      <c r="J53" s="6"/>
      <c r="K53" s="6" t="s">
        <v>9</v>
      </c>
      <c r="L53" s="6" t="s">
        <v>262</v>
      </c>
      <c r="M53" s="6" t="s">
        <v>88</v>
      </c>
      <c r="N53" s="6" t="s">
        <v>311</v>
      </c>
    </row>
    <row r="54" spans="1:15" s="10" customFormat="1">
      <c r="A54" s="7">
        <v>53</v>
      </c>
      <c r="B54" s="482"/>
      <c r="C54" s="6">
        <v>50586</v>
      </c>
      <c r="D54" s="6" t="s">
        <v>368</v>
      </c>
      <c r="E54" s="6"/>
      <c r="F54" s="18"/>
      <c r="G54" s="13" t="s">
        <v>23</v>
      </c>
      <c r="H54" s="6" t="s">
        <v>307</v>
      </c>
      <c r="I54" s="6"/>
      <c r="J54" s="6"/>
      <c r="K54" s="6" t="s">
        <v>9</v>
      </c>
      <c r="L54" s="9"/>
      <c r="M54" s="9" t="s">
        <v>369</v>
      </c>
      <c r="N54" s="9" t="s">
        <v>417</v>
      </c>
    </row>
    <row r="55" spans="1:15">
      <c r="A55" s="7">
        <v>59</v>
      </c>
      <c r="B55" s="482"/>
      <c r="C55" s="6">
        <v>51066</v>
      </c>
      <c r="D55" s="6" t="s">
        <v>339</v>
      </c>
      <c r="E55" s="6"/>
      <c r="F55" s="18" t="s">
        <v>380</v>
      </c>
      <c r="G55" s="13" t="s">
        <v>47</v>
      </c>
      <c r="H55" s="6" t="s">
        <v>310</v>
      </c>
      <c r="I55" s="6"/>
      <c r="J55" s="6"/>
      <c r="K55" s="6" t="s">
        <v>9</v>
      </c>
      <c r="L55" s="6"/>
      <c r="M55" s="6"/>
      <c r="N55" s="6"/>
    </row>
    <row r="56" spans="1:15" s="10" customFormat="1">
      <c r="A56" s="29">
        <v>54</v>
      </c>
      <c r="B56" s="483"/>
      <c r="C56" s="6">
        <v>51097</v>
      </c>
      <c r="D56" s="6" t="s">
        <v>370</v>
      </c>
      <c r="E56" s="6"/>
      <c r="F56" s="18" t="s">
        <v>371</v>
      </c>
      <c r="G56" s="13" t="s">
        <v>372</v>
      </c>
      <c r="H56" s="6" t="s">
        <v>306</v>
      </c>
      <c r="I56" s="6"/>
      <c r="J56" s="6"/>
      <c r="K56" s="6" t="s">
        <v>9</v>
      </c>
      <c r="L56" s="9"/>
      <c r="M56" s="9"/>
      <c r="N56" s="9"/>
    </row>
    <row r="57" spans="1:15">
      <c r="A57" s="7">
        <v>61</v>
      </c>
      <c r="B57" s="475">
        <v>43440</v>
      </c>
      <c r="C57" s="6">
        <v>51555</v>
      </c>
      <c r="D57" s="6" t="s">
        <v>384</v>
      </c>
      <c r="E57" s="6"/>
      <c r="F57" s="18" t="s">
        <v>385</v>
      </c>
      <c r="G57" s="13" t="s">
        <v>386</v>
      </c>
      <c r="H57" s="6" t="s">
        <v>378</v>
      </c>
      <c r="I57" s="6"/>
      <c r="J57" s="6"/>
      <c r="K57" s="6" t="s">
        <v>9</v>
      </c>
      <c r="L57" s="6"/>
      <c r="M57" s="6" t="s">
        <v>88</v>
      </c>
      <c r="N57" s="6" t="s">
        <v>311</v>
      </c>
    </row>
    <row r="58" spans="1:15">
      <c r="A58" s="29">
        <v>62</v>
      </c>
      <c r="B58" s="476"/>
      <c r="C58" s="6">
        <v>51103</v>
      </c>
      <c r="D58" s="6" t="s">
        <v>361</v>
      </c>
      <c r="E58" s="6"/>
      <c r="F58" s="18" t="s">
        <v>362</v>
      </c>
      <c r="G58" s="13" t="s">
        <v>363</v>
      </c>
      <c r="H58" s="6" t="s">
        <v>355</v>
      </c>
      <c r="I58" s="6"/>
      <c r="J58" s="6"/>
      <c r="K58" s="6" t="s">
        <v>9</v>
      </c>
      <c r="L58" s="6"/>
      <c r="M58" s="6" t="s">
        <v>88</v>
      </c>
      <c r="N58" s="6"/>
    </row>
    <row r="59" spans="1:15">
      <c r="A59" s="7">
        <v>63</v>
      </c>
      <c r="B59" s="476"/>
      <c r="C59" s="6">
        <v>51492</v>
      </c>
      <c r="D59" s="6" t="s">
        <v>387</v>
      </c>
      <c r="E59" s="6"/>
      <c r="F59" s="18" t="s">
        <v>388</v>
      </c>
      <c r="G59" s="13"/>
      <c r="H59" s="6" t="s">
        <v>389</v>
      </c>
      <c r="I59" s="6"/>
      <c r="J59" s="6"/>
      <c r="K59" s="6" t="s">
        <v>9</v>
      </c>
      <c r="L59" s="6"/>
      <c r="M59" s="6" t="s">
        <v>88</v>
      </c>
      <c r="N59" s="6"/>
    </row>
    <row r="60" spans="1:15">
      <c r="A60" s="7">
        <v>65</v>
      </c>
      <c r="B60" s="476"/>
      <c r="C60" s="6">
        <v>50415</v>
      </c>
      <c r="D60" s="6" t="s">
        <v>374</v>
      </c>
      <c r="E60" s="6"/>
      <c r="F60" s="18" t="s">
        <v>373</v>
      </c>
      <c r="G60" s="13" t="s">
        <v>107</v>
      </c>
      <c r="H60" s="6" t="s">
        <v>375</v>
      </c>
      <c r="I60" s="6"/>
      <c r="J60" s="6"/>
      <c r="K60" s="6" t="s">
        <v>9</v>
      </c>
      <c r="L60" s="6"/>
      <c r="M60" s="6" t="s">
        <v>383</v>
      </c>
      <c r="N60" s="6" t="s">
        <v>390</v>
      </c>
    </row>
    <row r="61" spans="1:15">
      <c r="A61" s="29">
        <v>66</v>
      </c>
      <c r="B61" s="477"/>
      <c r="C61" s="6">
        <v>51305</v>
      </c>
      <c r="D61" s="6" t="s">
        <v>391</v>
      </c>
      <c r="E61" s="6"/>
      <c r="F61" s="18" t="s">
        <v>392</v>
      </c>
      <c r="G61" s="13" t="s">
        <v>225</v>
      </c>
      <c r="H61" s="6" t="s">
        <v>375</v>
      </c>
      <c r="I61" s="6"/>
      <c r="J61" s="6"/>
      <c r="K61" s="6" t="s">
        <v>9</v>
      </c>
      <c r="L61" s="6"/>
      <c r="M61" s="6"/>
      <c r="N61" s="6"/>
    </row>
    <row r="62" spans="1:15">
      <c r="A62" s="29"/>
      <c r="B62" s="486" t="s">
        <v>314</v>
      </c>
      <c r="C62" s="6">
        <v>50555</v>
      </c>
      <c r="D62" s="6" t="s">
        <v>396</v>
      </c>
      <c r="E62" s="6"/>
      <c r="F62" s="18"/>
      <c r="G62" s="13"/>
      <c r="H62" s="6"/>
      <c r="I62" s="6"/>
      <c r="J62" s="6"/>
      <c r="K62" s="6"/>
      <c r="L62" s="6"/>
      <c r="M62" s="6"/>
      <c r="N62" s="6"/>
    </row>
    <row r="63" spans="1:15">
      <c r="A63" s="29">
        <v>64</v>
      </c>
      <c r="B63" s="487"/>
      <c r="C63" s="6">
        <v>51444</v>
      </c>
      <c r="D63" s="6" t="s">
        <v>393</v>
      </c>
      <c r="E63" s="6"/>
      <c r="F63" s="18" t="s">
        <v>394</v>
      </c>
      <c r="G63" s="13" t="s">
        <v>232</v>
      </c>
      <c r="H63" s="6" t="s">
        <v>334</v>
      </c>
      <c r="I63" s="6"/>
      <c r="J63" s="6"/>
      <c r="K63" s="6" t="s">
        <v>9</v>
      </c>
      <c r="L63" s="6" t="s">
        <v>104</v>
      </c>
      <c r="M63" s="6" t="s">
        <v>397</v>
      </c>
      <c r="N63" s="6" t="s">
        <v>311</v>
      </c>
      <c r="O63" s="3" t="s">
        <v>418</v>
      </c>
    </row>
    <row r="64" spans="1:15">
      <c r="A64" s="29"/>
      <c r="B64" s="487"/>
      <c r="C64" s="6">
        <v>51883</v>
      </c>
      <c r="D64" s="6" t="s">
        <v>387</v>
      </c>
      <c r="E64" s="6"/>
      <c r="F64" s="18" t="s">
        <v>399</v>
      </c>
      <c r="G64" s="13"/>
      <c r="H64" s="6" t="s">
        <v>400</v>
      </c>
      <c r="I64" s="6"/>
      <c r="J64" s="6"/>
      <c r="K64" s="6" t="s">
        <v>9</v>
      </c>
      <c r="L64" s="6" t="s">
        <v>262</v>
      </c>
      <c r="M64" s="6"/>
      <c r="N64" s="6"/>
    </row>
    <row r="65" spans="1:15">
      <c r="A65" s="29"/>
      <c r="B65" s="488"/>
      <c r="C65" s="6">
        <v>51398</v>
      </c>
      <c r="D65" s="6" t="s">
        <v>365</v>
      </c>
      <c r="E65" s="6"/>
      <c r="F65" s="18" t="s">
        <v>366</v>
      </c>
      <c r="G65" s="13" t="s">
        <v>401</v>
      </c>
      <c r="H65" s="6" t="s">
        <v>402</v>
      </c>
      <c r="I65" s="6"/>
      <c r="J65" s="6"/>
      <c r="K65" s="6" t="s">
        <v>9</v>
      </c>
      <c r="L65" s="6" t="s">
        <v>104</v>
      </c>
      <c r="M65" s="6"/>
      <c r="N65" s="6"/>
    </row>
    <row r="66" spans="1:15">
      <c r="A66" s="29"/>
      <c r="B66" s="489" t="s">
        <v>405</v>
      </c>
      <c r="C66" s="6">
        <v>51059</v>
      </c>
      <c r="D66" s="6" t="s">
        <v>403</v>
      </c>
      <c r="E66" s="6"/>
      <c r="F66" s="18" t="s">
        <v>404</v>
      </c>
      <c r="G66" s="13"/>
      <c r="H66" s="6" t="s">
        <v>400</v>
      </c>
      <c r="I66" s="6"/>
      <c r="J66" s="6"/>
      <c r="K66" s="6" t="s">
        <v>9</v>
      </c>
      <c r="L66" s="6" t="s">
        <v>104</v>
      </c>
      <c r="M66" s="6" t="s">
        <v>406</v>
      </c>
      <c r="N66" s="6"/>
    </row>
    <row r="67" spans="1:15">
      <c r="A67" s="29"/>
      <c r="B67" s="490"/>
      <c r="C67" s="6">
        <v>51154</v>
      </c>
      <c r="D67" s="6" t="s">
        <v>321</v>
      </c>
      <c r="E67" s="6"/>
      <c r="F67" s="18" t="s">
        <v>410</v>
      </c>
      <c r="G67" s="13" t="s">
        <v>47</v>
      </c>
      <c r="H67" s="6" t="s">
        <v>199</v>
      </c>
      <c r="I67" s="6"/>
      <c r="J67" s="6"/>
      <c r="K67" s="6" t="s">
        <v>9</v>
      </c>
      <c r="L67" s="6" t="s">
        <v>104</v>
      </c>
      <c r="M67" s="6" t="s">
        <v>426</v>
      </c>
      <c r="N67" s="6" t="s">
        <v>241</v>
      </c>
    </row>
    <row r="68" spans="1:15">
      <c r="A68" s="29"/>
      <c r="B68" s="475" t="s">
        <v>415</v>
      </c>
      <c r="C68" s="6">
        <v>51661</v>
      </c>
      <c r="D68" s="6" t="s">
        <v>412</v>
      </c>
      <c r="E68" s="6"/>
      <c r="F68" s="18">
        <v>577655045</v>
      </c>
      <c r="G68" s="13" t="s">
        <v>11</v>
      </c>
      <c r="H68" s="6" t="s">
        <v>310</v>
      </c>
      <c r="I68" s="6"/>
      <c r="J68" s="6"/>
      <c r="K68" s="6" t="s">
        <v>9</v>
      </c>
      <c r="L68" s="6" t="s">
        <v>104</v>
      </c>
      <c r="M68" s="6"/>
      <c r="N68" s="6"/>
    </row>
    <row r="69" spans="1:15">
      <c r="A69" s="29"/>
      <c r="B69" s="476"/>
      <c r="C69" s="6">
        <v>51420</v>
      </c>
      <c r="D69" s="6" t="s">
        <v>276</v>
      </c>
      <c r="E69" s="6"/>
      <c r="F69" s="18" t="s">
        <v>413</v>
      </c>
      <c r="G69" s="13"/>
      <c r="H69" s="6" t="s">
        <v>414</v>
      </c>
      <c r="I69" s="6"/>
      <c r="J69" s="6"/>
      <c r="K69" s="6" t="s">
        <v>9</v>
      </c>
      <c r="L69" s="6" t="s">
        <v>104</v>
      </c>
      <c r="M69" s="9"/>
      <c r="N69" s="6"/>
    </row>
    <row r="70" spans="1:15">
      <c r="A70" s="29"/>
      <c r="B70" s="477"/>
      <c r="C70" s="6">
        <v>51198</v>
      </c>
      <c r="D70" s="6" t="s">
        <v>416</v>
      </c>
      <c r="E70" s="6"/>
      <c r="F70" s="18"/>
      <c r="G70" s="13" t="s">
        <v>47</v>
      </c>
      <c r="H70" s="6" t="s">
        <v>199</v>
      </c>
      <c r="I70" s="6"/>
      <c r="J70" s="6"/>
      <c r="K70" s="6" t="s">
        <v>9</v>
      </c>
      <c r="L70" s="6" t="s">
        <v>104</v>
      </c>
      <c r="M70" s="6"/>
      <c r="N70" s="6"/>
    </row>
    <row r="71" spans="1:15">
      <c r="A71" s="29"/>
      <c r="B71" s="486" t="s">
        <v>420</v>
      </c>
      <c r="C71" s="6">
        <v>51666</v>
      </c>
      <c r="D71" s="6" t="s">
        <v>419</v>
      </c>
      <c r="E71" s="6"/>
      <c r="F71" s="18" t="s">
        <v>422</v>
      </c>
      <c r="G71" s="13"/>
      <c r="H71" s="6" t="s">
        <v>421</v>
      </c>
      <c r="I71" s="6">
        <f>1069+2239+1219+2663+640+710+1390</f>
        <v>9930</v>
      </c>
      <c r="J71" s="6"/>
      <c r="K71" s="6" t="s">
        <v>9</v>
      </c>
      <c r="L71" s="6" t="s">
        <v>104</v>
      </c>
      <c r="M71" s="6"/>
      <c r="N71" s="6"/>
    </row>
    <row r="72" spans="1:15" s="24" customFormat="1">
      <c r="A72" s="29"/>
      <c r="B72" s="487"/>
      <c r="C72" s="21">
        <v>51158</v>
      </c>
      <c r="D72" s="21" t="s">
        <v>398</v>
      </c>
      <c r="E72" s="21"/>
      <c r="F72" s="22" t="s">
        <v>367</v>
      </c>
      <c r="G72" s="23" t="s">
        <v>331</v>
      </c>
      <c r="H72" s="21" t="s">
        <v>306</v>
      </c>
      <c r="I72" s="21"/>
      <c r="J72" s="21"/>
      <c r="K72" s="6" t="s">
        <v>9</v>
      </c>
      <c r="L72" s="21" t="s">
        <v>104</v>
      </c>
      <c r="M72" s="21"/>
      <c r="N72" s="21"/>
    </row>
    <row r="73" spans="1:15">
      <c r="A73" s="29"/>
      <c r="B73" s="487"/>
      <c r="C73" s="6">
        <v>51388</v>
      </c>
      <c r="D73" s="6" t="s">
        <v>407</v>
      </c>
      <c r="E73" s="6"/>
      <c r="F73" s="18" t="s">
        <v>408</v>
      </c>
      <c r="G73" s="13" t="s">
        <v>23</v>
      </c>
      <c r="H73" s="6" t="s">
        <v>409</v>
      </c>
      <c r="I73" s="6"/>
      <c r="J73" s="6"/>
      <c r="K73" s="6" t="s">
        <v>9</v>
      </c>
      <c r="L73" s="6"/>
      <c r="M73" s="6"/>
      <c r="N73" s="6"/>
    </row>
    <row r="74" spans="1:15">
      <c r="A74" s="29"/>
      <c r="B74" s="488"/>
      <c r="C74" s="6">
        <v>51244</v>
      </c>
      <c r="D74" s="6" t="s">
        <v>354</v>
      </c>
      <c r="E74" s="6"/>
      <c r="F74" s="18" t="s">
        <v>424</v>
      </c>
      <c r="G74" s="13" t="s">
        <v>425</v>
      </c>
      <c r="H74" s="6" t="s">
        <v>355</v>
      </c>
      <c r="I74" s="6"/>
      <c r="J74" s="6"/>
      <c r="K74" s="6" t="s">
        <v>9</v>
      </c>
      <c r="L74" s="6" t="s">
        <v>104</v>
      </c>
      <c r="M74" s="6"/>
      <c r="N74" s="6"/>
    </row>
    <row r="75" spans="1:15">
      <c r="A75" s="29"/>
      <c r="B75" s="486" t="s">
        <v>433</v>
      </c>
      <c r="C75" s="6">
        <v>51040</v>
      </c>
      <c r="D75" s="6" t="s">
        <v>434</v>
      </c>
      <c r="E75" s="6"/>
      <c r="F75" s="18" t="s">
        <v>435</v>
      </c>
      <c r="G75" s="13"/>
      <c r="H75" s="6" t="s">
        <v>432</v>
      </c>
      <c r="I75" s="6"/>
      <c r="J75" s="6"/>
      <c r="K75" s="6" t="s">
        <v>9</v>
      </c>
      <c r="L75" s="6" t="s">
        <v>88</v>
      </c>
      <c r="M75" s="6"/>
      <c r="N75" s="6" t="s">
        <v>390</v>
      </c>
    </row>
    <row r="76" spans="1:15">
      <c r="A76" s="29"/>
      <c r="B76" s="487"/>
      <c r="C76" s="6">
        <v>51865</v>
      </c>
      <c r="D76" s="6" t="s">
        <v>244</v>
      </c>
      <c r="E76" s="6"/>
      <c r="F76" s="18" t="s">
        <v>428</v>
      </c>
      <c r="G76" s="13"/>
      <c r="H76" s="6" t="s">
        <v>429</v>
      </c>
      <c r="I76" s="6"/>
      <c r="J76" s="6"/>
      <c r="K76" s="6" t="s">
        <v>9</v>
      </c>
      <c r="L76" s="6"/>
      <c r="M76" s="6"/>
      <c r="N76" s="6"/>
    </row>
    <row r="77" spans="1:15">
      <c r="A77" s="29"/>
      <c r="B77" s="487"/>
      <c r="C77" s="6">
        <v>51473</v>
      </c>
      <c r="D77" s="6" t="s">
        <v>364</v>
      </c>
      <c r="E77" s="6"/>
      <c r="F77" s="18" t="s">
        <v>431</v>
      </c>
      <c r="G77" s="13"/>
      <c r="H77" s="6" t="s">
        <v>432</v>
      </c>
      <c r="I77" s="6"/>
      <c r="J77" s="6"/>
      <c r="K77" s="6" t="s">
        <v>9</v>
      </c>
      <c r="L77" s="6" t="s">
        <v>104</v>
      </c>
      <c r="M77" s="6"/>
      <c r="N77" s="6" t="s">
        <v>390</v>
      </c>
    </row>
    <row r="78" spans="1:15" s="10" customFormat="1">
      <c r="A78" s="31"/>
      <c r="B78" s="487"/>
      <c r="C78" s="9">
        <v>51409</v>
      </c>
      <c r="D78" s="9" t="s">
        <v>423</v>
      </c>
      <c r="E78" s="9"/>
      <c r="F78" s="17"/>
      <c r="G78" s="14"/>
      <c r="H78" s="9" t="s">
        <v>306</v>
      </c>
      <c r="I78" s="9"/>
      <c r="J78" s="9"/>
      <c r="K78" s="6" t="s">
        <v>9</v>
      </c>
      <c r="L78" s="9" t="s">
        <v>88</v>
      </c>
      <c r="M78" s="9"/>
      <c r="N78" s="9" t="s">
        <v>447</v>
      </c>
      <c r="O78" s="10" t="s">
        <v>460</v>
      </c>
    </row>
    <row r="79" spans="1:15">
      <c r="A79" s="29"/>
      <c r="B79" s="488"/>
      <c r="C79" s="6">
        <v>51819</v>
      </c>
      <c r="D79" s="6" t="s">
        <v>437</v>
      </c>
      <c r="E79" s="6"/>
      <c r="F79" s="18" t="s">
        <v>438</v>
      </c>
      <c r="G79" s="13"/>
      <c r="H79" s="6" t="s">
        <v>439</v>
      </c>
      <c r="I79" s="6"/>
      <c r="J79" s="6"/>
      <c r="K79" s="6" t="s">
        <v>9</v>
      </c>
      <c r="L79" s="6" t="s">
        <v>104</v>
      </c>
      <c r="M79" s="6"/>
      <c r="N79" s="6" t="s">
        <v>155</v>
      </c>
    </row>
    <row r="80" spans="1:15">
      <c r="A80" s="29"/>
      <c r="B80" s="475" t="s">
        <v>430</v>
      </c>
      <c r="C80" s="6">
        <v>51156</v>
      </c>
      <c r="D80" s="6" t="s">
        <v>31</v>
      </c>
      <c r="E80" s="6"/>
      <c r="F80" s="18" t="s">
        <v>440</v>
      </c>
      <c r="G80" s="13"/>
      <c r="H80" s="6" t="s">
        <v>199</v>
      </c>
      <c r="I80" s="6"/>
      <c r="J80" s="6"/>
      <c r="K80" s="6" t="s">
        <v>9</v>
      </c>
      <c r="L80" s="6" t="s">
        <v>88</v>
      </c>
      <c r="M80" s="6" t="s">
        <v>448</v>
      </c>
      <c r="N80" s="6" t="s">
        <v>241</v>
      </c>
      <c r="O80" s="3" t="s">
        <v>451</v>
      </c>
    </row>
    <row r="81" spans="1:19" s="10" customFormat="1">
      <c r="A81" s="31"/>
      <c r="B81" s="476"/>
      <c r="C81" s="9">
        <v>51680</v>
      </c>
      <c r="D81" s="9" t="s">
        <v>244</v>
      </c>
      <c r="E81" s="9"/>
      <c r="F81" s="17" t="s">
        <v>441</v>
      </c>
      <c r="G81" s="14"/>
      <c r="H81" s="9" t="s">
        <v>414</v>
      </c>
      <c r="I81" s="9"/>
      <c r="J81" s="9"/>
      <c r="K81" s="6" t="s">
        <v>9</v>
      </c>
      <c r="L81" s="9" t="s">
        <v>104</v>
      </c>
      <c r="M81" s="9" t="s">
        <v>448</v>
      </c>
      <c r="N81" s="9" t="s">
        <v>241</v>
      </c>
      <c r="O81" s="10" t="s">
        <v>461</v>
      </c>
    </row>
    <row r="82" spans="1:19">
      <c r="A82" s="29"/>
      <c r="B82" s="477"/>
      <c r="C82" s="6">
        <v>51474</v>
      </c>
      <c r="D82" s="6" t="s">
        <v>442</v>
      </c>
      <c r="E82" s="6"/>
      <c r="F82" s="18" t="s">
        <v>443</v>
      </c>
      <c r="G82" s="13"/>
      <c r="H82" s="6" t="s">
        <v>375</v>
      </c>
      <c r="I82" s="6"/>
      <c r="J82" s="6"/>
      <c r="K82" s="6" t="s">
        <v>9</v>
      </c>
      <c r="L82" s="6" t="s">
        <v>104</v>
      </c>
      <c r="M82" s="6" t="s">
        <v>448</v>
      </c>
      <c r="N82" s="6" t="s">
        <v>311</v>
      </c>
    </row>
    <row r="83" spans="1:19">
      <c r="A83" s="29"/>
      <c r="B83" s="475" t="s">
        <v>446</v>
      </c>
      <c r="C83" s="6">
        <v>51472</v>
      </c>
      <c r="D83" s="6" t="s">
        <v>393</v>
      </c>
      <c r="E83" s="6"/>
      <c r="F83" s="18" t="s">
        <v>444</v>
      </c>
      <c r="G83" s="13"/>
      <c r="H83" s="6" t="s">
        <v>445</v>
      </c>
      <c r="I83" s="6"/>
      <c r="J83" s="6"/>
      <c r="K83" s="6" t="s">
        <v>9</v>
      </c>
      <c r="L83" s="6" t="s">
        <v>104</v>
      </c>
      <c r="M83" s="6"/>
      <c r="N83" s="6" t="s">
        <v>155</v>
      </c>
    </row>
    <row r="84" spans="1:19">
      <c r="A84" s="29"/>
      <c r="B84" s="476"/>
      <c r="C84" s="6">
        <v>51750</v>
      </c>
      <c r="D84" s="6" t="s">
        <v>427</v>
      </c>
      <c r="E84" s="6"/>
      <c r="F84" s="18" t="s">
        <v>436</v>
      </c>
      <c r="G84" s="13"/>
      <c r="H84" s="6" t="s">
        <v>199</v>
      </c>
      <c r="I84" s="6"/>
      <c r="J84" s="6"/>
      <c r="K84" s="6" t="s">
        <v>9</v>
      </c>
      <c r="L84" s="6" t="s">
        <v>88</v>
      </c>
      <c r="M84" s="6"/>
      <c r="N84" s="6" t="s">
        <v>390</v>
      </c>
      <c r="S84" s="3">
        <f>779+1900+656+300</f>
        <v>3635</v>
      </c>
    </row>
    <row r="85" spans="1:19" s="10" customFormat="1">
      <c r="A85" s="31"/>
      <c r="B85" s="477"/>
      <c r="C85" s="9">
        <v>52122</v>
      </c>
      <c r="D85" s="9" t="s">
        <v>449</v>
      </c>
      <c r="E85" s="9"/>
      <c r="F85" s="17" t="s">
        <v>450</v>
      </c>
      <c r="G85" s="14" t="s">
        <v>46</v>
      </c>
      <c r="H85" s="9" t="s">
        <v>414</v>
      </c>
      <c r="I85" s="9"/>
      <c r="J85" s="9"/>
      <c r="K85" s="6" t="s">
        <v>9</v>
      </c>
      <c r="L85" s="9" t="s">
        <v>88</v>
      </c>
      <c r="M85" s="9"/>
      <c r="N85" s="6" t="s">
        <v>241</v>
      </c>
      <c r="O85" s="10" t="s">
        <v>462</v>
      </c>
      <c r="S85" s="10" t="s">
        <v>486</v>
      </c>
    </row>
    <row r="86" spans="1:19">
      <c r="A86" s="29"/>
      <c r="B86" s="475" t="s">
        <v>453</v>
      </c>
      <c r="C86" s="6">
        <v>51464</v>
      </c>
      <c r="D86" s="6" t="s">
        <v>452</v>
      </c>
      <c r="E86" s="6"/>
      <c r="F86" s="18"/>
      <c r="G86" s="13" t="s">
        <v>47</v>
      </c>
      <c r="H86" s="6" t="s">
        <v>310</v>
      </c>
      <c r="I86" s="6"/>
      <c r="J86" s="6"/>
      <c r="K86" s="6" t="s">
        <v>9</v>
      </c>
      <c r="L86" s="9" t="s">
        <v>88</v>
      </c>
      <c r="M86" s="6"/>
      <c r="N86" s="6" t="s">
        <v>390</v>
      </c>
      <c r="O86" s="10" t="s">
        <v>456</v>
      </c>
      <c r="P86" s="10"/>
      <c r="Q86" s="10"/>
    </row>
    <row r="87" spans="1:19" s="10" customFormat="1">
      <c r="A87" s="31"/>
      <c r="B87" s="477"/>
      <c r="C87" s="9">
        <v>51873</v>
      </c>
      <c r="D87" s="9" t="s">
        <v>454</v>
      </c>
      <c r="E87" s="9"/>
      <c r="F87" s="17" t="s">
        <v>455</v>
      </c>
      <c r="G87" s="14"/>
      <c r="H87" s="9" t="s">
        <v>400</v>
      </c>
      <c r="I87" s="9"/>
      <c r="J87" s="9"/>
      <c r="K87" s="9" t="s">
        <v>9</v>
      </c>
      <c r="L87" s="9" t="s">
        <v>88</v>
      </c>
      <c r="M87" s="9"/>
      <c r="N87" s="9" t="s">
        <v>311</v>
      </c>
      <c r="O87" s="10" t="s">
        <v>507</v>
      </c>
    </row>
    <row r="88" spans="1:19">
      <c r="A88" s="29"/>
      <c r="B88" s="475" t="s">
        <v>459</v>
      </c>
      <c r="C88" s="6">
        <v>51791</v>
      </c>
      <c r="D88" s="6" t="s">
        <v>457</v>
      </c>
      <c r="E88" s="6"/>
      <c r="F88" s="18" t="s">
        <v>458</v>
      </c>
      <c r="G88" s="13" t="s">
        <v>232</v>
      </c>
      <c r="H88" s="6" t="s">
        <v>335</v>
      </c>
      <c r="I88" s="6"/>
      <c r="J88" s="6"/>
      <c r="K88" s="6" t="s">
        <v>9</v>
      </c>
      <c r="L88" s="9" t="s">
        <v>88</v>
      </c>
      <c r="M88" s="6"/>
      <c r="N88" s="6" t="s">
        <v>390</v>
      </c>
    </row>
    <row r="89" spans="1:19">
      <c r="A89" s="29"/>
      <c r="B89" s="476"/>
      <c r="C89" s="6">
        <v>51793</v>
      </c>
      <c r="D89" s="6" t="s">
        <v>442</v>
      </c>
      <c r="E89" s="6"/>
      <c r="F89" s="18"/>
      <c r="G89" s="13"/>
      <c r="H89" s="6" t="s">
        <v>310</v>
      </c>
      <c r="I89" s="6"/>
      <c r="J89" s="6"/>
      <c r="K89" s="6" t="s">
        <v>9</v>
      </c>
      <c r="L89" s="9" t="s">
        <v>88</v>
      </c>
      <c r="M89" s="6"/>
      <c r="N89" s="6" t="s">
        <v>390</v>
      </c>
    </row>
    <row r="90" spans="1:19">
      <c r="A90" s="29"/>
      <c r="B90" s="476"/>
      <c r="C90" s="6">
        <v>51919</v>
      </c>
      <c r="D90" s="6" t="s">
        <v>393</v>
      </c>
      <c r="E90" s="6"/>
      <c r="F90" s="18"/>
      <c r="G90" s="13" t="s">
        <v>463</v>
      </c>
      <c r="H90" s="6" t="s">
        <v>335</v>
      </c>
      <c r="I90" s="6"/>
      <c r="J90" s="6"/>
      <c r="K90" s="6" t="s">
        <v>9</v>
      </c>
      <c r="L90" s="9" t="s">
        <v>88</v>
      </c>
      <c r="M90" s="6" t="s">
        <v>464</v>
      </c>
      <c r="N90" s="6" t="s">
        <v>390</v>
      </c>
    </row>
    <row r="91" spans="1:19">
      <c r="A91" s="29"/>
      <c r="B91" s="476"/>
      <c r="C91" s="6">
        <v>51604</v>
      </c>
      <c r="D91" s="6" t="s">
        <v>471</v>
      </c>
      <c r="E91" s="6"/>
      <c r="F91" s="18" t="s">
        <v>472</v>
      </c>
      <c r="G91" s="13" t="s">
        <v>473</v>
      </c>
      <c r="H91" s="6" t="s">
        <v>421</v>
      </c>
      <c r="I91" s="6"/>
      <c r="J91" s="6"/>
      <c r="K91" s="6" t="s">
        <v>9</v>
      </c>
      <c r="L91" s="9" t="s">
        <v>88</v>
      </c>
      <c r="M91" s="6"/>
      <c r="N91" s="6" t="s">
        <v>155</v>
      </c>
    </row>
    <row r="92" spans="1:19" s="10" customFormat="1">
      <c r="A92" s="31"/>
      <c r="B92" s="477"/>
      <c r="C92" s="9">
        <v>51656</v>
      </c>
      <c r="D92" s="9" t="s">
        <v>465</v>
      </c>
      <c r="E92" s="9"/>
      <c r="F92" s="17"/>
      <c r="G92" s="14" t="s">
        <v>372</v>
      </c>
      <c r="H92" s="9" t="s">
        <v>400</v>
      </c>
      <c r="I92" s="9"/>
      <c r="J92" s="9"/>
      <c r="K92" s="9" t="s">
        <v>9</v>
      </c>
      <c r="L92" s="9" t="s">
        <v>88</v>
      </c>
      <c r="M92" s="9"/>
      <c r="N92" s="9" t="s">
        <v>311</v>
      </c>
      <c r="O92" s="10" t="s">
        <v>506</v>
      </c>
    </row>
    <row r="93" spans="1:19">
      <c r="A93" s="29"/>
      <c r="B93" s="478" t="s">
        <v>476</v>
      </c>
      <c r="C93" s="6">
        <v>51386</v>
      </c>
      <c r="D93" s="6" t="s">
        <v>468</v>
      </c>
      <c r="E93" s="6"/>
      <c r="F93" s="18" t="s">
        <v>469</v>
      </c>
      <c r="G93" s="13"/>
      <c r="H93" s="6" t="s">
        <v>400</v>
      </c>
      <c r="I93" s="6"/>
      <c r="J93" s="6"/>
      <c r="K93" s="6" t="s">
        <v>9</v>
      </c>
      <c r="L93" s="9" t="s">
        <v>88</v>
      </c>
      <c r="M93" s="6"/>
      <c r="N93" s="6" t="s">
        <v>390</v>
      </c>
    </row>
    <row r="94" spans="1:19">
      <c r="A94" s="29"/>
      <c r="B94" s="478"/>
      <c r="C94" s="6">
        <v>51898</v>
      </c>
      <c r="D94" s="6" t="s">
        <v>474</v>
      </c>
      <c r="E94" s="6"/>
      <c r="F94" s="18" t="s">
        <v>475</v>
      </c>
      <c r="G94" s="13" t="s">
        <v>176</v>
      </c>
      <c r="L94" s="9" t="s">
        <v>88</v>
      </c>
      <c r="M94" s="6" t="s">
        <v>479</v>
      </c>
      <c r="N94" s="6" t="s">
        <v>390</v>
      </c>
    </row>
    <row r="95" spans="1:19" s="10" customFormat="1">
      <c r="A95" s="31"/>
      <c r="B95" s="478"/>
      <c r="C95" s="47">
        <v>51473</v>
      </c>
      <c r="D95" s="47" t="s">
        <v>478</v>
      </c>
      <c r="E95" s="47"/>
      <c r="F95" s="48"/>
      <c r="G95" s="49" t="s">
        <v>225</v>
      </c>
      <c r="H95" s="47" t="s">
        <v>310</v>
      </c>
      <c r="I95" s="47"/>
      <c r="J95" s="47"/>
      <c r="K95" s="47" t="s">
        <v>9</v>
      </c>
      <c r="L95" s="9" t="s">
        <v>88</v>
      </c>
      <c r="M95" s="47"/>
      <c r="N95" s="47" t="s">
        <v>311</v>
      </c>
    </row>
    <row r="96" spans="1:19" s="6" customFormat="1">
      <c r="A96" s="25"/>
      <c r="B96" s="475" t="s">
        <v>485</v>
      </c>
      <c r="C96" s="6">
        <v>52193</v>
      </c>
      <c r="D96" s="6" t="s">
        <v>480</v>
      </c>
      <c r="F96" s="18" t="s">
        <v>481</v>
      </c>
      <c r="G96" s="13" t="s">
        <v>23</v>
      </c>
      <c r="H96" s="6" t="s">
        <v>445</v>
      </c>
      <c r="K96" s="6" t="s">
        <v>9</v>
      </c>
      <c r="L96" s="9" t="s">
        <v>88</v>
      </c>
      <c r="N96" s="6" t="s">
        <v>417</v>
      </c>
    </row>
    <row r="97" spans="1:19">
      <c r="A97" s="29"/>
      <c r="B97" s="476"/>
      <c r="C97" s="6">
        <v>51962</v>
      </c>
      <c r="D97" s="6" t="s">
        <v>466</v>
      </c>
      <c r="E97" s="6"/>
      <c r="F97" s="18" t="s">
        <v>467</v>
      </c>
      <c r="G97" s="13" t="s">
        <v>176</v>
      </c>
      <c r="H97" s="6" t="s">
        <v>310</v>
      </c>
      <c r="I97" s="6"/>
      <c r="J97" s="6"/>
      <c r="K97" s="6" t="s">
        <v>9</v>
      </c>
      <c r="L97" s="6"/>
      <c r="M97" s="6"/>
      <c r="N97" s="41" t="s">
        <v>311</v>
      </c>
    </row>
    <row r="98" spans="1:19">
      <c r="A98" s="29"/>
      <c r="B98" s="477"/>
      <c r="C98" s="42">
        <v>51967</v>
      </c>
      <c r="D98" s="42" t="s">
        <v>477</v>
      </c>
      <c r="E98" s="42"/>
      <c r="F98" s="43"/>
      <c r="G98" s="44"/>
      <c r="H98" s="42" t="s">
        <v>400</v>
      </c>
      <c r="I98" s="42"/>
      <c r="J98" s="42"/>
      <c r="K98" s="42" t="s">
        <v>9</v>
      </c>
      <c r="L98" s="42" t="s">
        <v>88</v>
      </c>
      <c r="M98" s="42"/>
      <c r="N98" s="41" t="s">
        <v>311</v>
      </c>
      <c r="O98" s="3" t="s">
        <v>505</v>
      </c>
    </row>
    <row r="99" spans="1:19">
      <c r="A99" s="29"/>
      <c r="B99" s="45" t="s">
        <v>494</v>
      </c>
      <c r="C99" s="42">
        <v>52308</v>
      </c>
      <c r="D99" s="42" t="s">
        <v>492</v>
      </c>
      <c r="E99" s="42"/>
      <c r="F99" s="43"/>
      <c r="G99" s="44"/>
      <c r="H99" s="42" t="s">
        <v>493</v>
      </c>
      <c r="I99" s="42"/>
      <c r="J99" s="42"/>
      <c r="K99" s="42" t="s">
        <v>9</v>
      </c>
      <c r="L99" s="42"/>
      <c r="M99" s="42"/>
      <c r="N99" s="42" t="s">
        <v>417</v>
      </c>
    </row>
    <row r="100" spans="1:19" s="50" customFormat="1" ht="16.5" customHeight="1">
      <c r="A100" s="53"/>
      <c r="B100" s="475" t="s">
        <v>498</v>
      </c>
      <c r="C100" s="54">
        <v>51955</v>
      </c>
      <c r="D100" s="54" t="s">
        <v>496</v>
      </c>
      <c r="E100" s="54"/>
      <c r="F100" s="55" t="s">
        <v>470</v>
      </c>
      <c r="G100" s="56" t="s">
        <v>425</v>
      </c>
      <c r="H100" s="54" t="s">
        <v>378</v>
      </c>
      <c r="I100" s="54"/>
      <c r="J100" s="54"/>
      <c r="K100" s="54" t="s">
        <v>9</v>
      </c>
      <c r="L100" s="54"/>
      <c r="M100" s="54"/>
      <c r="N100" s="54" t="s">
        <v>311</v>
      </c>
      <c r="O100" s="473" t="s">
        <v>526</v>
      </c>
      <c r="P100" s="474"/>
      <c r="Q100" s="474"/>
      <c r="R100" s="474"/>
      <c r="S100" s="474"/>
    </row>
    <row r="101" spans="1:19">
      <c r="A101" s="29"/>
      <c r="B101" s="476"/>
      <c r="C101" s="6">
        <v>51865</v>
      </c>
      <c r="D101" s="6" t="s">
        <v>244</v>
      </c>
      <c r="E101" s="6"/>
      <c r="F101" s="18"/>
      <c r="G101" s="13" t="s">
        <v>40</v>
      </c>
      <c r="H101" s="6" t="s">
        <v>310</v>
      </c>
      <c r="I101" s="6"/>
      <c r="J101" s="6"/>
      <c r="K101" s="6" t="s">
        <v>9</v>
      </c>
      <c r="L101" s="6" t="s">
        <v>104</v>
      </c>
      <c r="M101" s="6"/>
      <c r="N101" s="6" t="s">
        <v>390</v>
      </c>
      <c r="O101" s="473"/>
      <c r="P101" s="474"/>
      <c r="Q101" s="474"/>
      <c r="R101" s="474"/>
      <c r="S101" s="474"/>
    </row>
    <row r="102" spans="1:19">
      <c r="A102" s="29"/>
      <c r="B102" s="476"/>
      <c r="C102" s="6">
        <v>51923</v>
      </c>
      <c r="D102" s="6" t="s">
        <v>482</v>
      </c>
      <c r="E102" s="6"/>
      <c r="F102" s="18" t="s">
        <v>483</v>
      </c>
      <c r="G102" s="13"/>
      <c r="H102" s="41" t="s">
        <v>484</v>
      </c>
      <c r="I102" s="6"/>
      <c r="J102" s="6"/>
      <c r="K102" s="6" t="s">
        <v>9</v>
      </c>
      <c r="L102" s="6" t="s">
        <v>95</v>
      </c>
      <c r="M102" s="6"/>
      <c r="N102" s="6" t="s">
        <v>390</v>
      </c>
    </row>
    <row r="103" spans="1:19">
      <c r="A103" s="29"/>
      <c r="B103" s="476"/>
      <c r="C103" s="6">
        <v>51773</v>
      </c>
      <c r="D103" s="6" t="s">
        <v>332</v>
      </c>
      <c r="E103" s="6"/>
      <c r="F103" s="18" t="s">
        <v>487</v>
      </c>
      <c r="G103" s="13" t="s">
        <v>489</v>
      </c>
      <c r="H103" s="41" t="s">
        <v>488</v>
      </c>
      <c r="I103" s="6"/>
      <c r="J103" s="6"/>
      <c r="K103" s="6" t="s">
        <v>9</v>
      </c>
      <c r="L103" s="6" t="s">
        <v>104</v>
      </c>
      <c r="M103" s="6"/>
      <c r="N103" s="6" t="s">
        <v>390</v>
      </c>
    </row>
    <row r="104" spans="1:19">
      <c r="A104" s="29"/>
      <c r="B104" s="476"/>
      <c r="C104" s="6">
        <v>51936</v>
      </c>
      <c r="D104" s="6" t="s">
        <v>490</v>
      </c>
      <c r="E104" s="6"/>
      <c r="F104" s="18"/>
      <c r="G104" s="13" t="s">
        <v>491</v>
      </c>
      <c r="H104" s="6" t="s">
        <v>421</v>
      </c>
      <c r="I104" s="6"/>
      <c r="J104" s="6"/>
      <c r="K104" s="6" t="s">
        <v>9</v>
      </c>
      <c r="L104" s="6" t="s">
        <v>104</v>
      </c>
      <c r="M104" s="6"/>
      <c r="N104" s="6" t="s">
        <v>417</v>
      </c>
    </row>
    <row r="105" spans="1:19">
      <c r="A105" s="29"/>
      <c r="B105" s="476"/>
      <c r="C105" s="6">
        <v>52332</v>
      </c>
      <c r="D105" s="6" t="s">
        <v>244</v>
      </c>
      <c r="E105" s="6"/>
      <c r="F105" s="18" t="s">
        <v>495</v>
      </c>
      <c r="G105" s="13" t="s">
        <v>285</v>
      </c>
      <c r="H105" s="6"/>
      <c r="I105" s="6"/>
      <c r="J105" s="6"/>
      <c r="K105" s="6" t="s">
        <v>9</v>
      </c>
      <c r="L105" s="6"/>
      <c r="M105" s="6"/>
      <c r="N105" s="6"/>
    </row>
    <row r="106" spans="1:19">
      <c r="A106" s="29"/>
      <c r="B106" s="476"/>
      <c r="C106" s="6">
        <v>51833</v>
      </c>
      <c r="D106" s="42" t="s">
        <v>497</v>
      </c>
      <c r="E106" s="6"/>
      <c r="F106" s="18" t="s">
        <v>499</v>
      </c>
      <c r="G106" s="13" t="s">
        <v>176</v>
      </c>
      <c r="H106" s="6" t="s">
        <v>439</v>
      </c>
      <c r="I106" s="6"/>
      <c r="J106" s="6"/>
      <c r="K106" s="6" t="s">
        <v>9</v>
      </c>
      <c r="L106" s="6"/>
      <c r="M106" s="6"/>
      <c r="N106" s="6"/>
      <c r="Q106" s="50">
        <f>779+100+1749+150+583+73+50+2517+600+554+300</f>
        <v>7455</v>
      </c>
      <c r="R106" s="50" t="s">
        <v>508</v>
      </c>
    </row>
    <row r="107" spans="1:19">
      <c r="A107" s="29"/>
      <c r="B107" s="476"/>
      <c r="C107" s="6">
        <v>51956</v>
      </c>
      <c r="D107" s="6" t="s">
        <v>342</v>
      </c>
      <c r="E107" s="6"/>
      <c r="F107" s="18" t="s">
        <v>500</v>
      </c>
      <c r="G107" s="13"/>
      <c r="H107" s="6" t="s">
        <v>501</v>
      </c>
      <c r="I107" s="6"/>
      <c r="J107" s="6"/>
      <c r="K107" s="6" t="s">
        <v>9</v>
      </c>
      <c r="L107" s="6"/>
      <c r="M107" s="6"/>
      <c r="N107" s="6"/>
    </row>
    <row r="108" spans="1:19">
      <c r="A108" s="29"/>
      <c r="B108" s="476"/>
      <c r="C108" s="6">
        <v>52333</v>
      </c>
      <c r="D108" s="6" t="s">
        <v>503</v>
      </c>
      <c r="E108" s="6"/>
      <c r="F108" s="46" t="s">
        <v>502</v>
      </c>
      <c r="G108" s="13" t="s">
        <v>40</v>
      </c>
      <c r="H108" s="6" t="s">
        <v>504</v>
      </c>
      <c r="I108" s="6"/>
      <c r="J108" s="6"/>
      <c r="K108" s="6" t="s">
        <v>9</v>
      </c>
      <c r="L108" s="6"/>
      <c r="M108" s="6"/>
      <c r="N108" s="6"/>
    </row>
    <row r="109" spans="1:19">
      <c r="A109" s="29"/>
      <c r="B109" s="477"/>
      <c r="C109" s="6"/>
      <c r="D109" s="6"/>
      <c r="E109" s="6"/>
      <c r="F109" s="18"/>
      <c r="G109" s="13"/>
      <c r="H109" s="6"/>
      <c r="I109" s="6"/>
      <c r="J109" s="6"/>
      <c r="K109" s="6"/>
      <c r="L109" s="6"/>
      <c r="M109" s="6"/>
      <c r="N109" s="6"/>
    </row>
    <row r="110" spans="1:19">
      <c r="A110" s="29"/>
      <c r="B110" s="40"/>
      <c r="C110" s="6"/>
      <c r="D110" s="6"/>
      <c r="E110" s="6"/>
      <c r="F110" s="18"/>
      <c r="G110" s="13"/>
      <c r="H110" s="6"/>
      <c r="I110" s="6"/>
      <c r="J110" s="6"/>
      <c r="K110" s="6"/>
      <c r="L110" s="6"/>
      <c r="M110" s="6"/>
      <c r="N110" s="6"/>
      <c r="P110" s="3">
        <f>390+50+259</f>
        <v>699</v>
      </c>
    </row>
    <row r="111" spans="1:19">
      <c r="A111" s="29"/>
      <c r="B111" s="40"/>
      <c r="C111" s="6"/>
      <c r="D111" s="6"/>
      <c r="E111" s="6"/>
      <c r="F111" s="18"/>
      <c r="G111" s="13"/>
      <c r="H111" s="6"/>
      <c r="I111" s="6"/>
      <c r="J111" s="6"/>
      <c r="K111" s="6"/>
      <c r="L111" s="6"/>
      <c r="M111" s="6"/>
      <c r="N111" s="6"/>
    </row>
    <row r="112" spans="1:19">
      <c r="A112" s="29"/>
      <c r="B112" s="40"/>
      <c r="C112" s="6"/>
      <c r="D112" s="6"/>
      <c r="E112" s="6"/>
      <c r="F112" s="18"/>
      <c r="G112" s="13"/>
      <c r="H112" s="6"/>
      <c r="I112" s="6"/>
      <c r="J112" s="6"/>
      <c r="K112" s="6"/>
      <c r="L112" s="6"/>
      <c r="M112" s="6"/>
      <c r="N112" s="6"/>
    </row>
    <row r="113" spans="1:15">
      <c r="A113" s="7">
        <v>67</v>
      </c>
      <c r="B113" s="5"/>
      <c r="C113" s="6"/>
      <c r="D113" s="6"/>
      <c r="E113" s="6"/>
      <c r="F113" s="18"/>
      <c r="G113" s="13"/>
      <c r="H113" s="6"/>
      <c r="I113" s="6"/>
      <c r="J113" s="6"/>
      <c r="K113" s="6"/>
      <c r="L113" s="6"/>
      <c r="M113" s="6"/>
      <c r="N113" s="6"/>
      <c r="O113" s="3">
        <f>390+1155+500+110+2000+2798</f>
        <v>6953</v>
      </c>
    </row>
    <row r="114" spans="1:15">
      <c r="A114" s="29">
        <v>68</v>
      </c>
      <c r="B114" s="25"/>
      <c r="C114" s="6"/>
      <c r="D114" s="6"/>
      <c r="E114" s="6"/>
      <c r="F114" s="18"/>
      <c r="G114" s="13"/>
      <c r="H114" s="6"/>
      <c r="I114" s="6"/>
      <c r="J114" s="6"/>
      <c r="K114" s="6"/>
      <c r="L114" s="6"/>
      <c r="M114" s="6"/>
      <c r="N114" s="6"/>
    </row>
    <row r="115" spans="1:15">
      <c r="A115" s="7">
        <v>69</v>
      </c>
      <c r="B115" s="5"/>
      <c r="C115" s="6"/>
      <c r="D115" s="6"/>
      <c r="E115" s="6"/>
      <c r="F115" s="18"/>
      <c r="G115" s="13"/>
      <c r="H115" s="6"/>
      <c r="I115" s="6"/>
      <c r="J115" s="6"/>
      <c r="K115" s="6"/>
      <c r="L115" s="6"/>
      <c r="M115" s="6"/>
      <c r="N115" s="6"/>
    </row>
  </sheetData>
  <mergeCells count="18">
    <mergeCell ref="B86:B87"/>
    <mergeCell ref="B83:B85"/>
    <mergeCell ref="B62:B65"/>
    <mergeCell ref="B80:B82"/>
    <mergeCell ref="B75:B79"/>
    <mergeCell ref="B71:B74"/>
    <mergeCell ref="B68:B70"/>
    <mergeCell ref="B66:B67"/>
    <mergeCell ref="C1:M1"/>
    <mergeCell ref="N33:N34"/>
    <mergeCell ref="B53:B56"/>
    <mergeCell ref="B57:B61"/>
    <mergeCell ref="M36:M37"/>
    <mergeCell ref="O100:S101"/>
    <mergeCell ref="B88:B92"/>
    <mergeCell ref="B100:B109"/>
    <mergeCell ref="B96:B98"/>
    <mergeCell ref="B93:B95"/>
  </mergeCells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opLeftCell="A77" zoomScale="90" zoomScaleNormal="90" workbookViewId="0">
      <selection activeCell="J84" sqref="J84"/>
    </sheetView>
  </sheetViews>
  <sheetFormatPr defaultRowHeight="15"/>
  <cols>
    <col min="1" max="1" width="10.42578125" style="7" customWidth="1"/>
    <col min="2" max="2" width="7.42578125" style="3" customWidth="1"/>
    <col min="3" max="3" width="32.28515625" style="174" customWidth="1"/>
    <col min="4" max="4" width="27.28515625" style="174" customWidth="1"/>
    <col min="5" max="5" width="9.85546875" style="10" customWidth="1"/>
    <col min="6" max="7" width="7.7109375" style="15" customWidth="1"/>
    <col min="8" max="8" width="9.140625" style="3"/>
    <col min="9" max="9" width="14.28515625" style="15" customWidth="1"/>
    <col min="10" max="10" width="48.85546875" style="7" customWidth="1"/>
    <col min="11" max="11" width="27" style="3" customWidth="1"/>
    <col min="12" max="12" width="9.85546875" style="3" customWidth="1"/>
    <col min="13" max="16384" width="9.140625" style="3"/>
  </cols>
  <sheetData>
    <row r="1" spans="1:10">
      <c r="A1" s="30" t="s">
        <v>1112</v>
      </c>
      <c r="B1" s="1" t="s">
        <v>1</v>
      </c>
      <c r="C1" s="1" t="s">
        <v>2</v>
      </c>
      <c r="D1" s="1" t="s">
        <v>1110</v>
      </c>
      <c r="E1" s="64" t="s">
        <v>1186</v>
      </c>
      <c r="F1" s="88" t="s">
        <v>6</v>
      </c>
      <c r="G1" s="88" t="s">
        <v>2154</v>
      </c>
      <c r="H1" s="6" t="s">
        <v>124</v>
      </c>
      <c r="I1" s="88" t="s">
        <v>520</v>
      </c>
      <c r="J1" s="2" t="s">
        <v>600</v>
      </c>
    </row>
    <row r="2" spans="1:10">
      <c r="A2" s="481">
        <v>43476</v>
      </c>
      <c r="B2" s="6">
        <v>70363</v>
      </c>
      <c r="C2" s="120" t="s">
        <v>662</v>
      </c>
      <c r="D2" s="118" t="s">
        <v>2115</v>
      </c>
      <c r="E2" s="9"/>
      <c r="F2" s="115" t="s">
        <v>104</v>
      </c>
      <c r="G2" s="115"/>
      <c r="H2" s="182" t="s">
        <v>1883</v>
      </c>
      <c r="I2" s="322" t="s">
        <v>524</v>
      </c>
      <c r="J2" s="2"/>
    </row>
    <row r="3" spans="1:10">
      <c r="A3" s="482"/>
      <c r="B3" s="6">
        <v>70374</v>
      </c>
      <c r="C3" s="120" t="s">
        <v>1855</v>
      </c>
      <c r="D3" s="118" t="s">
        <v>199</v>
      </c>
      <c r="E3" s="9"/>
      <c r="F3" s="115" t="s">
        <v>104</v>
      </c>
      <c r="G3" s="115"/>
      <c r="H3" s="6" t="s">
        <v>531</v>
      </c>
      <c r="I3" s="322" t="s">
        <v>1306</v>
      </c>
      <c r="J3" s="2"/>
    </row>
    <row r="4" spans="1:10" s="24" customFormat="1">
      <c r="A4" s="482"/>
      <c r="B4" s="25">
        <v>69286</v>
      </c>
      <c r="C4" s="25" t="s">
        <v>2116</v>
      </c>
      <c r="D4" s="118" t="s">
        <v>432</v>
      </c>
      <c r="E4" s="106"/>
      <c r="F4" s="115" t="s">
        <v>104</v>
      </c>
      <c r="G4" s="115"/>
      <c r="H4" s="21" t="s">
        <v>531</v>
      </c>
      <c r="I4" s="200" t="s">
        <v>524</v>
      </c>
      <c r="J4" s="201"/>
    </row>
    <row r="5" spans="1:10">
      <c r="A5" s="482"/>
      <c r="B5" s="6">
        <v>69827</v>
      </c>
      <c r="C5" s="25" t="s">
        <v>2116</v>
      </c>
      <c r="D5" s="118" t="s">
        <v>432</v>
      </c>
      <c r="E5" s="106"/>
      <c r="F5" s="115" t="s">
        <v>104</v>
      </c>
      <c r="G5" s="115"/>
      <c r="H5" s="21" t="s">
        <v>531</v>
      </c>
      <c r="I5" s="200" t="s">
        <v>524</v>
      </c>
      <c r="J5" s="79"/>
    </row>
    <row r="6" spans="1:10">
      <c r="A6" s="482"/>
      <c r="B6" s="6">
        <v>69307</v>
      </c>
      <c r="C6" s="120" t="s">
        <v>2110</v>
      </c>
      <c r="D6" s="118" t="s">
        <v>414</v>
      </c>
      <c r="E6" s="9"/>
      <c r="F6" s="115" t="s">
        <v>104</v>
      </c>
      <c r="G6" s="115"/>
      <c r="H6" s="21" t="s">
        <v>531</v>
      </c>
      <c r="I6" s="322" t="s">
        <v>1563</v>
      </c>
      <c r="J6" s="86" t="s">
        <v>609</v>
      </c>
    </row>
    <row r="7" spans="1:10">
      <c r="A7" s="482"/>
      <c r="B7" s="6">
        <v>69708</v>
      </c>
      <c r="C7" s="120" t="s">
        <v>2117</v>
      </c>
      <c r="D7" s="118" t="s">
        <v>414</v>
      </c>
      <c r="E7" s="9"/>
      <c r="F7" s="115" t="s">
        <v>104</v>
      </c>
      <c r="G7" s="115"/>
      <c r="H7" s="21" t="s">
        <v>531</v>
      </c>
      <c r="I7" s="322" t="s">
        <v>1306</v>
      </c>
      <c r="J7" s="86" t="s">
        <v>609</v>
      </c>
    </row>
    <row r="8" spans="1:10">
      <c r="A8" s="482"/>
      <c r="B8" s="6">
        <v>69440</v>
      </c>
      <c r="C8" s="118" t="s">
        <v>2118</v>
      </c>
      <c r="D8" s="25" t="s">
        <v>400</v>
      </c>
      <c r="E8" s="67"/>
      <c r="F8" s="115" t="s">
        <v>104</v>
      </c>
      <c r="G8" s="115"/>
      <c r="H8" s="21" t="s">
        <v>531</v>
      </c>
      <c r="I8" s="113" t="s">
        <v>595</v>
      </c>
      <c r="J8" s="114"/>
    </row>
    <row r="9" spans="1:10">
      <c r="A9" s="483"/>
      <c r="B9" s="6">
        <v>69614</v>
      </c>
      <c r="C9" s="118" t="s">
        <v>1320</v>
      </c>
      <c r="D9" s="118" t="s">
        <v>845</v>
      </c>
      <c r="E9" s="67"/>
      <c r="F9" s="115" t="s">
        <v>104</v>
      </c>
      <c r="G9" s="115"/>
      <c r="H9" s="6" t="s">
        <v>531</v>
      </c>
      <c r="I9" s="322" t="s">
        <v>1306</v>
      </c>
      <c r="J9" s="79"/>
    </row>
    <row r="10" spans="1:10">
      <c r="A10" s="514">
        <v>43566</v>
      </c>
      <c r="B10" s="6">
        <v>69749</v>
      </c>
      <c r="C10" s="118" t="s">
        <v>1487</v>
      </c>
      <c r="D10" s="118" t="s">
        <v>432</v>
      </c>
      <c r="E10" s="67"/>
      <c r="F10" s="115" t="s">
        <v>104</v>
      </c>
      <c r="G10" s="115"/>
      <c r="H10" s="21" t="s">
        <v>531</v>
      </c>
      <c r="I10" s="88" t="s">
        <v>524</v>
      </c>
      <c r="J10" s="8"/>
    </row>
    <row r="11" spans="1:10">
      <c r="A11" s="515"/>
      <c r="B11" s="6">
        <v>6913</v>
      </c>
      <c r="C11" s="118" t="s">
        <v>1985</v>
      </c>
      <c r="D11" s="118" t="s">
        <v>445</v>
      </c>
      <c r="E11" s="67"/>
      <c r="F11" s="115" t="s">
        <v>104</v>
      </c>
      <c r="G11" s="115"/>
      <c r="H11" s="21" t="s">
        <v>701</v>
      </c>
      <c r="I11" s="88" t="s">
        <v>522</v>
      </c>
      <c r="J11" s="79"/>
    </row>
    <row r="12" spans="1:10">
      <c r="A12" s="515"/>
      <c r="B12" s="6">
        <v>69668</v>
      </c>
      <c r="C12" s="118" t="s">
        <v>2119</v>
      </c>
      <c r="D12" s="118" t="s">
        <v>414</v>
      </c>
      <c r="E12" s="67"/>
      <c r="F12" s="115" t="s">
        <v>104</v>
      </c>
      <c r="G12" s="115"/>
      <c r="H12" s="21" t="s">
        <v>531</v>
      </c>
      <c r="I12" s="88" t="s">
        <v>524</v>
      </c>
      <c r="J12" s="79"/>
    </row>
    <row r="13" spans="1:10">
      <c r="A13" s="515"/>
      <c r="B13" s="6">
        <v>70319</v>
      </c>
      <c r="C13" s="118" t="s">
        <v>2120</v>
      </c>
      <c r="D13" s="118" t="s">
        <v>414</v>
      </c>
      <c r="E13" s="67"/>
      <c r="F13" s="115" t="s">
        <v>104</v>
      </c>
      <c r="G13" s="115"/>
      <c r="H13" s="21" t="s">
        <v>531</v>
      </c>
      <c r="I13" s="113" t="s">
        <v>1563</v>
      </c>
      <c r="J13" s="8"/>
    </row>
    <row r="14" spans="1:10">
      <c r="A14" s="515"/>
      <c r="B14" s="6">
        <v>69849</v>
      </c>
      <c r="C14" s="118" t="s">
        <v>2142</v>
      </c>
      <c r="D14" s="118" t="s">
        <v>2115</v>
      </c>
      <c r="E14" s="67"/>
      <c r="F14" s="115" t="s">
        <v>104</v>
      </c>
      <c r="G14" s="115"/>
      <c r="H14" s="6" t="s">
        <v>1883</v>
      </c>
      <c r="I14" s="322" t="s">
        <v>595</v>
      </c>
      <c r="J14" s="8"/>
    </row>
    <row r="15" spans="1:10">
      <c r="A15" s="515"/>
      <c r="B15" s="6">
        <v>69252</v>
      </c>
      <c r="C15" s="322" t="s">
        <v>386</v>
      </c>
      <c r="D15" s="6" t="s">
        <v>414</v>
      </c>
      <c r="E15" s="67"/>
      <c r="F15" s="115" t="s">
        <v>104</v>
      </c>
      <c r="G15" s="115"/>
      <c r="H15" s="67" t="s">
        <v>531</v>
      </c>
      <c r="I15" s="88" t="s">
        <v>1563</v>
      </c>
      <c r="J15" s="8" t="s">
        <v>685</v>
      </c>
    </row>
    <row r="16" spans="1:10">
      <c r="A16" s="515"/>
      <c r="B16" s="6">
        <v>68852</v>
      </c>
      <c r="C16" s="322" t="s">
        <v>1843</v>
      </c>
      <c r="D16" s="118" t="s">
        <v>2115</v>
      </c>
      <c r="E16" s="67"/>
      <c r="F16" s="115" t="s">
        <v>104</v>
      </c>
      <c r="G16" s="115"/>
      <c r="H16" s="6" t="s">
        <v>1883</v>
      </c>
      <c r="I16" s="88" t="s">
        <v>1306</v>
      </c>
      <c r="J16" s="8"/>
    </row>
    <row r="17" spans="1:11">
      <c r="A17" s="515"/>
      <c r="B17" s="166">
        <v>69822</v>
      </c>
      <c r="C17" s="119" t="s">
        <v>1487</v>
      </c>
      <c r="D17" s="25" t="s">
        <v>319</v>
      </c>
      <c r="E17" s="67"/>
      <c r="F17" s="115" t="s">
        <v>104</v>
      </c>
      <c r="G17" s="115"/>
      <c r="H17" s="67" t="s">
        <v>311</v>
      </c>
      <c r="I17" s="88" t="s">
        <v>524</v>
      </c>
      <c r="J17" s="79"/>
    </row>
    <row r="18" spans="1:11">
      <c r="A18" s="515"/>
      <c r="B18" s="6">
        <v>69225</v>
      </c>
      <c r="C18" s="25" t="s">
        <v>2143</v>
      </c>
      <c r="D18" s="118" t="s">
        <v>414</v>
      </c>
      <c r="E18" s="67"/>
      <c r="F18" s="115" t="s">
        <v>104</v>
      </c>
      <c r="G18" s="115"/>
      <c r="H18" s="21" t="s">
        <v>531</v>
      </c>
      <c r="I18" s="322" t="s">
        <v>1563</v>
      </c>
      <c r="J18" s="8"/>
      <c r="K18" s="10"/>
    </row>
    <row r="19" spans="1:11">
      <c r="A19" s="515"/>
      <c r="B19" s="6">
        <v>69720</v>
      </c>
      <c r="C19" s="322" t="s">
        <v>1381</v>
      </c>
      <c r="D19" s="25" t="s">
        <v>319</v>
      </c>
      <c r="E19" s="67"/>
      <c r="F19" s="115" t="s">
        <v>104</v>
      </c>
      <c r="G19" s="115" t="s">
        <v>88</v>
      </c>
      <c r="H19" s="67" t="s">
        <v>311</v>
      </c>
      <c r="I19" s="88" t="s">
        <v>1563</v>
      </c>
      <c r="J19" s="8" t="s">
        <v>609</v>
      </c>
      <c r="K19" s="10"/>
    </row>
    <row r="20" spans="1:11">
      <c r="A20" s="515"/>
      <c r="B20" s="6">
        <v>70471</v>
      </c>
      <c r="C20" s="323" t="s">
        <v>1879</v>
      </c>
      <c r="D20" s="118" t="s">
        <v>2115</v>
      </c>
      <c r="E20" s="67"/>
      <c r="F20" s="115" t="s">
        <v>104</v>
      </c>
      <c r="G20" s="115"/>
      <c r="H20" s="6" t="s">
        <v>1883</v>
      </c>
      <c r="I20" s="88" t="s">
        <v>522</v>
      </c>
      <c r="J20" s="8"/>
      <c r="K20" s="10"/>
    </row>
    <row r="21" spans="1:11">
      <c r="A21" s="515"/>
      <c r="B21" s="6">
        <v>68888</v>
      </c>
      <c r="C21" s="118" t="s">
        <v>2145</v>
      </c>
      <c r="D21" s="118" t="s">
        <v>414</v>
      </c>
      <c r="E21" s="67"/>
      <c r="F21" s="115" t="s">
        <v>104</v>
      </c>
      <c r="G21" s="115"/>
      <c r="H21" s="98" t="s">
        <v>531</v>
      </c>
      <c r="I21" s="79" t="s">
        <v>595</v>
      </c>
      <c r="J21" s="79"/>
    </row>
    <row r="22" spans="1:11" s="167" customFormat="1">
      <c r="A22" s="515"/>
      <c r="B22" s="166">
        <v>70464</v>
      </c>
      <c r="C22" s="119" t="s">
        <v>2146</v>
      </c>
      <c r="D22" s="25" t="s">
        <v>355</v>
      </c>
      <c r="E22" s="67"/>
      <c r="F22" s="115" t="s">
        <v>104</v>
      </c>
      <c r="G22" s="115"/>
      <c r="H22" s="6" t="s">
        <v>531</v>
      </c>
      <c r="I22" s="322" t="s">
        <v>1563</v>
      </c>
      <c r="J22" s="105"/>
    </row>
    <row r="23" spans="1:11" s="167" customFormat="1">
      <c r="A23" s="515"/>
      <c r="B23" s="21">
        <v>69777</v>
      </c>
      <c r="C23" s="322" t="s">
        <v>2119</v>
      </c>
      <c r="D23" s="25" t="s">
        <v>439</v>
      </c>
      <c r="E23" s="67"/>
      <c r="F23" s="115" t="s">
        <v>104</v>
      </c>
      <c r="G23" s="115" t="s">
        <v>104</v>
      </c>
      <c r="H23" s="67" t="s">
        <v>311</v>
      </c>
      <c r="I23" s="322" t="s">
        <v>523</v>
      </c>
      <c r="J23" s="105"/>
    </row>
    <row r="24" spans="1:11">
      <c r="A24" s="516"/>
      <c r="B24" s="6">
        <v>68944</v>
      </c>
      <c r="C24" s="118" t="s">
        <v>2147</v>
      </c>
      <c r="D24" s="25" t="s">
        <v>445</v>
      </c>
      <c r="E24" s="67"/>
      <c r="F24" s="115" t="s">
        <v>104</v>
      </c>
      <c r="G24" s="115"/>
      <c r="H24" s="21" t="s">
        <v>701</v>
      </c>
      <c r="I24" s="322" t="s">
        <v>1563</v>
      </c>
      <c r="J24" s="105"/>
    </row>
    <row r="25" spans="1:11">
      <c r="A25" s="481" t="s">
        <v>2193</v>
      </c>
      <c r="B25" s="6">
        <v>69012</v>
      </c>
      <c r="C25" s="118" t="s">
        <v>2148</v>
      </c>
      <c r="D25" s="25" t="s">
        <v>1505</v>
      </c>
      <c r="E25" s="67"/>
      <c r="F25" s="115" t="s">
        <v>104</v>
      </c>
      <c r="G25" s="115"/>
      <c r="H25" s="21" t="s">
        <v>701</v>
      </c>
      <c r="I25" s="323" t="s">
        <v>1563</v>
      </c>
      <c r="J25" s="8"/>
    </row>
    <row r="26" spans="1:11">
      <c r="A26" s="482"/>
      <c r="B26" s="6">
        <v>69514</v>
      </c>
      <c r="C26" s="118" t="s">
        <v>1117</v>
      </c>
      <c r="D26" s="118" t="s">
        <v>414</v>
      </c>
      <c r="E26" s="67"/>
      <c r="F26" s="115" t="s">
        <v>104</v>
      </c>
      <c r="G26" s="115"/>
      <c r="H26" s="21" t="s">
        <v>531</v>
      </c>
      <c r="I26" s="79" t="s">
        <v>1306</v>
      </c>
      <c r="J26" s="8"/>
    </row>
    <row r="27" spans="1:11">
      <c r="A27" s="482"/>
      <c r="B27" s="6">
        <v>69697</v>
      </c>
      <c r="C27" s="118" t="s">
        <v>1834</v>
      </c>
      <c r="D27" s="1" t="s">
        <v>421</v>
      </c>
      <c r="E27" s="9"/>
      <c r="F27" s="115" t="s">
        <v>104</v>
      </c>
      <c r="G27" s="115" t="s">
        <v>104</v>
      </c>
      <c r="H27" s="67" t="s">
        <v>311</v>
      </c>
      <c r="I27" s="322" t="s">
        <v>1306</v>
      </c>
      <c r="J27" s="8" t="s">
        <v>2150</v>
      </c>
    </row>
    <row r="28" spans="1:11">
      <c r="A28" s="482"/>
      <c r="B28" s="21">
        <v>69838</v>
      </c>
      <c r="C28" s="118" t="s">
        <v>1127</v>
      </c>
      <c r="D28" s="118" t="s">
        <v>414</v>
      </c>
      <c r="E28" s="9"/>
      <c r="F28" s="115" t="s">
        <v>104</v>
      </c>
      <c r="G28" s="115"/>
      <c r="H28" s="21" t="s">
        <v>531</v>
      </c>
      <c r="I28" s="322" t="s">
        <v>1563</v>
      </c>
      <c r="J28" s="8"/>
    </row>
    <row r="29" spans="1:11">
      <c r="A29" s="482"/>
      <c r="B29" s="6">
        <v>69261</v>
      </c>
      <c r="C29" s="118" t="s">
        <v>2149</v>
      </c>
      <c r="D29" s="118" t="s">
        <v>432</v>
      </c>
      <c r="E29" s="67"/>
      <c r="F29" s="115" t="s">
        <v>104</v>
      </c>
      <c r="G29" s="115"/>
      <c r="H29" s="322" t="s">
        <v>531</v>
      </c>
      <c r="I29" s="79" t="s">
        <v>595</v>
      </c>
      <c r="J29" s="8"/>
    </row>
    <row r="30" spans="1:11">
      <c r="A30" s="482"/>
      <c r="B30" s="6">
        <v>69632</v>
      </c>
      <c r="C30" s="118" t="s">
        <v>1051</v>
      </c>
      <c r="D30" s="118" t="s">
        <v>414</v>
      </c>
      <c r="E30" s="67"/>
      <c r="F30" s="115" t="s">
        <v>104</v>
      </c>
      <c r="G30" s="115"/>
      <c r="H30" s="322" t="s">
        <v>531</v>
      </c>
      <c r="I30" s="322" t="s">
        <v>522</v>
      </c>
      <c r="J30" s="79"/>
      <c r="K30" s="10"/>
    </row>
    <row r="31" spans="1:11">
      <c r="A31" s="482"/>
      <c r="B31" s="6">
        <v>69559</v>
      </c>
      <c r="C31" s="118" t="s">
        <v>1764</v>
      </c>
      <c r="D31" s="25" t="s">
        <v>957</v>
      </c>
      <c r="E31" s="67"/>
      <c r="F31" s="115" t="s">
        <v>104</v>
      </c>
      <c r="G31" s="115" t="s">
        <v>104</v>
      </c>
      <c r="H31" s="178" t="s">
        <v>311</v>
      </c>
      <c r="I31" s="322" t="s">
        <v>524</v>
      </c>
      <c r="J31" s="8"/>
    </row>
    <row r="32" spans="1:11">
      <c r="A32" s="482"/>
      <c r="B32" s="6">
        <v>69852</v>
      </c>
      <c r="C32" s="118" t="s">
        <v>1320</v>
      </c>
      <c r="D32" s="118" t="s">
        <v>432</v>
      </c>
      <c r="E32" s="67"/>
      <c r="F32" s="115" t="s">
        <v>104</v>
      </c>
      <c r="G32" s="115"/>
      <c r="H32" s="322" t="s">
        <v>531</v>
      </c>
      <c r="I32" s="322" t="s">
        <v>1306</v>
      </c>
      <c r="J32" s="8"/>
    </row>
    <row r="33" spans="1:17" ht="15" customHeight="1">
      <c r="A33" s="482"/>
      <c r="B33" s="6">
        <v>69956</v>
      </c>
      <c r="C33" s="118" t="s">
        <v>1382</v>
      </c>
      <c r="D33" s="25" t="s">
        <v>770</v>
      </c>
      <c r="E33" s="67"/>
      <c r="F33" s="115" t="s">
        <v>88</v>
      </c>
      <c r="G33" s="115" t="s">
        <v>88</v>
      </c>
      <c r="H33" s="178" t="s">
        <v>311</v>
      </c>
      <c r="I33" s="322" t="s">
        <v>1563</v>
      </c>
      <c r="J33" s="8"/>
      <c r="K33" s="168"/>
      <c r="L33" s="169"/>
      <c r="M33" s="169"/>
      <c r="N33" s="169"/>
      <c r="O33" s="169"/>
    </row>
    <row r="34" spans="1:17" ht="15" customHeight="1">
      <c r="A34" s="482"/>
      <c r="B34" s="6">
        <v>70472</v>
      </c>
      <c r="C34" s="118" t="s">
        <v>2151</v>
      </c>
      <c r="D34" s="25" t="s">
        <v>355</v>
      </c>
      <c r="E34" s="67"/>
      <c r="F34" s="115" t="s">
        <v>104</v>
      </c>
      <c r="G34" s="115"/>
      <c r="H34" s="322" t="s">
        <v>531</v>
      </c>
      <c r="I34" s="322" t="s">
        <v>1306</v>
      </c>
      <c r="J34" s="8"/>
      <c r="K34" s="168"/>
      <c r="L34" s="169"/>
      <c r="M34" s="169"/>
      <c r="N34" s="169"/>
      <c r="O34" s="169"/>
    </row>
    <row r="35" spans="1:17" ht="15" customHeight="1">
      <c r="A35" s="482"/>
      <c r="B35" s="6">
        <v>69634</v>
      </c>
      <c r="C35" s="118" t="s">
        <v>1324</v>
      </c>
      <c r="D35" s="25" t="s">
        <v>770</v>
      </c>
      <c r="E35" s="67"/>
      <c r="F35" s="115" t="s">
        <v>104</v>
      </c>
      <c r="G35" s="115" t="s">
        <v>104</v>
      </c>
      <c r="H35" s="67" t="s">
        <v>311</v>
      </c>
      <c r="I35" s="322" t="s">
        <v>1563</v>
      </c>
      <c r="J35" s="8" t="s">
        <v>2152</v>
      </c>
      <c r="K35" s="168"/>
      <c r="L35" s="169"/>
      <c r="M35" s="169"/>
      <c r="N35" s="169"/>
      <c r="O35" s="169"/>
    </row>
    <row r="36" spans="1:17">
      <c r="A36" s="482"/>
      <c r="B36" s="6">
        <v>69437</v>
      </c>
      <c r="C36" s="118" t="s">
        <v>83</v>
      </c>
      <c r="D36" s="118" t="s">
        <v>432</v>
      </c>
      <c r="E36" s="67"/>
      <c r="F36" s="115" t="s">
        <v>104</v>
      </c>
      <c r="G36" s="115"/>
      <c r="H36" s="6" t="s">
        <v>531</v>
      </c>
      <c r="I36" s="322" t="s">
        <v>522</v>
      </c>
      <c r="J36" s="8"/>
      <c r="K36" s="168"/>
      <c r="L36" s="169"/>
      <c r="M36" s="169"/>
      <c r="N36" s="169"/>
      <c r="O36" s="169"/>
    </row>
    <row r="37" spans="1:17">
      <c r="A37" s="482"/>
      <c r="B37" s="6">
        <v>67543</v>
      </c>
      <c r="C37" s="118" t="s">
        <v>892</v>
      </c>
      <c r="D37" s="118" t="s">
        <v>2115</v>
      </c>
      <c r="E37" s="67"/>
      <c r="F37" s="115" t="s">
        <v>104</v>
      </c>
      <c r="G37" s="88"/>
      <c r="H37" s="21" t="s">
        <v>1883</v>
      </c>
      <c r="I37" s="79" t="s">
        <v>522</v>
      </c>
      <c r="J37" s="79"/>
      <c r="K37" s="168"/>
      <c r="L37" s="169"/>
      <c r="M37" s="169"/>
      <c r="N37" s="169"/>
      <c r="O37" s="169"/>
    </row>
    <row r="38" spans="1:17" s="171" customFormat="1">
      <c r="A38" s="482"/>
      <c r="B38" s="182">
        <v>68454</v>
      </c>
      <c r="C38" s="120" t="s">
        <v>802</v>
      </c>
      <c r="D38" s="1" t="s">
        <v>1009</v>
      </c>
      <c r="E38" s="67"/>
      <c r="F38" s="115" t="s">
        <v>104</v>
      </c>
      <c r="G38" s="88"/>
      <c r="H38" s="21" t="s">
        <v>701</v>
      </c>
      <c r="I38" s="79" t="s">
        <v>1563</v>
      </c>
      <c r="J38" s="8"/>
      <c r="K38" s="168"/>
      <c r="L38" s="169"/>
      <c r="M38" s="169"/>
      <c r="N38" s="169"/>
      <c r="O38" s="169"/>
    </row>
    <row r="39" spans="1:17">
      <c r="A39" s="482"/>
      <c r="B39" s="21">
        <v>69473</v>
      </c>
      <c r="C39" s="117" t="s">
        <v>1658</v>
      </c>
      <c r="D39" s="25" t="s">
        <v>400</v>
      </c>
      <c r="E39" s="67"/>
      <c r="F39" s="115" t="s">
        <v>104</v>
      </c>
      <c r="G39" s="88"/>
      <c r="H39" s="21" t="s">
        <v>531</v>
      </c>
      <c r="I39" s="79" t="s">
        <v>1563</v>
      </c>
      <c r="J39" s="79"/>
      <c r="K39" s="168"/>
      <c r="L39" s="169"/>
      <c r="M39" s="169"/>
      <c r="N39" s="169"/>
      <c r="O39" s="169"/>
    </row>
    <row r="40" spans="1:17" s="24" customFormat="1">
      <c r="A40" s="482"/>
      <c r="B40" s="21">
        <v>68719</v>
      </c>
      <c r="C40" s="147" t="s">
        <v>2153</v>
      </c>
      <c r="D40" s="6" t="s">
        <v>421</v>
      </c>
      <c r="E40" s="67"/>
      <c r="F40" s="115" t="s">
        <v>104</v>
      </c>
      <c r="G40" s="88" t="s">
        <v>104</v>
      </c>
      <c r="H40" s="67" t="s">
        <v>311</v>
      </c>
      <c r="I40" s="79" t="s">
        <v>1306</v>
      </c>
      <c r="J40" s="8"/>
    </row>
    <row r="41" spans="1:17" s="24" customFormat="1" ht="16.5" customHeight="1">
      <c r="A41" s="483"/>
      <c r="B41" s="6">
        <v>69753</v>
      </c>
      <c r="C41" s="118" t="s">
        <v>1811</v>
      </c>
      <c r="D41" s="1" t="s">
        <v>445</v>
      </c>
      <c r="E41" s="67"/>
      <c r="F41" s="115" t="s">
        <v>104</v>
      </c>
      <c r="G41" s="88"/>
      <c r="H41" s="6" t="s">
        <v>701</v>
      </c>
      <c r="I41" s="322" t="s">
        <v>524</v>
      </c>
      <c r="J41" s="8"/>
    </row>
    <row r="42" spans="1:17" ht="16.5" customHeight="1">
      <c r="A42" s="481">
        <v>43627</v>
      </c>
      <c r="B42" s="6">
        <v>69831</v>
      </c>
      <c r="C42" s="118" t="s">
        <v>1142</v>
      </c>
      <c r="D42" s="118" t="s">
        <v>432</v>
      </c>
      <c r="E42" s="67"/>
      <c r="F42" s="115" t="s">
        <v>104</v>
      </c>
      <c r="G42" s="88"/>
      <c r="H42" s="322" t="s">
        <v>531</v>
      </c>
      <c r="I42" s="79" t="s">
        <v>1563</v>
      </c>
      <c r="J42" s="8"/>
    </row>
    <row r="43" spans="1:17">
      <c r="A43" s="482"/>
      <c r="B43" s="6">
        <v>69602</v>
      </c>
      <c r="C43" s="118" t="s">
        <v>1051</v>
      </c>
      <c r="D43" s="1" t="s">
        <v>530</v>
      </c>
      <c r="E43" s="67"/>
      <c r="F43" s="115" t="s">
        <v>104</v>
      </c>
      <c r="G43" s="88"/>
      <c r="H43" s="178" t="s">
        <v>311</v>
      </c>
      <c r="I43" s="322" t="s">
        <v>524</v>
      </c>
      <c r="J43" s="8"/>
      <c r="K43" s="172"/>
      <c r="L43" s="172"/>
      <c r="M43" s="172"/>
      <c r="N43" s="172"/>
      <c r="O43" s="172"/>
      <c r="P43" s="172"/>
      <c r="Q43" s="172"/>
    </row>
    <row r="44" spans="1:17">
      <c r="A44" s="482"/>
      <c r="B44" s="324">
        <v>68117</v>
      </c>
      <c r="C44" s="118" t="s">
        <v>802</v>
      </c>
      <c r="D44" s="1" t="s">
        <v>445</v>
      </c>
      <c r="E44" s="67"/>
      <c r="F44" s="115" t="s">
        <v>104</v>
      </c>
      <c r="G44" s="88"/>
      <c r="H44" s="6" t="s">
        <v>701</v>
      </c>
      <c r="I44" s="322" t="s">
        <v>1306</v>
      </c>
      <c r="J44" s="8"/>
    </row>
    <row r="45" spans="1:17">
      <c r="A45" s="482"/>
      <c r="B45" s="21">
        <v>70525</v>
      </c>
      <c r="C45" s="118" t="s">
        <v>83</v>
      </c>
      <c r="D45" s="118" t="s">
        <v>432</v>
      </c>
      <c r="E45" s="67"/>
      <c r="F45" s="115" t="s">
        <v>104</v>
      </c>
      <c r="G45" s="88"/>
      <c r="H45" s="6" t="s">
        <v>531</v>
      </c>
      <c r="I45" s="322" t="s">
        <v>1306</v>
      </c>
      <c r="J45" s="8"/>
      <c r="K45" s="10"/>
      <c r="L45" s="172"/>
      <c r="M45" s="172"/>
      <c r="N45" s="172"/>
      <c r="O45" s="172"/>
      <c r="P45" s="172"/>
      <c r="Q45" s="172"/>
    </row>
    <row r="46" spans="1:17">
      <c r="A46" s="482"/>
      <c r="B46" s="6">
        <v>69529</v>
      </c>
      <c r="C46" s="117" t="s">
        <v>2155</v>
      </c>
      <c r="D46" s="118" t="s">
        <v>432</v>
      </c>
      <c r="E46" s="67"/>
      <c r="F46" s="115" t="s">
        <v>104</v>
      </c>
      <c r="G46" s="88"/>
      <c r="H46" s="6" t="s">
        <v>531</v>
      </c>
      <c r="I46" s="324" t="s">
        <v>524</v>
      </c>
      <c r="J46" s="79"/>
      <c r="K46" s="172"/>
      <c r="L46" s="172"/>
      <c r="M46" s="172"/>
      <c r="N46" s="172"/>
      <c r="O46" s="172"/>
      <c r="P46" s="172"/>
      <c r="Q46" s="172"/>
    </row>
    <row r="47" spans="1:17">
      <c r="A47" s="482"/>
      <c r="B47" s="6">
        <v>69810</v>
      </c>
      <c r="C47" s="118" t="s">
        <v>1959</v>
      </c>
      <c r="D47" s="118" t="s">
        <v>2115</v>
      </c>
      <c r="E47" s="67"/>
      <c r="F47" s="115" t="s">
        <v>104</v>
      </c>
      <c r="G47" s="88"/>
      <c r="H47" s="21" t="s">
        <v>1883</v>
      </c>
      <c r="I47" s="322" t="s">
        <v>522</v>
      </c>
      <c r="J47" s="8"/>
      <c r="K47" s="10"/>
      <c r="L47" s="172"/>
      <c r="M47" s="172"/>
      <c r="N47" s="172"/>
      <c r="O47" s="172"/>
      <c r="P47" s="172"/>
      <c r="Q47" s="172"/>
    </row>
    <row r="48" spans="1:17">
      <c r="A48" s="482"/>
      <c r="B48" s="6">
        <v>70028</v>
      </c>
      <c r="C48" s="118" t="s">
        <v>1320</v>
      </c>
      <c r="D48" s="1" t="s">
        <v>1809</v>
      </c>
      <c r="E48" s="67"/>
      <c r="F48" s="115" t="s">
        <v>104</v>
      </c>
      <c r="G48" s="88"/>
      <c r="H48" s="322" t="s">
        <v>701</v>
      </c>
      <c r="I48" s="322" t="s">
        <v>1146</v>
      </c>
      <c r="J48" s="79"/>
      <c r="K48" s="172"/>
      <c r="L48" s="172"/>
      <c r="M48" s="172"/>
      <c r="N48" s="172"/>
      <c r="O48" s="172"/>
      <c r="P48" s="172"/>
      <c r="Q48" s="172"/>
    </row>
    <row r="49" spans="1:17">
      <c r="A49" s="482"/>
      <c r="B49" s="6">
        <v>69664</v>
      </c>
      <c r="C49" s="118" t="s">
        <v>1285</v>
      </c>
      <c r="D49" s="118" t="s">
        <v>439</v>
      </c>
      <c r="E49" s="67"/>
      <c r="F49" s="115" t="s">
        <v>104</v>
      </c>
      <c r="G49" s="88"/>
      <c r="H49" s="322" t="s">
        <v>531</v>
      </c>
      <c r="I49" s="322" t="s">
        <v>524</v>
      </c>
      <c r="J49" s="79"/>
      <c r="K49" s="172"/>
      <c r="L49" s="172"/>
      <c r="M49" s="172"/>
      <c r="N49" s="172"/>
      <c r="O49" s="172"/>
      <c r="P49" s="172"/>
      <c r="Q49" s="172"/>
    </row>
    <row r="50" spans="1:17" ht="14.25" customHeight="1">
      <c r="A50" s="482"/>
      <c r="B50" s="21">
        <v>69738</v>
      </c>
      <c r="C50" s="118" t="s">
        <v>2047</v>
      </c>
      <c r="D50" s="118" t="s">
        <v>501</v>
      </c>
      <c r="E50" s="67"/>
      <c r="F50" s="115" t="s">
        <v>104</v>
      </c>
      <c r="G50" s="88" t="s">
        <v>88</v>
      </c>
      <c r="H50" s="67" t="s">
        <v>311</v>
      </c>
      <c r="I50" s="322" t="s">
        <v>1563</v>
      </c>
      <c r="J50" s="79" t="s">
        <v>301</v>
      </c>
    </row>
    <row r="51" spans="1:17" s="24" customFormat="1" ht="14.25" customHeight="1">
      <c r="A51" s="483"/>
      <c r="B51" s="21">
        <v>69057</v>
      </c>
      <c r="C51" s="147" t="s">
        <v>892</v>
      </c>
      <c r="D51" s="1" t="s">
        <v>445</v>
      </c>
      <c r="E51" s="21"/>
      <c r="F51" s="115" t="s">
        <v>104</v>
      </c>
      <c r="G51" s="88"/>
      <c r="H51" s="21" t="s">
        <v>701</v>
      </c>
      <c r="I51" s="23" t="s">
        <v>1306</v>
      </c>
      <c r="J51" s="25"/>
    </row>
    <row r="52" spans="1:17" ht="14.25" customHeight="1">
      <c r="A52" s="514">
        <v>43657</v>
      </c>
      <c r="B52" s="6">
        <v>69557</v>
      </c>
      <c r="C52" s="325" t="s">
        <v>2156</v>
      </c>
      <c r="D52" s="118" t="s">
        <v>432</v>
      </c>
      <c r="E52" s="67"/>
      <c r="F52" s="115" t="s">
        <v>104</v>
      </c>
      <c r="G52" s="88"/>
      <c r="H52" s="6" t="s">
        <v>531</v>
      </c>
      <c r="I52" s="23" t="s">
        <v>1563</v>
      </c>
      <c r="J52" s="79"/>
      <c r="K52" s="66"/>
    </row>
    <row r="53" spans="1:17" ht="14.25" customHeight="1">
      <c r="A53" s="515"/>
      <c r="B53" s="23">
        <v>70577</v>
      </c>
      <c r="C53" s="117" t="s">
        <v>1688</v>
      </c>
      <c r="D53" s="118" t="s">
        <v>432</v>
      </c>
      <c r="E53" s="67"/>
      <c r="F53" s="115" t="s">
        <v>104</v>
      </c>
      <c r="G53" s="88"/>
      <c r="H53" s="21" t="s">
        <v>531</v>
      </c>
      <c r="I53" s="23" t="s">
        <v>1306</v>
      </c>
      <c r="J53" s="106"/>
    </row>
    <row r="54" spans="1:17" ht="14.25" customHeight="1">
      <c r="A54" s="515"/>
      <c r="B54" s="6">
        <v>70628</v>
      </c>
      <c r="C54" s="117" t="s">
        <v>1941</v>
      </c>
      <c r="D54" s="1" t="s">
        <v>319</v>
      </c>
      <c r="E54" s="67"/>
      <c r="F54" s="115" t="s">
        <v>104</v>
      </c>
      <c r="G54" s="88" t="s">
        <v>104</v>
      </c>
      <c r="H54" s="67" t="s">
        <v>311</v>
      </c>
      <c r="I54" s="322" t="s">
        <v>522</v>
      </c>
      <c r="J54" s="8"/>
    </row>
    <row r="55" spans="1:17" ht="14.25" customHeight="1">
      <c r="A55" s="515"/>
      <c r="B55" s="6">
        <v>69696</v>
      </c>
      <c r="C55" s="117" t="s">
        <v>2157</v>
      </c>
      <c r="D55" s="118" t="s">
        <v>432</v>
      </c>
      <c r="E55" s="67"/>
      <c r="F55" s="115" t="s">
        <v>104</v>
      </c>
      <c r="G55" s="88"/>
      <c r="H55" s="21" t="s">
        <v>531</v>
      </c>
      <c r="I55" s="322" t="s">
        <v>522</v>
      </c>
      <c r="J55" s="8" t="s">
        <v>609</v>
      </c>
    </row>
    <row r="56" spans="1:17" ht="14.25" customHeight="1">
      <c r="A56" s="515"/>
      <c r="B56" s="179">
        <v>70645</v>
      </c>
      <c r="C56" s="117" t="s">
        <v>1688</v>
      </c>
      <c r="D56" s="118" t="s">
        <v>432</v>
      </c>
      <c r="E56" s="67"/>
      <c r="F56" s="115" t="s">
        <v>104</v>
      </c>
      <c r="G56" s="88"/>
      <c r="H56" s="21" t="s">
        <v>531</v>
      </c>
      <c r="I56" s="23" t="s">
        <v>1306</v>
      </c>
      <c r="J56" s="79"/>
      <c r="K56" s="10"/>
    </row>
    <row r="57" spans="1:17" ht="14.25" customHeight="1">
      <c r="A57" s="515"/>
      <c r="B57" s="6">
        <v>69824</v>
      </c>
      <c r="C57" s="118" t="s">
        <v>1351</v>
      </c>
      <c r="D57" s="118" t="s">
        <v>432</v>
      </c>
      <c r="E57" s="14"/>
      <c r="F57" s="115" t="s">
        <v>104</v>
      </c>
      <c r="G57" s="88"/>
      <c r="H57" s="6" t="s">
        <v>531</v>
      </c>
      <c r="I57" s="322" t="s">
        <v>1563</v>
      </c>
      <c r="J57" s="79"/>
      <c r="K57" s="66"/>
    </row>
    <row r="58" spans="1:17" ht="14.25" customHeight="1">
      <c r="A58" s="515"/>
      <c r="B58" s="6">
        <v>68430</v>
      </c>
      <c r="C58" s="118" t="s">
        <v>792</v>
      </c>
      <c r="D58" s="22" t="s">
        <v>770</v>
      </c>
      <c r="E58" s="14"/>
      <c r="F58" s="115" t="s">
        <v>104</v>
      </c>
      <c r="G58" s="88" t="s">
        <v>88</v>
      </c>
      <c r="H58" s="67" t="s">
        <v>311</v>
      </c>
      <c r="I58" s="322" t="s">
        <v>1563</v>
      </c>
      <c r="J58" s="8" t="s">
        <v>301</v>
      </c>
      <c r="K58" s="66"/>
    </row>
    <row r="59" spans="1:17" ht="14.25" customHeight="1">
      <c r="A59" s="515"/>
      <c r="B59" s="6">
        <v>69469</v>
      </c>
      <c r="C59" s="117" t="s">
        <v>2158</v>
      </c>
      <c r="D59" s="1" t="s">
        <v>400</v>
      </c>
      <c r="E59" s="14"/>
      <c r="F59" s="115" t="s">
        <v>104</v>
      </c>
      <c r="G59" s="88"/>
      <c r="H59" s="6" t="s">
        <v>531</v>
      </c>
      <c r="I59" s="325" t="s">
        <v>1563</v>
      </c>
      <c r="J59" s="79"/>
      <c r="K59" s="66"/>
    </row>
    <row r="60" spans="1:17" ht="14.25" customHeight="1">
      <c r="A60" s="515"/>
      <c r="B60" s="6">
        <v>68792</v>
      </c>
      <c r="C60" s="117" t="s">
        <v>2160</v>
      </c>
      <c r="D60" s="1" t="s">
        <v>414</v>
      </c>
      <c r="E60" s="9"/>
      <c r="F60" s="115" t="s">
        <v>104</v>
      </c>
      <c r="G60" s="88"/>
      <c r="H60" s="6" t="s">
        <v>531</v>
      </c>
      <c r="I60" s="322" t="s">
        <v>522</v>
      </c>
      <c r="J60" s="79"/>
    </row>
    <row r="61" spans="1:17" s="173" customFormat="1" ht="15.75" customHeight="1">
      <c r="A61" s="515"/>
      <c r="B61" s="21">
        <v>69475</v>
      </c>
      <c r="C61" s="117" t="s">
        <v>1040</v>
      </c>
      <c r="D61" s="118" t="s">
        <v>432</v>
      </c>
      <c r="E61" s="207"/>
      <c r="F61" s="115" t="s">
        <v>104</v>
      </c>
      <c r="G61" s="88"/>
      <c r="H61" s="67" t="s">
        <v>531</v>
      </c>
      <c r="I61" s="322" t="s">
        <v>524</v>
      </c>
      <c r="J61" s="1"/>
    </row>
    <row r="62" spans="1:17" ht="14.25" customHeight="1">
      <c r="A62" s="516"/>
      <c r="B62" s="6">
        <v>70646</v>
      </c>
      <c r="C62" s="118" t="s">
        <v>1101</v>
      </c>
      <c r="D62" s="1" t="s">
        <v>414</v>
      </c>
      <c r="E62" s="9"/>
      <c r="F62" s="115" t="s">
        <v>104</v>
      </c>
      <c r="G62" s="88"/>
      <c r="H62" s="6" t="s">
        <v>531</v>
      </c>
      <c r="I62" s="322" t="s">
        <v>524</v>
      </c>
      <c r="J62" s="8" t="s">
        <v>609</v>
      </c>
    </row>
    <row r="63" spans="1:17" ht="14.25" customHeight="1">
      <c r="A63" s="486">
        <v>43688</v>
      </c>
      <c r="B63" s="6">
        <v>69828</v>
      </c>
      <c r="C63" s="118" t="s">
        <v>1559</v>
      </c>
      <c r="D63" s="118" t="s">
        <v>432</v>
      </c>
      <c r="E63" s="9"/>
      <c r="F63" s="115" t="s">
        <v>104</v>
      </c>
      <c r="G63" s="88"/>
      <c r="H63" s="6" t="s">
        <v>531</v>
      </c>
      <c r="I63" s="322" t="s">
        <v>524</v>
      </c>
      <c r="J63" s="8"/>
    </row>
    <row r="64" spans="1:17" ht="14.25" customHeight="1">
      <c r="A64" s="487"/>
      <c r="B64" s="6">
        <v>69419</v>
      </c>
      <c r="C64" s="117" t="s">
        <v>1939</v>
      </c>
      <c r="D64" s="1" t="s">
        <v>355</v>
      </c>
      <c r="E64" s="67"/>
      <c r="F64" s="115" t="s">
        <v>104</v>
      </c>
      <c r="G64" s="88"/>
      <c r="H64" s="21" t="s">
        <v>531</v>
      </c>
      <c r="I64" s="322" t="s">
        <v>1563</v>
      </c>
      <c r="J64" s="8"/>
      <c r="K64" s="66"/>
    </row>
    <row r="65" spans="1:14">
      <c r="A65" s="487"/>
      <c r="B65" s="21">
        <v>69615</v>
      </c>
      <c r="C65" s="118" t="s">
        <v>1835</v>
      </c>
      <c r="D65" s="21" t="s">
        <v>582</v>
      </c>
      <c r="E65" s="67"/>
      <c r="F65" s="115" t="s">
        <v>104</v>
      </c>
      <c r="G65" s="88"/>
      <c r="H65" s="21" t="s">
        <v>531</v>
      </c>
      <c r="I65" s="322" t="s">
        <v>524</v>
      </c>
      <c r="J65" s="8"/>
      <c r="K65" s="10"/>
      <c r="L65" s="10"/>
      <c r="M65" s="10"/>
      <c r="N65" s="10"/>
    </row>
    <row r="66" spans="1:14">
      <c r="A66" s="487"/>
      <c r="B66" s="21">
        <v>70043</v>
      </c>
      <c r="C66" s="118" t="s">
        <v>2147</v>
      </c>
      <c r="D66" s="1" t="s">
        <v>421</v>
      </c>
      <c r="E66" s="67"/>
      <c r="F66" s="115" t="s">
        <v>104</v>
      </c>
      <c r="G66" s="88"/>
      <c r="H66" s="67" t="s">
        <v>311</v>
      </c>
      <c r="I66" s="322" t="s">
        <v>1563</v>
      </c>
      <c r="J66" s="79" t="s">
        <v>301</v>
      </c>
      <c r="K66" s="10"/>
      <c r="L66" s="10"/>
      <c r="M66" s="10"/>
      <c r="N66" s="10"/>
    </row>
    <row r="67" spans="1:14" ht="15" customHeight="1">
      <c r="A67" s="487"/>
      <c r="B67" s="6">
        <v>70188</v>
      </c>
      <c r="C67" s="117" t="s">
        <v>2162</v>
      </c>
      <c r="D67" s="118" t="s">
        <v>432</v>
      </c>
      <c r="E67" s="67"/>
      <c r="F67" s="115" t="s">
        <v>104</v>
      </c>
      <c r="G67" s="88"/>
      <c r="H67" s="6" t="s">
        <v>531</v>
      </c>
      <c r="I67" s="322" t="s">
        <v>524</v>
      </c>
      <c r="J67" s="106"/>
    </row>
    <row r="68" spans="1:14">
      <c r="A68" s="487"/>
      <c r="B68" s="6">
        <v>69296</v>
      </c>
      <c r="C68" s="117" t="s">
        <v>1536</v>
      </c>
      <c r="D68" s="1" t="s">
        <v>355</v>
      </c>
      <c r="E68" s="67"/>
      <c r="F68" s="115" t="s">
        <v>104</v>
      </c>
      <c r="G68" s="88"/>
      <c r="H68" s="6" t="s">
        <v>531</v>
      </c>
      <c r="I68" s="322" t="s">
        <v>524</v>
      </c>
      <c r="J68" s="106" t="s">
        <v>994</v>
      </c>
      <c r="K68" s="172"/>
      <c r="L68" s="172"/>
      <c r="M68" s="172"/>
      <c r="N68" s="172"/>
    </row>
    <row r="69" spans="1:14">
      <c r="A69" s="488"/>
      <c r="B69" s="21">
        <v>70050</v>
      </c>
      <c r="C69" s="120" t="s">
        <v>201</v>
      </c>
      <c r="D69" s="1" t="s">
        <v>400</v>
      </c>
      <c r="E69" s="67"/>
      <c r="F69" s="115" t="s">
        <v>104</v>
      </c>
      <c r="G69" s="88"/>
      <c r="H69" s="21" t="s">
        <v>531</v>
      </c>
      <c r="I69" s="322" t="s">
        <v>1563</v>
      </c>
      <c r="J69" s="106"/>
      <c r="K69" s="172"/>
      <c r="L69" s="172"/>
      <c r="M69" s="172"/>
      <c r="N69" s="172"/>
    </row>
    <row r="70" spans="1:14">
      <c r="A70" s="475">
        <v>43780</v>
      </c>
      <c r="B70" s="21">
        <v>70769</v>
      </c>
      <c r="C70" s="120" t="s">
        <v>1381</v>
      </c>
      <c r="D70" s="118" t="s">
        <v>432</v>
      </c>
      <c r="E70" s="67"/>
      <c r="F70" s="115" t="s">
        <v>104</v>
      </c>
      <c r="G70" s="88"/>
      <c r="H70" s="6" t="s">
        <v>531</v>
      </c>
      <c r="I70" s="322" t="s">
        <v>522</v>
      </c>
      <c r="J70" s="79"/>
      <c r="K70" s="172"/>
      <c r="L70" s="172"/>
      <c r="M70" s="172"/>
      <c r="N70" s="172"/>
    </row>
    <row r="71" spans="1:14" ht="15" customHeight="1">
      <c r="A71" s="476"/>
      <c r="B71" s="21">
        <v>69595</v>
      </c>
      <c r="C71" s="120" t="s">
        <v>688</v>
      </c>
      <c r="D71" s="6" t="s">
        <v>504</v>
      </c>
      <c r="E71" s="67"/>
      <c r="F71" s="115" t="s">
        <v>104</v>
      </c>
      <c r="G71" s="88"/>
      <c r="H71" s="67" t="s">
        <v>531</v>
      </c>
      <c r="I71" s="322" t="s">
        <v>522</v>
      </c>
      <c r="J71" s="8"/>
    </row>
    <row r="72" spans="1:14" ht="15" customHeight="1">
      <c r="A72" s="476"/>
      <c r="B72" s="21" t="s">
        <v>2163</v>
      </c>
      <c r="C72" s="120" t="s">
        <v>835</v>
      </c>
      <c r="D72" s="1" t="s">
        <v>421</v>
      </c>
      <c r="E72" s="67"/>
      <c r="F72" s="115" t="s">
        <v>104</v>
      </c>
      <c r="G72" s="88" t="s">
        <v>88</v>
      </c>
      <c r="H72" s="67" t="s">
        <v>311</v>
      </c>
      <c r="I72" s="322" t="s">
        <v>524</v>
      </c>
      <c r="J72" s="8"/>
    </row>
    <row r="73" spans="1:14">
      <c r="A73" s="476"/>
      <c r="B73" s="21" t="s">
        <v>2164</v>
      </c>
      <c r="C73" s="120" t="s">
        <v>835</v>
      </c>
      <c r="D73" s="1" t="s">
        <v>421</v>
      </c>
      <c r="E73" s="67"/>
      <c r="F73" s="115" t="s">
        <v>104</v>
      </c>
      <c r="G73" s="88" t="s">
        <v>88</v>
      </c>
      <c r="H73" s="67" t="s">
        <v>311</v>
      </c>
      <c r="I73" s="322" t="s">
        <v>524</v>
      </c>
      <c r="J73" s="106"/>
      <c r="K73" s="172"/>
      <c r="M73" s="172"/>
    </row>
    <row r="74" spans="1:14">
      <c r="A74" s="477"/>
      <c r="B74" s="21">
        <v>69837</v>
      </c>
      <c r="C74" s="120" t="s">
        <v>198</v>
      </c>
      <c r="D74" s="1" t="s">
        <v>414</v>
      </c>
      <c r="E74" s="161"/>
      <c r="F74" s="115" t="s">
        <v>104</v>
      </c>
      <c r="G74" s="88" t="s">
        <v>104</v>
      </c>
      <c r="H74" s="21" t="s">
        <v>531</v>
      </c>
      <c r="I74" s="322" t="s">
        <v>524</v>
      </c>
      <c r="J74" s="8"/>
    </row>
    <row r="75" spans="1:14">
      <c r="A75" s="475">
        <v>43810</v>
      </c>
      <c r="B75" s="6">
        <v>70317</v>
      </c>
      <c r="C75" s="117" t="s">
        <v>1814</v>
      </c>
      <c r="D75" s="1" t="s">
        <v>421</v>
      </c>
      <c r="E75" s="67"/>
      <c r="F75" s="115" t="s">
        <v>104</v>
      </c>
      <c r="G75" s="88" t="s">
        <v>88</v>
      </c>
      <c r="H75" s="67" t="s">
        <v>311</v>
      </c>
      <c r="I75" s="322" t="s">
        <v>524</v>
      </c>
      <c r="J75" s="8" t="s">
        <v>2169</v>
      </c>
    </row>
    <row r="76" spans="1:14">
      <c r="A76" s="476"/>
      <c r="B76" s="6">
        <v>69918</v>
      </c>
      <c r="C76" s="118" t="s">
        <v>2091</v>
      </c>
      <c r="D76" s="1" t="s">
        <v>414</v>
      </c>
      <c r="E76" s="67"/>
      <c r="F76" s="115" t="s">
        <v>104</v>
      </c>
      <c r="G76" s="88"/>
      <c r="H76" s="6" t="s">
        <v>531</v>
      </c>
      <c r="I76" s="322" t="s">
        <v>522</v>
      </c>
      <c r="J76" s="8"/>
    </row>
    <row r="77" spans="1:14" ht="16.5" customHeight="1">
      <c r="A77" s="476"/>
      <c r="B77" s="6">
        <v>70133</v>
      </c>
      <c r="C77" s="118" t="s">
        <v>2165</v>
      </c>
      <c r="D77" s="1" t="s">
        <v>414</v>
      </c>
      <c r="E77" s="67"/>
      <c r="F77" s="115" t="s">
        <v>104</v>
      </c>
      <c r="G77" s="88"/>
      <c r="H77" s="6" t="s">
        <v>531</v>
      </c>
      <c r="I77" s="322" t="s">
        <v>524</v>
      </c>
      <c r="J77" s="8" t="s">
        <v>609</v>
      </c>
      <c r="K77" s="10"/>
    </row>
    <row r="78" spans="1:14">
      <c r="A78" s="476"/>
      <c r="B78" s="6">
        <v>70189</v>
      </c>
      <c r="C78" s="118" t="s">
        <v>2166</v>
      </c>
      <c r="D78" s="1" t="s">
        <v>355</v>
      </c>
      <c r="E78" s="67"/>
      <c r="F78" s="115" t="s">
        <v>104</v>
      </c>
      <c r="G78" s="88"/>
      <c r="H78" s="6" t="s">
        <v>531</v>
      </c>
      <c r="I78" s="326" t="s">
        <v>524</v>
      </c>
      <c r="J78" s="8"/>
    </row>
    <row r="79" spans="1:14">
      <c r="A79" s="476"/>
      <c r="B79" s="6">
        <v>69193</v>
      </c>
      <c r="C79" s="118" t="s">
        <v>2167</v>
      </c>
      <c r="D79" s="1" t="s">
        <v>488</v>
      </c>
      <c r="E79" s="67"/>
      <c r="F79" s="115" t="s">
        <v>104</v>
      </c>
      <c r="G79" s="88"/>
      <c r="H79" s="6" t="s">
        <v>531</v>
      </c>
      <c r="I79" s="326" t="s">
        <v>524</v>
      </c>
      <c r="J79" s="8"/>
    </row>
    <row r="80" spans="1:14">
      <c r="A80" s="477"/>
      <c r="B80" s="6">
        <v>68160</v>
      </c>
      <c r="C80" s="118" t="s">
        <v>1530</v>
      </c>
      <c r="D80" s="1" t="s">
        <v>488</v>
      </c>
      <c r="E80" s="67"/>
      <c r="F80" s="115" t="s">
        <v>104</v>
      </c>
      <c r="G80" s="88"/>
      <c r="H80" s="6" t="s">
        <v>531</v>
      </c>
      <c r="I80" s="322" t="s">
        <v>522</v>
      </c>
      <c r="J80" s="79" t="s">
        <v>1070</v>
      </c>
    </row>
    <row r="81" spans="1:11">
      <c r="A81" s="475" t="s">
        <v>2171</v>
      </c>
      <c r="B81" s="6">
        <v>69925</v>
      </c>
      <c r="C81" s="118" t="s">
        <v>1324</v>
      </c>
      <c r="D81" s="1" t="s">
        <v>488</v>
      </c>
      <c r="E81" s="67"/>
      <c r="F81" s="115" t="s">
        <v>104</v>
      </c>
      <c r="G81" s="88"/>
      <c r="H81" s="21" t="s">
        <v>531</v>
      </c>
      <c r="I81" s="322" t="s">
        <v>1563</v>
      </c>
      <c r="J81" s="79"/>
    </row>
    <row r="82" spans="1:11">
      <c r="A82" s="476"/>
      <c r="B82" s="6">
        <v>68703</v>
      </c>
      <c r="C82" s="118" t="s">
        <v>2168</v>
      </c>
      <c r="D82" s="1" t="s">
        <v>421</v>
      </c>
      <c r="E82" s="67"/>
      <c r="F82" s="115" t="s">
        <v>104</v>
      </c>
      <c r="G82" s="88" t="s">
        <v>104</v>
      </c>
      <c r="H82" s="67" t="s">
        <v>311</v>
      </c>
      <c r="I82" s="322" t="s">
        <v>524</v>
      </c>
      <c r="J82" s="79"/>
    </row>
    <row r="83" spans="1:11" ht="16.5">
      <c r="A83" s="476"/>
      <c r="B83" s="145">
        <v>70284</v>
      </c>
      <c r="C83" s="118" t="s">
        <v>1523</v>
      </c>
      <c r="D83" s="1" t="s">
        <v>2170</v>
      </c>
      <c r="E83" s="67"/>
      <c r="F83" s="115" t="s">
        <v>104</v>
      </c>
      <c r="G83" s="88"/>
      <c r="H83" s="21" t="s">
        <v>1883</v>
      </c>
      <c r="I83" s="322" t="s">
        <v>524</v>
      </c>
      <c r="J83" s="79"/>
    </row>
    <row r="84" spans="1:11" s="318" customFormat="1">
      <c r="A84" s="476"/>
      <c r="B84" s="313">
        <v>68928</v>
      </c>
      <c r="C84" s="314" t="s">
        <v>1978</v>
      </c>
      <c r="D84" s="117" t="s">
        <v>863</v>
      </c>
      <c r="E84" s="315"/>
      <c r="F84" s="115" t="s">
        <v>104</v>
      </c>
      <c r="G84" s="88"/>
      <c r="H84" s="316" t="s">
        <v>701</v>
      </c>
      <c r="I84" s="89" t="s">
        <v>522</v>
      </c>
      <c r="J84" s="86"/>
      <c r="K84" s="317"/>
    </row>
    <row r="85" spans="1:11" ht="15" customHeight="1">
      <c r="A85" s="476"/>
      <c r="B85" s="6">
        <v>69942</v>
      </c>
      <c r="C85" s="154" t="s">
        <v>1612</v>
      </c>
      <c r="D85" s="1" t="s">
        <v>319</v>
      </c>
      <c r="E85" s="6"/>
      <c r="F85" s="115" t="s">
        <v>104</v>
      </c>
      <c r="G85" s="88" t="s">
        <v>104</v>
      </c>
      <c r="H85" s="67" t="s">
        <v>311</v>
      </c>
      <c r="I85" s="322" t="s">
        <v>1306</v>
      </c>
      <c r="J85" s="79"/>
    </row>
    <row r="86" spans="1:11" ht="17.25" customHeight="1">
      <c r="A86" s="476"/>
      <c r="B86" s="6">
        <v>69945</v>
      </c>
      <c r="C86" s="118" t="s">
        <v>2172</v>
      </c>
      <c r="D86" s="1" t="s">
        <v>2170</v>
      </c>
      <c r="E86" s="67"/>
      <c r="F86" s="115" t="s">
        <v>104</v>
      </c>
      <c r="G86" s="88"/>
      <c r="H86" s="21" t="s">
        <v>1883</v>
      </c>
      <c r="I86" s="322" t="s">
        <v>595</v>
      </c>
      <c r="J86" s="8"/>
    </row>
    <row r="87" spans="1:11">
      <c r="A87" s="477"/>
      <c r="B87" s="327">
        <v>69700</v>
      </c>
      <c r="C87" s="12" t="s">
        <v>1814</v>
      </c>
      <c r="D87" s="1" t="s">
        <v>421</v>
      </c>
      <c r="E87" s="67"/>
      <c r="F87" s="115" t="s">
        <v>104</v>
      </c>
      <c r="G87" s="88" t="s">
        <v>88</v>
      </c>
      <c r="H87" s="67" t="s">
        <v>311</v>
      </c>
      <c r="I87" s="322" t="s">
        <v>1306</v>
      </c>
      <c r="J87" s="8"/>
    </row>
    <row r="88" spans="1:11">
      <c r="A88" s="475" t="s">
        <v>2173</v>
      </c>
      <c r="B88" s="21">
        <v>70931</v>
      </c>
      <c r="C88" s="118" t="s">
        <v>1978</v>
      </c>
      <c r="D88" s="1" t="s">
        <v>310</v>
      </c>
      <c r="E88" s="67"/>
      <c r="F88" s="115" t="s">
        <v>104</v>
      </c>
      <c r="G88" s="88"/>
      <c r="H88" s="21" t="s">
        <v>531</v>
      </c>
      <c r="I88" s="322" t="s">
        <v>1306</v>
      </c>
      <c r="J88" s="8"/>
    </row>
    <row r="89" spans="1:11">
      <c r="A89" s="476"/>
      <c r="B89" s="21">
        <v>70259</v>
      </c>
      <c r="C89" s="154" t="s">
        <v>244</v>
      </c>
      <c r="D89" s="1" t="s">
        <v>421</v>
      </c>
      <c r="E89" s="67"/>
      <c r="F89" s="115" t="s">
        <v>104</v>
      </c>
      <c r="G89" s="88" t="s">
        <v>104</v>
      </c>
      <c r="H89" s="67" t="s">
        <v>311</v>
      </c>
      <c r="I89" s="322" t="s">
        <v>522</v>
      </c>
      <c r="J89" s="8"/>
    </row>
    <row r="90" spans="1:11">
      <c r="A90" s="476"/>
      <c r="B90" s="6">
        <v>70116</v>
      </c>
      <c r="C90" s="154" t="s">
        <v>295</v>
      </c>
      <c r="D90" s="118" t="s">
        <v>1048</v>
      </c>
      <c r="E90" s="67"/>
      <c r="F90" s="115" t="s">
        <v>104</v>
      </c>
      <c r="G90" s="88"/>
      <c r="H90" s="6" t="s">
        <v>1883</v>
      </c>
      <c r="I90" s="322" t="s">
        <v>1306</v>
      </c>
      <c r="J90" s="79"/>
    </row>
    <row r="91" spans="1:11">
      <c r="A91" s="476"/>
      <c r="B91" s="21">
        <v>70051</v>
      </c>
      <c r="C91" s="118" t="s">
        <v>497</v>
      </c>
      <c r="D91" s="6" t="s">
        <v>675</v>
      </c>
      <c r="E91" s="67"/>
      <c r="F91" s="115" t="s">
        <v>104</v>
      </c>
      <c r="G91" s="88"/>
      <c r="H91" s="21" t="s">
        <v>701</v>
      </c>
      <c r="I91" s="322" t="s">
        <v>522</v>
      </c>
      <c r="J91" s="8"/>
    </row>
    <row r="92" spans="1:11">
      <c r="A92" s="476"/>
      <c r="B92" s="9">
        <v>69885</v>
      </c>
      <c r="C92" s="120" t="s">
        <v>1372</v>
      </c>
      <c r="D92" s="6" t="s">
        <v>310</v>
      </c>
      <c r="E92" s="67"/>
      <c r="F92" s="115" t="s">
        <v>104</v>
      </c>
      <c r="G92" s="88"/>
      <c r="H92" s="21" t="s">
        <v>531</v>
      </c>
      <c r="I92" s="322" t="s">
        <v>522</v>
      </c>
      <c r="J92" s="79" t="s">
        <v>2004</v>
      </c>
    </row>
    <row r="93" spans="1:11">
      <c r="A93" s="476"/>
      <c r="B93" s="21">
        <v>69832</v>
      </c>
      <c r="C93" s="120" t="s">
        <v>1142</v>
      </c>
      <c r="D93" s="118" t="s">
        <v>1048</v>
      </c>
      <c r="E93" s="67"/>
      <c r="F93" s="115" t="s">
        <v>104</v>
      </c>
      <c r="G93" s="88"/>
      <c r="H93" s="6" t="s">
        <v>1883</v>
      </c>
      <c r="I93" s="322" t="s">
        <v>1306</v>
      </c>
      <c r="J93" s="106" t="s">
        <v>301</v>
      </c>
    </row>
    <row r="94" spans="1:11">
      <c r="A94" s="476"/>
      <c r="B94" s="6">
        <v>70233</v>
      </c>
      <c r="C94" s="118" t="s">
        <v>1379</v>
      </c>
      <c r="D94" s="117" t="s">
        <v>414</v>
      </c>
      <c r="E94" s="67"/>
      <c r="F94" s="115" t="s">
        <v>104</v>
      </c>
      <c r="G94" s="88"/>
      <c r="H94" s="21" t="s">
        <v>531</v>
      </c>
      <c r="I94" s="322" t="s">
        <v>595</v>
      </c>
      <c r="J94" s="106"/>
      <c r="K94" s="9"/>
    </row>
    <row r="95" spans="1:11">
      <c r="A95" s="477"/>
      <c r="B95" s="6">
        <v>69793</v>
      </c>
      <c r="C95" s="118" t="s">
        <v>2174</v>
      </c>
      <c r="D95" s="6" t="s">
        <v>310</v>
      </c>
      <c r="E95" s="67"/>
      <c r="F95" s="115" t="s">
        <v>104</v>
      </c>
      <c r="G95" s="88"/>
      <c r="H95" s="6" t="s">
        <v>531</v>
      </c>
      <c r="I95" s="322" t="s">
        <v>522</v>
      </c>
      <c r="J95" s="8" t="s">
        <v>609</v>
      </c>
      <c r="K95" s="9"/>
    </row>
    <row r="96" spans="1:11">
      <c r="A96" s="527" t="s">
        <v>2181</v>
      </c>
      <c r="B96" s="6">
        <v>69393</v>
      </c>
      <c r="C96" s="118" t="s">
        <v>802</v>
      </c>
      <c r="D96" s="1" t="s">
        <v>2175</v>
      </c>
      <c r="E96" s="67"/>
      <c r="F96" s="115" t="s">
        <v>104</v>
      </c>
      <c r="G96" s="88"/>
      <c r="H96" s="21" t="s">
        <v>1883</v>
      </c>
      <c r="I96" s="322" t="s">
        <v>524</v>
      </c>
      <c r="J96" s="79"/>
      <c r="K96" s="163"/>
    </row>
    <row r="97" spans="1:11">
      <c r="A97" s="527"/>
      <c r="B97" s="6">
        <v>69943</v>
      </c>
      <c r="C97" s="118" t="s">
        <v>2176</v>
      </c>
      <c r="D97" s="6" t="s">
        <v>260</v>
      </c>
      <c r="E97" s="67"/>
      <c r="F97" s="115" t="s">
        <v>104</v>
      </c>
      <c r="G97" s="88"/>
      <c r="H97" s="21" t="s">
        <v>701</v>
      </c>
      <c r="I97" s="322" t="s">
        <v>1563</v>
      </c>
      <c r="J97" s="79"/>
      <c r="K97" s="163"/>
    </row>
    <row r="98" spans="1:11">
      <c r="A98" s="527"/>
      <c r="B98" s="6">
        <v>69957</v>
      </c>
      <c r="C98" s="118" t="s">
        <v>2177</v>
      </c>
      <c r="D98" s="1" t="s">
        <v>414</v>
      </c>
      <c r="E98" s="67"/>
      <c r="F98" s="115" t="s">
        <v>104</v>
      </c>
      <c r="G98" s="88"/>
      <c r="H98" s="6" t="s">
        <v>531</v>
      </c>
      <c r="I98" s="322" t="s">
        <v>1563</v>
      </c>
      <c r="J98" s="79" t="s">
        <v>609</v>
      </c>
      <c r="K98" s="163"/>
    </row>
    <row r="99" spans="1:11">
      <c r="A99" s="527"/>
      <c r="B99" s="6">
        <v>70790</v>
      </c>
      <c r="C99" s="118" t="s">
        <v>2151</v>
      </c>
      <c r="D99" s="1" t="s">
        <v>414</v>
      </c>
      <c r="E99" s="67"/>
      <c r="F99" s="115" t="s">
        <v>104</v>
      </c>
      <c r="G99" s="88"/>
      <c r="H99" s="6" t="s">
        <v>531</v>
      </c>
      <c r="I99" s="322" t="s">
        <v>595</v>
      </c>
      <c r="J99" s="8"/>
      <c r="K99" s="163"/>
    </row>
    <row r="100" spans="1:11">
      <c r="A100" s="527"/>
      <c r="B100" s="6">
        <v>70389</v>
      </c>
      <c r="C100" s="322" t="s">
        <v>1320</v>
      </c>
      <c r="D100" s="117" t="s">
        <v>310</v>
      </c>
      <c r="E100" s="67"/>
      <c r="F100" s="115" t="s">
        <v>104</v>
      </c>
      <c r="G100" s="88"/>
      <c r="H100" s="6" t="s">
        <v>531</v>
      </c>
      <c r="I100" s="322" t="s">
        <v>1306</v>
      </c>
      <c r="J100" s="79"/>
      <c r="K100" s="163"/>
    </row>
    <row r="101" spans="1:11">
      <c r="A101" s="527"/>
      <c r="B101" s="6">
        <v>70418</v>
      </c>
      <c r="C101" s="118" t="s">
        <v>1668</v>
      </c>
      <c r="D101" s="1" t="s">
        <v>414</v>
      </c>
      <c r="E101" s="67"/>
      <c r="F101" s="115" t="s">
        <v>104</v>
      </c>
      <c r="G101" s="88"/>
      <c r="H101" s="6" t="s">
        <v>531</v>
      </c>
      <c r="I101" s="322" t="s">
        <v>1563</v>
      </c>
      <c r="J101" s="79"/>
      <c r="K101" s="163"/>
    </row>
    <row r="102" spans="1:11" s="10" customFormat="1">
      <c r="A102" s="527"/>
      <c r="B102" s="21">
        <v>68927</v>
      </c>
      <c r="C102" s="120" t="s">
        <v>1978</v>
      </c>
      <c r="D102" s="118" t="s">
        <v>260</v>
      </c>
      <c r="E102" s="9"/>
      <c r="F102" s="115" t="s">
        <v>104</v>
      </c>
      <c r="G102" s="88"/>
      <c r="H102" s="6" t="s">
        <v>701</v>
      </c>
      <c r="I102" s="322" t="s">
        <v>522</v>
      </c>
      <c r="J102" s="8"/>
      <c r="K102" s="163"/>
    </row>
    <row r="103" spans="1:11">
      <c r="A103" s="527"/>
      <c r="B103" s="6">
        <v>69710</v>
      </c>
      <c r="C103" s="120" t="s">
        <v>2178</v>
      </c>
      <c r="D103" s="1" t="s">
        <v>414</v>
      </c>
      <c r="E103" s="67"/>
      <c r="F103" s="115" t="s">
        <v>104</v>
      </c>
      <c r="G103" s="88"/>
      <c r="H103" s="6" t="s">
        <v>531</v>
      </c>
      <c r="I103" s="322" t="s">
        <v>524</v>
      </c>
      <c r="J103" s="79"/>
      <c r="K103" s="163"/>
    </row>
    <row r="104" spans="1:11">
      <c r="A104" s="527"/>
      <c r="B104" s="6">
        <v>70282</v>
      </c>
      <c r="C104" s="118" t="s">
        <v>1276</v>
      </c>
      <c r="D104" s="117" t="s">
        <v>310</v>
      </c>
      <c r="E104" s="67"/>
      <c r="F104" s="115" t="s">
        <v>104</v>
      </c>
      <c r="G104" s="88"/>
      <c r="H104" s="6" t="s">
        <v>531</v>
      </c>
      <c r="I104" s="322" t="s">
        <v>522</v>
      </c>
      <c r="J104" s="79" t="s">
        <v>262</v>
      </c>
      <c r="K104" s="163"/>
    </row>
    <row r="105" spans="1:11">
      <c r="A105" s="527"/>
      <c r="B105" s="6">
        <v>69572</v>
      </c>
      <c r="C105" s="118" t="s">
        <v>83</v>
      </c>
      <c r="D105" s="118" t="s">
        <v>1048</v>
      </c>
      <c r="E105" s="67"/>
      <c r="F105" s="115" t="s">
        <v>104</v>
      </c>
      <c r="G105" s="88"/>
      <c r="H105" s="6" t="s">
        <v>1883</v>
      </c>
      <c r="I105" s="322" t="s">
        <v>595</v>
      </c>
      <c r="J105" s="8"/>
      <c r="K105" s="163"/>
    </row>
    <row r="106" spans="1:11">
      <c r="A106" s="527"/>
      <c r="B106" s="6">
        <v>69813</v>
      </c>
      <c r="C106" s="118" t="s">
        <v>83</v>
      </c>
      <c r="D106" s="117" t="s">
        <v>310</v>
      </c>
      <c r="E106" s="67"/>
      <c r="F106" s="115" t="s">
        <v>104</v>
      </c>
      <c r="G106" s="88"/>
      <c r="H106" s="6" t="s">
        <v>531</v>
      </c>
      <c r="I106" s="322" t="s">
        <v>595</v>
      </c>
      <c r="J106" s="8"/>
      <c r="K106" s="163"/>
    </row>
    <row r="107" spans="1:11">
      <c r="A107" s="527"/>
      <c r="B107" s="6">
        <v>70104</v>
      </c>
      <c r="C107" s="118" t="s">
        <v>2179</v>
      </c>
      <c r="D107" s="1" t="s">
        <v>400</v>
      </c>
      <c r="E107" s="67"/>
      <c r="F107" s="115" t="s">
        <v>104</v>
      </c>
      <c r="G107" s="88"/>
      <c r="H107" s="6" t="s">
        <v>531</v>
      </c>
      <c r="I107" s="322" t="s">
        <v>1563</v>
      </c>
      <c r="J107" s="8" t="s">
        <v>609</v>
      </c>
      <c r="K107" s="163"/>
    </row>
    <row r="108" spans="1:11">
      <c r="A108" s="527"/>
      <c r="B108" s="6">
        <v>67718</v>
      </c>
      <c r="C108" s="118" t="s">
        <v>1080</v>
      </c>
      <c r="D108" s="6" t="s">
        <v>421</v>
      </c>
      <c r="E108" s="67" t="s">
        <v>2187</v>
      </c>
      <c r="F108" s="115" t="s">
        <v>104</v>
      </c>
      <c r="G108" s="88" t="s">
        <v>104</v>
      </c>
      <c r="H108" s="67" t="s">
        <v>311</v>
      </c>
      <c r="I108" s="322" t="s">
        <v>524</v>
      </c>
      <c r="J108" s="79"/>
      <c r="K108" s="163"/>
    </row>
    <row r="109" spans="1:11">
      <c r="A109" s="527"/>
      <c r="B109" s="6">
        <v>70381</v>
      </c>
      <c r="C109" s="118" t="s">
        <v>2180</v>
      </c>
      <c r="D109" s="6" t="s">
        <v>421</v>
      </c>
      <c r="E109" s="9"/>
      <c r="F109" s="115" t="s">
        <v>104</v>
      </c>
      <c r="G109" s="88" t="s">
        <v>88</v>
      </c>
      <c r="H109" s="67" t="s">
        <v>311</v>
      </c>
      <c r="I109" s="322" t="s">
        <v>1563</v>
      </c>
      <c r="J109" s="79"/>
      <c r="K109" s="163"/>
    </row>
    <row r="110" spans="1:11" s="172" customFormat="1">
      <c r="A110" s="527"/>
      <c r="B110" s="6">
        <v>70288</v>
      </c>
      <c r="C110" s="118" t="s">
        <v>2180</v>
      </c>
      <c r="D110" s="6" t="s">
        <v>421</v>
      </c>
      <c r="E110" s="9"/>
      <c r="F110" s="115" t="s">
        <v>104</v>
      </c>
      <c r="G110" s="88" t="s">
        <v>88</v>
      </c>
      <c r="H110" s="67" t="s">
        <v>311</v>
      </c>
      <c r="I110" s="328" t="s">
        <v>1563</v>
      </c>
      <c r="J110" s="106"/>
      <c r="K110" s="231"/>
    </row>
    <row r="111" spans="1:11">
      <c r="A111" s="527"/>
      <c r="B111" s="6">
        <v>69220</v>
      </c>
      <c r="C111" s="118" t="s">
        <v>2182</v>
      </c>
      <c r="D111" s="1" t="s">
        <v>439</v>
      </c>
      <c r="E111" s="9"/>
      <c r="F111" s="115" t="s">
        <v>104</v>
      </c>
      <c r="G111" s="88" t="s">
        <v>88</v>
      </c>
      <c r="H111" s="67" t="s">
        <v>311</v>
      </c>
      <c r="I111" s="322" t="s">
        <v>522</v>
      </c>
      <c r="J111" s="8"/>
      <c r="K111" s="163"/>
    </row>
    <row r="112" spans="1:11" s="10" customFormat="1">
      <c r="A112" s="527"/>
      <c r="B112" s="21">
        <v>70065</v>
      </c>
      <c r="C112" s="120" t="s">
        <v>525</v>
      </c>
      <c r="D112" s="1" t="s">
        <v>414</v>
      </c>
      <c r="E112" s="9"/>
      <c r="F112" s="115" t="s">
        <v>104</v>
      </c>
      <c r="G112" s="88"/>
      <c r="H112" s="6" t="s">
        <v>531</v>
      </c>
      <c r="I112" s="322" t="s">
        <v>595</v>
      </c>
      <c r="J112" s="8"/>
      <c r="K112" s="163"/>
    </row>
    <row r="113" spans="1:11" s="24" customFormat="1">
      <c r="A113" s="495" t="s">
        <v>2186</v>
      </c>
      <c r="B113" s="21">
        <v>70959</v>
      </c>
      <c r="C113" s="23" t="s">
        <v>2189</v>
      </c>
      <c r="D113" s="6" t="s">
        <v>421</v>
      </c>
      <c r="E113" s="9"/>
      <c r="F113" s="115" t="s">
        <v>104</v>
      </c>
      <c r="G113" s="88" t="s">
        <v>104</v>
      </c>
      <c r="H113" s="67" t="s">
        <v>311</v>
      </c>
      <c r="I113" s="322" t="s">
        <v>522</v>
      </c>
      <c r="J113" s="25"/>
      <c r="K113" s="185"/>
    </row>
    <row r="114" spans="1:11">
      <c r="A114" s="496"/>
      <c r="B114" s="21">
        <v>69725</v>
      </c>
      <c r="C114" s="120" t="s">
        <v>2183</v>
      </c>
      <c r="D114" s="117" t="s">
        <v>530</v>
      </c>
      <c r="E114" s="9"/>
      <c r="F114" s="115" t="s">
        <v>104</v>
      </c>
      <c r="G114" s="88" t="s">
        <v>88</v>
      </c>
      <c r="H114" s="67" t="s">
        <v>311</v>
      </c>
      <c r="I114" s="23" t="s">
        <v>1306</v>
      </c>
      <c r="J114" s="79" t="s">
        <v>2204</v>
      </c>
      <c r="K114" s="163"/>
    </row>
    <row r="115" spans="1:11">
      <c r="A115" s="496"/>
      <c r="B115" s="6">
        <v>71065</v>
      </c>
      <c r="C115" s="118" t="s">
        <v>2184</v>
      </c>
      <c r="D115" s="117" t="s">
        <v>2175</v>
      </c>
      <c r="E115" s="9"/>
      <c r="F115" s="115" t="s">
        <v>104</v>
      </c>
      <c r="G115" s="88"/>
      <c r="H115" s="6" t="s">
        <v>1883</v>
      </c>
      <c r="I115" s="322" t="s">
        <v>1563</v>
      </c>
      <c r="J115" s="8"/>
      <c r="K115" s="163"/>
    </row>
    <row r="116" spans="1:11">
      <c r="A116" s="496"/>
      <c r="B116" s="6">
        <v>70591</v>
      </c>
      <c r="C116" s="118" t="s">
        <v>2185</v>
      </c>
      <c r="D116" s="1" t="s">
        <v>439</v>
      </c>
      <c r="E116" s="9"/>
      <c r="F116" s="115" t="s">
        <v>104</v>
      </c>
      <c r="G116" s="88" t="s">
        <v>88</v>
      </c>
      <c r="H116" s="67" t="s">
        <v>311</v>
      </c>
      <c r="I116" s="322" t="s">
        <v>1306</v>
      </c>
      <c r="J116" s="8" t="s">
        <v>2215</v>
      </c>
      <c r="K116" s="163"/>
    </row>
    <row r="117" spans="1:11">
      <c r="A117" s="496"/>
      <c r="B117" s="6">
        <v>70065</v>
      </c>
      <c r="C117" s="118" t="s">
        <v>525</v>
      </c>
      <c r="D117" s="1" t="s">
        <v>414</v>
      </c>
      <c r="E117" s="9"/>
      <c r="F117" s="115" t="s">
        <v>104</v>
      </c>
      <c r="G117" s="88"/>
      <c r="H117" s="6" t="s">
        <v>531</v>
      </c>
      <c r="I117" s="322" t="s">
        <v>595</v>
      </c>
      <c r="J117" s="79" t="s">
        <v>713</v>
      </c>
      <c r="K117" s="163"/>
    </row>
    <row r="118" spans="1:11">
      <c r="A118" s="496"/>
      <c r="B118" s="6">
        <v>69950</v>
      </c>
      <c r="C118" s="118" t="s">
        <v>1536</v>
      </c>
      <c r="D118" s="117" t="s">
        <v>2188</v>
      </c>
      <c r="E118" s="9"/>
      <c r="F118" s="115" t="s">
        <v>104</v>
      </c>
      <c r="G118" s="88"/>
      <c r="H118" s="21" t="s">
        <v>1883</v>
      </c>
      <c r="I118" s="322" t="s">
        <v>522</v>
      </c>
      <c r="J118" s="8" t="s">
        <v>994</v>
      </c>
      <c r="K118" s="163"/>
    </row>
    <row r="119" spans="1:11">
      <c r="A119" s="496"/>
      <c r="B119" s="6">
        <v>70069</v>
      </c>
      <c r="C119" s="118" t="s">
        <v>2190</v>
      </c>
      <c r="D119" s="118" t="s">
        <v>530</v>
      </c>
      <c r="E119" s="9"/>
      <c r="F119" s="115" t="s">
        <v>104</v>
      </c>
      <c r="G119" s="88" t="s">
        <v>88</v>
      </c>
      <c r="H119" s="67" t="s">
        <v>311</v>
      </c>
      <c r="I119" s="322" t="s">
        <v>595</v>
      </c>
      <c r="J119" s="8" t="s">
        <v>1354</v>
      </c>
      <c r="K119" s="163"/>
    </row>
    <row r="120" spans="1:11">
      <c r="A120" s="496"/>
      <c r="B120" s="6">
        <v>69051</v>
      </c>
      <c r="C120" s="118" t="s">
        <v>2189</v>
      </c>
      <c r="D120" s="1" t="s">
        <v>414</v>
      </c>
      <c r="E120" s="9"/>
      <c r="F120" s="115" t="s">
        <v>104</v>
      </c>
      <c r="G120" s="88"/>
      <c r="H120" s="21" t="s">
        <v>531</v>
      </c>
      <c r="I120" s="322" t="s">
        <v>522</v>
      </c>
      <c r="J120" s="79"/>
      <c r="K120" s="163"/>
    </row>
    <row r="121" spans="1:11">
      <c r="A121" s="497"/>
      <c r="B121" s="6">
        <v>70376</v>
      </c>
      <c r="C121" s="118" t="s">
        <v>1783</v>
      </c>
      <c r="D121" s="118" t="s">
        <v>334</v>
      </c>
      <c r="E121" s="9"/>
      <c r="F121" s="115" t="s">
        <v>104</v>
      </c>
      <c r="G121" s="88"/>
      <c r="H121" s="21" t="s">
        <v>1883</v>
      </c>
      <c r="I121" s="322" t="s">
        <v>1306</v>
      </c>
      <c r="J121" s="79"/>
      <c r="K121" s="163"/>
    </row>
    <row r="122" spans="1:11" s="10" customFormat="1">
      <c r="A122" s="489" t="s">
        <v>2199</v>
      </c>
      <c r="B122" s="6">
        <v>67475</v>
      </c>
      <c r="C122" s="118" t="s">
        <v>2191</v>
      </c>
      <c r="D122" s="118" t="s">
        <v>199</v>
      </c>
      <c r="E122" s="9"/>
      <c r="F122" s="115" t="s">
        <v>104</v>
      </c>
      <c r="G122" s="88"/>
      <c r="H122" s="21" t="s">
        <v>531</v>
      </c>
      <c r="I122" s="23" t="s">
        <v>522</v>
      </c>
      <c r="J122" s="8"/>
      <c r="K122" s="163"/>
    </row>
    <row r="123" spans="1:11" ht="16.5">
      <c r="A123" s="503"/>
      <c r="B123" s="6">
        <v>70342</v>
      </c>
      <c r="C123" s="145" t="s">
        <v>1574</v>
      </c>
      <c r="D123" s="6" t="s">
        <v>421</v>
      </c>
      <c r="E123" s="9"/>
      <c r="F123" s="115" t="s">
        <v>104</v>
      </c>
      <c r="G123" s="88" t="s">
        <v>104</v>
      </c>
      <c r="H123" s="67" t="s">
        <v>311</v>
      </c>
      <c r="I123" s="23" t="s">
        <v>522</v>
      </c>
      <c r="J123" s="79"/>
      <c r="K123" s="163"/>
    </row>
    <row r="124" spans="1:11">
      <c r="A124" s="503"/>
      <c r="B124" s="6">
        <v>70174</v>
      </c>
      <c r="C124" s="118" t="s">
        <v>2192</v>
      </c>
      <c r="D124" s="6" t="s">
        <v>421</v>
      </c>
      <c r="E124" s="14"/>
      <c r="F124" s="115" t="s">
        <v>104</v>
      </c>
      <c r="G124" s="88" t="s">
        <v>104</v>
      </c>
      <c r="H124" s="67" t="s">
        <v>311</v>
      </c>
      <c r="I124" s="23" t="s">
        <v>522</v>
      </c>
      <c r="J124" s="79"/>
      <c r="K124" s="163"/>
    </row>
    <row r="125" spans="1:11">
      <c r="A125" s="503"/>
      <c r="B125" s="6">
        <v>70631</v>
      </c>
      <c r="C125" s="118" t="s">
        <v>2194</v>
      </c>
      <c r="D125" s="1" t="s">
        <v>1248</v>
      </c>
      <c r="E125" s="115"/>
      <c r="F125" s="115" t="s">
        <v>104</v>
      </c>
      <c r="G125" s="88"/>
      <c r="H125" s="6" t="s">
        <v>701</v>
      </c>
      <c r="I125" s="322" t="s">
        <v>1563</v>
      </c>
      <c r="J125" s="79"/>
      <c r="K125" s="163"/>
    </row>
    <row r="126" spans="1:11">
      <c r="A126" s="503"/>
      <c r="B126" s="6">
        <v>69295</v>
      </c>
      <c r="C126" s="120" t="s">
        <v>2017</v>
      </c>
      <c r="D126" s="6" t="s">
        <v>421</v>
      </c>
      <c r="E126" s="115"/>
      <c r="F126" s="115" t="s">
        <v>104</v>
      </c>
      <c r="G126" s="88" t="s">
        <v>88</v>
      </c>
      <c r="H126" s="67" t="s">
        <v>311</v>
      </c>
      <c r="I126" s="322" t="s">
        <v>524</v>
      </c>
      <c r="J126" s="8"/>
      <c r="K126" s="163"/>
    </row>
    <row r="127" spans="1:11">
      <c r="A127" s="503"/>
      <c r="B127" s="6">
        <v>70603</v>
      </c>
      <c r="C127" s="118" t="s">
        <v>2195</v>
      </c>
      <c r="D127" s="6" t="s">
        <v>421</v>
      </c>
      <c r="E127" s="115"/>
      <c r="F127" s="115" t="s">
        <v>104</v>
      </c>
      <c r="G127" s="88" t="s">
        <v>88</v>
      </c>
      <c r="H127" s="67" t="s">
        <v>311</v>
      </c>
      <c r="I127" s="329" t="s">
        <v>524</v>
      </c>
      <c r="J127" s="255"/>
      <c r="K127" s="163"/>
    </row>
    <row r="128" spans="1:11" s="10" customFormat="1">
      <c r="A128" s="503"/>
      <c r="B128" s="6">
        <v>70327</v>
      </c>
      <c r="C128" s="118" t="s">
        <v>2091</v>
      </c>
      <c r="D128" s="1" t="s">
        <v>414</v>
      </c>
      <c r="E128" s="14"/>
      <c r="F128" s="115" t="s">
        <v>104</v>
      </c>
      <c r="G128" s="88"/>
      <c r="H128" s="6" t="s">
        <v>531</v>
      </c>
      <c r="I128" s="23" t="s">
        <v>522</v>
      </c>
      <c r="J128" s="43"/>
      <c r="K128" s="163"/>
    </row>
    <row r="129" spans="1:11" s="10" customFormat="1">
      <c r="A129" s="503"/>
      <c r="B129" s="6">
        <v>70262</v>
      </c>
      <c r="C129" s="118" t="s">
        <v>2091</v>
      </c>
      <c r="D129" s="1" t="s">
        <v>414</v>
      </c>
      <c r="E129" s="14"/>
      <c r="F129" s="115" t="s">
        <v>104</v>
      </c>
      <c r="G129" s="88"/>
      <c r="H129" s="6" t="s">
        <v>531</v>
      </c>
      <c r="I129" s="23" t="s">
        <v>522</v>
      </c>
      <c r="J129" s="43"/>
      <c r="K129" s="163"/>
    </row>
    <row r="130" spans="1:11">
      <c r="A130" s="503"/>
      <c r="B130" s="6">
        <v>70123</v>
      </c>
      <c r="C130" s="118" t="s">
        <v>2196</v>
      </c>
      <c r="D130" s="118" t="s">
        <v>199</v>
      </c>
      <c r="E130" s="115"/>
      <c r="F130" s="115" t="s">
        <v>104</v>
      </c>
      <c r="G130" s="88"/>
      <c r="H130" s="21" t="s">
        <v>531</v>
      </c>
      <c r="I130" s="322" t="s">
        <v>1306</v>
      </c>
      <c r="J130" s="79"/>
      <c r="K130" s="163"/>
    </row>
    <row r="131" spans="1:11">
      <c r="A131" s="503"/>
      <c r="B131" s="6">
        <v>70639</v>
      </c>
      <c r="C131" s="118" t="s">
        <v>2197</v>
      </c>
      <c r="D131" s="118" t="s">
        <v>334</v>
      </c>
      <c r="E131" s="115"/>
      <c r="F131" s="115" t="s">
        <v>104</v>
      </c>
      <c r="G131" s="88"/>
      <c r="H131" s="21" t="s">
        <v>1883</v>
      </c>
      <c r="I131" s="322" t="s">
        <v>522</v>
      </c>
      <c r="J131" s="79"/>
      <c r="K131" s="163"/>
    </row>
    <row r="132" spans="1:11">
      <c r="A132" s="503"/>
      <c r="B132" s="18">
        <v>71136</v>
      </c>
      <c r="C132" s="118" t="s">
        <v>1764</v>
      </c>
      <c r="D132" s="1" t="s">
        <v>414</v>
      </c>
      <c r="E132" s="115"/>
      <c r="F132" s="115" t="s">
        <v>104</v>
      </c>
      <c r="G132" s="88"/>
      <c r="H132" s="21" t="s">
        <v>531</v>
      </c>
      <c r="I132" s="322" t="s">
        <v>595</v>
      </c>
      <c r="J132" s="79"/>
      <c r="K132" s="163"/>
    </row>
    <row r="133" spans="1:11">
      <c r="A133" s="503"/>
      <c r="B133" s="21">
        <v>69570</v>
      </c>
      <c r="C133" s="118" t="s">
        <v>2198</v>
      </c>
      <c r="D133" s="118" t="s">
        <v>400</v>
      </c>
      <c r="E133" s="115"/>
      <c r="F133" s="115" t="s">
        <v>104</v>
      </c>
      <c r="G133" s="88"/>
      <c r="H133" s="6" t="s">
        <v>531</v>
      </c>
      <c r="I133" s="322" t="s">
        <v>1306</v>
      </c>
      <c r="J133" s="79"/>
      <c r="K133" s="163"/>
    </row>
    <row r="134" spans="1:11" ht="16.5">
      <c r="A134" s="503"/>
      <c r="B134" s="145">
        <v>70392</v>
      </c>
      <c r="C134" s="118" t="s">
        <v>1320</v>
      </c>
      <c r="D134" s="118" t="s">
        <v>845</v>
      </c>
      <c r="E134" s="115"/>
      <c r="F134" s="115" t="s">
        <v>104</v>
      </c>
      <c r="G134" s="88"/>
      <c r="H134" s="6" t="s">
        <v>531</v>
      </c>
      <c r="I134" s="322" t="s">
        <v>1306</v>
      </c>
      <c r="J134" s="79"/>
      <c r="K134" s="163"/>
    </row>
    <row r="135" spans="1:11">
      <c r="A135" s="503"/>
      <c r="B135" s="21">
        <v>71142</v>
      </c>
      <c r="C135" s="118" t="s">
        <v>1978</v>
      </c>
      <c r="D135" s="118" t="s">
        <v>334</v>
      </c>
      <c r="E135" s="115"/>
      <c r="F135" s="115" t="s">
        <v>104</v>
      </c>
      <c r="G135" s="88"/>
      <c r="H135" s="6" t="s">
        <v>1883</v>
      </c>
      <c r="I135" s="322" t="s">
        <v>1563</v>
      </c>
      <c r="J135" s="79"/>
      <c r="K135" s="163"/>
    </row>
    <row r="136" spans="1:11">
      <c r="A136" s="503"/>
      <c r="B136" s="21">
        <v>70567</v>
      </c>
      <c r="C136" s="120" t="s">
        <v>920</v>
      </c>
      <c r="D136" s="1" t="s">
        <v>355</v>
      </c>
      <c r="E136" s="115"/>
      <c r="F136" s="115" t="s">
        <v>104</v>
      </c>
      <c r="G136" s="88"/>
      <c r="H136" s="21" t="s">
        <v>531</v>
      </c>
      <c r="I136" s="322" t="s">
        <v>1306</v>
      </c>
      <c r="J136" s="79"/>
      <c r="K136" s="163"/>
    </row>
    <row r="137" spans="1:11">
      <c r="A137" s="490"/>
      <c r="B137" s="283">
        <v>71232</v>
      </c>
      <c r="C137" s="118" t="s">
        <v>1978</v>
      </c>
      <c r="D137" s="1" t="s">
        <v>1248</v>
      </c>
      <c r="E137" s="14"/>
      <c r="F137" s="115" t="s">
        <v>104</v>
      </c>
      <c r="G137" s="88"/>
      <c r="H137" s="21" t="s">
        <v>701</v>
      </c>
      <c r="I137" s="322" t="s">
        <v>524</v>
      </c>
      <c r="J137" s="79"/>
      <c r="K137" s="163"/>
    </row>
    <row r="138" spans="1:11">
      <c r="A138" s="525" t="s">
        <v>2203</v>
      </c>
      <c r="B138" s="283">
        <v>71199</v>
      </c>
      <c r="C138" s="120" t="s">
        <v>2200</v>
      </c>
      <c r="D138" s="118" t="s">
        <v>355</v>
      </c>
      <c r="E138" s="9"/>
      <c r="F138" s="115" t="s">
        <v>104</v>
      </c>
      <c r="G138" s="115"/>
      <c r="H138" s="6" t="s">
        <v>531</v>
      </c>
      <c r="I138" s="322" t="s">
        <v>1563</v>
      </c>
      <c r="J138" s="303"/>
      <c r="K138" s="163"/>
    </row>
    <row r="139" spans="1:11">
      <c r="A139" s="525"/>
      <c r="B139" s="6">
        <v>71152</v>
      </c>
      <c r="C139" s="118" t="s">
        <v>2180</v>
      </c>
      <c r="D139" s="1" t="s">
        <v>319</v>
      </c>
      <c r="E139" s="9"/>
      <c r="F139" s="115" t="s">
        <v>104</v>
      </c>
      <c r="G139" s="115"/>
      <c r="H139" s="67" t="s">
        <v>311</v>
      </c>
      <c r="I139" s="322" t="s">
        <v>1563</v>
      </c>
      <c r="J139" s="79"/>
      <c r="K139" s="163"/>
    </row>
    <row r="140" spans="1:11">
      <c r="A140" s="525"/>
      <c r="B140" s="6">
        <v>70112</v>
      </c>
      <c r="C140" s="118" t="s">
        <v>1902</v>
      </c>
      <c r="D140" s="118" t="s">
        <v>1048</v>
      </c>
      <c r="E140" s="9"/>
      <c r="F140" s="115" t="s">
        <v>104</v>
      </c>
      <c r="G140" s="115"/>
      <c r="H140" s="6" t="s">
        <v>1883</v>
      </c>
      <c r="I140" s="322" t="s">
        <v>1306</v>
      </c>
      <c r="J140" s="79" t="s">
        <v>609</v>
      </c>
      <c r="K140" s="163"/>
    </row>
    <row r="141" spans="1:11">
      <c r="A141" s="525"/>
      <c r="B141" s="6">
        <v>69858</v>
      </c>
      <c r="C141" s="118" t="s">
        <v>2201</v>
      </c>
      <c r="D141" s="1" t="s">
        <v>414</v>
      </c>
      <c r="E141" s="9"/>
      <c r="F141" s="115" t="s">
        <v>104</v>
      </c>
      <c r="G141" s="115"/>
      <c r="H141" s="6" t="s">
        <v>531</v>
      </c>
      <c r="I141" s="322" t="s">
        <v>595</v>
      </c>
      <c r="J141" s="79"/>
      <c r="K141" s="163"/>
    </row>
    <row r="142" spans="1:11">
      <c r="A142" s="525"/>
      <c r="B142" s="6">
        <v>69569</v>
      </c>
      <c r="C142" s="118" t="s">
        <v>2202</v>
      </c>
      <c r="D142" s="118" t="s">
        <v>616</v>
      </c>
      <c r="E142" s="9"/>
      <c r="F142" s="115" t="s">
        <v>104</v>
      </c>
      <c r="G142" s="115"/>
      <c r="H142" s="6" t="s">
        <v>1883</v>
      </c>
      <c r="I142" s="322" t="s">
        <v>1563</v>
      </c>
      <c r="J142" s="79" t="s">
        <v>609</v>
      </c>
      <c r="K142" s="163"/>
    </row>
    <row r="143" spans="1:11">
      <c r="A143" s="525"/>
      <c r="B143" s="6">
        <v>70967</v>
      </c>
      <c r="C143" s="118" t="s">
        <v>896</v>
      </c>
      <c r="D143" s="118" t="s">
        <v>616</v>
      </c>
      <c r="E143" s="9"/>
      <c r="F143" s="115" t="s">
        <v>104</v>
      </c>
      <c r="G143" s="115"/>
      <c r="H143" s="6" t="s">
        <v>1883</v>
      </c>
      <c r="I143" s="322" t="s">
        <v>1306</v>
      </c>
      <c r="J143" s="79"/>
      <c r="K143" s="163"/>
    </row>
    <row r="144" spans="1:11">
      <c r="A144" s="525"/>
      <c r="B144" s="6">
        <v>70489</v>
      </c>
      <c r="C144" s="118" t="s">
        <v>2205</v>
      </c>
      <c r="D144" s="118" t="s">
        <v>616</v>
      </c>
      <c r="E144" s="9"/>
      <c r="F144" s="115" t="s">
        <v>104</v>
      </c>
      <c r="G144" s="115"/>
      <c r="H144" s="6" t="s">
        <v>1883</v>
      </c>
      <c r="I144" s="322" t="s">
        <v>1306</v>
      </c>
      <c r="J144" s="79"/>
      <c r="K144" s="163"/>
    </row>
    <row r="145" spans="1:11">
      <c r="A145" s="525"/>
      <c r="B145" s="6">
        <v>70410</v>
      </c>
      <c r="C145" s="118" t="s">
        <v>1811</v>
      </c>
      <c r="D145" s="1" t="s">
        <v>355</v>
      </c>
      <c r="E145" s="9"/>
      <c r="F145" s="115" t="s">
        <v>104</v>
      </c>
      <c r="G145" s="115"/>
      <c r="H145" s="6" t="s">
        <v>531</v>
      </c>
      <c r="I145" s="330" t="s">
        <v>1306</v>
      </c>
      <c r="J145" s="79"/>
      <c r="K145" s="163"/>
    </row>
    <row r="146" spans="1:11">
      <c r="A146" s="525"/>
      <c r="B146" s="6">
        <v>70318</v>
      </c>
      <c r="C146" s="118" t="s">
        <v>1814</v>
      </c>
      <c r="D146" s="118" t="s">
        <v>770</v>
      </c>
      <c r="E146" s="9"/>
      <c r="F146" s="115" t="s">
        <v>104</v>
      </c>
      <c r="G146" s="115"/>
      <c r="H146" s="67" t="s">
        <v>311</v>
      </c>
      <c r="I146" s="322" t="s">
        <v>1306</v>
      </c>
      <c r="J146" s="8"/>
      <c r="K146" s="163"/>
    </row>
    <row r="147" spans="1:11">
      <c r="A147" s="525"/>
      <c r="B147" s="6">
        <v>70620</v>
      </c>
      <c r="C147" s="118" t="s">
        <v>1814</v>
      </c>
      <c r="D147" s="1" t="s">
        <v>414</v>
      </c>
      <c r="E147" s="9"/>
      <c r="F147" s="115" t="s">
        <v>104</v>
      </c>
      <c r="G147" s="115"/>
      <c r="H147" s="21" t="s">
        <v>531</v>
      </c>
      <c r="I147" s="322" t="s">
        <v>1306</v>
      </c>
      <c r="J147" s="79"/>
      <c r="K147" s="163"/>
    </row>
    <row r="148" spans="1:11">
      <c r="A148" s="525"/>
      <c r="B148" s="6">
        <v>69853</v>
      </c>
      <c r="C148" s="120" t="s">
        <v>2206</v>
      </c>
      <c r="D148" s="118" t="s">
        <v>616</v>
      </c>
      <c r="E148" s="9"/>
      <c r="F148" s="115" t="s">
        <v>104</v>
      </c>
      <c r="G148" s="115"/>
      <c r="H148" s="21" t="s">
        <v>1883</v>
      </c>
      <c r="I148" s="322" t="s">
        <v>522</v>
      </c>
      <c r="J148" s="8"/>
      <c r="K148" s="163"/>
    </row>
    <row r="149" spans="1:11">
      <c r="A149" s="489" t="s">
        <v>2208</v>
      </c>
      <c r="B149" s="6">
        <v>69986</v>
      </c>
      <c r="C149" s="120" t="s">
        <v>779</v>
      </c>
      <c r="D149" s="118" t="s">
        <v>1048</v>
      </c>
      <c r="E149" s="9"/>
      <c r="F149" s="115" t="s">
        <v>104</v>
      </c>
      <c r="G149" s="115"/>
      <c r="H149" s="21" t="s">
        <v>1883</v>
      </c>
      <c r="I149" s="322" t="s">
        <v>1563</v>
      </c>
      <c r="J149" s="79" t="s">
        <v>609</v>
      </c>
      <c r="K149" s="163"/>
    </row>
    <row r="150" spans="1:11">
      <c r="A150" s="503"/>
      <c r="B150" s="6">
        <v>70730</v>
      </c>
      <c r="C150" s="120" t="s">
        <v>1879</v>
      </c>
      <c r="D150" s="118" t="s">
        <v>2207</v>
      </c>
      <c r="E150" s="9"/>
      <c r="F150" s="115" t="s">
        <v>104</v>
      </c>
      <c r="G150" s="115"/>
      <c r="H150" s="21" t="s">
        <v>531</v>
      </c>
      <c r="I150" s="322" t="s">
        <v>1306</v>
      </c>
      <c r="J150" s="79"/>
      <c r="K150" s="163"/>
    </row>
    <row r="151" spans="1:11">
      <c r="A151" s="503"/>
      <c r="B151" s="6">
        <v>70489</v>
      </c>
      <c r="C151" s="120" t="s">
        <v>2205</v>
      </c>
      <c r="D151" s="118" t="s">
        <v>1048</v>
      </c>
      <c r="E151" s="9"/>
      <c r="F151" s="115" t="s">
        <v>104</v>
      </c>
      <c r="G151" s="115"/>
      <c r="H151" s="21" t="s">
        <v>1883</v>
      </c>
      <c r="I151" s="322" t="s">
        <v>1306</v>
      </c>
      <c r="J151" s="79"/>
      <c r="K151" s="163"/>
    </row>
    <row r="152" spans="1:11">
      <c r="A152" s="503"/>
      <c r="B152" s="6">
        <v>69950</v>
      </c>
      <c r="C152" s="120" t="s">
        <v>1536</v>
      </c>
      <c r="D152" s="118" t="s">
        <v>1048</v>
      </c>
      <c r="E152" s="9"/>
      <c r="F152" s="115" t="s">
        <v>104</v>
      </c>
      <c r="G152" s="115"/>
      <c r="H152" s="6" t="s">
        <v>1883</v>
      </c>
      <c r="I152" s="322" t="s">
        <v>522</v>
      </c>
      <c r="J152" s="8" t="s">
        <v>994</v>
      </c>
      <c r="K152" s="163"/>
    </row>
    <row r="153" spans="1:11">
      <c r="A153" s="503"/>
      <c r="B153" s="6">
        <v>70633</v>
      </c>
      <c r="C153" s="120" t="s">
        <v>2209</v>
      </c>
      <c r="D153" s="118" t="s">
        <v>400</v>
      </c>
      <c r="E153" s="9"/>
      <c r="F153" s="115" t="s">
        <v>104</v>
      </c>
      <c r="G153" s="115"/>
      <c r="H153" s="6" t="s">
        <v>531</v>
      </c>
      <c r="I153" s="322" t="s">
        <v>522</v>
      </c>
      <c r="J153" s="79" t="s">
        <v>262</v>
      </c>
      <c r="K153" s="163"/>
    </row>
    <row r="154" spans="1:11">
      <c r="A154" s="503"/>
      <c r="B154" s="6">
        <v>70798</v>
      </c>
      <c r="C154" s="120" t="s">
        <v>1559</v>
      </c>
      <c r="D154" s="1" t="s">
        <v>355</v>
      </c>
      <c r="E154" s="9"/>
      <c r="F154" s="115" t="s">
        <v>104</v>
      </c>
      <c r="G154" s="115"/>
      <c r="H154" s="6" t="s">
        <v>531</v>
      </c>
      <c r="I154" s="322" t="s">
        <v>524</v>
      </c>
      <c r="J154" s="79"/>
      <c r="K154" s="163"/>
    </row>
    <row r="155" spans="1:11">
      <c r="A155" s="503"/>
      <c r="B155" s="6">
        <v>70899</v>
      </c>
      <c r="C155" s="120" t="s">
        <v>1559</v>
      </c>
      <c r="D155" s="1" t="s">
        <v>355</v>
      </c>
      <c r="E155" s="9"/>
      <c r="F155" s="115" t="s">
        <v>104</v>
      </c>
      <c r="G155" s="115"/>
      <c r="H155" s="6" t="s">
        <v>531</v>
      </c>
      <c r="I155" s="331" t="s">
        <v>524</v>
      </c>
      <c r="J155" s="79"/>
      <c r="K155" s="163"/>
    </row>
    <row r="156" spans="1:11">
      <c r="A156" s="503"/>
      <c r="B156" s="6">
        <v>70633</v>
      </c>
      <c r="C156" s="120" t="s">
        <v>2210</v>
      </c>
      <c r="D156" s="1" t="s">
        <v>414</v>
      </c>
      <c r="E156" s="9"/>
      <c r="F156" s="115" t="s">
        <v>104</v>
      </c>
      <c r="G156" s="115"/>
      <c r="H156" s="6" t="s">
        <v>531</v>
      </c>
      <c r="I156" s="322" t="s">
        <v>522</v>
      </c>
      <c r="J156" s="79"/>
      <c r="K156" s="163"/>
    </row>
    <row r="157" spans="1:11">
      <c r="A157" s="503"/>
      <c r="B157" s="6">
        <v>70704</v>
      </c>
      <c r="C157" s="120" t="s">
        <v>497</v>
      </c>
      <c r="D157" s="118" t="s">
        <v>421</v>
      </c>
      <c r="E157" s="9"/>
      <c r="F157" s="115"/>
      <c r="G157" s="115"/>
      <c r="H157" s="67" t="s">
        <v>311</v>
      </c>
      <c r="I157" s="322" t="s">
        <v>524</v>
      </c>
      <c r="J157" s="79"/>
      <c r="K157" s="163"/>
    </row>
    <row r="158" spans="1:11">
      <c r="A158" s="503"/>
      <c r="B158" s="6">
        <v>71129</v>
      </c>
      <c r="C158" s="120" t="s">
        <v>2211</v>
      </c>
      <c r="D158" s="118" t="s">
        <v>1921</v>
      </c>
      <c r="E158" s="9"/>
      <c r="F158" s="115"/>
      <c r="G158" s="115"/>
      <c r="H158" s="6" t="s">
        <v>701</v>
      </c>
      <c r="I158" s="322" t="s">
        <v>524</v>
      </c>
      <c r="J158" s="79"/>
      <c r="K158" s="163"/>
    </row>
    <row r="159" spans="1:11">
      <c r="A159" s="503"/>
      <c r="B159" s="6">
        <v>70474</v>
      </c>
      <c r="C159" s="120" t="s">
        <v>2172</v>
      </c>
      <c r="D159" s="1" t="s">
        <v>432</v>
      </c>
      <c r="E159" s="9"/>
      <c r="F159" s="115"/>
      <c r="G159" s="115"/>
      <c r="H159" s="21" t="s">
        <v>531</v>
      </c>
      <c r="I159" s="322" t="s">
        <v>1306</v>
      </c>
      <c r="J159" s="79"/>
      <c r="K159" s="163"/>
    </row>
    <row r="160" spans="1:11">
      <c r="A160" s="503"/>
      <c r="B160" s="6">
        <v>70671</v>
      </c>
      <c r="C160" s="120" t="s">
        <v>2212</v>
      </c>
      <c r="D160" s="1" t="s">
        <v>414</v>
      </c>
      <c r="E160" s="9"/>
      <c r="F160" s="115"/>
      <c r="G160" s="115"/>
      <c r="H160" s="21" t="s">
        <v>531</v>
      </c>
      <c r="I160" s="322" t="s">
        <v>1563</v>
      </c>
      <c r="J160" s="79"/>
      <c r="K160" s="163"/>
    </row>
    <row r="161" spans="1:11">
      <c r="A161" s="503"/>
      <c r="B161" s="6">
        <v>69052</v>
      </c>
      <c r="C161" s="120" t="s">
        <v>2084</v>
      </c>
      <c r="D161" s="118" t="s">
        <v>675</v>
      </c>
      <c r="E161" s="9"/>
      <c r="F161" s="115"/>
      <c r="G161" s="115"/>
      <c r="H161" s="21" t="s">
        <v>701</v>
      </c>
      <c r="I161" s="322" t="s">
        <v>522</v>
      </c>
      <c r="J161" s="79" t="s">
        <v>609</v>
      </c>
      <c r="K161" s="163"/>
    </row>
    <row r="162" spans="1:11">
      <c r="A162" s="490"/>
      <c r="B162" s="6">
        <v>69508</v>
      </c>
      <c r="C162" s="120" t="s">
        <v>2213</v>
      </c>
      <c r="D162" s="118" t="s">
        <v>445</v>
      </c>
      <c r="E162" s="9"/>
      <c r="F162" s="115"/>
      <c r="G162" s="115"/>
      <c r="H162" s="21" t="s">
        <v>701</v>
      </c>
      <c r="I162" s="322" t="s">
        <v>524</v>
      </c>
      <c r="J162" s="79"/>
      <c r="K162" s="163"/>
    </row>
    <row r="163" spans="1:11">
      <c r="A163" s="495" t="s">
        <v>2217</v>
      </c>
      <c r="B163" s="6">
        <v>69272</v>
      </c>
      <c r="C163" s="120" t="s">
        <v>2214</v>
      </c>
      <c r="D163" s="118" t="s">
        <v>1048</v>
      </c>
      <c r="E163" s="9"/>
      <c r="F163" s="115"/>
      <c r="G163" s="115"/>
      <c r="H163" s="21" t="s">
        <v>1883</v>
      </c>
      <c r="I163" s="322" t="s">
        <v>522</v>
      </c>
      <c r="J163" s="79"/>
      <c r="K163" s="163"/>
    </row>
    <row r="164" spans="1:11">
      <c r="A164" s="496"/>
      <c r="B164" s="6">
        <v>71396</v>
      </c>
      <c r="C164" s="120" t="s">
        <v>545</v>
      </c>
      <c r="D164" s="118" t="s">
        <v>675</v>
      </c>
      <c r="E164" s="9"/>
      <c r="F164" s="115"/>
      <c r="G164" s="115"/>
      <c r="H164" s="21" t="s">
        <v>701</v>
      </c>
      <c r="I164" s="331" t="s">
        <v>540</v>
      </c>
      <c r="J164" s="79"/>
      <c r="K164" s="163"/>
    </row>
    <row r="165" spans="1:11">
      <c r="A165" s="496"/>
      <c r="B165" s="6">
        <v>71328</v>
      </c>
      <c r="C165" s="120" t="s">
        <v>1372</v>
      </c>
      <c r="D165" s="1" t="s">
        <v>432</v>
      </c>
      <c r="E165" s="9"/>
      <c r="F165" s="115"/>
      <c r="G165" s="115"/>
      <c r="H165" s="21" t="s">
        <v>531</v>
      </c>
      <c r="I165" s="331" t="s">
        <v>522</v>
      </c>
      <c r="J165" s="79"/>
      <c r="K165" s="163"/>
    </row>
    <row r="166" spans="1:11">
      <c r="A166" s="496"/>
      <c r="B166" s="6">
        <v>70346</v>
      </c>
      <c r="C166" s="120" t="s">
        <v>83</v>
      </c>
      <c r="D166" s="118" t="s">
        <v>1319</v>
      </c>
      <c r="E166" s="9"/>
      <c r="F166" s="115"/>
      <c r="G166" s="115"/>
      <c r="H166" s="21" t="s">
        <v>1883</v>
      </c>
      <c r="I166" s="331" t="s">
        <v>1306</v>
      </c>
      <c r="J166" s="8" t="s">
        <v>994</v>
      </c>
      <c r="K166" s="163"/>
    </row>
    <row r="167" spans="1:11">
      <c r="A167" s="496"/>
      <c r="B167" s="6">
        <v>70839</v>
      </c>
      <c r="C167" s="120" t="s">
        <v>2047</v>
      </c>
      <c r="D167" s="1" t="s">
        <v>414</v>
      </c>
      <c r="E167" s="9"/>
      <c r="F167" s="115"/>
      <c r="G167" s="115"/>
      <c r="H167" s="21" t="s">
        <v>531</v>
      </c>
      <c r="I167" s="331" t="s">
        <v>1306</v>
      </c>
      <c r="J167" s="79"/>
      <c r="K167" s="163"/>
    </row>
    <row r="168" spans="1:11">
      <c r="A168" s="496"/>
      <c r="B168" s="6">
        <v>71401</v>
      </c>
      <c r="C168" s="120" t="s">
        <v>662</v>
      </c>
      <c r="D168" s="118" t="s">
        <v>445</v>
      </c>
      <c r="E168" s="9"/>
      <c r="F168" s="115"/>
      <c r="G168" s="115"/>
      <c r="H168" s="21" t="s">
        <v>701</v>
      </c>
      <c r="I168" s="331" t="s">
        <v>524</v>
      </c>
      <c r="J168" s="79"/>
      <c r="K168" s="163"/>
    </row>
    <row r="169" spans="1:11">
      <c r="A169" s="496"/>
      <c r="B169" s="6">
        <v>71441</v>
      </c>
      <c r="C169" s="120" t="s">
        <v>1056</v>
      </c>
      <c r="D169" s="118" t="s">
        <v>400</v>
      </c>
      <c r="E169" s="9"/>
      <c r="F169" s="115"/>
      <c r="G169" s="115"/>
      <c r="H169" s="21" t="s">
        <v>531</v>
      </c>
      <c r="I169" s="331" t="s">
        <v>1563</v>
      </c>
      <c r="J169" s="79"/>
      <c r="K169" s="163"/>
    </row>
    <row r="170" spans="1:11">
      <c r="A170" s="496"/>
      <c r="B170" s="6">
        <v>71335</v>
      </c>
      <c r="C170" s="120" t="s">
        <v>2146</v>
      </c>
      <c r="D170" s="118" t="s">
        <v>1048</v>
      </c>
      <c r="E170" s="9"/>
      <c r="F170" s="115"/>
      <c r="G170" s="115"/>
      <c r="H170" s="21" t="s">
        <v>1883</v>
      </c>
      <c r="I170" s="331" t="s">
        <v>1563</v>
      </c>
      <c r="J170" s="79" t="s">
        <v>2220</v>
      </c>
      <c r="K170" s="163"/>
    </row>
    <row r="171" spans="1:11">
      <c r="A171" s="496"/>
      <c r="B171" s="6">
        <v>70941</v>
      </c>
      <c r="C171" s="120" t="s">
        <v>2216</v>
      </c>
      <c r="D171" s="118" t="s">
        <v>445</v>
      </c>
      <c r="E171" s="9"/>
      <c r="F171" s="115"/>
      <c r="G171" s="115"/>
      <c r="H171" s="21" t="s">
        <v>701</v>
      </c>
      <c r="I171" s="332" t="s">
        <v>1563</v>
      </c>
      <c r="J171" s="79"/>
      <c r="K171" s="163"/>
    </row>
    <row r="172" spans="1:11">
      <c r="A172" s="496"/>
      <c r="B172" s="6">
        <v>69909</v>
      </c>
      <c r="C172" s="120" t="s">
        <v>244</v>
      </c>
      <c r="D172" s="1" t="s">
        <v>432</v>
      </c>
      <c r="E172" s="9"/>
      <c r="F172" s="115"/>
      <c r="G172" s="115"/>
      <c r="H172" s="21" t="s">
        <v>531</v>
      </c>
      <c r="I172" s="331" t="s">
        <v>522</v>
      </c>
      <c r="J172" s="79" t="s">
        <v>685</v>
      </c>
      <c r="K172" s="163"/>
    </row>
    <row r="173" spans="1:11">
      <c r="A173" s="496"/>
      <c r="B173" s="6">
        <v>70331</v>
      </c>
      <c r="C173" s="120" t="s">
        <v>1683</v>
      </c>
      <c r="D173" s="118" t="s">
        <v>770</v>
      </c>
      <c r="E173" s="9"/>
      <c r="F173" s="115"/>
      <c r="G173" s="115"/>
      <c r="H173" s="67" t="s">
        <v>311</v>
      </c>
      <c r="I173" s="331" t="s">
        <v>1306</v>
      </c>
      <c r="J173" s="79"/>
      <c r="K173" s="163"/>
    </row>
    <row r="174" spans="1:11">
      <c r="A174" s="497"/>
      <c r="B174" s="6">
        <v>70306</v>
      </c>
      <c r="C174" s="120" t="s">
        <v>2218</v>
      </c>
      <c r="D174" s="118" t="s">
        <v>2175</v>
      </c>
      <c r="E174" s="9"/>
      <c r="F174" s="115"/>
      <c r="G174" s="115"/>
      <c r="H174" s="21" t="s">
        <v>1883</v>
      </c>
      <c r="I174" s="332" t="s">
        <v>1306</v>
      </c>
      <c r="J174" s="79" t="s">
        <v>2219</v>
      </c>
      <c r="K174" s="163"/>
    </row>
    <row r="175" spans="1:11">
      <c r="A175" s="489" t="s">
        <v>2221</v>
      </c>
      <c r="B175" s="6">
        <v>71041</v>
      </c>
      <c r="C175" s="120" t="s">
        <v>658</v>
      </c>
      <c r="D175" s="118" t="s">
        <v>618</v>
      </c>
      <c r="E175" s="9"/>
      <c r="F175" s="115"/>
      <c r="G175" s="115"/>
      <c r="H175" s="67" t="s">
        <v>311</v>
      </c>
      <c r="I175" s="322" t="s">
        <v>524</v>
      </c>
      <c r="J175" s="79" t="s">
        <v>609</v>
      </c>
      <c r="K175" s="163"/>
    </row>
    <row r="176" spans="1:11">
      <c r="A176" s="503"/>
      <c r="B176" s="6">
        <v>70673</v>
      </c>
      <c r="C176" s="120" t="s">
        <v>955</v>
      </c>
      <c r="D176" s="118" t="s">
        <v>445</v>
      </c>
      <c r="E176" s="9"/>
      <c r="F176" s="115"/>
      <c r="G176" s="115"/>
      <c r="H176" s="6" t="s">
        <v>701</v>
      </c>
      <c r="I176" s="322" t="s">
        <v>1563</v>
      </c>
      <c r="J176" s="79"/>
      <c r="K176" s="163"/>
    </row>
    <row r="177" spans="1:11">
      <c r="A177" s="503"/>
      <c r="B177" s="6">
        <v>70508</v>
      </c>
      <c r="C177" s="120" t="s">
        <v>1365</v>
      </c>
      <c r="D177" s="118" t="s">
        <v>1048</v>
      </c>
      <c r="E177" s="9"/>
      <c r="F177" s="115"/>
      <c r="G177" s="115"/>
      <c r="H177" s="6" t="s">
        <v>1883</v>
      </c>
      <c r="I177" s="333" t="s">
        <v>1563</v>
      </c>
      <c r="J177" s="79"/>
      <c r="K177" s="163"/>
    </row>
    <row r="178" spans="1:11">
      <c r="A178" s="503"/>
      <c r="B178" s="6">
        <v>71450</v>
      </c>
      <c r="C178" s="120" t="s">
        <v>2222</v>
      </c>
      <c r="D178" s="118" t="s">
        <v>445</v>
      </c>
      <c r="E178" s="9"/>
      <c r="F178" s="115"/>
      <c r="G178" s="115"/>
      <c r="H178" s="6" t="s">
        <v>701</v>
      </c>
      <c r="I178" s="334" t="s">
        <v>1306</v>
      </c>
      <c r="J178" s="79"/>
      <c r="K178" s="163"/>
    </row>
    <row r="179" spans="1:11">
      <c r="A179" s="503"/>
      <c r="B179" s="6">
        <v>71536</v>
      </c>
      <c r="C179" s="120" t="s">
        <v>2151</v>
      </c>
      <c r="D179" s="118" t="s">
        <v>1489</v>
      </c>
      <c r="E179" s="9"/>
      <c r="F179" s="115"/>
      <c r="G179" s="115"/>
      <c r="H179" s="6" t="s">
        <v>1883</v>
      </c>
      <c r="I179" s="334" t="s">
        <v>1563</v>
      </c>
      <c r="J179" s="79"/>
      <c r="K179" s="163"/>
    </row>
    <row r="180" spans="1:11">
      <c r="A180" s="503"/>
      <c r="B180" s="6">
        <v>69962</v>
      </c>
      <c r="C180" s="120" t="s">
        <v>662</v>
      </c>
      <c r="D180" s="118" t="s">
        <v>319</v>
      </c>
      <c r="E180" s="9"/>
      <c r="F180" s="115"/>
      <c r="G180" s="115"/>
      <c r="H180" s="67" t="s">
        <v>311</v>
      </c>
      <c r="I180" s="334" t="s">
        <v>524</v>
      </c>
      <c r="J180" s="79" t="s">
        <v>2004</v>
      </c>
      <c r="K180" s="163"/>
    </row>
    <row r="181" spans="1:11">
      <c r="A181" s="503"/>
      <c r="B181" s="6">
        <v>70425</v>
      </c>
      <c r="C181" s="120" t="s">
        <v>1935</v>
      </c>
      <c r="D181" s="118" t="s">
        <v>1048</v>
      </c>
      <c r="E181" s="9"/>
      <c r="F181" s="115"/>
      <c r="G181" s="115"/>
      <c r="H181" s="6" t="s">
        <v>1883</v>
      </c>
      <c r="I181" s="334" t="s">
        <v>1306</v>
      </c>
      <c r="J181" s="79"/>
      <c r="K181" s="163"/>
    </row>
    <row r="182" spans="1:11">
      <c r="A182" s="503"/>
      <c r="B182" s="6">
        <v>68536</v>
      </c>
      <c r="C182" s="120" t="s">
        <v>1530</v>
      </c>
      <c r="D182" s="118" t="s">
        <v>378</v>
      </c>
      <c r="E182" s="9"/>
      <c r="F182" s="115"/>
      <c r="G182" s="115"/>
      <c r="H182" s="6" t="s">
        <v>1883</v>
      </c>
      <c r="I182" s="334" t="s">
        <v>522</v>
      </c>
      <c r="J182" s="79" t="s">
        <v>2223</v>
      </c>
      <c r="K182" s="163"/>
    </row>
    <row r="183" spans="1:11">
      <c r="A183" s="503"/>
      <c r="B183" s="6">
        <v>71039</v>
      </c>
      <c r="C183" s="120" t="s">
        <v>943</v>
      </c>
      <c r="D183" s="1" t="s">
        <v>414</v>
      </c>
      <c r="E183" s="9"/>
      <c r="F183" s="115"/>
      <c r="G183" s="115"/>
      <c r="H183" s="6" t="s">
        <v>531</v>
      </c>
      <c r="I183" s="334" t="s">
        <v>524</v>
      </c>
      <c r="J183" s="79"/>
      <c r="K183" s="163"/>
    </row>
    <row r="184" spans="1:11">
      <c r="A184" s="490"/>
      <c r="B184" s="6">
        <v>71607</v>
      </c>
      <c r="C184" s="120" t="s">
        <v>83</v>
      </c>
      <c r="D184" s="1" t="s">
        <v>432</v>
      </c>
      <c r="E184" s="9"/>
      <c r="F184" s="115"/>
      <c r="G184" s="115"/>
      <c r="H184" s="6" t="s">
        <v>531</v>
      </c>
      <c r="I184" s="334" t="s">
        <v>522</v>
      </c>
      <c r="J184" s="79"/>
      <c r="K184" s="163"/>
    </row>
    <row r="185" spans="1:11">
      <c r="A185" s="489" t="s">
        <v>2227</v>
      </c>
      <c r="B185" s="6">
        <v>71550</v>
      </c>
      <c r="C185" s="120" t="s">
        <v>619</v>
      </c>
      <c r="D185" s="118" t="s">
        <v>439</v>
      </c>
      <c r="E185" s="9"/>
      <c r="F185" s="115"/>
      <c r="G185" s="115"/>
      <c r="H185" s="67" t="s">
        <v>311</v>
      </c>
      <c r="I185" s="336" t="s">
        <v>524</v>
      </c>
      <c r="J185" s="79"/>
      <c r="K185" s="163"/>
    </row>
    <row r="186" spans="1:11">
      <c r="A186" s="503"/>
      <c r="B186" s="6">
        <v>70948</v>
      </c>
      <c r="C186" s="120" t="s">
        <v>1733</v>
      </c>
      <c r="D186" s="1" t="s">
        <v>414</v>
      </c>
      <c r="E186" s="9"/>
      <c r="F186" s="115"/>
      <c r="G186" s="115"/>
      <c r="H186" s="6" t="s">
        <v>531</v>
      </c>
      <c r="I186" s="336" t="s">
        <v>522</v>
      </c>
      <c r="J186" s="79"/>
      <c r="K186" s="163"/>
    </row>
    <row r="187" spans="1:11">
      <c r="A187" s="503"/>
      <c r="B187" s="6">
        <v>70391</v>
      </c>
      <c r="C187" s="120" t="s">
        <v>2224</v>
      </c>
      <c r="D187" s="1" t="s">
        <v>2225</v>
      </c>
      <c r="E187" s="9"/>
      <c r="F187" s="115" t="s">
        <v>1093</v>
      </c>
      <c r="G187" s="115"/>
      <c r="H187" s="6" t="s">
        <v>531</v>
      </c>
      <c r="I187" s="336" t="s">
        <v>524</v>
      </c>
      <c r="J187" s="79"/>
      <c r="K187" s="163"/>
    </row>
    <row r="188" spans="1:11">
      <c r="A188" s="503"/>
      <c r="B188" s="6">
        <v>70095</v>
      </c>
      <c r="C188" s="120" t="s">
        <v>2226</v>
      </c>
      <c r="D188" s="1" t="s">
        <v>414</v>
      </c>
      <c r="E188" s="9"/>
      <c r="F188" s="115"/>
      <c r="G188" s="115"/>
      <c r="H188" s="6" t="s">
        <v>531</v>
      </c>
      <c r="I188" s="336" t="s">
        <v>1563</v>
      </c>
      <c r="J188" s="79" t="s">
        <v>609</v>
      </c>
      <c r="K188" s="163"/>
    </row>
    <row r="189" spans="1:11">
      <c r="A189" s="503"/>
      <c r="B189" s="6">
        <v>70801</v>
      </c>
      <c r="C189" s="120" t="s">
        <v>1167</v>
      </c>
      <c r="D189" s="1" t="s">
        <v>432</v>
      </c>
      <c r="E189" s="9"/>
      <c r="F189" s="115"/>
      <c r="G189" s="115"/>
      <c r="H189" s="6" t="s">
        <v>531</v>
      </c>
      <c r="I189" s="336" t="s">
        <v>1306</v>
      </c>
      <c r="J189" s="79"/>
      <c r="K189" s="163"/>
    </row>
    <row r="190" spans="1:11">
      <c r="A190" s="490"/>
      <c r="B190" s="6">
        <v>70670</v>
      </c>
      <c r="C190" s="120" t="s">
        <v>1324</v>
      </c>
      <c r="D190" s="1" t="s">
        <v>414</v>
      </c>
      <c r="E190" s="9"/>
      <c r="F190" s="115"/>
      <c r="G190" s="115"/>
      <c r="H190" s="6" t="s">
        <v>531</v>
      </c>
      <c r="I190" s="336" t="s">
        <v>524</v>
      </c>
      <c r="J190" s="79"/>
      <c r="K190" s="163"/>
    </row>
    <row r="191" spans="1:11">
      <c r="A191" s="489" t="s">
        <v>2229</v>
      </c>
      <c r="B191" s="6">
        <v>69088</v>
      </c>
      <c r="C191" s="120" t="s">
        <v>2228</v>
      </c>
      <c r="D191" s="118" t="s">
        <v>1248</v>
      </c>
      <c r="E191" s="9"/>
      <c r="F191" s="115"/>
      <c r="G191" s="115"/>
      <c r="H191" s="6" t="s">
        <v>701</v>
      </c>
      <c r="I191" s="336" t="s">
        <v>522</v>
      </c>
      <c r="J191" s="79" t="s">
        <v>609</v>
      </c>
      <c r="K191" s="163"/>
    </row>
    <row r="192" spans="1:11">
      <c r="A192" s="503"/>
      <c r="B192" s="6">
        <v>70845</v>
      </c>
      <c r="C192" s="120" t="s">
        <v>2230</v>
      </c>
      <c r="D192" s="1" t="s">
        <v>414</v>
      </c>
      <c r="E192" s="9"/>
      <c r="F192" s="115"/>
      <c r="G192" s="115"/>
      <c r="H192" s="6" t="s">
        <v>531</v>
      </c>
      <c r="I192" s="336" t="s">
        <v>595</v>
      </c>
      <c r="J192" s="79"/>
      <c r="K192" s="163"/>
    </row>
    <row r="193" spans="1:11">
      <c r="A193" s="503"/>
      <c r="B193" s="6">
        <v>71508</v>
      </c>
      <c r="C193" s="120" t="s">
        <v>2231</v>
      </c>
      <c r="D193" s="118" t="s">
        <v>319</v>
      </c>
      <c r="E193" s="9"/>
      <c r="F193" s="115"/>
      <c r="G193" s="115"/>
      <c r="H193" s="67" t="s">
        <v>311</v>
      </c>
      <c r="I193" s="338" t="s">
        <v>1306</v>
      </c>
      <c r="J193" s="79"/>
      <c r="K193" s="163"/>
    </row>
    <row r="194" spans="1:11">
      <c r="A194" s="503"/>
      <c r="B194" s="6">
        <v>71509</v>
      </c>
      <c r="C194" s="120" t="s">
        <v>2232</v>
      </c>
      <c r="D194" s="118" t="s">
        <v>1048</v>
      </c>
      <c r="E194" s="9"/>
      <c r="F194" s="115"/>
      <c r="G194" s="115"/>
      <c r="H194" s="6" t="s">
        <v>1883</v>
      </c>
      <c r="I194" s="338" t="s">
        <v>1563</v>
      </c>
      <c r="J194" s="79"/>
      <c r="K194" s="163"/>
    </row>
    <row r="195" spans="1:11">
      <c r="A195" s="490"/>
      <c r="B195" s="6">
        <v>68908</v>
      </c>
      <c r="C195" s="120" t="s">
        <v>2233</v>
      </c>
      <c r="D195" s="118" t="s">
        <v>439</v>
      </c>
      <c r="E195" s="9"/>
      <c r="F195" s="115"/>
      <c r="G195" s="115"/>
      <c r="H195" s="67" t="s">
        <v>311</v>
      </c>
      <c r="I195" s="338" t="s">
        <v>522</v>
      </c>
      <c r="J195" s="79"/>
      <c r="K195" s="163"/>
    </row>
    <row r="196" spans="1:11">
      <c r="A196" s="489" t="s">
        <v>2235</v>
      </c>
      <c r="B196" s="6">
        <v>70179</v>
      </c>
      <c r="C196" s="120" t="s">
        <v>2174</v>
      </c>
      <c r="D196" s="118" t="s">
        <v>402</v>
      </c>
      <c r="E196" s="9"/>
      <c r="F196" s="115"/>
      <c r="G196" s="115"/>
      <c r="H196" s="6" t="s">
        <v>531</v>
      </c>
      <c r="I196" s="338" t="s">
        <v>1563</v>
      </c>
      <c r="J196" s="79"/>
      <c r="K196" s="163"/>
    </row>
    <row r="197" spans="1:11">
      <c r="A197" s="503"/>
      <c r="B197" s="6">
        <v>70052</v>
      </c>
      <c r="C197" s="120" t="s">
        <v>1879</v>
      </c>
      <c r="D197" s="118" t="s">
        <v>1048</v>
      </c>
      <c r="E197" s="9"/>
      <c r="F197" s="115"/>
      <c r="G197" s="115"/>
      <c r="H197" s="6" t="s">
        <v>1883</v>
      </c>
      <c r="I197" s="338" t="s">
        <v>1306</v>
      </c>
      <c r="J197" s="79" t="s">
        <v>609</v>
      </c>
      <c r="K197" s="163"/>
    </row>
    <row r="198" spans="1:11">
      <c r="A198" s="503"/>
      <c r="B198" s="6">
        <v>71220</v>
      </c>
      <c r="C198" s="120" t="s">
        <v>2234</v>
      </c>
      <c r="D198" s="118" t="s">
        <v>439</v>
      </c>
      <c r="E198" s="9"/>
      <c r="F198" s="115"/>
      <c r="G198" s="115"/>
      <c r="H198" s="67" t="s">
        <v>311</v>
      </c>
      <c r="I198" s="338" t="s">
        <v>1563</v>
      </c>
      <c r="J198" s="79"/>
      <c r="K198" s="163"/>
    </row>
    <row r="199" spans="1:11">
      <c r="A199" s="503"/>
      <c r="B199" s="6">
        <v>70575</v>
      </c>
      <c r="C199" s="120" t="s">
        <v>1320</v>
      </c>
      <c r="D199" s="118" t="s">
        <v>845</v>
      </c>
      <c r="E199" s="9"/>
      <c r="F199" s="115"/>
      <c r="G199" s="115"/>
      <c r="H199" s="6" t="s">
        <v>531</v>
      </c>
      <c r="I199" s="338" t="s">
        <v>1306</v>
      </c>
      <c r="J199" s="79"/>
      <c r="K199" s="163"/>
    </row>
    <row r="200" spans="1:11">
      <c r="A200" s="490"/>
      <c r="B200" s="6">
        <v>69183</v>
      </c>
      <c r="C200" s="120" t="s">
        <v>1978</v>
      </c>
      <c r="D200" s="118" t="s">
        <v>2236</v>
      </c>
      <c r="E200" s="9"/>
      <c r="F200" s="115"/>
      <c r="G200" s="115"/>
      <c r="H200" s="6" t="s">
        <v>1883</v>
      </c>
      <c r="I200" s="338" t="s">
        <v>1563</v>
      </c>
      <c r="J200" s="79"/>
      <c r="K200" s="163"/>
    </row>
    <row r="201" spans="1:11">
      <c r="A201" s="337"/>
      <c r="B201" s="6"/>
      <c r="C201" s="120"/>
      <c r="D201" s="118"/>
      <c r="E201" s="9"/>
      <c r="F201" s="115"/>
      <c r="G201" s="115"/>
      <c r="H201" s="9"/>
      <c r="I201" s="338"/>
      <c r="J201" s="79"/>
      <c r="K201" s="163"/>
    </row>
    <row r="202" spans="1:11">
      <c r="A202" s="337"/>
      <c r="B202" s="6"/>
      <c r="C202" s="120"/>
      <c r="D202" s="118"/>
      <c r="E202" s="9"/>
      <c r="F202" s="115"/>
      <c r="G202" s="115"/>
      <c r="H202" s="6"/>
      <c r="I202" s="338"/>
      <c r="J202" s="79"/>
      <c r="K202" s="163"/>
    </row>
    <row r="203" spans="1:11">
      <c r="A203" s="335"/>
      <c r="B203" s="6"/>
      <c r="C203" s="120"/>
      <c r="D203" s="118"/>
      <c r="E203" s="9"/>
      <c r="F203" s="115"/>
      <c r="G203" s="115"/>
      <c r="H203" s="6"/>
      <c r="I203" s="336"/>
      <c r="J203" s="79"/>
      <c r="K203" s="163"/>
    </row>
    <row r="204" spans="1:11">
      <c r="A204" s="18"/>
      <c r="B204" s="6"/>
      <c r="C204" s="120"/>
      <c r="D204" s="118" t="s">
        <v>1093</v>
      </c>
      <c r="E204" s="9"/>
      <c r="F204" s="115"/>
      <c r="G204" s="115"/>
      <c r="H204" s="6"/>
      <c r="I204" s="334"/>
      <c r="J204" s="79"/>
      <c r="K204" s="163"/>
    </row>
    <row r="205" spans="1:11">
      <c r="A205" s="18"/>
      <c r="B205" s="6"/>
      <c r="C205" s="120"/>
      <c r="D205" s="118"/>
      <c r="E205" s="9"/>
      <c r="F205" s="115"/>
      <c r="G205" s="115"/>
      <c r="H205" s="67"/>
      <c r="I205" s="322"/>
      <c r="J205" s="79"/>
      <c r="K205" s="163"/>
    </row>
    <row r="206" spans="1:11">
      <c r="A206" s="18"/>
      <c r="B206" s="6"/>
      <c r="C206" s="120"/>
      <c r="D206" s="1"/>
      <c r="E206" s="9"/>
      <c r="F206" s="115"/>
      <c r="G206" s="115"/>
      <c r="H206" s="21"/>
      <c r="I206" s="322"/>
      <c r="J206" s="79"/>
      <c r="K206" s="163"/>
    </row>
    <row r="207" spans="1:11">
      <c r="A207" s="18"/>
      <c r="B207" s="6"/>
      <c r="C207" s="120"/>
      <c r="D207" s="118"/>
      <c r="E207" s="9"/>
      <c r="F207" s="115"/>
      <c r="G207" s="115"/>
      <c r="H207" s="6"/>
      <c r="I207" s="322"/>
      <c r="J207" s="79"/>
      <c r="K207" s="163"/>
    </row>
    <row r="208" spans="1:11">
      <c r="A208" s="18"/>
      <c r="B208" s="6"/>
      <c r="C208" s="120"/>
      <c r="D208" s="118"/>
      <c r="E208" s="9"/>
      <c r="F208" s="115"/>
      <c r="G208" s="115"/>
      <c r="H208" s="6"/>
      <c r="I208" s="322"/>
      <c r="J208" s="79"/>
      <c r="K208" s="163"/>
    </row>
    <row r="209" spans="1:11">
      <c r="A209" s="18"/>
      <c r="B209" s="6"/>
      <c r="C209" s="120"/>
      <c r="D209" s="118"/>
      <c r="E209" s="9"/>
      <c r="F209" s="115"/>
      <c r="G209" s="115"/>
      <c r="H209" s="6"/>
      <c r="I209" s="322"/>
      <c r="J209" s="79"/>
      <c r="K209" s="163"/>
    </row>
    <row r="210" spans="1:11">
      <c r="A210" s="18"/>
      <c r="B210" s="6"/>
      <c r="C210" s="120"/>
      <c r="D210" s="118"/>
      <c r="E210" s="9"/>
      <c r="F210" s="115"/>
      <c r="G210" s="115"/>
      <c r="H210" s="21"/>
      <c r="I210" s="322"/>
      <c r="J210" s="79"/>
      <c r="K210" s="163"/>
    </row>
    <row r="211" spans="1:11">
      <c r="A211" s="18"/>
      <c r="B211" s="6"/>
      <c r="C211" s="120"/>
      <c r="D211" s="118"/>
      <c r="E211" s="9"/>
      <c r="F211" s="115"/>
      <c r="G211" s="115"/>
      <c r="H211" s="21"/>
      <c r="I211" s="322"/>
      <c r="J211" s="79"/>
      <c r="K211" s="163"/>
    </row>
    <row r="212" spans="1:11">
      <c r="A212" s="18"/>
      <c r="B212" s="6"/>
      <c r="C212" s="120"/>
      <c r="D212" s="118"/>
      <c r="E212" s="9"/>
      <c r="F212" s="115"/>
      <c r="G212" s="115"/>
      <c r="H212" s="21"/>
      <c r="I212" s="322"/>
      <c r="J212" s="79"/>
      <c r="K212" s="163"/>
    </row>
    <row r="213" spans="1:11">
      <c r="A213" s="498"/>
      <c r="B213" s="6"/>
      <c r="C213" s="120"/>
      <c r="D213" s="1"/>
      <c r="E213" s="9"/>
      <c r="F213" s="115"/>
      <c r="G213" s="115"/>
      <c r="H213" s="21"/>
      <c r="I213" s="322"/>
      <c r="J213" s="79"/>
      <c r="K213" s="163"/>
    </row>
    <row r="214" spans="1:11">
      <c r="A214" s="499"/>
      <c r="B214" s="6"/>
      <c r="C214" s="120"/>
      <c r="D214" s="118"/>
      <c r="E214" s="9"/>
      <c r="F214" s="115"/>
      <c r="G214" s="115"/>
      <c r="H214" s="9"/>
      <c r="I214" s="322"/>
      <c r="J214" s="79"/>
      <c r="K214" s="163"/>
    </row>
    <row r="215" spans="1:11">
      <c r="A215" s="499"/>
      <c r="B215" s="6"/>
      <c r="C215" s="120"/>
      <c r="D215" s="118"/>
      <c r="E215" s="9"/>
      <c r="F215" s="115"/>
      <c r="G215" s="115"/>
      <c r="H215" s="21"/>
      <c r="I215" s="322"/>
      <c r="J215" s="79"/>
      <c r="K215" s="163"/>
    </row>
  </sheetData>
  <autoFilter ref="A1:J200"/>
  <mergeCells count="21">
    <mergeCell ref="A63:A69"/>
    <mergeCell ref="A70:A74"/>
    <mergeCell ref="A138:A148"/>
    <mergeCell ref="A149:A162"/>
    <mergeCell ref="A185:A190"/>
    <mergeCell ref="A213:A215"/>
    <mergeCell ref="A75:A80"/>
    <mergeCell ref="A96:A112"/>
    <mergeCell ref="A113:A121"/>
    <mergeCell ref="A122:A137"/>
    <mergeCell ref="A81:A87"/>
    <mergeCell ref="A88:A95"/>
    <mergeCell ref="A163:A174"/>
    <mergeCell ref="A175:A184"/>
    <mergeCell ref="A191:A195"/>
    <mergeCell ref="A196:A200"/>
    <mergeCell ref="A2:A9"/>
    <mergeCell ref="A10:A24"/>
    <mergeCell ref="A25:A41"/>
    <mergeCell ref="A42:A51"/>
    <mergeCell ref="A52:A6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"/>
  <sheetViews>
    <sheetView zoomScale="90" zoomScaleNormal="90" workbookViewId="0">
      <selection activeCell="L104" sqref="L104"/>
    </sheetView>
  </sheetViews>
  <sheetFormatPr defaultRowHeight="15"/>
  <cols>
    <col min="1" max="1" width="10.42578125" style="7" customWidth="1"/>
    <col min="2" max="2" width="7.28515625" style="174" customWidth="1"/>
    <col min="3" max="3" width="24.85546875" style="7" customWidth="1"/>
    <col min="4" max="4" width="22.85546875" style="174" customWidth="1"/>
    <col min="5" max="6" width="7.7109375" style="15" customWidth="1"/>
    <col min="7" max="7" width="7.28515625" style="174" customWidth="1"/>
    <col min="8" max="8" width="9.85546875" style="15" customWidth="1"/>
    <col min="9" max="9" width="22.140625" style="7" customWidth="1"/>
    <col min="10" max="10" width="27" style="3" customWidth="1"/>
    <col min="11" max="11" width="9.85546875" style="3" customWidth="1"/>
    <col min="12" max="16384" width="9.140625" style="3"/>
  </cols>
  <sheetData>
    <row r="1" spans="1:9" ht="28.5" customHeight="1">
      <c r="A1" s="30" t="s">
        <v>1112</v>
      </c>
      <c r="B1" s="117" t="s">
        <v>1</v>
      </c>
      <c r="C1" s="1" t="s">
        <v>2</v>
      </c>
      <c r="D1" s="117" t="s">
        <v>1110</v>
      </c>
      <c r="E1" s="88" t="s">
        <v>6</v>
      </c>
      <c r="F1" s="88" t="s">
        <v>2154</v>
      </c>
      <c r="G1" s="118" t="s">
        <v>124</v>
      </c>
      <c r="H1" s="26" t="s">
        <v>520</v>
      </c>
      <c r="I1" s="2" t="s">
        <v>600</v>
      </c>
    </row>
    <row r="2" spans="1:9">
      <c r="A2" s="481">
        <v>43508</v>
      </c>
      <c r="B2" s="6">
        <v>70168</v>
      </c>
      <c r="C2" s="25" t="s">
        <v>727</v>
      </c>
      <c r="D2" s="118" t="s">
        <v>310</v>
      </c>
      <c r="E2" s="115"/>
      <c r="F2" s="115"/>
      <c r="G2" s="182" t="s">
        <v>531</v>
      </c>
      <c r="H2" s="339" t="s">
        <v>595</v>
      </c>
      <c r="I2" s="2"/>
    </row>
    <row r="3" spans="1:9">
      <c r="A3" s="482"/>
      <c r="B3" s="118">
        <v>71313</v>
      </c>
      <c r="C3" s="25" t="s">
        <v>2237</v>
      </c>
      <c r="D3" s="118" t="s">
        <v>439</v>
      </c>
      <c r="E3" s="9"/>
      <c r="F3" s="115">
        <v>100</v>
      </c>
      <c r="G3" s="188" t="s">
        <v>311</v>
      </c>
      <c r="H3" s="339" t="s">
        <v>522</v>
      </c>
      <c r="I3" s="339"/>
    </row>
    <row r="4" spans="1:9" s="24" customFormat="1">
      <c r="A4" s="482"/>
      <c r="B4" s="25">
        <v>71778</v>
      </c>
      <c r="C4" s="25" t="s">
        <v>1884</v>
      </c>
      <c r="D4" s="118" t="s">
        <v>414</v>
      </c>
      <c r="E4" s="115"/>
      <c r="F4" s="115"/>
      <c r="G4" s="21" t="s">
        <v>531</v>
      </c>
      <c r="H4" s="200" t="s">
        <v>1563</v>
      </c>
      <c r="I4" s="201"/>
    </row>
    <row r="5" spans="1:9">
      <c r="A5" s="482"/>
      <c r="B5" s="6">
        <v>70843</v>
      </c>
      <c r="C5" s="25" t="s">
        <v>2238</v>
      </c>
      <c r="D5" s="118" t="s">
        <v>414</v>
      </c>
      <c r="E5" s="115"/>
      <c r="F5" s="115"/>
      <c r="G5" s="21" t="s">
        <v>531</v>
      </c>
      <c r="H5" s="200" t="s">
        <v>1563</v>
      </c>
      <c r="I5" s="79"/>
    </row>
    <row r="6" spans="1:9">
      <c r="A6" s="482"/>
      <c r="B6" s="6">
        <v>70579</v>
      </c>
      <c r="C6" s="25" t="s">
        <v>892</v>
      </c>
      <c r="D6" s="118" t="s">
        <v>307</v>
      </c>
      <c r="E6" s="115"/>
      <c r="F6" s="115"/>
      <c r="G6" s="21" t="s">
        <v>701</v>
      </c>
      <c r="H6" s="200" t="s">
        <v>1563</v>
      </c>
      <c r="I6" s="86"/>
    </row>
    <row r="7" spans="1:9">
      <c r="A7" s="482"/>
      <c r="B7" s="6">
        <v>70679</v>
      </c>
      <c r="C7" s="25" t="s">
        <v>2091</v>
      </c>
      <c r="D7" s="118" t="s">
        <v>414</v>
      </c>
      <c r="E7" s="115"/>
      <c r="F7" s="115"/>
      <c r="G7" s="21" t="s">
        <v>531</v>
      </c>
      <c r="H7" s="339" t="s">
        <v>522</v>
      </c>
      <c r="I7" s="86"/>
    </row>
    <row r="8" spans="1:9">
      <c r="A8" s="482"/>
      <c r="B8" s="6">
        <v>70401</v>
      </c>
      <c r="C8" s="79" t="s">
        <v>2239</v>
      </c>
      <c r="D8" s="25" t="s">
        <v>2240</v>
      </c>
      <c r="E8" s="115"/>
      <c r="F8" s="115"/>
      <c r="G8" s="21" t="s">
        <v>1883</v>
      </c>
      <c r="H8" s="113" t="s">
        <v>595</v>
      </c>
      <c r="I8" s="114"/>
    </row>
    <row r="9" spans="1:9">
      <c r="A9" s="483"/>
      <c r="B9" s="6">
        <v>71320</v>
      </c>
      <c r="C9" s="79" t="s">
        <v>1814</v>
      </c>
      <c r="D9" s="118" t="s">
        <v>414</v>
      </c>
      <c r="E9" s="115"/>
      <c r="F9" s="115"/>
      <c r="G9" s="6" t="s">
        <v>531</v>
      </c>
      <c r="H9" s="339" t="s">
        <v>1306</v>
      </c>
      <c r="I9" s="79"/>
    </row>
    <row r="10" spans="1:9">
      <c r="A10" s="481">
        <v>43536</v>
      </c>
      <c r="B10" s="6">
        <v>70615</v>
      </c>
      <c r="C10" s="79" t="s">
        <v>2241</v>
      </c>
      <c r="D10" s="25" t="s">
        <v>2240</v>
      </c>
      <c r="E10" s="115"/>
      <c r="F10" s="115"/>
      <c r="G10" s="21" t="s">
        <v>1883</v>
      </c>
      <c r="H10" s="88" t="s">
        <v>522</v>
      </c>
      <c r="I10" s="8"/>
    </row>
    <row r="11" spans="1:9">
      <c r="A11" s="482"/>
      <c r="B11" s="6">
        <v>70859</v>
      </c>
      <c r="C11" s="79" t="s">
        <v>2242</v>
      </c>
      <c r="D11" s="25" t="s">
        <v>2243</v>
      </c>
      <c r="E11" s="115"/>
      <c r="F11" s="115"/>
      <c r="G11" s="21" t="s">
        <v>1883</v>
      </c>
      <c r="H11" s="88" t="s">
        <v>595</v>
      </c>
      <c r="I11" s="79" t="s">
        <v>2004</v>
      </c>
    </row>
    <row r="12" spans="1:9">
      <c r="A12" s="482"/>
      <c r="B12" s="6">
        <v>69063</v>
      </c>
      <c r="C12" s="79" t="s">
        <v>2244</v>
      </c>
      <c r="D12" s="118" t="s">
        <v>414</v>
      </c>
      <c r="E12" s="115"/>
      <c r="F12" s="115"/>
      <c r="G12" s="21" t="s">
        <v>531</v>
      </c>
      <c r="H12" s="88" t="s">
        <v>1563</v>
      </c>
      <c r="I12" s="79" t="s">
        <v>609</v>
      </c>
    </row>
    <row r="13" spans="1:9">
      <c r="A13" s="482"/>
      <c r="B13" s="6">
        <v>71886</v>
      </c>
      <c r="C13" s="79" t="s">
        <v>2245</v>
      </c>
      <c r="D13" s="118" t="s">
        <v>400</v>
      </c>
      <c r="E13" s="115"/>
      <c r="F13" s="115"/>
      <c r="G13" s="21" t="s">
        <v>531</v>
      </c>
      <c r="H13" s="113" t="s">
        <v>524</v>
      </c>
      <c r="I13" s="8"/>
    </row>
    <row r="14" spans="1:9">
      <c r="A14" s="482"/>
      <c r="B14" s="6">
        <v>71862</v>
      </c>
      <c r="C14" s="79" t="s">
        <v>1381</v>
      </c>
      <c r="D14" s="118" t="s">
        <v>310</v>
      </c>
      <c r="E14" s="115"/>
      <c r="F14" s="115"/>
      <c r="G14" s="21" t="s">
        <v>531</v>
      </c>
      <c r="H14" s="88" t="s">
        <v>1563</v>
      </c>
      <c r="I14" s="8"/>
    </row>
    <row r="15" spans="1:9">
      <c r="A15" s="482"/>
      <c r="B15" s="6">
        <v>71461</v>
      </c>
      <c r="C15" s="340" t="s">
        <v>2073</v>
      </c>
      <c r="D15" s="25" t="s">
        <v>2240</v>
      </c>
      <c r="E15" s="115"/>
      <c r="F15" s="115"/>
      <c r="G15" s="21" t="s">
        <v>1883</v>
      </c>
      <c r="H15" s="88" t="s">
        <v>1306</v>
      </c>
      <c r="I15" s="8"/>
    </row>
    <row r="16" spans="1:9">
      <c r="A16" s="483"/>
      <c r="B16" s="118">
        <v>69521</v>
      </c>
      <c r="C16" s="340" t="s">
        <v>2246</v>
      </c>
      <c r="D16" s="118" t="s">
        <v>439</v>
      </c>
      <c r="E16" s="115"/>
      <c r="F16" s="115">
        <v>100</v>
      </c>
      <c r="G16" s="188" t="s">
        <v>311</v>
      </c>
      <c r="H16" s="88" t="s">
        <v>524</v>
      </c>
      <c r="I16" s="8"/>
    </row>
    <row r="17" spans="1:10">
      <c r="A17" s="481">
        <v>43567</v>
      </c>
      <c r="B17" s="360">
        <v>71207</v>
      </c>
      <c r="C17" s="105" t="s">
        <v>2247</v>
      </c>
      <c r="D17" s="120" t="s">
        <v>618</v>
      </c>
      <c r="E17" s="115"/>
      <c r="F17" s="115">
        <v>100</v>
      </c>
      <c r="G17" s="188" t="s">
        <v>311</v>
      </c>
      <c r="H17" s="88" t="s">
        <v>1306</v>
      </c>
      <c r="I17" s="79" t="s">
        <v>262</v>
      </c>
    </row>
    <row r="18" spans="1:10">
      <c r="A18" s="482"/>
      <c r="B18" s="6">
        <v>71265</v>
      </c>
      <c r="C18" s="25" t="s">
        <v>2248</v>
      </c>
      <c r="D18" s="118" t="s">
        <v>582</v>
      </c>
      <c r="E18" s="115"/>
      <c r="F18" s="115"/>
      <c r="G18" s="21" t="s">
        <v>531</v>
      </c>
      <c r="H18" s="339" t="s">
        <v>1563</v>
      </c>
      <c r="I18" s="8"/>
      <c r="J18" s="10"/>
    </row>
    <row r="19" spans="1:10">
      <c r="A19" s="482"/>
      <c r="B19" s="6">
        <v>70674</v>
      </c>
      <c r="C19" s="340" t="s">
        <v>648</v>
      </c>
      <c r="D19" s="118" t="s">
        <v>310</v>
      </c>
      <c r="E19" s="115"/>
      <c r="F19" s="115"/>
      <c r="G19" s="21" t="s">
        <v>531</v>
      </c>
      <c r="H19" s="88" t="s">
        <v>524</v>
      </c>
      <c r="I19" s="8" t="s">
        <v>609</v>
      </c>
      <c r="J19" s="10"/>
    </row>
    <row r="20" spans="1:10">
      <c r="A20" s="482"/>
      <c r="B20" s="6">
        <v>71003</v>
      </c>
      <c r="C20" s="340" t="s">
        <v>2249</v>
      </c>
      <c r="D20" s="118" t="s">
        <v>2250</v>
      </c>
      <c r="E20" s="115"/>
      <c r="F20" s="115"/>
      <c r="G20" s="6" t="s">
        <v>1883</v>
      </c>
      <c r="H20" s="88" t="s">
        <v>524</v>
      </c>
      <c r="I20" s="8"/>
      <c r="J20" s="10"/>
    </row>
    <row r="21" spans="1:10">
      <c r="A21" s="482"/>
      <c r="B21" s="118">
        <v>71145</v>
      </c>
      <c r="C21" s="79" t="s">
        <v>1718</v>
      </c>
      <c r="D21" s="118" t="s">
        <v>530</v>
      </c>
      <c r="E21" s="115"/>
      <c r="F21" s="115">
        <v>100</v>
      </c>
      <c r="G21" s="362" t="s">
        <v>311</v>
      </c>
      <c r="H21" s="79" t="s">
        <v>522</v>
      </c>
      <c r="I21" s="79"/>
    </row>
    <row r="22" spans="1:10" s="167" customFormat="1">
      <c r="A22" s="482"/>
      <c r="B22" s="166">
        <v>71005</v>
      </c>
      <c r="C22" s="105" t="s">
        <v>2251</v>
      </c>
      <c r="D22" s="25" t="s">
        <v>334</v>
      </c>
      <c r="E22" s="115"/>
      <c r="F22" s="115"/>
      <c r="G22" s="6" t="s">
        <v>1883</v>
      </c>
      <c r="H22" s="79" t="s">
        <v>522</v>
      </c>
      <c r="I22" s="105" t="s">
        <v>609</v>
      </c>
    </row>
    <row r="23" spans="1:10" s="167" customFormat="1">
      <c r="A23" s="482"/>
      <c r="B23" s="21">
        <v>71178</v>
      </c>
      <c r="C23" s="340" t="s">
        <v>201</v>
      </c>
      <c r="D23" s="118" t="s">
        <v>310</v>
      </c>
      <c r="E23" s="115"/>
      <c r="F23" s="115"/>
      <c r="G23" s="21" t="s">
        <v>531</v>
      </c>
      <c r="H23" s="339" t="s">
        <v>524</v>
      </c>
      <c r="I23" s="105"/>
    </row>
    <row r="24" spans="1:10">
      <c r="A24" s="483"/>
      <c r="B24" s="6">
        <v>70683</v>
      </c>
      <c r="C24" s="79" t="s">
        <v>2252</v>
      </c>
      <c r="D24" s="25" t="s">
        <v>355</v>
      </c>
      <c r="E24" s="115"/>
      <c r="F24" s="115"/>
      <c r="G24" s="21" t="s">
        <v>531</v>
      </c>
      <c r="H24" s="339" t="s">
        <v>1563</v>
      </c>
      <c r="I24" s="105" t="s">
        <v>609</v>
      </c>
    </row>
    <row r="25" spans="1:10">
      <c r="A25" s="481">
        <v>43597</v>
      </c>
      <c r="B25" s="6">
        <v>71975</v>
      </c>
      <c r="C25" s="79" t="s">
        <v>2253</v>
      </c>
      <c r="D25" s="25" t="s">
        <v>2254</v>
      </c>
      <c r="E25" s="115"/>
      <c r="F25" s="115"/>
      <c r="G25" s="21" t="s">
        <v>701</v>
      </c>
      <c r="H25" s="339" t="s">
        <v>524</v>
      </c>
      <c r="I25" s="8"/>
    </row>
    <row r="26" spans="1:10">
      <c r="A26" s="482"/>
      <c r="B26" s="6">
        <v>71410</v>
      </c>
      <c r="C26" s="79" t="s">
        <v>1320</v>
      </c>
      <c r="D26" s="118" t="s">
        <v>616</v>
      </c>
      <c r="E26" s="115"/>
      <c r="F26" s="115"/>
      <c r="G26" s="21" t="s">
        <v>1883</v>
      </c>
      <c r="H26" s="79" t="s">
        <v>1306</v>
      </c>
      <c r="I26" s="8"/>
    </row>
    <row r="27" spans="1:10">
      <c r="A27" s="482"/>
      <c r="B27" s="6">
        <v>70884</v>
      </c>
      <c r="C27" s="79" t="s">
        <v>2255</v>
      </c>
      <c r="D27" s="118" t="s">
        <v>616</v>
      </c>
      <c r="E27" s="115"/>
      <c r="F27" s="115"/>
      <c r="G27" s="21" t="s">
        <v>1883</v>
      </c>
      <c r="H27" s="339" t="s">
        <v>1306</v>
      </c>
      <c r="I27" s="8"/>
    </row>
    <row r="28" spans="1:10">
      <c r="A28" s="482"/>
      <c r="B28" s="21">
        <v>71497</v>
      </c>
      <c r="C28" s="79" t="s">
        <v>1276</v>
      </c>
      <c r="D28" s="118" t="s">
        <v>616</v>
      </c>
      <c r="E28" s="115"/>
      <c r="F28" s="115"/>
      <c r="G28" s="21" t="s">
        <v>1883</v>
      </c>
      <c r="H28" s="339" t="s">
        <v>522</v>
      </c>
      <c r="I28" s="8"/>
    </row>
    <row r="29" spans="1:10">
      <c r="A29" s="482"/>
      <c r="B29" s="6">
        <v>70864</v>
      </c>
      <c r="C29" s="79" t="s">
        <v>2256</v>
      </c>
      <c r="D29" s="118" t="s">
        <v>616</v>
      </c>
      <c r="E29" s="115"/>
      <c r="F29" s="115"/>
      <c r="G29" s="339" t="s">
        <v>1883</v>
      </c>
      <c r="H29" s="79" t="s">
        <v>595</v>
      </c>
      <c r="I29" s="8"/>
    </row>
    <row r="30" spans="1:10">
      <c r="A30" s="482"/>
      <c r="B30" s="118">
        <v>70527</v>
      </c>
      <c r="C30" s="79" t="s">
        <v>2257</v>
      </c>
      <c r="D30" s="118" t="s">
        <v>530</v>
      </c>
      <c r="E30" s="115"/>
      <c r="F30" s="115">
        <v>100</v>
      </c>
      <c r="G30" s="363" t="s">
        <v>311</v>
      </c>
      <c r="H30" s="339" t="s">
        <v>522</v>
      </c>
      <c r="I30" s="79" t="s">
        <v>904</v>
      </c>
      <c r="J30" s="10"/>
    </row>
    <row r="31" spans="1:10">
      <c r="A31" s="482"/>
      <c r="B31" s="6">
        <v>70874</v>
      </c>
      <c r="C31" s="79" t="s">
        <v>1320</v>
      </c>
      <c r="D31" s="118" t="s">
        <v>310</v>
      </c>
      <c r="E31" s="115"/>
      <c r="F31" s="115"/>
      <c r="G31" s="23" t="s">
        <v>531</v>
      </c>
      <c r="H31" s="339" t="s">
        <v>1306</v>
      </c>
      <c r="I31" s="8"/>
    </row>
    <row r="32" spans="1:10">
      <c r="A32" s="482"/>
      <c r="B32" s="6">
        <v>70517</v>
      </c>
      <c r="C32" s="79" t="s">
        <v>802</v>
      </c>
      <c r="D32" s="118" t="s">
        <v>1418</v>
      </c>
      <c r="E32" s="115"/>
      <c r="F32" s="115"/>
      <c r="G32" s="339" t="s">
        <v>1883</v>
      </c>
      <c r="H32" s="339" t="s">
        <v>595</v>
      </c>
      <c r="I32" s="8"/>
    </row>
    <row r="33" spans="1:16" ht="15" customHeight="1">
      <c r="A33" s="482"/>
      <c r="B33" s="118">
        <v>71831</v>
      </c>
      <c r="C33" s="79" t="s">
        <v>2258</v>
      </c>
      <c r="D33" s="120" t="s">
        <v>770</v>
      </c>
      <c r="E33" s="115"/>
      <c r="F33" s="115">
        <v>100</v>
      </c>
      <c r="G33" s="363" t="s">
        <v>311</v>
      </c>
      <c r="H33" s="339" t="s">
        <v>1563</v>
      </c>
      <c r="I33" s="8" t="s">
        <v>2260</v>
      </c>
      <c r="J33" s="168"/>
      <c r="K33" s="169"/>
      <c r="L33" s="169"/>
      <c r="M33" s="169"/>
      <c r="N33" s="169"/>
    </row>
    <row r="34" spans="1:16" ht="15" customHeight="1">
      <c r="A34" s="482"/>
      <c r="B34" s="6">
        <v>70891</v>
      </c>
      <c r="C34" s="79" t="s">
        <v>2259</v>
      </c>
      <c r="D34" s="25" t="s">
        <v>1418</v>
      </c>
      <c r="E34" s="115"/>
      <c r="F34" s="115"/>
      <c r="G34" s="339" t="s">
        <v>1883</v>
      </c>
      <c r="H34" s="339" t="s">
        <v>540</v>
      </c>
      <c r="I34" s="8"/>
      <c r="J34" s="168"/>
      <c r="K34" s="169"/>
      <c r="L34" s="169"/>
      <c r="M34" s="169"/>
      <c r="N34" s="169"/>
    </row>
    <row r="35" spans="1:16" ht="15" customHeight="1">
      <c r="A35" s="482"/>
      <c r="B35" s="118">
        <v>71414</v>
      </c>
      <c r="C35" s="79" t="s">
        <v>1324</v>
      </c>
      <c r="D35" s="120" t="s">
        <v>770</v>
      </c>
      <c r="E35" s="115"/>
      <c r="F35" s="115">
        <v>100</v>
      </c>
      <c r="G35" s="188" t="s">
        <v>311</v>
      </c>
      <c r="H35" s="339" t="s">
        <v>522</v>
      </c>
      <c r="I35" s="8"/>
      <c r="J35" s="168"/>
      <c r="K35" s="169"/>
      <c r="L35" s="169"/>
      <c r="M35" s="169"/>
      <c r="N35" s="169"/>
    </row>
    <row r="36" spans="1:16">
      <c r="A36" s="482"/>
      <c r="B36" s="6">
        <v>71221</v>
      </c>
      <c r="C36" s="79" t="s">
        <v>2261</v>
      </c>
      <c r="D36" s="118" t="s">
        <v>414</v>
      </c>
      <c r="E36" s="115"/>
      <c r="F36" s="115"/>
      <c r="G36" s="6" t="s">
        <v>531</v>
      </c>
      <c r="H36" s="339" t="s">
        <v>1563</v>
      </c>
      <c r="I36" s="8"/>
      <c r="J36" s="168" t="s">
        <v>2300</v>
      </c>
      <c r="K36" s="169"/>
      <c r="L36" s="169"/>
      <c r="M36" s="169"/>
      <c r="N36" s="169"/>
    </row>
    <row r="37" spans="1:16">
      <c r="A37" s="482"/>
      <c r="B37" s="6">
        <v>71172</v>
      </c>
      <c r="C37" s="79" t="s">
        <v>2245</v>
      </c>
      <c r="D37" s="118" t="s">
        <v>400</v>
      </c>
      <c r="E37" s="115"/>
      <c r="F37" s="88"/>
      <c r="G37" s="21" t="s">
        <v>531</v>
      </c>
      <c r="H37" s="79" t="s">
        <v>524</v>
      </c>
      <c r="I37" s="79"/>
      <c r="J37" s="168"/>
      <c r="K37" s="169"/>
      <c r="L37" s="169"/>
      <c r="M37" s="169"/>
      <c r="N37" s="169"/>
    </row>
    <row r="38" spans="1:16" s="171" customFormat="1">
      <c r="A38" s="482"/>
      <c r="B38" s="182">
        <v>71990</v>
      </c>
      <c r="C38" s="25" t="s">
        <v>1688</v>
      </c>
      <c r="D38" s="118" t="s">
        <v>310</v>
      </c>
      <c r="E38" s="115"/>
      <c r="F38" s="88"/>
      <c r="G38" s="21" t="s">
        <v>1883</v>
      </c>
      <c r="H38" s="79" t="s">
        <v>595</v>
      </c>
      <c r="I38" s="8"/>
      <c r="J38" s="168"/>
      <c r="K38" s="169"/>
      <c r="L38" s="169"/>
      <c r="M38" s="169"/>
      <c r="N38" s="169"/>
    </row>
    <row r="39" spans="1:16">
      <c r="A39" s="482"/>
      <c r="B39" s="21">
        <v>71423</v>
      </c>
      <c r="C39" s="1" t="s">
        <v>1626</v>
      </c>
      <c r="D39" s="25" t="s">
        <v>414</v>
      </c>
      <c r="E39" s="115"/>
      <c r="F39" s="88"/>
      <c r="G39" s="21" t="s">
        <v>531</v>
      </c>
      <c r="H39" s="79" t="s">
        <v>522</v>
      </c>
      <c r="I39" s="79"/>
      <c r="J39" s="168"/>
      <c r="K39" s="169"/>
      <c r="L39" s="169"/>
      <c r="M39" s="169"/>
      <c r="N39" s="169"/>
    </row>
    <row r="40" spans="1:16">
      <c r="A40" s="482"/>
      <c r="B40" s="21">
        <v>72050</v>
      </c>
      <c r="C40" s="1" t="s">
        <v>1626</v>
      </c>
      <c r="D40" s="25" t="s">
        <v>414</v>
      </c>
      <c r="E40" s="115"/>
      <c r="F40" s="88"/>
      <c r="G40" s="21" t="s">
        <v>531</v>
      </c>
      <c r="H40" s="79" t="s">
        <v>522</v>
      </c>
      <c r="I40" s="79"/>
      <c r="J40" s="169"/>
      <c r="K40" s="169"/>
      <c r="L40" s="169"/>
      <c r="M40" s="169"/>
      <c r="N40" s="169"/>
    </row>
    <row r="41" spans="1:16" s="24" customFormat="1">
      <c r="A41" s="482"/>
      <c r="B41" s="21">
        <v>70950</v>
      </c>
      <c r="C41" s="30" t="s">
        <v>2262</v>
      </c>
      <c r="D41" s="118" t="s">
        <v>616</v>
      </c>
      <c r="E41" s="115"/>
      <c r="F41" s="88"/>
      <c r="G41" s="21" t="s">
        <v>1883</v>
      </c>
      <c r="H41" s="79" t="s">
        <v>1563</v>
      </c>
      <c r="I41" s="8"/>
    </row>
    <row r="42" spans="1:16" s="24" customFormat="1" ht="16.5" customHeight="1">
      <c r="A42" s="483"/>
      <c r="B42" s="6">
        <v>70825</v>
      </c>
      <c r="C42" s="79" t="s">
        <v>571</v>
      </c>
      <c r="D42" s="1" t="s">
        <v>2263</v>
      </c>
      <c r="E42" s="115"/>
      <c r="F42" s="88"/>
      <c r="G42" s="6" t="s">
        <v>701</v>
      </c>
      <c r="H42" s="339" t="s">
        <v>524</v>
      </c>
      <c r="I42" s="8"/>
    </row>
    <row r="43" spans="1:16" ht="16.5" customHeight="1">
      <c r="A43" s="481">
        <v>43628</v>
      </c>
      <c r="B43" s="6">
        <v>71355</v>
      </c>
      <c r="C43" s="79" t="s">
        <v>2264</v>
      </c>
      <c r="D43" s="118" t="s">
        <v>355</v>
      </c>
      <c r="E43" s="115"/>
      <c r="F43" s="88"/>
      <c r="G43" s="339" t="s">
        <v>531</v>
      </c>
      <c r="H43" s="79" t="s">
        <v>1563</v>
      </c>
      <c r="I43" s="8"/>
    </row>
    <row r="44" spans="1:16">
      <c r="A44" s="482"/>
      <c r="B44" s="6">
        <v>71277</v>
      </c>
      <c r="C44" s="79" t="s">
        <v>2119</v>
      </c>
      <c r="D44" s="25" t="s">
        <v>414</v>
      </c>
      <c r="E44" s="115"/>
      <c r="F44" s="88"/>
      <c r="G44" s="344" t="s">
        <v>531</v>
      </c>
      <c r="H44" s="339" t="s">
        <v>524</v>
      </c>
      <c r="I44" s="8"/>
      <c r="J44" s="172"/>
      <c r="K44" s="172"/>
      <c r="L44" s="172"/>
      <c r="M44" s="172"/>
      <c r="N44" s="172"/>
      <c r="O44" s="172"/>
      <c r="P44" s="172"/>
    </row>
    <row r="45" spans="1:16">
      <c r="A45" s="482"/>
      <c r="B45" s="343">
        <v>70802</v>
      </c>
      <c r="C45" s="79" t="s">
        <v>1142</v>
      </c>
      <c r="D45" s="1" t="s">
        <v>260</v>
      </c>
      <c r="E45" s="115"/>
      <c r="F45" s="88"/>
      <c r="G45" s="6" t="s">
        <v>701</v>
      </c>
      <c r="H45" s="339" t="s">
        <v>595</v>
      </c>
      <c r="I45" s="8"/>
    </row>
    <row r="46" spans="1:16">
      <c r="A46" s="482"/>
      <c r="B46" s="21">
        <v>71637</v>
      </c>
      <c r="C46" s="79" t="s">
        <v>757</v>
      </c>
      <c r="D46" s="118" t="s">
        <v>675</v>
      </c>
      <c r="E46" s="115"/>
      <c r="F46" s="88"/>
      <c r="G46" s="6" t="s">
        <v>701</v>
      </c>
      <c r="H46" s="339" t="s">
        <v>524</v>
      </c>
      <c r="I46" s="8"/>
      <c r="J46" s="10"/>
      <c r="K46" s="172"/>
      <c r="L46" s="172"/>
      <c r="M46" s="172"/>
      <c r="N46" s="172"/>
      <c r="O46" s="172"/>
      <c r="P46" s="172"/>
    </row>
    <row r="47" spans="1:16">
      <c r="A47" s="482"/>
      <c r="B47" s="6">
        <v>71217</v>
      </c>
      <c r="C47" s="1" t="s">
        <v>2064</v>
      </c>
      <c r="D47" s="118" t="s">
        <v>310</v>
      </c>
      <c r="E47" s="115"/>
      <c r="F47" s="88"/>
      <c r="G47" s="6" t="s">
        <v>531</v>
      </c>
      <c r="H47" s="339" t="s">
        <v>524</v>
      </c>
      <c r="I47" s="79"/>
      <c r="J47" s="172"/>
      <c r="K47" s="172"/>
      <c r="L47" s="172"/>
      <c r="M47" s="172"/>
      <c r="N47" s="172"/>
      <c r="O47" s="172"/>
      <c r="P47" s="172"/>
    </row>
    <row r="48" spans="1:16">
      <c r="A48" s="482"/>
      <c r="B48" s="6">
        <v>71175</v>
      </c>
      <c r="C48" s="79" t="s">
        <v>83</v>
      </c>
      <c r="D48" s="118" t="s">
        <v>310</v>
      </c>
      <c r="E48" s="115"/>
      <c r="F48" s="88"/>
      <c r="G48" s="6" t="s">
        <v>531</v>
      </c>
      <c r="H48" s="343" t="s">
        <v>524</v>
      </c>
      <c r="I48" s="8"/>
      <c r="J48" s="10"/>
      <c r="K48" s="172"/>
      <c r="L48" s="172"/>
      <c r="M48" s="172"/>
      <c r="N48" s="172"/>
      <c r="O48" s="172"/>
      <c r="P48" s="172"/>
    </row>
    <row r="49" spans="1:16">
      <c r="A49" s="482"/>
      <c r="B49" s="6">
        <v>72031</v>
      </c>
      <c r="C49" s="79" t="s">
        <v>2265</v>
      </c>
      <c r="D49" s="1" t="s">
        <v>260</v>
      </c>
      <c r="E49" s="115"/>
      <c r="F49" s="88"/>
      <c r="G49" s="339" t="s">
        <v>701</v>
      </c>
      <c r="H49" s="339" t="s">
        <v>1563</v>
      </c>
      <c r="I49" s="79"/>
      <c r="J49" s="172"/>
      <c r="K49" s="172"/>
      <c r="L49" s="172"/>
      <c r="M49" s="172"/>
      <c r="N49" s="172"/>
      <c r="O49" s="172"/>
      <c r="P49" s="172"/>
    </row>
    <row r="50" spans="1:16">
      <c r="A50" s="482"/>
      <c r="B50" s="6">
        <v>71014</v>
      </c>
      <c r="C50" s="79" t="s">
        <v>244</v>
      </c>
      <c r="D50" s="118" t="s">
        <v>310</v>
      </c>
      <c r="E50" s="115"/>
      <c r="F50" s="88"/>
      <c r="G50" s="339" t="s">
        <v>531</v>
      </c>
      <c r="H50" s="339" t="s">
        <v>1563</v>
      </c>
      <c r="I50" s="79"/>
      <c r="J50" s="172"/>
      <c r="K50" s="172"/>
      <c r="L50" s="172"/>
      <c r="M50" s="172"/>
      <c r="N50" s="172"/>
      <c r="O50" s="172"/>
      <c r="P50" s="172"/>
    </row>
    <row r="51" spans="1:16" ht="14.25" customHeight="1">
      <c r="A51" s="482"/>
      <c r="B51" s="21">
        <v>71061</v>
      </c>
      <c r="C51" s="79" t="s">
        <v>2197</v>
      </c>
      <c r="D51" s="1" t="s">
        <v>260</v>
      </c>
      <c r="E51" s="115"/>
      <c r="F51" s="88"/>
      <c r="G51" s="67" t="s">
        <v>701</v>
      </c>
      <c r="H51" s="339" t="s">
        <v>522</v>
      </c>
      <c r="I51" s="79" t="s">
        <v>609</v>
      </c>
    </row>
    <row r="52" spans="1:16" s="24" customFormat="1" ht="14.25" customHeight="1">
      <c r="A52" s="483"/>
      <c r="B52" s="21">
        <v>71206</v>
      </c>
      <c r="C52" s="30" t="s">
        <v>1814</v>
      </c>
      <c r="D52" s="25" t="s">
        <v>414</v>
      </c>
      <c r="E52" s="115"/>
      <c r="F52" s="88"/>
      <c r="G52" s="21" t="s">
        <v>531</v>
      </c>
      <c r="H52" s="23" t="s">
        <v>522</v>
      </c>
      <c r="I52" s="25"/>
    </row>
    <row r="53" spans="1:16" ht="14.25" customHeight="1">
      <c r="A53" s="514">
        <v>43720</v>
      </c>
      <c r="B53" s="6">
        <v>70857</v>
      </c>
      <c r="C53" s="340" t="s">
        <v>2266</v>
      </c>
      <c r="D53" s="1" t="s">
        <v>260</v>
      </c>
      <c r="E53" s="115"/>
      <c r="F53" s="88"/>
      <c r="G53" s="6" t="s">
        <v>701</v>
      </c>
      <c r="H53" s="23" t="s">
        <v>1306</v>
      </c>
      <c r="I53" s="79"/>
      <c r="J53" s="66"/>
    </row>
    <row r="54" spans="1:16" ht="14.25" customHeight="1">
      <c r="A54" s="515"/>
      <c r="B54" s="361">
        <v>71276</v>
      </c>
      <c r="C54" s="1" t="s">
        <v>2044</v>
      </c>
      <c r="D54" s="118" t="s">
        <v>2267</v>
      </c>
      <c r="E54" s="115"/>
      <c r="F54" s="115">
        <v>100</v>
      </c>
      <c r="G54" s="188" t="s">
        <v>311</v>
      </c>
      <c r="H54" s="23" t="s">
        <v>523</v>
      </c>
      <c r="I54" s="106" t="s">
        <v>2290</v>
      </c>
    </row>
    <row r="55" spans="1:16" ht="14.25" customHeight="1">
      <c r="A55" s="515"/>
      <c r="B55" s="118">
        <v>71435</v>
      </c>
      <c r="C55" s="1" t="s">
        <v>2268</v>
      </c>
      <c r="D55" s="118" t="s">
        <v>2267</v>
      </c>
      <c r="E55" s="115"/>
      <c r="F55" s="115">
        <v>100</v>
      </c>
      <c r="G55" s="188" t="s">
        <v>311</v>
      </c>
      <c r="H55" s="23" t="s">
        <v>523</v>
      </c>
      <c r="I55" s="8"/>
    </row>
    <row r="56" spans="1:16" ht="14.25" customHeight="1">
      <c r="A56" s="515"/>
      <c r="B56" s="6">
        <v>71060</v>
      </c>
      <c r="C56" s="1" t="s">
        <v>492</v>
      </c>
      <c r="D56" s="118" t="s">
        <v>2269</v>
      </c>
      <c r="E56" s="115"/>
      <c r="F56" s="88"/>
      <c r="G56" s="21" t="s">
        <v>531</v>
      </c>
      <c r="H56" s="339" t="s">
        <v>524</v>
      </c>
      <c r="I56" s="8"/>
    </row>
    <row r="57" spans="1:16" ht="14.25" customHeight="1">
      <c r="A57" s="515"/>
      <c r="B57" s="179">
        <v>71279</v>
      </c>
      <c r="C57" s="1" t="s">
        <v>2270</v>
      </c>
      <c r="D57" s="118" t="s">
        <v>310</v>
      </c>
      <c r="E57" s="115"/>
      <c r="F57" s="88"/>
      <c r="G57" s="21" t="s">
        <v>531</v>
      </c>
      <c r="H57" s="23" t="s">
        <v>522</v>
      </c>
      <c r="I57" s="79"/>
    </row>
    <row r="58" spans="1:16" ht="14.25" customHeight="1">
      <c r="A58" s="515"/>
      <c r="B58" s="6">
        <v>71248</v>
      </c>
      <c r="C58" s="79" t="s">
        <v>2237</v>
      </c>
      <c r="D58" s="25" t="s">
        <v>414</v>
      </c>
      <c r="E58" s="115"/>
      <c r="F58" s="88"/>
      <c r="G58" s="6" t="s">
        <v>531</v>
      </c>
      <c r="H58" s="339" t="s">
        <v>524</v>
      </c>
      <c r="I58" s="79"/>
      <c r="J58" s="10"/>
    </row>
    <row r="59" spans="1:16" ht="14.25" customHeight="1">
      <c r="A59" s="515"/>
      <c r="B59" s="6">
        <v>71218</v>
      </c>
      <c r="C59" s="79" t="s">
        <v>2218</v>
      </c>
      <c r="D59" s="118" t="s">
        <v>310</v>
      </c>
      <c r="E59" s="115"/>
      <c r="F59" s="88"/>
      <c r="G59" s="6" t="s">
        <v>531</v>
      </c>
      <c r="H59" s="339" t="s">
        <v>522</v>
      </c>
      <c r="I59" s="8"/>
      <c r="J59" s="66"/>
    </row>
    <row r="60" spans="1:16" ht="14.25" customHeight="1">
      <c r="A60" s="515"/>
      <c r="B60" s="6">
        <v>71432</v>
      </c>
      <c r="C60" s="1" t="s">
        <v>2271</v>
      </c>
      <c r="D60" s="1" t="s">
        <v>375</v>
      </c>
      <c r="E60" s="115"/>
      <c r="F60" s="88"/>
      <c r="G60" s="6" t="s">
        <v>531</v>
      </c>
      <c r="H60" s="339" t="s">
        <v>522</v>
      </c>
      <c r="I60" s="79"/>
      <c r="J60" s="66"/>
    </row>
    <row r="61" spans="1:16" ht="14.25" customHeight="1">
      <c r="A61" s="515"/>
      <c r="B61" s="6">
        <v>72098</v>
      </c>
      <c r="C61" s="1" t="s">
        <v>2146</v>
      </c>
      <c r="D61" s="118" t="s">
        <v>616</v>
      </c>
      <c r="E61" s="115"/>
      <c r="F61" s="88"/>
      <c r="G61" s="6" t="s">
        <v>1883</v>
      </c>
      <c r="H61" s="339" t="s">
        <v>522</v>
      </c>
      <c r="I61" s="79"/>
    </row>
    <row r="62" spans="1:16" s="173" customFormat="1" ht="15.75" customHeight="1">
      <c r="A62" s="515"/>
      <c r="B62" s="21">
        <v>70375</v>
      </c>
      <c r="C62" s="1" t="s">
        <v>2272</v>
      </c>
      <c r="D62" s="118" t="s">
        <v>1319</v>
      </c>
      <c r="E62" s="115"/>
      <c r="F62" s="88"/>
      <c r="G62" s="6" t="s">
        <v>1883</v>
      </c>
      <c r="H62" s="339" t="s">
        <v>524</v>
      </c>
      <c r="I62" s="1" t="s">
        <v>609</v>
      </c>
    </row>
    <row r="63" spans="1:16" ht="14.25" customHeight="1">
      <c r="A63" s="516"/>
      <c r="B63" s="6">
        <v>71080</v>
      </c>
      <c r="C63" s="79" t="s">
        <v>1607</v>
      </c>
      <c r="D63" s="25" t="s">
        <v>414</v>
      </c>
      <c r="E63" s="115"/>
      <c r="F63" s="88"/>
      <c r="G63" s="6" t="s">
        <v>531</v>
      </c>
      <c r="H63" s="339" t="s">
        <v>1563</v>
      </c>
      <c r="I63" s="8"/>
    </row>
    <row r="64" spans="1:16" ht="14.25" customHeight="1">
      <c r="A64" s="486">
        <v>43750</v>
      </c>
      <c r="B64" s="6">
        <v>69184</v>
      </c>
      <c r="C64" s="79" t="s">
        <v>1978</v>
      </c>
      <c r="D64" s="118" t="s">
        <v>1489</v>
      </c>
      <c r="E64" s="115"/>
      <c r="F64" s="88"/>
      <c r="G64" s="6" t="s">
        <v>1883</v>
      </c>
      <c r="H64" s="345" t="s">
        <v>1563</v>
      </c>
      <c r="I64" s="8"/>
    </row>
    <row r="65" spans="1:13" ht="14.25" customHeight="1">
      <c r="A65" s="487"/>
      <c r="B65" s="6">
        <v>71067</v>
      </c>
      <c r="C65" s="1" t="s">
        <v>1985</v>
      </c>
      <c r="D65" s="1" t="s">
        <v>260</v>
      </c>
      <c r="E65" s="115"/>
      <c r="F65" s="88"/>
      <c r="G65" s="21" t="s">
        <v>701</v>
      </c>
      <c r="H65" s="339" t="s">
        <v>522</v>
      </c>
      <c r="I65" s="8"/>
      <c r="J65" s="66"/>
    </row>
    <row r="66" spans="1:13">
      <c r="A66" s="487"/>
      <c r="B66" s="1">
        <v>71351</v>
      </c>
      <c r="C66" s="79" t="s">
        <v>1742</v>
      </c>
      <c r="D66" s="1" t="s">
        <v>375</v>
      </c>
      <c r="E66" s="115"/>
      <c r="F66" s="88"/>
      <c r="G66" s="21" t="s">
        <v>531</v>
      </c>
      <c r="H66" s="339" t="s">
        <v>595</v>
      </c>
      <c r="I66" s="8"/>
      <c r="J66" s="10"/>
      <c r="K66" s="10"/>
      <c r="L66" s="10"/>
      <c r="M66" s="10"/>
    </row>
    <row r="67" spans="1:13">
      <c r="A67" s="487"/>
      <c r="B67" s="21">
        <v>71544</v>
      </c>
      <c r="C67" s="79" t="s">
        <v>1498</v>
      </c>
      <c r="D67" s="118" t="s">
        <v>310</v>
      </c>
      <c r="E67" s="115"/>
      <c r="F67" s="88"/>
      <c r="G67" s="6" t="s">
        <v>531</v>
      </c>
      <c r="H67" s="339" t="s">
        <v>524</v>
      </c>
      <c r="I67" s="79"/>
      <c r="J67" s="10"/>
      <c r="K67" s="10"/>
      <c r="L67" s="10"/>
      <c r="M67" s="10"/>
    </row>
    <row r="68" spans="1:13" ht="15" customHeight="1">
      <c r="A68" s="487"/>
      <c r="B68" s="6">
        <v>70238</v>
      </c>
      <c r="C68" s="1" t="s">
        <v>2274</v>
      </c>
      <c r="D68" s="118" t="s">
        <v>310</v>
      </c>
      <c r="E68" s="115"/>
      <c r="F68" s="88"/>
      <c r="G68" s="6" t="s">
        <v>531</v>
      </c>
      <c r="H68" s="339" t="s">
        <v>522</v>
      </c>
      <c r="I68" s="106" t="s">
        <v>2004</v>
      </c>
    </row>
    <row r="69" spans="1:13">
      <c r="A69" s="487"/>
      <c r="B69" s="118">
        <v>71764</v>
      </c>
      <c r="C69" s="1" t="s">
        <v>2116</v>
      </c>
      <c r="D69" s="117" t="s">
        <v>2273</v>
      </c>
      <c r="E69" s="115"/>
      <c r="F69" s="115"/>
      <c r="G69" s="188" t="s">
        <v>311</v>
      </c>
      <c r="H69" s="339" t="s">
        <v>524</v>
      </c>
      <c r="I69" s="106" t="s">
        <v>2291</v>
      </c>
      <c r="J69" s="172"/>
      <c r="K69" s="172"/>
      <c r="L69" s="172"/>
      <c r="M69" s="172"/>
    </row>
    <row r="70" spans="1:13">
      <c r="A70" s="488"/>
      <c r="B70" s="21">
        <v>71483</v>
      </c>
      <c r="C70" s="25" t="s">
        <v>1118</v>
      </c>
      <c r="D70" s="1" t="s">
        <v>582</v>
      </c>
      <c r="E70" s="115"/>
      <c r="F70" s="88"/>
      <c r="G70" s="21" t="s">
        <v>531</v>
      </c>
      <c r="H70" s="339" t="s">
        <v>1306</v>
      </c>
      <c r="I70" s="106"/>
      <c r="J70" s="172"/>
      <c r="K70" s="172"/>
      <c r="L70" s="172"/>
      <c r="M70" s="172"/>
    </row>
    <row r="71" spans="1:13">
      <c r="A71" s="475">
        <v>43781</v>
      </c>
      <c r="B71" s="21">
        <v>71057</v>
      </c>
      <c r="C71" s="25" t="s">
        <v>1307</v>
      </c>
      <c r="D71" s="1" t="s">
        <v>582</v>
      </c>
      <c r="E71" s="115"/>
      <c r="F71" s="88"/>
      <c r="G71" s="6" t="s">
        <v>531</v>
      </c>
      <c r="H71" s="339" t="s">
        <v>1563</v>
      </c>
      <c r="I71" s="79"/>
      <c r="J71" s="172"/>
      <c r="K71" s="172"/>
      <c r="L71" s="172"/>
      <c r="M71" s="172"/>
    </row>
    <row r="72" spans="1:13" ht="15" customHeight="1">
      <c r="A72" s="476"/>
      <c r="B72" s="120">
        <v>71478</v>
      </c>
      <c r="C72" s="25" t="s">
        <v>2275</v>
      </c>
      <c r="D72" s="118" t="s">
        <v>2276</v>
      </c>
      <c r="E72" s="115"/>
      <c r="F72" s="115">
        <v>100</v>
      </c>
      <c r="G72" s="188" t="s">
        <v>311</v>
      </c>
      <c r="H72" s="339" t="s">
        <v>522</v>
      </c>
      <c r="I72" s="8" t="s">
        <v>609</v>
      </c>
    </row>
    <row r="73" spans="1:13" ht="15" customHeight="1">
      <c r="A73" s="476"/>
      <c r="B73" s="21">
        <v>71705</v>
      </c>
      <c r="C73" s="25" t="s">
        <v>1276</v>
      </c>
      <c r="D73" s="1" t="s">
        <v>378</v>
      </c>
      <c r="E73" s="115"/>
      <c r="F73" s="88"/>
      <c r="G73" s="21" t="s">
        <v>1883</v>
      </c>
      <c r="H73" s="339" t="s">
        <v>522</v>
      </c>
      <c r="I73" s="8"/>
    </row>
    <row r="74" spans="1:13">
      <c r="A74" s="476"/>
      <c r="B74" s="21">
        <v>72164</v>
      </c>
      <c r="C74" s="25" t="s">
        <v>492</v>
      </c>
      <c r="D74" s="1" t="s">
        <v>1415</v>
      </c>
      <c r="E74" s="115"/>
      <c r="F74" s="88"/>
      <c r="G74" s="21" t="s">
        <v>531</v>
      </c>
      <c r="H74" s="339" t="s">
        <v>1306</v>
      </c>
      <c r="I74" s="106"/>
      <c r="J74" s="172"/>
      <c r="L74" s="172"/>
    </row>
    <row r="75" spans="1:13">
      <c r="A75" s="476"/>
      <c r="B75" s="21">
        <v>70947</v>
      </c>
      <c r="C75" s="25" t="s">
        <v>2255</v>
      </c>
      <c r="D75" s="1" t="s">
        <v>378</v>
      </c>
      <c r="E75" s="115"/>
      <c r="F75" s="88"/>
      <c r="G75" s="21" t="s">
        <v>1883</v>
      </c>
      <c r="H75" s="339" t="s">
        <v>524</v>
      </c>
      <c r="I75" s="8" t="s">
        <v>700</v>
      </c>
    </row>
    <row r="76" spans="1:13">
      <c r="A76" s="476"/>
      <c r="B76" s="118">
        <v>71754</v>
      </c>
      <c r="C76" s="1" t="s">
        <v>2277</v>
      </c>
      <c r="D76" s="117" t="s">
        <v>516</v>
      </c>
      <c r="E76" s="115"/>
      <c r="F76" s="115">
        <v>100</v>
      </c>
      <c r="G76" s="188" t="s">
        <v>311</v>
      </c>
      <c r="H76" s="339" t="s">
        <v>1563</v>
      </c>
      <c r="I76" s="8"/>
    </row>
    <row r="77" spans="1:13">
      <c r="A77" s="476"/>
      <c r="B77" s="6">
        <v>70866</v>
      </c>
      <c r="C77" s="79" t="s">
        <v>2084</v>
      </c>
      <c r="D77" s="25" t="s">
        <v>414</v>
      </c>
      <c r="E77" s="115"/>
      <c r="F77" s="88"/>
      <c r="G77" s="6" t="s">
        <v>531</v>
      </c>
      <c r="H77" s="339" t="s">
        <v>522</v>
      </c>
      <c r="I77" s="8"/>
    </row>
    <row r="78" spans="1:13" ht="16.5" customHeight="1">
      <c r="A78" s="476"/>
      <c r="B78" s="6">
        <v>72269</v>
      </c>
      <c r="C78" s="79" t="s">
        <v>2278</v>
      </c>
      <c r="D78" s="1" t="s">
        <v>378</v>
      </c>
      <c r="E78" s="115"/>
      <c r="F78" s="88"/>
      <c r="G78" s="6" t="s">
        <v>1883</v>
      </c>
      <c r="H78" s="339" t="s">
        <v>524</v>
      </c>
      <c r="I78" s="8"/>
      <c r="J78" s="10"/>
    </row>
    <row r="79" spans="1:13">
      <c r="A79" s="476"/>
      <c r="B79" s="6">
        <v>71517</v>
      </c>
      <c r="C79" s="79" t="s">
        <v>2279</v>
      </c>
      <c r="D79" s="118" t="s">
        <v>310</v>
      </c>
      <c r="E79" s="115"/>
      <c r="F79" s="88"/>
      <c r="G79" s="6" t="s">
        <v>531</v>
      </c>
      <c r="H79" s="339" t="s">
        <v>595</v>
      </c>
      <c r="I79" s="8"/>
    </row>
    <row r="80" spans="1:13">
      <c r="A80" s="476"/>
      <c r="B80" s="6">
        <v>71726</v>
      </c>
      <c r="C80" s="79" t="s">
        <v>100</v>
      </c>
      <c r="D80" s="118" t="s">
        <v>310</v>
      </c>
      <c r="E80" s="115"/>
      <c r="F80" s="88"/>
      <c r="G80" s="6" t="s">
        <v>531</v>
      </c>
      <c r="H80" s="339" t="s">
        <v>522</v>
      </c>
      <c r="I80" s="8"/>
    </row>
    <row r="81" spans="1:10">
      <c r="A81" s="476"/>
      <c r="B81" s="6">
        <v>71140</v>
      </c>
      <c r="C81" s="79" t="s">
        <v>1729</v>
      </c>
      <c r="D81" s="118" t="s">
        <v>310</v>
      </c>
      <c r="E81" s="115"/>
      <c r="F81" s="88"/>
      <c r="G81" s="6" t="s">
        <v>531</v>
      </c>
      <c r="H81" s="339" t="s">
        <v>1306</v>
      </c>
      <c r="I81" s="79"/>
    </row>
    <row r="82" spans="1:10">
      <c r="A82" s="476"/>
      <c r="B82" s="6">
        <v>71782</v>
      </c>
      <c r="C82" s="79" t="s">
        <v>2280</v>
      </c>
      <c r="D82" s="1" t="s">
        <v>378</v>
      </c>
      <c r="E82" s="115"/>
      <c r="F82" s="88"/>
      <c r="G82" s="21" t="s">
        <v>1883</v>
      </c>
      <c r="H82" s="339" t="s">
        <v>1563</v>
      </c>
      <c r="I82" s="79"/>
    </row>
    <row r="83" spans="1:10">
      <c r="A83" s="476"/>
      <c r="B83" s="6">
        <v>71528</v>
      </c>
      <c r="C83" s="79" t="s">
        <v>2180</v>
      </c>
      <c r="D83" s="25" t="s">
        <v>414</v>
      </c>
      <c r="E83" s="115"/>
      <c r="F83" s="88"/>
      <c r="G83" s="21" t="s">
        <v>531</v>
      </c>
      <c r="H83" s="339" t="s">
        <v>522</v>
      </c>
      <c r="I83" s="79"/>
    </row>
    <row r="84" spans="1:10" ht="16.5">
      <c r="A84" s="476"/>
      <c r="B84" s="145">
        <v>69085</v>
      </c>
      <c r="C84" s="79" t="s">
        <v>1351</v>
      </c>
      <c r="D84" s="118" t="s">
        <v>310</v>
      </c>
      <c r="E84" s="115"/>
      <c r="F84" s="88"/>
      <c r="G84" s="21" t="s">
        <v>531</v>
      </c>
      <c r="H84" s="339" t="s">
        <v>1563</v>
      </c>
      <c r="I84" s="79"/>
    </row>
    <row r="85" spans="1:10" s="318" customFormat="1">
      <c r="A85" s="476"/>
      <c r="B85" s="313">
        <v>71148</v>
      </c>
      <c r="C85" s="86" t="s">
        <v>2281</v>
      </c>
      <c r="D85" s="1" t="s">
        <v>582</v>
      </c>
      <c r="E85" s="115"/>
      <c r="F85" s="88"/>
      <c r="G85" s="316" t="s">
        <v>531</v>
      </c>
      <c r="H85" s="89" t="s">
        <v>524</v>
      </c>
      <c r="I85" s="86"/>
      <c r="J85" s="317"/>
    </row>
    <row r="86" spans="1:10" ht="15" customHeight="1">
      <c r="A86" s="476"/>
      <c r="B86" s="6">
        <v>72165</v>
      </c>
      <c r="C86" s="341" t="s">
        <v>492</v>
      </c>
      <c r="D86" s="1" t="s">
        <v>2269</v>
      </c>
      <c r="E86" s="115"/>
      <c r="F86" s="88"/>
      <c r="G86" s="67" t="s">
        <v>531</v>
      </c>
      <c r="H86" s="339" t="s">
        <v>1306</v>
      </c>
      <c r="I86" s="79"/>
    </row>
    <row r="87" spans="1:10" ht="17.25" customHeight="1">
      <c r="A87" s="476"/>
      <c r="B87" s="6">
        <v>71685</v>
      </c>
      <c r="C87" s="79" t="s">
        <v>2282</v>
      </c>
      <c r="D87" s="1" t="s">
        <v>2283</v>
      </c>
      <c r="E87" s="115"/>
      <c r="F87" s="88"/>
      <c r="G87" s="21" t="s">
        <v>701</v>
      </c>
      <c r="H87" s="339" t="s">
        <v>522</v>
      </c>
      <c r="I87" s="8"/>
    </row>
    <row r="88" spans="1:10">
      <c r="A88" s="477"/>
      <c r="B88" s="346">
        <v>71267</v>
      </c>
      <c r="C88" s="12" t="s">
        <v>100</v>
      </c>
      <c r="D88" s="118" t="s">
        <v>310</v>
      </c>
      <c r="E88" s="115"/>
      <c r="F88" s="88"/>
      <c r="G88" s="67" t="s">
        <v>531</v>
      </c>
      <c r="H88" s="339" t="s">
        <v>595</v>
      </c>
      <c r="I88" s="8"/>
    </row>
    <row r="89" spans="1:10">
      <c r="A89" s="475">
        <v>43811</v>
      </c>
      <c r="B89" s="21">
        <v>71144</v>
      </c>
      <c r="C89" s="79" t="s">
        <v>1142</v>
      </c>
      <c r="D89" s="1" t="s">
        <v>1921</v>
      </c>
      <c r="E89" s="115"/>
      <c r="F89" s="88"/>
      <c r="G89" s="21" t="s">
        <v>701</v>
      </c>
      <c r="H89" s="339" t="s">
        <v>1563</v>
      </c>
      <c r="I89" s="8"/>
    </row>
    <row r="90" spans="1:10">
      <c r="A90" s="476"/>
      <c r="B90" s="21">
        <v>72331</v>
      </c>
      <c r="C90" s="341" t="s">
        <v>2284</v>
      </c>
      <c r="D90" s="1" t="s">
        <v>1921</v>
      </c>
      <c r="E90" s="115"/>
      <c r="F90" s="88"/>
      <c r="G90" s="67" t="s">
        <v>701</v>
      </c>
      <c r="H90" s="339" t="s">
        <v>524</v>
      </c>
      <c r="I90" s="8" t="s">
        <v>2301</v>
      </c>
    </row>
    <row r="91" spans="1:10">
      <c r="A91" s="476"/>
      <c r="B91" s="6">
        <v>71511</v>
      </c>
      <c r="C91" s="341" t="s">
        <v>1125</v>
      </c>
      <c r="D91" s="25" t="s">
        <v>414</v>
      </c>
      <c r="E91" s="115"/>
      <c r="F91" s="88"/>
      <c r="G91" s="6" t="s">
        <v>531</v>
      </c>
      <c r="H91" s="339" t="s">
        <v>1563</v>
      </c>
      <c r="I91" s="79"/>
    </row>
    <row r="92" spans="1:10">
      <c r="A92" s="476"/>
      <c r="B92" s="21">
        <v>71111</v>
      </c>
      <c r="C92" s="79" t="s">
        <v>2285</v>
      </c>
      <c r="D92" s="118" t="s">
        <v>310</v>
      </c>
      <c r="E92" s="115"/>
      <c r="F92" s="88"/>
      <c r="G92" s="21" t="s">
        <v>1883</v>
      </c>
      <c r="H92" s="339" t="s">
        <v>1563</v>
      </c>
      <c r="I92" s="8" t="s">
        <v>609</v>
      </c>
    </row>
    <row r="93" spans="1:10">
      <c r="A93" s="476"/>
      <c r="B93" s="9">
        <v>72401</v>
      </c>
      <c r="C93" s="25" t="s">
        <v>920</v>
      </c>
      <c r="D93" s="118" t="s">
        <v>310</v>
      </c>
      <c r="E93" s="115"/>
      <c r="F93" s="88"/>
      <c r="G93" s="21" t="s">
        <v>531</v>
      </c>
      <c r="H93" s="346" t="s">
        <v>1563</v>
      </c>
      <c r="I93" s="79"/>
    </row>
    <row r="94" spans="1:10">
      <c r="A94" s="476"/>
      <c r="B94" s="21"/>
      <c r="C94" s="25" t="s">
        <v>980</v>
      </c>
      <c r="D94" s="25" t="s">
        <v>414</v>
      </c>
      <c r="E94" s="115"/>
      <c r="F94" s="88"/>
      <c r="G94" s="6" t="s">
        <v>531</v>
      </c>
      <c r="H94" s="339" t="s">
        <v>522</v>
      </c>
      <c r="I94" s="106"/>
    </row>
    <row r="95" spans="1:10">
      <c r="A95" s="476"/>
      <c r="B95" s="6">
        <v>70972</v>
      </c>
      <c r="C95" s="79" t="s">
        <v>688</v>
      </c>
      <c r="D95" s="118" t="s">
        <v>310</v>
      </c>
      <c r="E95" s="115"/>
      <c r="F95" s="88"/>
      <c r="G95" s="21" t="s">
        <v>531</v>
      </c>
      <c r="H95" s="339" t="s">
        <v>1306</v>
      </c>
      <c r="I95" s="106"/>
      <c r="J95" s="9"/>
    </row>
    <row r="96" spans="1:10">
      <c r="A96" s="477"/>
      <c r="B96" s="6">
        <v>71700</v>
      </c>
      <c r="C96" s="79" t="s">
        <v>1729</v>
      </c>
      <c r="D96" s="118" t="s">
        <v>310</v>
      </c>
      <c r="E96" s="115"/>
      <c r="F96" s="88"/>
      <c r="G96" s="6" t="s">
        <v>531</v>
      </c>
      <c r="H96" s="339" t="s">
        <v>595</v>
      </c>
      <c r="I96" s="8"/>
      <c r="J96" s="9"/>
    </row>
    <row r="97" spans="1:10">
      <c r="A97" s="489" t="s">
        <v>2289</v>
      </c>
      <c r="B97" s="6">
        <v>71379</v>
      </c>
      <c r="C97" s="79" t="s">
        <v>244</v>
      </c>
      <c r="D97" s="25" t="s">
        <v>414</v>
      </c>
      <c r="E97" s="115"/>
      <c r="F97" s="88"/>
      <c r="G97" s="21" t="s">
        <v>531</v>
      </c>
      <c r="H97" s="339" t="s">
        <v>522</v>
      </c>
      <c r="I97" s="79"/>
      <c r="J97" s="163"/>
    </row>
    <row r="98" spans="1:10">
      <c r="A98" s="503"/>
      <c r="B98" s="6">
        <v>72388</v>
      </c>
      <c r="C98" s="79" t="s">
        <v>2286</v>
      </c>
      <c r="D98" s="6" t="s">
        <v>675</v>
      </c>
      <c r="E98" s="115"/>
      <c r="F98" s="88"/>
      <c r="G98" s="21" t="s">
        <v>701</v>
      </c>
      <c r="H98" s="339" t="s">
        <v>1563</v>
      </c>
      <c r="I98" s="79" t="s">
        <v>609</v>
      </c>
      <c r="J98" s="163"/>
    </row>
    <row r="99" spans="1:10">
      <c r="A99" s="503"/>
      <c r="B99" s="6">
        <v>71614</v>
      </c>
      <c r="C99" s="79" t="s">
        <v>2287</v>
      </c>
      <c r="D99" s="1" t="s">
        <v>400</v>
      </c>
      <c r="E99" s="115"/>
      <c r="F99" s="88"/>
      <c r="G99" s="6" t="s">
        <v>531</v>
      </c>
      <c r="H99" s="339" t="s">
        <v>1306</v>
      </c>
      <c r="I99" s="79"/>
      <c r="J99" s="163"/>
    </row>
    <row r="100" spans="1:10">
      <c r="A100" s="503"/>
      <c r="B100" s="6">
        <v>71422</v>
      </c>
      <c r="C100" s="79" t="s">
        <v>423</v>
      </c>
      <c r="D100" s="1" t="s">
        <v>400</v>
      </c>
      <c r="E100" s="115"/>
      <c r="F100" s="88"/>
      <c r="G100" s="6" t="s">
        <v>531</v>
      </c>
      <c r="H100" s="339" t="s">
        <v>595</v>
      </c>
      <c r="I100" s="8"/>
      <c r="J100" s="163"/>
    </row>
    <row r="101" spans="1:10">
      <c r="A101" s="503"/>
      <c r="B101" s="6">
        <v>71431</v>
      </c>
      <c r="C101" s="340" t="s">
        <v>2288</v>
      </c>
      <c r="D101" s="25" t="s">
        <v>414</v>
      </c>
      <c r="E101" s="115"/>
      <c r="F101" s="88"/>
      <c r="G101" s="6" t="s">
        <v>531</v>
      </c>
      <c r="H101" s="339" t="s">
        <v>1306</v>
      </c>
      <c r="I101" s="79"/>
      <c r="J101" s="163"/>
    </row>
    <row r="102" spans="1:10">
      <c r="A102" s="503"/>
      <c r="B102" s="6">
        <v>71562</v>
      </c>
      <c r="C102" s="79" t="s">
        <v>100</v>
      </c>
      <c r="D102" s="1" t="s">
        <v>334</v>
      </c>
      <c r="E102" s="115"/>
      <c r="F102" s="88"/>
      <c r="G102" s="6" t="s">
        <v>1883</v>
      </c>
      <c r="H102" s="339" t="s">
        <v>1563</v>
      </c>
      <c r="I102" s="79"/>
      <c r="J102" s="163"/>
    </row>
    <row r="103" spans="1:10" s="10" customFormat="1">
      <c r="A103" s="490"/>
      <c r="B103" s="21">
        <v>71613</v>
      </c>
      <c r="C103" s="25" t="s">
        <v>1320</v>
      </c>
      <c r="D103" s="118" t="s">
        <v>845</v>
      </c>
      <c r="E103" s="115"/>
      <c r="F103" s="88"/>
      <c r="G103" s="6" t="s">
        <v>531</v>
      </c>
      <c r="H103" s="339" t="s">
        <v>1306</v>
      </c>
      <c r="I103" s="8"/>
      <c r="J103" s="163"/>
    </row>
    <row r="104" spans="1:10">
      <c r="A104" s="489" t="s">
        <v>2299</v>
      </c>
      <c r="B104" s="6">
        <v>70654</v>
      </c>
      <c r="C104" s="25" t="s">
        <v>1341</v>
      </c>
      <c r="D104" s="118" t="s">
        <v>310</v>
      </c>
      <c r="E104" s="115"/>
      <c r="F104" s="88"/>
      <c r="G104" s="6" t="s">
        <v>531</v>
      </c>
      <c r="H104" s="339" t="s">
        <v>524</v>
      </c>
      <c r="I104" s="79"/>
      <c r="J104" s="163"/>
    </row>
    <row r="105" spans="1:10">
      <c r="A105" s="503"/>
      <c r="B105" s="6">
        <v>71663</v>
      </c>
      <c r="C105" s="79" t="s">
        <v>2292</v>
      </c>
      <c r="D105" s="117" t="s">
        <v>2293</v>
      </c>
      <c r="E105" s="115"/>
      <c r="F105" s="88"/>
      <c r="G105" s="6" t="s">
        <v>701</v>
      </c>
      <c r="H105" s="339" t="s">
        <v>524</v>
      </c>
      <c r="I105" s="79" t="s">
        <v>609</v>
      </c>
      <c r="J105" s="163"/>
    </row>
    <row r="106" spans="1:10">
      <c r="A106" s="503"/>
      <c r="B106" s="6"/>
      <c r="C106" s="79" t="s">
        <v>2294</v>
      </c>
      <c r="D106" s="118" t="s">
        <v>310</v>
      </c>
      <c r="E106" s="115"/>
      <c r="F106" s="88"/>
      <c r="G106" s="6" t="s">
        <v>531</v>
      </c>
      <c r="H106" s="339" t="s">
        <v>1563</v>
      </c>
      <c r="I106" s="8"/>
      <c r="J106" s="163"/>
    </row>
    <row r="107" spans="1:10">
      <c r="A107" s="503"/>
      <c r="B107" s="6">
        <v>71620</v>
      </c>
      <c r="C107" s="79" t="s">
        <v>2295</v>
      </c>
      <c r="D107" s="25" t="s">
        <v>414</v>
      </c>
      <c r="E107" s="115"/>
      <c r="F107" s="88"/>
      <c r="G107" s="6" t="s">
        <v>531</v>
      </c>
      <c r="H107" s="347" t="s">
        <v>1563</v>
      </c>
      <c r="I107" s="8" t="s">
        <v>609</v>
      </c>
      <c r="J107" s="163"/>
    </row>
    <row r="108" spans="1:10">
      <c r="A108" s="503"/>
      <c r="B108" s="6">
        <v>71794</v>
      </c>
      <c r="C108" s="79" t="s">
        <v>2040</v>
      </c>
      <c r="D108" s="118" t="s">
        <v>310</v>
      </c>
      <c r="E108" s="115"/>
      <c r="F108" s="88"/>
      <c r="G108" s="6" t="s">
        <v>531</v>
      </c>
      <c r="H108" s="339" t="s">
        <v>1306</v>
      </c>
      <c r="I108" s="8"/>
      <c r="J108" s="163"/>
    </row>
    <row r="109" spans="1:10">
      <c r="A109" s="503"/>
      <c r="B109" s="6">
        <v>71899</v>
      </c>
      <c r="C109" s="79" t="s">
        <v>2086</v>
      </c>
      <c r="D109" s="25" t="s">
        <v>414</v>
      </c>
      <c r="E109" s="115"/>
      <c r="F109" s="88"/>
      <c r="G109" s="6" t="s">
        <v>531</v>
      </c>
      <c r="H109" s="347" t="s">
        <v>1563</v>
      </c>
      <c r="I109" s="79" t="s">
        <v>609</v>
      </c>
      <c r="J109" s="163"/>
    </row>
    <row r="110" spans="1:10">
      <c r="A110" s="503"/>
      <c r="B110" s="6">
        <v>71012</v>
      </c>
      <c r="C110" s="79" t="s">
        <v>2296</v>
      </c>
      <c r="D110" s="6" t="s">
        <v>2297</v>
      </c>
      <c r="E110" s="115"/>
      <c r="F110" s="88"/>
      <c r="G110" s="21" t="s">
        <v>531</v>
      </c>
      <c r="H110" s="339" t="s">
        <v>522</v>
      </c>
      <c r="I110" s="79" t="s">
        <v>2298</v>
      </c>
      <c r="J110" s="163"/>
    </row>
    <row r="111" spans="1:10" s="172" customFormat="1">
      <c r="A111" s="503"/>
      <c r="B111" s="118">
        <v>71765</v>
      </c>
      <c r="C111" s="79" t="s">
        <v>1276</v>
      </c>
      <c r="D111" s="118" t="s">
        <v>770</v>
      </c>
      <c r="E111" s="115"/>
      <c r="F111" s="115">
        <v>100</v>
      </c>
      <c r="G111" s="188" t="s">
        <v>311</v>
      </c>
      <c r="H111" s="339" t="s">
        <v>540</v>
      </c>
      <c r="I111" s="106"/>
      <c r="J111" s="231"/>
    </row>
    <row r="112" spans="1:10">
      <c r="A112" s="503"/>
      <c r="B112" s="6">
        <v>71301</v>
      </c>
      <c r="C112" s="79" t="s">
        <v>601</v>
      </c>
      <c r="D112" s="118" t="s">
        <v>310</v>
      </c>
      <c r="E112" s="115"/>
      <c r="F112" s="88"/>
      <c r="G112" s="21" t="s">
        <v>531</v>
      </c>
      <c r="H112" s="339" t="s">
        <v>522</v>
      </c>
      <c r="I112" s="8"/>
      <c r="J112" s="163"/>
    </row>
    <row r="113" spans="1:10" s="10" customFormat="1">
      <c r="A113" s="490"/>
      <c r="B113" s="21">
        <v>71800</v>
      </c>
      <c r="C113" s="25" t="s">
        <v>2302</v>
      </c>
      <c r="D113" s="25" t="s">
        <v>414</v>
      </c>
      <c r="E113" s="115"/>
      <c r="F113" s="88"/>
      <c r="G113" s="6" t="s">
        <v>531</v>
      </c>
      <c r="H113" s="339" t="s">
        <v>1306</v>
      </c>
      <c r="I113" s="8"/>
      <c r="J113" s="163"/>
    </row>
    <row r="114" spans="1:10" s="24" customFormat="1">
      <c r="A114" s="495" t="s">
        <v>2310</v>
      </c>
      <c r="B114" s="120">
        <v>71439</v>
      </c>
      <c r="C114" s="23" t="s">
        <v>2303</v>
      </c>
      <c r="D114" s="118" t="s">
        <v>2304</v>
      </c>
      <c r="E114" s="115"/>
      <c r="F114" s="115"/>
      <c r="G114" s="188" t="s">
        <v>311</v>
      </c>
      <c r="H114" s="339" t="s">
        <v>524</v>
      </c>
      <c r="I114" s="25" t="s">
        <v>2315</v>
      </c>
      <c r="J114" s="185"/>
    </row>
    <row r="115" spans="1:10">
      <c r="A115" s="496"/>
      <c r="B115" s="21">
        <v>70304</v>
      </c>
      <c r="C115" s="25" t="s">
        <v>1274</v>
      </c>
      <c r="D115" s="25" t="s">
        <v>414</v>
      </c>
      <c r="E115" s="115"/>
      <c r="F115" s="88"/>
      <c r="G115" s="21" t="s">
        <v>531</v>
      </c>
      <c r="H115" s="23" t="s">
        <v>522</v>
      </c>
      <c r="I115" s="79"/>
      <c r="J115" s="163"/>
    </row>
    <row r="116" spans="1:10">
      <c r="A116" s="496"/>
      <c r="B116" s="6">
        <v>72551</v>
      </c>
      <c r="C116" s="79" t="s">
        <v>1718</v>
      </c>
      <c r="D116" s="117" t="s">
        <v>675</v>
      </c>
      <c r="E116" s="115"/>
      <c r="F116" s="88"/>
      <c r="G116" s="6" t="s">
        <v>701</v>
      </c>
      <c r="H116" s="339" t="s">
        <v>524</v>
      </c>
      <c r="I116" s="8"/>
      <c r="J116" s="163"/>
    </row>
    <row r="117" spans="1:10">
      <c r="A117" s="496"/>
      <c r="B117" s="118">
        <v>72526</v>
      </c>
      <c r="C117" s="79" t="s">
        <v>1985</v>
      </c>
      <c r="D117" s="117" t="s">
        <v>530</v>
      </c>
      <c r="E117" s="115"/>
      <c r="F117" s="115">
        <v>100</v>
      </c>
      <c r="G117" s="188" t="s">
        <v>311</v>
      </c>
      <c r="H117" s="339" t="s">
        <v>1306</v>
      </c>
      <c r="I117" s="8"/>
      <c r="J117" s="163"/>
    </row>
    <row r="118" spans="1:10">
      <c r="A118" s="496"/>
      <c r="B118" s="6">
        <v>71141</v>
      </c>
      <c r="C118" s="79" t="s">
        <v>2305</v>
      </c>
      <c r="D118" s="118" t="s">
        <v>310</v>
      </c>
      <c r="E118" s="115"/>
      <c r="F118" s="88"/>
      <c r="G118" s="6" t="s">
        <v>531</v>
      </c>
      <c r="H118" s="339" t="s">
        <v>522</v>
      </c>
      <c r="I118" s="79"/>
      <c r="J118" s="163"/>
    </row>
    <row r="119" spans="1:10">
      <c r="A119" s="496"/>
      <c r="B119" s="6">
        <v>71600</v>
      </c>
      <c r="C119" s="79" t="s">
        <v>2306</v>
      </c>
      <c r="D119" s="117" t="s">
        <v>355</v>
      </c>
      <c r="E119" s="115"/>
      <c r="F119" s="88"/>
      <c r="G119" s="21" t="s">
        <v>531</v>
      </c>
      <c r="H119" s="339" t="s">
        <v>1563</v>
      </c>
      <c r="I119" s="8" t="s">
        <v>609</v>
      </c>
      <c r="J119" s="163"/>
    </row>
    <row r="120" spans="1:10">
      <c r="A120" s="496"/>
      <c r="B120" s="6">
        <v>72514</v>
      </c>
      <c r="C120" s="79" t="s">
        <v>1793</v>
      </c>
      <c r="D120" s="118" t="s">
        <v>582</v>
      </c>
      <c r="E120" s="115"/>
      <c r="F120" s="88"/>
      <c r="G120" s="21" t="s">
        <v>531</v>
      </c>
      <c r="H120" s="339" t="s">
        <v>524</v>
      </c>
      <c r="I120" s="8"/>
      <c r="J120" s="163"/>
    </row>
    <row r="121" spans="1:10">
      <c r="A121" s="496"/>
      <c r="B121" s="6">
        <v>71430</v>
      </c>
      <c r="C121" s="79" t="s">
        <v>1830</v>
      </c>
      <c r="D121" s="1" t="s">
        <v>1226</v>
      </c>
      <c r="E121" s="115"/>
      <c r="F121" s="88"/>
      <c r="G121" s="21" t="s">
        <v>531</v>
      </c>
      <c r="H121" s="339" t="s">
        <v>1563</v>
      </c>
      <c r="I121" s="79"/>
      <c r="J121" s="163"/>
    </row>
    <row r="122" spans="1:10">
      <c r="A122" s="497"/>
      <c r="B122" s="6">
        <v>71677</v>
      </c>
      <c r="C122" s="79" t="s">
        <v>2307</v>
      </c>
      <c r="D122" s="118" t="s">
        <v>310</v>
      </c>
      <c r="E122" s="115"/>
      <c r="F122" s="88"/>
      <c r="G122" s="21" t="s">
        <v>531</v>
      </c>
      <c r="H122" s="348" t="s">
        <v>1563</v>
      </c>
      <c r="I122" s="79"/>
      <c r="J122" s="163"/>
    </row>
    <row r="123" spans="1:10" s="10" customFormat="1">
      <c r="A123" s="489" t="s">
        <v>2314</v>
      </c>
      <c r="B123" s="6">
        <v>71290</v>
      </c>
      <c r="C123" s="79" t="s">
        <v>2308</v>
      </c>
      <c r="D123" s="118" t="s">
        <v>310</v>
      </c>
      <c r="E123" s="115"/>
      <c r="F123" s="88"/>
      <c r="G123" s="21" t="s">
        <v>531</v>
      </c>
      <c r="H123" s="23" t="s">
        <v>1306</v>
      </c>
      <c r="I123" s="8"/>
      <c r="J123" s="163"/>
    </row>
    <row r="124" spans="1:10" ht="16.5">
      <c r="A124" s="503"/>
      <c r="B124" s="6">
        <v>71215</v>
      </c>
      <c r="C124" s="342" t="s">
        <v>802</v>
      </c>
      <c r="D124" s="6" t="s">
        <v>2309</v>
      </c>
      <c r="E124" s="115"/>
      <c r="F124" s="88"/>
      <c r="G124" s="21" t="s">
        <v>701</v>
      </c>
      <c r="H124" s="23" t="s">
        <v>522</v>
      </c>
      <c r="I124" s="79"/>
      <c r="J124" s="163"/>
    </row>
    <row r="125" spans="1:10">
      <c r="A125" s="503"/>
      <c r="B125" s="6">
        <v>71729</v>
      </c>
      <c r="C125" s="79" t="s">
        <v>1372</v>
      </c>
      <c r="D125" s="117" t="s">
        <v>355</v>
      </c>
      <c r="E125" s="115"/>
      <c r="F125" s="88"/>
      <c r="G125" s="21" t="s">
        <v>531</v>
      </c>
      <c r="H125" s="23" t="s">
        <v>522</v>
      </c>
      <c r="I125" s="79" t="s">
        <v>703</v>
      </c>
      <c r="J125" s="163"/>
    </row>
    <row r="126" spans="1:10">
      <c r="A126" s="503"/>
      <c r="B126" s="6">
        <v>71720</v>
      </c>
      <c r="C126" s="79" t="s">
        <v>2067</v>
      </c>
      <c r="D126" s="25" t="s">
        <v>414</v>
      </c>
      <c r="E126" s="115"/>
      <c r="F126" s="88"/>
      <c r="G126" s="6" t="s">
        <v>531</v>
      </c>
      <c r="H126" s="339" t="s">
        <v>524</v>
      </c>
      <c r="I126" s="79"/>
      <c r="J126" s="163"/>
    </row>
    <row r="127" spans="1:10">
      <c r="A127" s="503"/>
      <c r="B127" s="6">
        <v>71176</v>
      </c>
      <c r="C127" s="25" t="s">
        <v>83</v>
      </c>
      <c r="D127" s="117" t="s">
        <v>355</v>
      </c>
      <c r="E127" s="115"/>
      <c r="F127" s="88"/>
      <c r="G127" s="21" t="s">
        <v>531</v>
      </c>
      <c r="H127" s="339" t="s">
        <v>1563</v>
      </c>
      <c r="I127" s="8"/>
      <c r="J127" s="163"/>
    </row>
    <row r="128" spans="1:10">
      <c r="A128" s="503"/>
      <c r="B128" s="6">
        <v>71713</v>
      </c>
      <c r="C128" s="79" t="s">
        <v>825</v>
      </c>
      <c r="D128" s="6" t="s">
        <v>445</v>
      </c>
      <c r="E128" s="115"/>
      <c r="F128" s="88"/>
      <c r="G128" s="21" t="s">
        <v>701</v>
      </c>
      <c r="H128" s="339" t="s">
        <v>522</v>
      </c>
      <c r="I128" s="255"/>
      <c r="J128" s="163"/>
    </row>
    <row r="129" spans="1:10" s="10" customFormat="1">
      <c r="A129" s="503"/>
      <c r="B129" s="6">
        <v>71259</v>
      </c>
      <c r="C129" s="79" t="s">
        <v>350</v>
      </c>
      <c r="D129" s="117" t="s">
        <v>355</v>
      </c>
      <c r="E129" s="115"/>
      <c r="F129" s="88"/>
      <c r="G129" s="6" t="s">
        <v>531</v>
      </c>
      <c r="H129" s="23" t="s">
        <v>1563</v>
      </c>
      <c r="I129" s="43"/>
      <c r="J129" s="163"/>
    </row>
    <row r="130" spans="1:10" s="10" customFormat="1">
      <c r="A130" s="503"/>
      <c r="B130" s="6">
        <v>71788</v>
      </c>
      <c r="C130" s="79" t="s">
        <v>1814</v>
      </c>
      <c r="D130" s="25" t="s">
        <v>414</v>
      </c>
      <c r="E130" s="115"/>
      <c r="F130" s="88"/>
      <c r="G130" s="6" t="s">
        <v>531</v>
      </c>
      <c r="H130" s="23" t="s">
        <v>1306</v>
      </c>
      <c r="I130" s="43"/>
      <c r="J130" s="163"/>
    </row>
    <row r="131" spans="1:10">
      <c r="A131" s="503"/>
      <c r="B131" s="6">
        <v>72376</v>
      </c>
      <c r="C131" s="79" t="s">
        <v>1098</v>
      </c>
      <c r="D131" s="25" t="s">
        <v>414</v>
      </c>
      <c r="E131" s="115"/>
      <c r="F131" s="88"/>
      <c r="G131" s="6" t="s">
        <v>531</v>
      </c>
      <c r="H131" s="339" t="s">
        <v>595</v>
      </c>
      <c r="I131" s="79"/>
      <c r="J131" s="163"/>
    </row>
    <row r="132" spans="1:10">
      <c r="A132" s="503"/>
      <c r="B132" s="118">
        <v>71865</v>
      </c>
      <c r="C132" s="79" t="s">
        <v>2044</v>
      </c>
      <c r="D132" s="118" t="s">
        <v>2311</v>
      </c>
      <c r="E132" s="115"/>
      <c r="F132" s="115">
        <v>100</v>
      </c>
      <c r="G132" s="188" t="s">
        <v>311</v>
      </c>
      <c r="H132" s="339" t="s">
        <v>524</v>
      </c>
      <c r="I132" s="79"/>
      <c r="J132" s="163"/>
    </row>
    <row r="133" spans="1:10">
      <c r="A133" s="503"/>
      <c r="B133" s="281">
        <v>71640</v>
      </c>
      <c r="C133" s="79" t="s">
        <v>980</v>
      </c>
      <c r="D133" s="117" t="s">
        <v>439</v>
      </c>
      <c r="E133" s="115"/>
      <c r="F133" s="115">
        <v>100</v>
      </c>
      <c r="G133" s="188" t="s">
        <v>311</v>
      </c>
      <c r="H133" s="349" t="s">
        <v>524</v>
      </c>
      <c r="I133" s="79" t="s">
        <v>609</v>
      </c>
      <c r="J133" s="163"/>
    </row>
    <row r="134" spans="1:10">
      <c r="A134" s="503"/>
      <c r="B134" s="21">
        <v>70797</v>
      </c>
      <c r="C134" s="79" t="s">
        <v>2312</v>
      </c>
      <c r="D134" s="25" t="s">
        <v>414</v>
      </c>
      <c r="E134" s="115"/>
      <c r="F134" s="88"/>
      <c r="G134" s="6" t="s">
        <v>531</v>
      </c>
      <c r="H134" s="339" t="s">
        <v>1306</v>
      </c>
      <c r="I134" s="79" t="s">
        <v>609</v>
      </c>
      <c r="J134" s="163"/>
    </row>
    <row r="135" spans="1:10" ht="16.5">
      <c r="A135" s="503"/>
      <c r="B135" s="145">
        <v>71561</v>
      </c>
      <c r="C135" s="79" t="s">
        <v>2252</v>
      </c>
      <c r="D135" s="118" t="s">
        <v>334</v>
      </c>
      <c r="E135" s="115"/>
      <c r="F135" s="88"/>
      <c r="G135" s="6" t="s">
        <v>1883</v>
      </c>
      <c r="H135" s="339" t="s">
        <v>595</v>
      </c>
      <c r="I135" s="79"/>
      <c r="J135" s="163"/>
    </row>
    <row r="136" spans="1:10">
      <c r="A136" s="503"/>
      <c r="B136" s="21">
        <v>69860</v>
      </c>
      <c r="C136" s="79" t="s">
        <v>2313</v>
      </c>
      <c r="D136" s="118" t="s">
        <v>310</v>
      </c>
      <c r="E136" s="115"/>
      <c r="F136" s="88"/>
      <c r="G136" s="6" t="s">
        <v>531</v>
      </c>
      <c r="H136" s="339" t="s">
        <v>522</v>
      </c>
      <c r="I136" s="79"/>
      <c r="J136" s="163"/>
    </row>
    <row r="137" spans="1:10">
      <c r="A137" s="503"/>
      <c r="B137" s="21">
        <v>71526</v>
      </c>
      <c r="C137" s="25" t="s">
        <v>2020</v>
      </c>
      <c r="D137" s="25" t="s">
        <v>414</v>
      </c>
      <c r="E137" s="115"/>
      <c r="F137" s="88"/>
      <c r="G137" s="6" t="s">
        <v>531</v>
      </c>
      <c r="H137" s="350" t="s">
        <v>522</v>
      </c>
      <c r="I137" s="79"/>
      <c r="J137" s="163"/>
    </row>
    <row r="138" spans="1:10">
      <c r="A138" s="490"/>
      <c r="B138" s="283">
        <v>72675</v>
      </c>
      <c r="C138" s="79" t="s">
        <v>896</v>
      </c>
      <c r="D138" s="118" t="s">
        <v>310</v>
      </c>
      <c r="E138" s="115"/>
      <c r="F138" s="88"/>
      <c r="G138" s="21" t="s">
        <v>531</v>
      </c>
      <c r="H138" s="339" t="s">
        <v>524</v>
      </c>
      <c r="I138" s="79"/>
      <c r="J138" s="163"/>
    </row>
    <row r="139" spans="1:10">
      <c r="A139" s="525" t="s">
        <v>2319</v>
      </c>
      <c r="B139" s="283">
        <v>70740</v>
      </c>
      <c r="C139" s="25" t="s">
        <v>802</v>
      </c>
      <c r="D139" s="118" t="s">
        <v>1489</v>
      </c>
      <c r="E139" s="115"/>
      <c r="F139" s="115"/>
      <c r="G139" s="6" t="s">
        <v>1883</v>
      </c>
      <c r="H139" s="350" t="s">
        <v>524</v>
      </c>
      <c r="I139" s="303"/>
      <c r="J139" s="163"/>
    </row>
    <row r="140" spans="1:10">
      <c r="A140" s="525"/>
      <c r="B140" s="118">
        <v>71946</v>
      </c>
      <c r="C140" s="79" t="s">
        <v>1435</v>
      </c>
      <c r="D140" s="117" t="s">
        <v>421</v>
      </c>
      <c r="E140" s="115"/>
      <c r="F140" s="115">
        <v>100</v>
      </c>
      <c r="G140" s="188" t="s">
        <v>311</v>
      </c>
      <c r="H140" s="339" t="s">
        <v>1563</v>
      </c>
      <c r="I140" s="79"/>
      <c r="J140" s="163"/>
    </row>
    <row r="141" spans="1:10">
      <c r="A141" s="525"/>
      <c r="B141" s="118">
        <v>71999</v>
      </c>
      <c r="C141" s="79" t="s">
        <v>1626</v>
      </c>
      <c r="D141" s="117" t="s">
        <v>439</v>
      </c>
      <c r="E141" s="115"/>
      <c r="F141" s="115">
        <v>100</v>
      </c>
      <c r="G141" s="188" t="s">
        <v>311</v>
      </c>
      <c r="H141" s="339" t="s">
        <v>1306</v>
      </c>
      <c r="I141" s="79"/>
      <c r="J141" s="163"/>
    </row>
    <row r="142" spans="1:10">
      <c r="A142" s="525"/>
      <c r="B142" s="6">
        <v>72191</v>
      </c>
      <c r="C142" s="79" t="s">
        <v>2246</v>
      </c>
      <c r="D142" s="1" t="s">
        <v>1226</v>
      </c>
      <c r="E142" s="115"/>
      <c r="F142" s="115"/>
      <c r="G142" s="6" t="s">
        <v>531</v>
      </c>
      <c r="H142" s="350" t="s">
        <v>1306</v>
      </c>
      <c r="I142" s="79"/>
      <c r="J142" s="163"/>
    </row>
    <row r="143" spans="1:10">
      <c r="A143" s="525"/>
      <c r="B143" s="6">
        <v>72706</v>
      </c>
      <c r="C143" s="79" t="s">
        <v>619</v>
      </c>
      <c r="D143" s="118" t="s">
        <v>355</v>
      </c>
      <c r="E143" s="115"/>
      <c r="F143" s="115"/>
      <c r="G143" s="6" t="s">
        <v>531</v>
      </c>
      <c r="H143" s="339" t="s">
        <v>524</v>
      </c>
      <c r="I143" s="79"/>
      <c r="J143" s="163"/>
    </row>
    <row r="144" spans="1:10">
      <c r="A144" s="525"/>
      <c r="B144" s="6">
        <v>71552</v>
      </c>
      <c r="C144" s="79" t="s">
        <v>892</v>
      </c>
      <c r="D144" s="118" t="s">
        <v>199</v>
      </c>
      <c r="E144" s="115"/>
      <c r="F144" s="115"/>
      <c r="G144" s="6" t="s">
        <v>531</v>
      </c>
      <c r="H144" s="339" t="s">
        <v>522</v>
      </c>
      <c r="I144" s="79"/>
      <c r="J144" s="163"/>
    </row>
    <row r="145" spans="1:10">
      <c r="A145" s="525"/>
      <c r="B145" s="6">
        <v>71636</v>
      </c>
      <c r="C145" s="79" t="s">
        <v>1735</v>
      </c>
      <c r="D145" s="118" t="s">
        <v>334</v>
      </c>
      <c r="E145" s="115"/>
      <c r="F145" s="115"/>
      <c r="G145" s="6" t="s">
        <v>1883</v>
      </c>
      <c r="H145" s="339" t="s">
        <v>1563</v>
      </c>
      <c r="I145" s="79" t="s">
        <v>609</v>
      </c>
      <c r="J145" s="163"/>
    </row>
    <row r="146" spans="1:10">
      <c r="A146" s="525"/>
      <c r="B146" s="6">
        <v>72724</v>
      </c>
      <c r="C146" s="79" t="s">
        <v>2088</v>
      </c>
      <c r="D146" s="1" t="s">
        <v>616</v>
      </c>
      <c r="E146" s="115"/>
      <c r="F146" s="115"/>
      <c r="G146" s="6" t="s">
        <v>1883</v>
      </c>
      <c r="H146" s="339" t="s">
        <v>524</v>
      </c>
      <c r="I146" s="79" t="s">
        <v>609</v>
      </c>
      <c r="J146" s="163"/>
    </row>
    <row r="147" spans="1:10">
      <c r="A147" s="525"/>
      <c r="B147" s="6">
        <v>70978</v>
      </c>
      <c r="C147" s="79" t="s">
        <v>2091</v>
      </c>
      <c r="D147" s="118" t="s">
        <v>355</v>
      </c>
      <c r="E147" s="115"/>
      <c r="F147" s="115"/>
      <c r="G147" s="6" t="s">
        <v>531</v>
      </c>
      <c r="H147" s="339" t="s">
        <v>522</v>
      </c>
      <c r="I147" s="79" t="s">
        <v>609</v>
      </c>
      <c r="J147" s="163"/>
    </row>
    <row r="148" spans="1:10">
      <c r="A148" s="525"/>
      <c r="B148" s="6">
        <v>70595</v>
      </c>
      <c r="C148" s="79" t="s">
        <v>83</v>
      </c>
      <c r="D148" s="118" t="s">
        <v>310</v>
      </c>
      <c r="E148" s="115"/>
      <c r="F148" s="115"/>
      <c r="G148" s="21" t="s">
        <v>531</v>
      </c>
      <c r="H148" s="339" t="s">
        <v>595</v>
      </c>
      <c r="I148" s="79"/>
      <c r="J148" s="163"/>
    </row>
    <row r="149" spans="1:10">
      <c r="A149" s="525"/>
      <c r="B149" s="6">
        <v>71325</v>
      </c>
      <c r="C149" s="25" t="s">
        <v>2172</v>
      </c>
      <c r="D149" s="118" t="s">
        <v>484</v>
      </c>
      <c r="E149" s="115"/>
      <c r="F149" s="115"/>
      <c r="G149" s="21" t="s">
        <v>531</v>
      </c>
      <c r="H149" s="339" t="s">
        <v>1563</v>
      </c>
      <c r="I149" s="8" t="s">
        <v>609</v>
      </c>
      <c r="J149" s="163"/>
    </row>
    <row r="150" spans="1:10">
      <c r="A150" s="489" t="s">
        <v>2321</v>
      </c>
      <c r="B150" s="118">
        <v>72321</v>
      </c>
      <c r="C150" s="25" t="s">
        <v>2316</v>
      </c>
      <c r="D150" s="118" t="s">
        <v>770</v>
      </c>
      <c r="E150" s="115"/>
      <c r="F150" s="115">
        <v>100</v>
      </c>
      <c r="G150" s="188" t="s">
        <v>311</v>
      </c>
      <c r="H150" s="339" t="s">
        <v>522</v>
      </c>
      <c r="I150" s="79" t="s">
        <v>609</v>
      </c>
      <c r="J150" s="163"/>
    </row>
    <row r="151" spans="1:10">
      <c r="A151" s="503"/>
      <c r="B151" s="6">
        <v>71687</v>
      </c>
      <c r="C151" s="25" t="s">
        <v>2252</v>
      </c>
      <c r="D151" s="118" t="s">
        <v>310</v>
      </c>
      <c r="E151" s="115"/>
      <c r="F151" s="115"/>
      <c r="G151" s="21" t="s">
        <v>531</v>
      </c>
      <c r="H151" s="339" t="s">
        <v>1563</v>
      </c>
      <c r="I151" s="79"/>
      <c r="J151" s="163"/>
    </row>
    <row r="152" spans="1:10">
      <c r="A152" s="503"/>
      <c r="B152" s="6">
        <v>71968</v>
      </c>
      <c r="C152" s="25" t="s">
        <v>2317</v>
      </c>
      <c r="D152" s="118" t="s">
        <v>310</v>
      </c>
      <c r="E152" s="115"/>
      <c r="F152" s="115"/>
      <c r="G152" s="21" t="s">
        <v>531</v>
      </c>
      <c r="H152" s="351" t="s">
        <v>1563</v>
      </c>
      <c r="I152" s="79"/>
      <c r="J152" s="163"/>
    </row>
    <row r="153" spans="1:10">
      <c r="A153" s="503"/>
      <c r="B153" s="6">
        <v>72812</v>
      </c>
      <c r="C153" s="25" t="s">
        <v>2318</v>
      </c>
      <c r="D153" s="118" t="s">
        <v>445</v>
      </c>
      <c r="E153" s="115"/>
      <c r="F153" s="115"/>
      <c r="G153" s="6" t="s">
        <v>701</v>
      </c>
      <c r="H153" s="339" t="s">
        <v>524</v>
      </c>
      <c r="I153" s="8"/>
      <c r="J153" s="163"/>
    </row>
    <row r="154" spans="1:10">
      <c r="A154" s="503"/>
      <c r="B154" s="6">
        <v>71329</v>
      </c>
      <c r="C154" s="25" t="s">
        <v>1729</v>
      </c>
      <c r="D154" s="118" t="s">
        <v>484</v>
      </c>
      <c r="E154" s="115"/>
      <c r="F154" s="115"/>
      <c r="G154" s="6" t="s">
        <v>531</v>
      </c>
      <c r="H154" s="339" t="s">
        <v>1563</v>
      </c>
      <c r="I154" s="79" t="s">
        <v>609</v>
      </c>
      <c r="J154" s="163"/>
    </row>
    <row r="155" spans="1:10">
      <c r="A155" s="503"/>
      <c r="B155" s="118">
        <v>72045</v>
      </c>
      <c r="C155" s="25" t="s">
        <v>2088</v>
      </c>
      <c r="D155" s="117" t="s">
        <v>421</v>
      </c>
      <c r="E155" s="115"/>
      <c r="F155" s="115">
        <v>100</v>
      </c>
      <c r="G155" s="188" t="s">
        <v>311</v>
      </c>
      <c r="H155" s="339" t="s">
        <v>524</v>
      </c>
      <c r="I155" s="79" t="s">
        <v>609</v>
      </c>
      <c r="J155" s="163"/>
    </row>
    <row r="156" spans="1:10">
      <c r="A156" s="503"/>
      <c r="B156" s="6">
        <v>72782</v>
      </c>
      <c r="C156" s="25" t="s">
        <v>2218</v>
      </c>
      <c r="D156" s="1" t="s">
        <v>260</v>
      </c>
      <c r="E156" s="115"/>
      <c r="F156" s="115"/>
      <c r="G156" s="21" t="s">
        <v>701</v>
      </c>
      <c r="H156" s="351" t="s">
        <v>524</v>
      </c>
      <c r="I156" s="79"/>
      <c r="J156" s="163"/>
    </row>
    <row r="157" spans="1:10">
      <c r="A157" s="503"/>
      <c r="B157" s="6">
        <v>71415</v>
      </c>
      <c r="C157" s="25" t="s">
        <v>2320</v>
      </c>
      <c r="D157" s="25" t="s">
        <v>414</v>
      </c>
      <c r="E157" s="115"/>
      <c r="F157" s="115"/>
      <c r="G157" s="6" t="s">
        <v>531</v>
      </c>
      <c r="H157" s="339" t="s">
        <v>1563</v>
      </c>
      <c r="I157" s="79"/>
      <c r="J157" s="163"/>
    </row>
    <row r="158" spans="1:10">
      <c r="A158" s="503"/>
      <c r="B158" s="6">
        <v>72814</v>
      </c>
      <c r="C158" s="25" t="s">
        <v>1978</v>
      </c>
      <c r="D158" s="118" t="s">
        <v>1248</v>
      </c>
      <c r="E158" s="115"/>
      <c r="F158" s="115"/>
      <c r="G158" s="21" t="s">
        <v>701</v>
      </c>
      <c r="H158" s="339" t="s">
        <v>1306</v>
      </c>
      <c r="I158" s="79" t="s">
        <v>609</v>
      </c>
      <c r="J158" s="163"/>
    </row>
    <row r="159" spans="1:10">
      <c r="A159" s="503"/>
      <c r="B159" s="6">
        <v>72059</v>
      </c>
      <c r="C159" s="25" t="s">
        <v>550</v>
      </c>
      <c r="D159" s="118" t="s">
        <v>400</v>
      </c>
      <c r="E159" s="115"/>
      <c r="F159" s="115"/>
      <c r="G159" s="6" t="s">
        <v>531</v>
      </c>
      <c r="H159" s="352" t="s">
        <v>1306</v>
      </c>
      <c r="I159" s="79"/>
      <c r="J159" s="163"/>
    </row>
    <row r="160" spans="1:10">
      <c r="A160" s="503"/>
      <c r="B160" s="118">
        <v>72499</v>
      </c>
      <c r="C160" s="25" t="s">
        <v>920</v>
      </c>
      <c r="D160" s="117" t="s">
        <v>421</v>
      </c>
      <c r="E160" s="115"/>
      <c r="F160" s="115">
        <v>100</v>
      </c>
      <c r="G160" s="188" t="s">
        <v>311</v>
      </c>
      <c r="H160" s="339" t="s">
        <v>1563</v>
      </c>
      <c r="I160" s="79"/>
      <c r="J160" s="163"/>
    </row>
    <row r="161" spans="1:10">
      <c r="A161" s="503"/>
      <c r="B161" s="6">
        <v>71883</v>
      </c>
      <c r="C161" s="25" t="s">
        <v>1889</v>
      </c>
      <c r="D161" s="25" t="s">
        <v>414</v>
      </c>
      <c r="E161" s="115"/>
      <c r="F161" s="115"/>
      <c r="G161" s="21" t="s">
        <v>531</v>
      </c>
      <c r="H161" s="339" t="s">
        <v>595</v>
      </c>
      <c r="I161" s="79"/>
      <c r="J161" s="163"/>
    </row>
    <row r="162" spans="1:10">
      <c r="A162" s="503"/>
      <c r="B162" s="6">
        <v>72419</v>
      </c>
      <c r="C162" s="25" t="s">
        <v>100</v>
      </c>
      <c r="D162" s="118" t="s">
        <v>355</v>
      </c>
      <c r="E162" s="115"/>
      <c r="F162" s="115"/>
      <c r="G162" s="21" t="s">
        <v>531</v>
      </c>
      <c r="H162" s="339" t="s">
        <v>1306</v>
      </c>
      <c r="I162" s="79"/>
      <c r="J162" s="163"/>
    </row>
    <row r="163" spans="1:10">
      <c r="A163" s="490"/>
      <c r="B163" s="118">
        <v>69413</v>
      </c>
      <c r="C163" s="25" t="s">
        <v>757</v>
      </c>
      <c r="D163" s="118" t="s">
        <v>516</v>
      </c>
      <c r="E163" s="115"/>
      <c r="F163" s="115">
        <v>100</v>
      </c>
      <c r="G163" s="188" t="s">
        <v>311</v>
      </c>
      <c r="H163" s="339" t="s">
        <v>524</v>
      </c>
      <c r="I163" s="79"/>
      <c r="J163" s="163"/>
    </row>
    <row r="164" spans="1:10">
      <c r="A164" s="495" t="s">
        <v>2326</v>
      </c>
      <c r="B164" s="6">
        <v>72149</v>
      </c>
      <c r="C164" s="25" t="s">
        <v>1668</v>
      </c>
      <c r="D164" s="118" t="s">
        <v>400</v>
      </c>
      <c r="E164" s="115"/>
      <c r="F164" s="115"/>
      <c r="G164" s="21" t="s">
        <v>531</v>
      </c>
      <c r="H164" s="339" t="s">
        <v>1563</v>
      </c>
      <c r="I164" s="79"/>
      <c r="J164" s="163"/>
    </row>
    <row r="165" spans="1:10">
      <c r="A165" s="496"/>
      <c r="B165" s="6">
        <v>72014</v>
      </c>
      <c r="C165" s="25" t="s">
        <v>2249</v>
      </c>
      <c r="D165" s="118" t="s">
        <v>484</v>
      </c>
      <c r="E165" s="115"/>
      <c r="F165" s="115"/>
      <c r="G165" s="21" t="s">
        <v>531</v>
      </c>
      <c r="H165" s="339" t="s">
        <v>522</v>
      </c>
      <c r="I165" s="79"/>
      <c r="J165" s="163"/>
    </row>
    <row r="166" spans="1:10">
      <c r="A166" s="496"/>
      <c r="B166" s="6">
        <v>71147</v>
      </c>
      <c r="C166" s="25" t="s">
        <v>407</v>
      </c>
      <c r="D166" s="1" t="s">
        <v>334</v>
      </c>
      <c r="E166" s="115"/>
      <c r="F166" s="115"/>
      <c r="G166" s="21" t="s">
        <v>1883</v>
      </c>
      <c r="H166" s="339" t="s">
        <v>524</v>
      </c>
      <c r="I166" s="79"/>
      <c r="J166" s="163"/>
    </row>
    <row r="167" spans="1:10">
      <c r="A167" s="496"/>
      <c r="B167" s="6">
        <v>71978</v>
      </c>
      <c r="C167" s="25" t="s">
        <v>1324</v>
      </c>
      <c r="D167" s="118" t="s">
        <v>484</v>
      </c>
      <c r="E167" s="115"/>
      <c r="F167" s="115"/>
      <c r="G167" s="21" t="s">
        <v>531</v>
      </c>
      <c r="H167" s="339" t="s">
        <v>1563</v>
      </c>
      <c r="I167" s="8"/>
      <c r="J167" s="163"/>
    </row>
    <row r="168" spans="1:10">
      <c r="A168" s="496"/>
      <c r="B168" s="118">
        <v>72874</v>
      </c>
      <c r="C168" s="25" t="s">
        <v>2180</v>
      </c>
      <c r="D168" s="117" t="s">
        <v>421</v>
      </c>
      <c r="E168" s="115"/>
      <c r="F168" s="115">
        <v>300</v>
      </c>
      <c r="G168" s="188" t="s">
        <v>311</v>
      </c>
      <c r="H168" s="339" t="s">
        <v>522</v>
      </c>
      <c r="I168" s="1" t="s">
        <v>262</v>
      </c>
      <c r="J168" s="163"/>
    </row>
    <row r="169" spans="1:10">
      <c r="A169" s="496"/>
      <c r="B169" s="6">
        <v>71377</v>
      </c>
      <c r="C169" s="25" t="s">
        <v>407</v>
      </c>
      <c r="D169" s="118" t="s">
        <v>484</v>
      </c>
      <c r="E169" s="115"/>
      <c r="F169" s="115"/>
      <c r="G169" s="21" t="s">
        <v>531</v>
      </c>
      <c r="H169" s="339" t="s">
        <v>1563</v>
      </c>
      <c r="I169" s="79" t="s">
        <v>2322</v>
      </c>
      <c r="J169" s="163"/>
    </row>
    <row r="170" spans="1:10">
      <c r="A170" s="496"/>
      <c r="B170" s="6">
        <v>72132</v>
      </c>
      <c r="C170" s="25" t="s">
        <v>601</v>
      </c>
      <c r="D170" s="118" t="s">
        <v>375</v>
      </c>
      <c r="E170" s="115"/>
      <c r="F170" s="115"/>
      <c r="G170" s="21" t="s">
        <v>531</v>
      </c>
      <c r="H170" s="339" t="s">
        <v>1563</v>
      </c>
      <c r="I170" s="79" t="s">
        <v>2004</v>
      </c>
      <c r="J170" s="163"/>
    </row>
    <row r="171" spans="1:10">
      <c r="A171" s="496"/>
      <c r="B171" s="6" t="s">
        <v>2332</v>
      </c>
      <c r="C171" s="25" t="s">
        <v>2323</v>
      </c>
      <c r="D171" s="118" t="s">
        <v>484</v>
      </c>
      <c r="E171" s="115"/>
      <c r="F171" s="115"/>
      <c r="G171" s="21" t="s">
        <v>531</v>
      </c>
      <c r="H171" s="353" t="s">
        <v>1563</v>
      </c>
      <c r="I171" s="79" t="s">
        <v>2324</v>
      </c>
      <c r="J171" s="163"/>
    </row>
    <row r="172" spans="1:10">
      <c r="A172" s="496"/>
      <c r="B172" s="6">
        <v>71596</v>
      </c>
      <c r="C172" s="25" t="s">
        <v>898</v>
      </c>
      <c r="D172" s="118" t="s">
        <v>484</v>
      </c>
      <c r="E172" s="115"/>
      <c r="F172" s="115"/>
      <c r="G172" s="21" t="s">
        <v>531</v>
      </c>
      <c r="H172" s="339" t="s">
        <v>1563</v>
      </c>
      <c r="I172" s="79" t="s">
        <v>609</v>
      </c>
      <c r="J172" s="163"/>
    </row>
    <row r="173" spans="1:10">
      <c r="A173" s="496"/>
      <c r="B173" s="6">
        <v>71948</v>
      </c>
      <c r="C173" s="25" t="s">
        <v>896</v>
      </c>
      <c r="D173" s="1" t="s">
        <v>378</v>
      </c>
      <c r="E173" s="115"/>
      <c r="F173" s="115"/>
      <c r="G173" s="21" t="s">
        <v>1883</v>
      </c>
      <c r="H173" s="339" t="s">
        <v>1563</v>
      </c>
      <c r="I173" s="79"/>
      <c r="J173" s="163"/>
    </row>
    <row r="174" spans="1:10">
      <c r="A174" s="496"/>
      <c r="B174" s="6">
        <v>72096</v>
      </c>
      <c r="C174" s="25" t="s">
        <v>1523</v>
      </c>
      <c r="D174" s="118" t="s">
        <v>484</v>
      </c>
      <c r="E174" s="115"/>
      <c r="F174" s="115"/>
      <c r="G174" s="21" t="s">
        <v>531</v>
      </c>
      <c r="H174" s="353" t="s">
        <v>1563</v>
      </c>
      <c r="I174" s="79"/>
      <c r="J174" s="163"/>
    </row>
    <row r="175" spans="1:10">
      <c r="A175" s="497"/>
      <c r="B175" s="6">
        <v>72392</v>
      </c>
      <c r="C175" s="25" t="s">
        <v>2325</v>
      </c>
      <c r="D175" s="118" t="s">
        <v>1226</v>
      </c>
      <c r="E175" s="115"/>
      <c r="F175" s="115"/>
      <c r="G175" s="21" t="s">
        <v>531</v>
      </c>
      <c r="H175" s="339" t="s">
        <v>595</v>
      </c>
      <c r="I175" s="79"/>
      <c r="J175" s="163"/>
    </row>
    <row r="176" spans="1:10">
      <c r="A176" s="489" t="s">
        <v>2327</v>
      </c>
      <c r="B176" s="6">
        <v>72918</v>
      </c>
      <c r="C176" s="25" t="s">
        <v>2218</v>
      </c>
      <c r="D176" s="118" t="s">
        <v>260</v>
      </c>
      <c r="E176" s="115"/>
      <c r="F176" s="115"/>
      <c r="G176" s="67" t="s">
        <v>701</v>
      </c>
      <c r="H176" s="339" t="s">
        <v>524</v>
      </c>
      <c r="I176" s="79"/>
      <c r="J176" s="163"/>
    </row>
    <row r="177" spans="1:10">
      <c r="A177" s="503"/>
      <c r="B177" s="6">
        <v>71933</v>
      </c>
      <c r="C177" s="25" t="s">
        <v>1579</v>
      </c>
      <c r="D177" s="118" t="s">
        <v>845</v>
      </c>
      <c r="E177" s="115"/>
      <c r="F177" s="115"/>
      <c r="G177" s="6" t="s">
        <v>531</v>
      </c>
      <c r="H177" s="339" t="s">
        <v>1306</v>
      </c>
      <c r="I177" s="79"/>
      <c r="J177" s="163"/>
    </row>
    <row r="178" spans="1:10">
      <c r="A178" s="503"/>
      <c r="B178" s="6">
        <v>72892</v>
      </c>
      <c r="C178" s="25" t="s">
        <v>100</v>
      </c>
      <c r="D178" s="118" t="s">
        <v>260</v>
      </c>
      <c r="E178" s="115"/>
      <c r="F178" s="115"/>
      <c r="G178" s="6" t="s">
        <v>701</v>
      </c>
      <c r="H178" s="339" t="s">
        <v>524</v>
      </c>
      <c r="I178" s="79"/>
      <c r="J178" s="163"/>
    </row>
    <row r="179" spans="1:10">
      <c r="A179" s="503"/>
      <c r="B179" s="6">
        <v>72713</v>
      </c>
      <c r="C179" s="25" t="s">
        <v>2047</v>
      </c>
      <c r="D179" s="118" t="s">
        <v>334</v>
      </c>
      <c r="E179" s="115"/>
      <c r="F179" s="115"/>
      <c r="G179" s="6" t="s">
        <v>1883</v>
      </c>
      <c r="H179" s="339" t="s">
        <v>1306</v>
      </c>
      <c r="I179" s="79" t="s">
        <v>609</v>
      </c>
      <c r="J179" s="163"/>
    </row>
    <row r="180" spans="1:10">
      <c r="A180" s="503"/>
      <c r="B180" s="6">
        <v>71927</v>
      </c>
      <c r="C180" s="25" t="s">
        <v>2044</v>
      </c>
      <c r="D180" s="118" t="s">
        <v>1469</v>
      </c>
      <c r="E180" s="115"/>
      <c r="F180" s="115"/>
      <c r="G180" s="6" t="s">
        <v>701</v>
      </c>
      <c r="H180" s="339" t="s">
        <v>1563</v>
      </c>
      <c r="I180" s="79"/>
      <c r="J180" s="163"/>
    </row>
    <row r="181" spans="1:10">
      <c r="A181" s="503"/>
      <c r="B181" s="118">
        <v>70273</v>
      </c>
      <c r="C181" s="25" t="s">
        <v>980</v>
      </c>
      <c r="D181" s="118" t="s">
        <v>421</v>
      </c>
      <c r="E181" s="115"/>
      <c r="F181" s="115">
        <v>100</v>
      </c>
      <c r="G181" s="188" t="s">
        <v>311</v>
      </c>
      <c r="H181" s="339" t="s">
        <v>522</v>
      </c>
      <c r="I181" s="79" t="s">
        <v>609</v>
      </c>
      <c r="J181" s="163"/>
    </row>
    <row r="182" spans="1:10">
      <c r="A182" s="503"/>
      <c r="B182" s="6">
        <v>72496</v>
      </c>
      <c r="C182" s="25" t="s">
        <v>1814</v>
      </c>
      <c r="D182" s="118" t="s">
        <v>400</v>
      </c>
      <c r="E182" s="115"/>
      <c r="F182" s="115"/>
      <c r="G182" s="6" t="s">
        <v>531</v>
      </c>
      <c r="H182" s="339" t="s">
        <v>1306</v>
      </c>
      <c r="I182" s="79"/>
      <c r="J182" s="163"/>
    </row>
    <row r="183" spans="1:10">
      <c r="A183" s="503"/>
      <c r="B183" s="6">
        <v>71731</v>
      </c>
      <c r="C183" s="25" t="s">
        <v>688</v>
      </c>
      <c r="D183" s="118" t="s">
        <v>310</v>
      </c>
      <c r="E183" s="115"/>
      <c r="F183" s="115"/>
      <c r="G183" s="6" t="s">
        <v>531</v>
      </c>
      <c r="H183" s="339" t="s">
        <v>522</v>
      </c>
      <c r="I183" s="79"/>
      <c r="J183" s="163"/>
    </row>
    <row r="184" spans="1:10">
      <c r="A184" s="503"/>
      <c r="B184" s="118">
        <v>71889</v>
      </c>
      <c r="C184" s="25" t="s">
        <v>688</v>
      </c>
      <c r="D184" s="118" t="s">
        <v>2273</v>
      </c>
      <c r="E184" s="115"/>
      <c r="F184" s="115"/>
      <c r="G184" s="188" t="s">
        <v>311</v>
      </c>
      <c r="H184" s="353" t="s">
        <v>522</v>
      </c>
      <c r="I184" s="79"/>
      <c r="J184" s="163"/>
    </row>
    <row r="185" spans="1:10">
      <c r="A185" s="490"/>
      <c r="B185" s="6">
        <v>72120</v>
      </c>
      <c r="C185" s="25" t="s">
        <v>2328</v>
      </c>
      <c r="D185" s="118" t="s">
        <v>1048</v>
      </c>
      <c r="E185" s="115"/>
      <c r="F185" s="115"/>
      <c r="G185" s="6" t="s">
        <v>1883</v>
      </c>
      <c r="H185" s="339" t="s">
        <v>1563</v>
      </c>
      <c r="I185" s="79"/>
      <c r="J185" s="163"/>
    </row>
    <row r="186" spans="1:10">
      <c r="A186" s="489" t="s">
        <v>2330</v>
      </c>
      <c r="B186" s="6">
        <v>72143</v>
      </c>
      <c r="C186" s="25" t="s">
        <v>1142</v>
      </c>
      <c r="D186" s="118" t="s">
        <v>1469</v>
      </c>
      <c r="E186" s="115"/>
      <c r="F186" s="115"/>
      <c r="G186" s="6" t="s">
        <v>701</v>
      </c>
      <c r="H186" s="339" t="s">
        <v>522</v>
      </c>
      <c r="I186" s="79"/>
      <c r="J186" s="163"/>
    </row>
    <row r="187" spans="1:10">
      <c r="A187" s="503"/>
      <c r="B187" s="6">
        <v>72799</v>
      </c>
      <c r="C187" s="25" t="s">
        <v>2329</v>
      </c>
      <c r="D187" s="25" t="s">
        <v>414</v>
      </c>
      <c r="E187" s="115"/>
      <c r="F187" s="115"/>
      <c r="G187" s="6" t="s">
        <v>531</v>
      </c>
      <c r="H187" s="339" t="s">
        <v>524</v>
      </c>
      <c r="I187" s="79"/>
      <c r="J187" s="163"/>
    </row>
    <row r="188" spans="1:10">
      <c r="A188" s="503"/>
      <c r="B188" s="6">
        <v>71264</v>
      </c>
      <c r="C188" s="25" t="s">
        <v>707</v>
      </c>
      <c r="D188" s="118" t="s">
        <v>310</v>
      </c>
      <c r="E188" s="115"/>
      <c r="F188" s="115"/>
      <c r="G188" s="6" t="s">
        <v>531</v>
      </c>
      <c r="H188" s="339" t="s">
        <v>522</v>
      </c>
      <c r="I188" s="79"/>
      <c r="J188" s="163"/>
    </row>
    <row r="189" spans="1:10">
      <c r="A189" s="503"/>
      <c r="B189" s="118">
        <v>69364</v>
      </c>
      <c r="C189" s="25" t="s">
        <v>1409</v>
      </c>
      <c r="D189" s="117" t="s">
        <v>421</v>
      </c>
      <c r="E189" s="115"/>
      <c r="F189" s="115">
        <v>100</v>
      </c>
      <c r="G189" s="188" t="s">
        <v>311</v>
      </c>
      <c r="H189" s="339" t="s">
        <v>1306</v>
      </c>
      <c r="I189" s="79" t="s">
        <v>301</v>
      </c>
      <c r="J189" s="163"/>
    </row>
    <row r="190" spans="1:10">
      <c r="A190" s="503"/>
      <c r="B190" s="6">
        <v>70249</v>
      </c>
      <c r="C190" s="25" t="s">
        <v>649</v>
      </c>
      <c r="D190" s="1" t="s">
        <v>310</v>
      </c>
      <c r="E190" s="115"/>
      <c r="F190" s="115"/>
      <c r="G190" s="6" t="s">
        <v>531</v>
      </c>
      <c r="H190" s="339" t="s">
        <v>1563</v>
      </c>
      <c r="I190" s="79" t="s">
        <v>262</v>
      </c>
      <c r="J190" s="163"/>
    </row>
    <row r="191" spans="1:10">
      <c r="A191" s="503"/>
      <c r="B191" s="6">
        <v>71970</v>
      </c>
      <c r="C191" s="25" t="s">
        <v>2331</v>
      </c>
      <c r="D191" s="1" t="s">
        <v>582</v>
      </c>
      <c r="E191" s="115"/>
      <c r="F191" s="115"/>
      <c r="G191" s="6" t="s">
        <v>531</v>
      </c>
      <c r="H191" s="339" t="s">
        <v>524</v>
      </c>
      <c r="I191" s="79"/>
      <c r="J191" s="163"/>
    </row>
    <row r="192" spans="1:10">
      <c r="A192" s="503"/>
      <c r="B192" s="6" t="s">
        <v>2333</v>
      </c>
      <c r="C192" s="25" t="s">
        <v>2334</v>
      </c>
      <c r="D192" s="118" t="s">
        <v>484</v>
      </c>
      <c r="E192" s="115"/>
      <c r="F192" s="115"/>
      <c r="G192" s="6" t="s">
        <v>531</v>
      </c>
      <c r="H192" s="339" t="s">
        <v>524</v>
      </c>
      <c r="I192" s="79"/>
      <c r="J192" s="163"/>
    </row>
    <row r="193" spans="1:10">
      <c r="A193" s="503"/>
      <c r="B193" s="6">
        <v>72220</v>
      </c>
      <c r="C193" s="25" t="s">
        <v>2335</v>
      </c>
      <c r="D193" s="1" t="s">
        <v>445</v>
      </c>
      <c r="E193" s="115"/>
      <c r="F193" s="115"/>
      <c r="G193" s="6" t="s">
        <v>701</v>
      </c>
      <c r="H193" s="339" t="s">
        <v>524</v>
      </c>
      <c r="I193" s="79" t="s">
        <v>609</v>
      </c>
      <c r="J193" s="163"/>
    </row>
    <row r="194" spans="1:10">
      <c r="A194" s="503"/>
      <c r="B194" s="6">
        <v>71567</v>
      </c>
      <c r="C194" s="25" t="s">
        <v>83</v>
      </c>
      <c r="D194" s="118" t="s">
        <v>355</v>
      </c>
      <c r="E194" s="115"/>
      <c r="F194" s="115"/>
      <c r="G194" s="21" t="s">
        <v>531</v>
      </c>
      <c r="H194" s="339" t="s">
        <v>524</v>
      </c>
      <c r="I194" s="79"/>
      <c r="J194" s="163"/>
    </row>
    <row r="195" spans="1:10">
      <c r="A195" s="503"/>
      <c r="B195" s="6">
        <v>72155</v>
      </c>
      <c r="C195" s="25" t="s">
        <v>1778</v>
      </c>
      <c r="D195" s="118" t="s">
        <v>355</v>
      </c>
      <c r="E195" s="115"/>
      <c r="F195" s="115"/>
      <c r="G195" s="21" t="s">
        <v>531</v>
      </c>
      <c r="H195" s="354" t="s">
        <v>522</v>
      </c>
      <c r="I195" s="79"/>
      <c r="J195" s="163"/>
    </row>
    <row r="196" spans="1:10">
      <c r="A196" s="490"/>
      <c r="B196" s="6">
        <v>72080</v>
      </c>
      <c r="C196" s="25" t="s">
        <v>2336</v>
      </c>
      <c r="D196" s="118" t="s">
        <v>355</v>
      </c>
      <c r="E196" s="115"/>
      <c r="F196" s="115"/>
      <c r="G196" s="6" t="s">
        <v>531</v>
      </c>
      <c r="H196" s="339" t="s">
        <v>522</v>
      </c>
      <c r="I196" s="79"/>
      <c r="J196" s="163"/>
    </row>
    <row r="197" spans="1:10">
      <c r="A197" s="495" t="s">
        <v>2340</v>
      </c>
      <c r="B197" s="6">
        <v>72383</v>
      </c>
      <c r="C197" s="25" t="s">
        <v>1276</v>
      </c>
      <c r="D197" s="1" t="s">
        <v>310</v>
      </c>
      <c r="E197" s="115"/>
      <c r="F197" s="115"/>
      <c r="G197" s="6" t="s">
        <v>531</v>
      </c>
      <c r="H197" s="355" t="s">
        <v>522</v>
      </c>
      <c r="I197" s="79" t="s">
        <v>2338</v>
      </c>
      <c r="J197" s="163"/>
    </row>
    <row r="198" spans="1:10">
      <c r="A198" s="496"/>
      <c r="B198" s="6">
        <v>72381</v>
      </c>
      <c r="C198" s="25" t="s">
        <v>1276</v>
      </c>
      <c r="D198" s="1" t="s">
        <v>310</v>
      </c>
      <c r="E198" s="115"/>
      <c r="F198" s="115"/>
      <c r="G198" s="6" t="s">
        <v>531</v>
      </c>
      <c r="H198" s="355" t="s">
        <v>522</v>
      </c>
      <c r="I198" s="79"/>
      <c r="J198" s="163"/>
    </row>
    <row r="199" spans="1:10">
      <c r="A199" s="496"/>
      <c r="B199" s="6">
        <v>72245</v>
      </c>
      <c r="C199" s="25" t="s">
        <v>100</v>
      </c>
      <c r="D199" s="1" t="s">
        <v>310</v>
      </c>
      <c r="E199" s="115"/>
      <c r="F199" s="115"/>
      <c r="G199" s="6" t="s">
        <v>531</v>
      </c>
      <c r="H199" s="339" t="s">
        <v>1563</v>
      </c>
      <c r="I199" s="79"/>
      <c r="J199" s="163"/>
    </row>
    <row r="200" spans="1:10">
      <c r="A200" s="496"/>
      <c r="B200" s="6">
        <v>71914</v>
      </c>
      <c r="C200" s="25" t="s">
        <v>2337</v>
      </c>
      <c r="D200" s="118" t="s">
        <v>414</v>
      </c>
      <c r="E200" s="115"/>
      <c r="F200" s="115"/>
      <c r="G200" s="6" t="s">
        <v>531</v>
      </c>
      <c r="H200" s="339" t="s">
        <v>1306</v>
      </c>
      <c r="I200" s="79"/>
      <c r="J200" s="163"/>
    </row>
    <row r="201" spans="1:10">
      <c r="A201" s="496"/>
      <c r="B201" s="6">
        <v>71812</v>
      </c>
      <c r="C201" s="25" t="s">
        <v>727</v>
      </c>
      <c r="D201" s="1" t="s">
        <v>445</v>
      </c>
      <c r="E201" s="115"/>
      <c r="F201" s="115"/>
      <c r="G201" s="6" t="s">
        <v>701</v>
      </c>
      <c r="H201" s="339" t="s">
        <v>1563</v>
      </c>
      <c r="I201" s="79"/>
      <c r="J201" s="163"/>
    </row>
    <row r="202" spans="1:10">
      <c r="A202" s="496"/>
      <c r="B202" s="6">
        <v>72715</v>
      </c>
      <c r="C202" s="25" t="s">
        <v>694</v>
      </c>
      <c r="D202" s="118" t="s">
        <v>414</v>
      </c>
      <c r="E202" s="115"/>
      <c r="F202" s="115"/>
      <c r="G202" s="21" t="s">
        <v>531</v>
      </c>
      <c r="H202" s="339" t="s">
        <v>522</v>
      </c>
      <c r="I202" s="79"/>
      <c r="J202" s="163"/>
    </row>
    <row r="203" spans="1:10">
      <c r="A203" s="496"/>
      <c r="B203" s="6">
        <v>72246</v>
      </c>
      <c r="C203" s="25" t="s">
        <v>1658</v>
      </c>
      <c r="D203" s="118" t="s">
        <v>414</v>
      </c>
      <c r="E203" s="115"/>
      <c r="F203" s="115"/>
      <c r="G203" s="6" t="s">
        <v>531</v>
      </c>
      <c r="H203" s="339" t="s">
        <v>1306</v>
      </c>
      <c r="I203" s="79"/>
      <c r="J203" s="163"/>
    </row>
    <row r="204" spans="1:10">
      <c r="A204" s="496"/>
      <c r="B204" s="6">
        <v>71300</v>
      </c>
      <c r="C204" s="25" t="s">
        <v>2339</v>
      </c>
      <c r="D204" s="118" t="s">
        <v>355</v>
      </c>
      <c r="E204" s="115"/>
      <c r="F204" s="115"/>
      <c r="G204" s="6" t="s">
        <v>531</v>
      </c>
      <c r="H204" s="339" t="s">
        <v>1563</v>
      </c>
      <c r="I204" s="79"/>
      <c r="J204" s="163"/>
    </row>
    <row r="205" spans="1:10">
      <c r="A205" s="497"/>
      <c r="B205" s="118">
        <v>72460</v>
      </c>
      <c r="C205" s="25" t="s">
        <v>2246</v>
      </c>
      <c r="D205" s="118" t="s">
        <v>530</v>
      </c>
      <c r="E205" s="115"/>
      <c r="F205" s="115">
        <v>100</v>
      </c>
      <c r="G205" s="188" t="s">
        <v>311</v>
      </c>
      <c r="H205" s="339" t="s">
        <v>522</v>
      </c>
      <c r="I205" s="79"/>
      <c r="J205" s="163"/>
    </row>
    <row r="206" spans="1:10">
      <c r="A206" s="489" t="s">
        <v>2343</v>
      </c>
      <c r="B206" s="6">
        <v>72730</v>
      </c>
      <c r="C206" s="25" t="s">
        <v>1549</v>
      </c>
      <c r="D206" s="118" t="s">
        <v>845</v>
      </c>
      <c r="E206" s="115"/>
      <c r="F206" s="115"/>
      <c r="G206" s="6" t="s">
        <v>531</v>
      </c>
      <c r="H206" s="339" t="s">
        <v>1306</v>
      </c>
      <c r="I206" s="79"/>
      <c r="J206" s="163"/>
    </row>
    <row r="207" spans="1:10">
      <c r="A207" s="503"/>
      <c r="B207" s="6">
        <v>71384</v>
      </c>
      <c r="C207" s="25" t="s">
        <v>596</v>
      </c>
      <c r="D207" s="118" t="s">
        <v>310</v>
      </c>
      <c r="E207" s="115"/>
      <c r="F207" s="115"/>
      <c r="G207" s="6" t="s">
        <v>531</v>
      </c>
      <c r="H207" s="356" t="s">
        <v>522</v>
      </c>
      <c r="I207" s="79"/>
      <c r="J207" s="163"/>
    </row>
    <row r="208" spans="1:10">
      <c r="A208" s="503"/>
      <c r="B208" s="6">
        <v>72389</v>
      </c>
      <c r="C208" s="25" t="s">
        <v>2341</v>
      </c>
      <c r="D208" s="1" t="s">
        <v>310</v>
      </c>
      <c r="E208" s="115"/>
      <c r="F208" s="115"/>
      <c r="G208" s="6" t="s">
        <v>531</v>
      </c>
      <c r="H208" s="356" t="s">
        <v>522</v>
      </c>
      <c r="I208" s="79"/>
      <c r="J208" s="163"/>
    </row>
    <row r="209" spans="1:10">
      <c r="A209" s="503"/>
      <c r="B209" s="6">
        <v>71879</v>
      </c>
      <c r="C209" s="25" t="s">
        <v>802</v>
      </c>
      <c r="D209" s="118" t="s">
        <v>2342</v>
      </c>
      <c r="E209" s="115"/>
      <c r="F209" s="115"/>
      <c r="G209" s="6" t="s">
        <v>701</v>
      </c>
      <c r="H209" s="356" t="s">
        <v>524</v>
      </c>
      <c r="I209" s="79"/>
      <c r="J209" s="163"/>
    </row>
    <row r="210" spans="1:10">
      <c r="A210" s="503"/>
      <c r="B210" s="6">
        <v>72358</v>
      </c>
      <c r="C210" s="25" t="s">
        <v>2210</v>
      </c>
      <c r="D210" s="118" t="s">
        <v>400</v>
      </c>
      <c r="E210" s="115"/>
      <c r="F210" s="115"/>
      <c r="G210" s="6" t="s">
        <v>531</v>
      </c>
      <c r="H210" s="356" t="s">
        <v>1563</v>
      </c>
      <c r="I210" s="79"/>
      <c r="J210" s="163"/>
    </row>
    <row r="211" spans="1:10">
      <c r="A211" s="503"/>
      <c r="B211" s="118">
        <v>72681</v>
      </c>
      <c r="C211" s="25" t="s">
        <v>1584</v>
      </c>
      <c r="D211" s="118" t="s">
        <v>421</v>
      </c>
      <c r="E211" s="115"/>
      <c r="F211" s="115">
        <v>100</v>
      </c>
      <c r="G211" s="188" t="s">
        <v>311</v>
      </c>
      <c r="H211" s="356" t="s">
        <v>524</v>
      </c>
      <c r="I211" s="79" t="s">
        <v>2344</v>
      </c>
      <c r="J211" s="163"/>
    </row>
    <row r="212" spans="1:10">
      <c r="A212" s="490"/>
      <c r="B212" s="6">
        <v>71481</v>
      </c>
      <c r="C212" s="25" t="s">
        <v>1938</v>
      </c>
      <c r="D212" s="1" t="s">
        <v>310</v>
      </c>
      <c r="E212" s="115"/>
      <c r="F212" s="115"/>
      <c r="G212" s="21" t="s">
        <v>531</v>
      </c>
      <c r="H212" s="356" t="s">
        <v>1306</v>
      </c>
      <c r="I212" s="79"/>
      <c r="J212" s="163"/>
    </row>
    <row r="213" spans="1:10">
      <c r="A213" s="489" t="s">
        <v>2347</v>
      </c>
      <c r="B213" s="6">
        <v>72462</v>
      </c>
      <c r="C213" s="25" t="s">
        <v>2346</v>
      </c>
      <c r="D213" s="118" t="s">
        <v>268</v>
      </c>
      <c r="E213" s="115"/>
      <c r="F213" s="115"/>
      <c r="G213" s="21" t="s">
        <v>701</v>
      </c>
      <c r="H213" s="356" t="s">
        <v>1563</v>
      </c>
      <c r="I213" s="79" t="s">
        <v>2345</v>
      </c>
      <c r="J213" s="163"/>
    </row>
    <row r="214" spans="1:10">
      <c r="A214" s="503"/>
      <c r="B214" s="6">
        <v>72407</v>
      </c>
      <c r="C214" s="25" t="s">
        <v>1872</v>
      </c>
      <c r="D214" s="118" t="s">
        <v>310</v>
      </c>
      <c r="E214" s="115"/>
      <c r="F214" s="115"/>
      <c r="G214" s="21" t="s">
        <v>531</v>
      </c>
      <c r="H214" s="356" t="s">
        <v>524</v>
      </c>
      <c r="I214" s="79"/>
      <c r="J214" s="163"/>
    </row>
    <row r="215" spans="1:10">
      <c r="A215" s="503"/>
      <c r="B215" s="6">
        <v>72103</v>
      </c>
      <c r="C215" s="25" t="s">
        <v>1142</v>
      </c>
      <c r="D215" s="118" t="s">
        <v>310</v>
      </c>
      <c r="E215" s="115"/>
      <c r="F215" s="115"/>
      <c r="G215" s="21" t="s">
        <v>531</v>
      </c>
      <c r="H215" s="356" t="s">
        <v>1563</v>
      </c>
      <c r="I215" s="79"/>
      <c r="J215" s="163"/>
    </row>
    <row r="216" spans="1:10">
      <c r="A216" s="503"/>
      <c r="B216" s="6">
        <v>72336</v>
      </c>
      <c r="C216" s="25" t="s">
        <v>1579</v>
      </c>
      <c r="D216" s="118" t="s">
        <v>2348</v>
      </c>
      <c r="E216" s="115"/>
      <c r="F216" s="115"/>
      <c r="G216" s="21" t="s">
        <v>531</v>
      </c>
      <c r="H216" s="356" t="s">
        <v>1306</v>
      </c>
      <c r="I216" s="79" t="s">
        <v>2345</v>
      </c>
      <c r="J216" s="163"/>
    </row>
    <row r="217" spans="1:10">
      <c r="A217" s="503"/>
      <c r="B217" s="6">
        <v>70668</v>
      </c>
      <c r="C217" s="25" t="s">
        <v>1695</v>
      </c>
      <c r="D217" s="118" t="s">
        <v>1248</v>
      </c>
      <c r="E217" s="115"/>
      <c r="F217" s="115"/>
      <c r="G217" s="21" t="s">
        <v>701</v>
      </c>
      <c r="H217" s="356" t="s">
        <v>1563</v>
      </c>
      <c r="I217" s="79"/>
      <c r="J217" s="163"/>
    </row>
    <row r="218" spans="1:10">
      <c r="A218" s="503"/>
      <c r="B218" s="6">
        <v>72748</v>
      </c>
      <c r="C218" s="25" t="s">
        <v>1498</v>
      </c>
      <c r="D218" s="118" t="s">
        <v>310</v>
      </c>
      <c r="E218" s="115"/>
      <c r="F218" s="115"/>
      <c r="G218" s="21" t="s">
        <v>531</v>
      </c>
      <c r="H218" s="356" t="s">
        <v>524</v>
      </c>
      <c r="I218" s="79"/>
      <c r="J218" s="163"/>
    </row>
    <row r="219" spans="1:10">
      <c r="A219" s="503"/>
      <c r="B219" s="6">
        <v>72735</v>
      </c>
      <c r="C219" s="25" t="s">
        <v>1498</v>
      </c>
      <c r="D219" s="118" t="s">
        <v>310</v>
      </c>
      <c r="E219" s="115"/>
      <c r="F219" s="115"/>
      <c r="G219" s="21" t="s">
        <v>531</v>
      </c>
      <c r="H219" s="357" t="s">
        <v>524</v>
      </c>
      <c r="I219" s="79"/>
      <c r="J219" s="163"/>
    </row>
    <row r="220" spans="1:10">
      <c r="A220" s="503"/>
      <c r="B220" s="6">
        <v>73129</v>
      </c>
      <c r="C220" s="25" t="s">
        <v>1723</v>
      </c>
      <c r="D220" s="118" t="s">
        <v>260</v>
      </c>
      <c r="E220" s="115"/>
      <c r="F220" s="115"/>
      <c r="G220" s="21" t="s">
        <v>701</v>
      </c>
      <c r="H220" s="356" t="s">
        <v>1306</v>
      </c>
      <c r="I220" s="79"/>
      <c r="J220" s="163"/>
    </row>
    <row r="221" spans="1:10">
      <c r="A221" s="503"/>
      <c r="B221" s="6">
        <v>71751</v>
      </c>
      <c r="C221" s="25" t="s">
        <v>2050</v>
      </c>
      <c r="D221" s="118" t="s">
        <v>414</v>
      </c>
      <c r="E221" s="115"/>
      <c r="F221" s="115"/>
      <c r="G221" s="21" t="s">
        <v>531</v>
      </c>
      <c r="H221" s="356" t="s">
        <v>1563</v>
      </c>
      <c r="I221" s="79"/>
      <c r="J221" s="163"/>
    </row>
    <row r="222" spans="1:10">
      <c r="A222" s="503"/>
      <c r="B222" s="6">
        <v>72418</v>
      </c>
      <c r="C222" s="25" t="s">
        <v>1814</v>
      </c>
      <c r="D222" s="118" t="s">
        <v>414</v>
      </c>
      <c r="E222" s="115"/>
      <c r="F222" s="115"/>
      <c r="G222" s="21" t="s">
        <v>531</v>
      </c>
      <c r="H222" s="356" t="s">
        <v>1306</v>
      </c>
      <c r="I222" s="79"/>
      <c r="J222" s="163"/>
    </row>
    <row r="223" spans="1:10">
      <c r="A223" s="503"/>
      <c r="B223" s="118">
        <v>72847</v>
      </c>
      <c r="C223" s="25" t="s">
        <v>2349</v>
      </c>
      <c r="D223" s="118" t="s">
        <v>421</v>
      </c>
      <c r="E223" s="115"/>
      <c r="F223" s="115">
        <v>100</v>
      </c>
      <c r="G223" s="188" t="s">
        <v>311</v>
      </c>
      <c r="H223" s="356" t="s">
        <v>1306</v>
      </c>
      <c r="I223" s="79"/>
      <c r="J223" s="163"/>
    </row>
    <row r="224" spans="1:10">
      <c r="A224" s="490"/>
      <c r="B224" s="6">
        <v>69185</v>
      </c>
      <c r="C224" s="25" t="s">
        <v>1978</v>
      </c>
      <c r="D224" s="118" t="s">
        <v>1079</v>
      </c>
      <c r="E224" s="115"/>
      <c r="F224" s="115"/>
      <c r="G224" s="21" t="s">
        <v>531</v>
      </c>
      <c r="H224" s="356" t="s">
        <v>1563</v>
      </c>
      <c r="I224" s="79"/>
      <c r="J224" s="163"/>
    </row>
    <row r="225" spans="1:10">
      <c r="A225" s="495" t="s">
        <v>2350</v>
      </c>
      <c r="B225" s="6">
        <v>72335</v>
      </c>
      <c r="C225" s="25" t="s">
        <v>83</v>
      </c>
      <c r="D225" s="118" t="s">
        <v>334</v>
      </c>
      <c r="E225" s="115"/>
      <c r="F225" s="115"/>
      <c r="G225" s="21" t="s">
        <v>1883</v>
      </c>
      <c r="H225" s="356" t="s">
        <v>1563</v>
      </c>
      <c r="I225" s="79"/>
      <c r="J225" s="163"/>
    </row>
    <row r="226" spans="1:10">
      <c r="A226" s="496"/>
      <c r="B226" s="6">
        <v>71810</v>
      </c>
      <c r="C226" s="25" t="s">
        <v>2246</v>
      </c>
      <c r="D226" s="118" t="s">
        <v>414</v>
      </c>
      <c r="E226" s="115"/>
      <c r="F226" s="115"/>
      <c r="G226" s="21" t="s">
        <v>531</v>
      </c>
      <c r="H226" s="356" t="s">
        <v>1306</v>
      </c>
      <c r="I226" s="79"/>
      <c r="J226" s="163"/>
    </row>
    <row r="227" spans="1:10">
      <c r="A227" s="496"/>
      <c r="B227" s="6">
        <v>72405</v>
      </c>
      <c r="C227" s="25" t="s">
        <v>1872</v>
      </c>
      <c r="D227" s="118" t="s">
        <v>414</v>
      </c>
      <c r="E227" s="115"/>
      <c r="F227" s="115"/>
      <c r="G227" s="21" t="s">
        <v>531</v>
      </c>
      <c r="H227" s="356" t="s">
        <v>1563</v>
      </c>
      <c r="I227" s="79"/>
      <c r="J227" s="163"/>
    </row>
    <row r="228" spans="1:10" ht="13.5" customHeight="1">
      <c r="A228" s="497"/>
      <c r="B228" s="6">
        <v>72124</v>
      </c>
      <c r="C228" s="25" t="s">
        <v>2351</v>
      </c>
      <c r="D228" s="118" t="s">
        <v>334</v>
      </c>
      <c r="E228" s="115"/>
      <c r="F228" s="115"/>
      <c r="G228" s="21" t="s">
        <v>1883</v>
      </c>
      <c r="H228" s="339" t="s">
        <v>522</v>
      </c>
      <c r="I228" s="79"/>
      <c r="J228" s="163"/>
    </row>
    <row r="229" spans="1:10">
      <c r="A229" s="18"/>
      <c r="B229" s="118"/>
      <c r="C229" s="25"/>
      <c r="D229" s="137" t="s">
        <v>2358</v>
      </c>
      <c r="E229" s="364"/>
      <c r="F229" s="364">
        <f>SUM(F3:F223)</f>
        <v>2900</v>
      </c>
      <c r="G229" s="118"/>
      <c r="H229" s="339"/>
      <c r="I229" s="79"/>
      <c r="J229" s="163"/>
    </row>
    <row r="230" spans="1:10">
      <c r="A230" s="18"/>
      <c r="B230" s="118"/>
      <c r="C230" s="25"/>
      <c r="D230" s="118"/>
      <c r="E230" s="115"/>
      <c r="F230" s="115"/>
      <c r="G230" s="118"/>
      <c r="H230" s="339"/>
      <c r="I230" s="79"/>
      <c r="J230" s="163"/>
    </row>
    <row r="231" spans="1:10">
      <c r="A231" s="18"/>
      <c r="B231" s="118"/>
      <c r="C231" s="25"/>
      <c r="D231" s="118"/>
      <c r="E231" s="115"/>
      <c r="F231" s="115"/>
      <c r="G231" s="118"/>
      <c r="H231" s="339"/>
      <c r="I231" s="79"/>
      <c r="J231" s="163"/>
    </row>
    <row r="232" spans="1:10">
      <c r="A232" s="18"/>
      <c r="B232" s="118"/>
      <c r="C232" s="25"/>
      <c r="D232" s="118"/>
      <c r="E232" s="115"/>
      <c r="F232" s="115"/>
      <c r="G232" s="120"/>
      <c r="H232" s="339"/>
      <c r="I232" s="79"/>
      <c r="J232" s="163"/>
    </row>
    <row r="233" spans="1:10">
      <c r="A233" s="18"/>
      <c r="B233" s="118"/>
      <c r="C233" s="25"/>
      <c r="D233" s="118"/>
      <c r="E233" s="115"/>
      <c r="F233" s="115"/>
      <c r="G233" s="120"/>
      <c r="H233" s="339"/>
      <c r="I233" s="79"/>
      <c r="J233" s="163"/>
    </row>
    <row r="234" spans="1:10">
      <c r="A234" s="18"/>
      <c r="B234" s="118"/>
      <c r="C234" s="25"/>
      <c r="D234" s="118"/>
      <c r="E234" s="115"/>
      <c r="F234" s="115"/>
      <c r="G234" s="120"/>
      <c r="H234" s="339"/>
      <c r="I234" s="79"/>
      <c r="J234" s="163"/>
    </row>
    <row r="235" spans="1:10">
      <c r="A235" s="498"/>
      <c r="B235" s="118"/>
      <c r="C235" s="25"/>
      <c r="D235" s="117"/>
      <c r="E235" s="115"/>
      <c r="F235" s="115"/>
      <c r="G235" s="120"/>
      <c r="H235" s="339"/>
      <c r="I235" s="79"/>
      <c r="J235" s="163"/>
    </row>
    <row r="236" spans="1:10">
      <c r="A236" s="499"/>
      <c r="B236" s="118"/>
      <c r="C236" s="25"/>
      <c r="D236" s="118"/>
      <c r="E236" s="115"/>
      <c r="F236" s="115"/>
      <c r="G236" s="125"/>
      <c r="H236" s="339"/>
      <c r="I236" s="79"/>
      <c r="J236" s="163"/>
    </row>
    <row r="237" spans="1:10">
      <c r="A237" s="499"/>
      <c r="B237" s="118"/>
      <c r="C237" s="25"/>
      <c r="D237" s="118"/>
      <c r="E237" s="115"/>
      <c r="F237" s="115"/>
      <c r="G237" s="120"/>
      <c r="H237" s="339"/>
      <c r="I237" s="79"/>
      <c r="J237" s="163"/>
    </row>
  </sheetData>
  <autoFilter ref="A1:I229"/>
  <mergeCells count="23">
    <mergeCell ref="A114:A122"/>
    <mergeCell ref="A2:A9"/>
    <mergeCell ref="A25:A42"/>
    <mergeCell ref="A43:A52"/>
    <mergeCell ref="A53:A63"/>
    <mergeCell ref="A64:A70"/>
    <mergeCell ref="A89:A96"/>
    <mergeCell ref="A10:A16"/>
    <mergeCell ref="A17:A24"/>
    <mergeCell ref="A71:A88"/>
    <mergeCell ref="A97:A103"/>
    <mergeCell ref="A104:A113"/>
    <mergeCell ref="A235:A237"/>
    <mergeCell ref="A123:A138"/>
    <mergeCell ref="A139:A149"/>
    <mergeCell ref="A150:A163"/>
    <mergeCell ref="A164:A175"/>
    <mergeCell ref="A176:A185"/>
    <mergeCell ref="A186:A196"/>
    <mergeCell ref="A197:A205"/>
    <mergeCell ref="A206:A212"/>
    <mergeCell ref="A213:A224"/>
    <mergeCell ref="A225:A228"/>
  </mergeCells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topLeftCell="A103" workbookViewId="0">
      <selection activeCell="B87" sqref="B87"/>
    </sheetView>
  </sheetViews>
  <sheetFormatPr defaultRowHeight="15"/>
  <cols>
    <col min="1" max="1" width="10.42578125" style="7" customWidth="1"/>
    <col min="2" max="2" width="11.85546875" style="3" customWidth="1"/>
    <col min="3" max="3" width="25.7109375" style="7" customWidth="1"/>
    <col min="4" max="4" width="27.28515625" style="174" customWidth="1"/>
    <col min="5" max="5" width="7.7109375" style="15" customWidth="1"/>
    <col min="6" max="6" width="9.140625" style="3"/>
    <col min="7" max="7" width="14.28515625" style="15" customWidth="1"/>
    <col min="8" max="8" width="48.85546875" style="7" customWidth="1"/>
    <col min="9" max="9" width="27" style="3" customWidth="1"/>
    <col min="10" max="10" width="9.85546875" style="3" customWidth="1"/>
    <col min="11" max="16384" width="9.140625" style="3"/>
  </cols>
  <sheetData>
    <row r="1" spans="1:8">
      <c r="A1" s="30" t="s">
        <v>1112</v>
      </c>
      <c r="B1" s="1" t="s">
        <v>1</v>
      </c>
      <c r="C1" s="1" t="s">
        <v>2</v>
      </c>
      <c r="D1" s="1" t="s">
        <v>1110</v>
      </c>
      <c r="E1" s="88" t="s">
        <v>6</v>
      </c>
      <c r="F1" s="6" t="s">
        <v>124</v>
      </c>
      <c r="G1" s="88" t="s">
        <v>520</v>
      </c>
      <c r="H1" s="2" t="s">
        <v>600</v>
      </c>
    </row>
    <row r="2" spans="1:8">
      <c r="A2" s="481">
        <v>43862</v>
      </c>
      <c r="B2" s="6">
        <v>72274</v>
      </c>
      <c r="C2" s="25" t="s">
        <v>2352</v>
      </c>
      <c r="D2" s="118" t="s">
        <v>421</v>
      </c>
      <c r="E2" s="115"/>
      <c r="F2" s="136" t="s">
        <v>311</v>
      </c>
      <c r="G2" s="358" t="s">
        <v>522</v>
      </c>
      <c r="H2" s="2" t="s">
        <v>609</v>
      </c>
    </row>
    <row r="3" spans="1:8">
      <c r="A3" s="482"/>
      <c r="B3" s="6">
        <v>71937</v>
      </c>
      <c r="C3" s="25" t="s">
        <v>2353</v>
      </c>
      <c r="D3" s="118" t="s">
        <v>334</v>
      </c>
      <c r="E3" s="9"/>
      <c r="F3" s="21" t="s">
        <v>1883</v>
      </c>
      <c r="G3" s="358" t="s">
        <v>524</v>
      </c>
      <c r="H3" s="358"/>
    </row>
    <row r="4" spans="1:8" s="24" customFormat="1">
      <c r="A4" s="482"/>
      <c r="B4" s="25">
        <v>72719</v>
      </c>
      <c r="C4" s="25" t="s">
        <v>2354</v>
      </c>
      <c r="D4" s="118" t="s">
        <v>199</v>
      </c>
      <c r="E4" s="115"/>
      <c r="F4" s="21" t="s">
        <v>531</v>
      </c>
      <c r="G4" s="200" t="s">
        <v>1563</v>
      </c>
      <c r="H4" s="201"/>
    </row>
    <row r="5" spans="1:8">
      <c r="A5" s="482"/>
      <c r="B5" s="6">
        <v>72420</v>
      </c>
      <c r="C5" s="25" t="s">
        <v>2355</v>
      </c>
      <c r="D5" s="118" t="s">
        <v>770</v>
      </c>
      <c r="E5" s="115"/>
      <c r="F5" s="67" t="s">
        <v>311</v>
      </c>
      <c r="G5" s="200" t="s">
        <v>522</v>
      </c>
      <c r="H5" s="79"/>
    </row>
    <row r="6" spans="1:8">
      <c r="A6" s="482"/>
      <c r="B6" s="6">
        <v>72857</v>
      </c>
      <c r="C6" s="25" t="s">
        <v>757</v>
      </c>
      <c r="D6" s="118" t="s">
        <v>414</v>
      </c>
      <c r="E6" s="115"/>
      <c r="F6" s="21" t="s">
        <v>531</v>
      </c>
      <c r="G6" s="200" t="s">
        <v>522</v>
      </c>
      <c r="H6" s="86"/>
    </row>
    <row r="7" spans="1:8">
      <c r="A7" s="482"/>
      <c r="B7" s="6">
        <v>73252</v>
      </c>
      <c r="C7" s="25" t="s">
        <v>1803</v>
      </c>
      <c r="D7" s="118" t="s">
        <v>675</v>
      </c>
      <c r="E7" s="115"/>
      <c r="F7" s="21" t="s">
        <v>701</v>
      </c>
      <c r="G7" s="358" t="s">
        <v>1306</v>
      </c>
      <c r="H7" s="86"/>
    </row>
    <row r="8" spans="1:8">
      <c r="A8" s="482"/>
      <c r="B8" s="6">
        <v>72151</v>
      </c>
      <c r="C8" s="79" t="s">
        <v>987</v>
      </c>
      <c r="D8" s="118" t="s">
        <v>199</v>
      </c>
      <c r="E8" s="115"/>
      <c r="F8" s="21" t="s">
        <v>531</v>
      </c>
      <c r="G8" s="113" t="s">
        <v>1563</v>
      </c>
      <c r="H8" s="114" t="s">
        <v>2004</v>
      </c>
    </row>
    <row r="9" spans="1:8">
      <c r="A9" s="483"/>
      <c r="B9" s="6">
        <v>72428</v>
      </c>
      <c r="C9" s="79" t="s">
        <v>881</v>
      </c>
      <c r="D9" s="118" t="s">
        <v>310</v>
      </c>
      <c r="E9" s="115"/>
      <c r="F9" s="6" t="s">
        <v>531</v>
      </c>
      <c r="G9" s="358" t="s">
        <v>1306</v>
      </c>
      <c r="H9" s="79" t="s">
        <v>609</v>
      </c>
    </row>
    <row r="10" spans="1:8">
      <c r="A10" s="481">
        <v>43525</v>
      </c>
      <c r="B10" s="6">
        <v>71838</v>
      </c>
      <c r="C10" s="79" t="s">
        <v>1253</v>
      </c>
      <c r="D10" s="118" t="s">
        <v>414</v>
      </c>
      <c r="E10" s="115"/>
      <c r="F10" s="21" t="s">
        <v>531</v>
      </c>
      <c r="G10" s="88" t="s">
        <v>1563</v>
      </c>
      <c r="H10" s="8"/>
    </row>
    <row r="11" spans="1:8">
      <c r="A11" s="482"/>
      <c r="B11" s="6">
        <v>71774</v>
      </c>
      <c r="C11" s="79" t="s">
        <v>1253</v>
      </c>
      <c r="D11" s="118" t="s">
        <v>414</v>
      </c>
      <c r="E11" s="115"/>
      <c r="F11" s="21" t="s">
        <v>531</v>
      </c>
      <c r="G11" s="88" t="s">
        <v>1563</v>
      </c>
      <c r="H11" s="79"/>
    </row>
    <row r="12" spans="1:8">
      <c r="A12" s="482"/>
      <c r="B12" s="6">
        <v>73312</v>
      </c>
      <c r="C12" s="79" t="s">
        <v>83</v>
      </c>
      <c r="D12" s="118" t="s">
        <v>1053</v>
      </c>
      <c r="E12" s="115"/>
      <c r="F12" s="21" t="s">
        <v>701</v>
      </c>
      <c r="G12" s="88" t="s">
        <v>1563</v>
      </c>
      <c r="H12" s="79"/>
    </row>
    <row r="13" spans="1:8">
      <c r="A13" s="482"/>
      <c r="B13" s="6">
        <v>73359</v>
      </c>
      <c r="C13" s="79" t="s">
        <v>1978</v>
      </c>
      <c r="D13" s="118" t="s">
        <v>334</v>
      </c>
      <c r="E13" s="115"/>
      <c r="F13" s="21" t="s">
        <v>1883</v>
      </c>
      <c r="G13" s="113" t="s">
        <v>1563</v>
      </c>
      <c r="H13" s="8"/>
    </row>
    <row r="14" spans="1:8">
      <c r="A14" s="482"/>
      <c r="B14" s="6">
        <v>72713</v>
      </c>
      <c r="C14" s="79" t="s">
        <v>244</v>
      </c>
      <c r="D14" s="118" t="s">
        <v>770</v>
      </c>
      <c r="E14" s="115"/>
      <c r="F14" s="67" t="s">
        <v>311</v>
      </c>
      <c r="G14" s="88" t="s">
        <v>524</v>
      </c>
      <c r="H14" s="8" t="s">
        <v>703</v>
      </c>
    </row>
    <row r="15" spans="1:8">
      <c r="A15" s="482"/>
      <c r="B15" s="6">
        <v>73419</v>
      </c>
      <c r="C15" s="79" t="s">
        <v>1253</v>
      </c>
      <c r="D15" s="118" t="s">
        <v>414</v>
      </c>
      <c r="E15" s="115"/>
      <c r="F15" s="21" t="s">
        <v>531</v>
      </c>
      <c r="G15" s="88" t="s">
        <v>1563</v>
      </c>
      <c r="H15" s="8" t="s">
        <v>262</v>
      </c>
    </row>
    <row r="16" spans="1:8">
      <c r="A16" s="482"/>
      <c r="B16" s="6">
        <v>71610</v>
      </c>
      <c r="C16" s="358" t="s">
        <v>1971</v>
      </c>
      <c r="D16" s="118" t="s">
        <v>355</v>
      </c>
      <c r="E16" s="115"/>
      <c r="F16" s="21" t="s">
        <v>531</v>
      </c>
      <c r="G16" s="88" t="s">
        <v>522</v>
      </c>
      <c r="H16" s="8" t="s">
        <v>609</v>
      </c>
    </row>
    <row r="17" spans="1:9">
      <c r="A17" s="482"/>
      <c r="B17" s="166">
        <v>73384</v>
      </c>
      <c r="C17" s="105" t="s">
        <v>1978</v>
      </c>
      <c r="D17" s="118" t="s">
        <v>414</v>
      </c>
      <c r="E17" s="115"/>
      <c r="F17" s="21" t="s">
        <v>531</v>
      </c>
      <c r="G17" s="88" t="s">
        <v>522</v>
      </c>
      <c r="H17" s="79"/>
    </row>
    <row r="18" spans="1:9">
      <c r="A18" s="482"/>
      <c r="B18" s="6">
        <v>73001</v>
      </c>
      <c r="C18" s="25" t="s">
        <v>2356</v>
      </c>
      <c r="D18" s="118" t="s">
        <v>439</v>
      </c>
      <c r="E18" s="115"/>
      <c r="F18" s="67" t="s">
        <v>311</v>
      </c>
      <c r="G18" s="88" t="s">
        <v>524</v>
      </c>
      <c r="H18" s="8"/>
      <c r="I18" s="10"/>
    </row>
    <row r="19" spans="1:9">
      <c r="A19" s="482"/>
      <c r="B19" s="6">
        <v>72386</v>
      </c>
      <c r="C19" s="358" t="s">
        <v>497</v>
      </c>
      <c r="D19" s="118" t="s">
        <v>2263</v>
      </c>
      <c r="E19" s="115"/>
      <c r="F19" s="21" t="s">
        <v>701</v>
      </c>
      <c r="G19" s="88" t="s">
        <v>524</v>
      </c>
      <c r="H19" s="8"/>
      <c r="I19" s="10"/>
    </row>
    <row r="20" spans="1:9">
      <c r="A20" s="482"/>
      <c r="B20" s="6">
        <v>71073</v>
      </c>
      <c r="C20" s="359" t="s">
        <v>2357</v>
      </c>
      <c r="D20" s="118" t="s">
        <v>355</v>
      </c>
      <c r="E20" s="115"/>
      <c r="F20" s="6" t="s">
        <v>531</v>
      </c>
      <c r="G20" s="88" t="s">
        <v>1563</v>
      </c>
      <c r="H20" s="8"/>
      <c r="I20" s="10"/>
    </row>
    <row r="21" spans="1:9">
      <c r="A21" s="483"/>
      <c r="B21" s="6">
        <v>71500</v>
      </c>
      <c r="C21" s="79" t="s">
        <v>1414</v>
      </c>
      <c r="D21" s="118" t="s">
        <v>400</v>
      </c>
      <c r="E21" s="115"/>
      <c r="F21" s="6" t="s">
        <v>531</v>
      </c>
      <c r="G21" s="88" t="s">
        <v>1563</v>
      </c>
      <c r="H21" s="79"/>
    </row>
    <row r="22" spans="1:9" s="167" customFormat="1">
      <c r="A22" s="481">
        <v>43983</v>
      </c>
      <c r="B22" s="166">
        <v>72942</v>
      </c>
      <c r="C22" s="105" t="s">
        <v>683</v>
      </c>
      <c r="D22" s="25" t="s">
        <v>2359</v>
      </c>
      <c r="E22" s="115"/>
      <c r="F22" s="67" t="s">
        <v>311</v>
      </c>
      <c r="G22" s="88" t="s">
        <v>1563</v>
      </c>
      <c r="H22" s="105" t="s">
        <v>994</v>
      </c>
    </row>
    <row r="23" spans="1:9" s="167" customFormat="1">
      <c r="A23" s="482"/>
      <c r="B23" s="21">
        <v>72532</v>
      </c>
      <c r="C23" s="358" t="s">
        <v>1696</v>
      </c>
      <c r="D23" s="118" t="s">
        <v>770</v>
      </c>
      <c r="E23" s="115"/>
      <c r="F23" s="67" t="s">
        <v>311</v>
      </c>
      <c r="G23" s="358" t="s">
        <v>524</v>
      </c>
      <c r="H23" s="105"/>
    </row>
    <row r="24" spans="1:9">
      <c r="A24" s="482"/>
      <c r="B24" s="6">
        <v>73385</v>
      </c>
      <c r="C24" s="79" t="s">
        <v>2360</v>
      </c>
      <c r="D24" s="25" t="s">
        <v>400</v>
      </c>
      <c r="E24" s="115"/>
      <c r="F24" s="21" t="s">
        <v>531</v>
      </c>
      <c r="G24" s="358" t="s">
        <v>1306</v>
      </c>
      <c r="H24" s="105" t="s">
        <v>609</v>
      </c>
    </row>
    <row r="25" spans="1:9">
      <c r="A25" s="482"/>
      <c r="B25" s="6">
        <v>72596</v>
      </c>
      <c r="C25" s="79" t="s">
        <v>1379</v>
      </c>
      <c r="D25" s="118" t="s">
        <v>770</v>
      </c>
      <c r="E25" s="115"/>
      <c r="F25" s="67" t="s">
        <v>311</v>
      </c>
      <c r="G25" s="358" t="s">
        <v>1563</v>
      </c>
      <c r="H25" s="8"/>
    </row>
    <row r="26" spans="1:9">
      <c r="A26" s="482"/>
      <c r="B26" s="6">
        <v>73363</v>
      </c>
      <c r="C26" s="79" t="s">
        <v>571</v>
      </c>
      <c r="D26" s="118" t="s">
        <v>2304</v>
      </c>
      <c r="E26" s="115"/>
      <c r="F26" s="21" t="s">
        <v>701</v>
      </c>
      <c r="G26" s="79" t="s">
        <v>522</v>
      </c>
      <c r="H26" s="8" t="s">
        <v>1804</v>
      </c>
    </row>
    <row r="27" spans="1:9">
      <c r="A27" s="482"/>
      <c r="B27" s="6">
        <v>72827</v>
      </c>
      <c r="C27" s="79" t="s">
        <v>1200</v>
      </c>
      <c r="D27" s="118" t="s">
        <v>675</v>
      </c>
      <c r="E27" s="115"/>
      <c r="F27" s="21" t="s">
        <v>701</v>
      </c>
      <c r="G27" s="358" t="s">
        <v>524</v>
      </c>
      <c r="H27" s="8"/>
    </row>
    <row r="28" spans="1:9">
      <c r="A28" s="482"/>
      <c r="B28" s="21">
        <v>72638</v>
      </c>
      <c r="C28" s="79" t="s">
        <v>1133</v>
      </c>
      <c r="D28" s="118" t="s">
        <v>355</v>
      </c>
      <c r="E28" s="115"/>
      <c r="F28" s="21" t="s">
        <v>531</v>
      </c>
      <c r="G28" s="358" t="s">
        <v>524</v>
      </c>
      <c r="H28" s="8"/>
    </row>
    <row r="29" spans="1:9">
      <c r="A29" s="482"/>
      <c r="B29" s="6">
        <v>69589</v>
      </c>
      <c r="C29" s="79" t="s">
        <v>1814</v>
      </c>
      <c r="D29" s="118" t="s">
        <v>400</v>
      </c>
      <c r="E29" s="115"/>
      <c r="F29" s="358" t="s">
        <v>531</v>
      </c>
      <c r="G29" s="79" t="s">
        <v>1306</v>
      </c>
      <c r="H29" s="8"/>
    </row>
    <row r="30" spans="1:9">
      <c r="A30" s="482"/>
      <c r="B30" s="6">
        <v>73496</v>
      </c>
      <c r="C30" s="79" t="s">
        <v>2361</v>
      </c>
      <c r="D30" s="118" t="s">
        <v>375</v>
      </c>
      <c r="E30" s="115"/>
      <c r="F30" s="23" t="s">
        <v>531</v>
      </c>
      <c r="G30" s="358" t="s">
        <v>522</v>
      </c>
      <c r="H30" s="79"/>
      <c r="I30" s="10"/>
    </row>
    <row r="31" spans="1:9">
      <c r="A31" s="482"/>
      <c r="B31" s="6">
        <v>72391</v>
      </c>
      <c r="C31" s="79" t="s">
        <v>1117</v>
      </c>
      <c r="D31" s="118" t="s">
        <v>400</v>
      </c>
      <c r="E31" s="115"/>
      <c r="F31" s="23" t="s">
        <v>531</v>
      </c>
      <c r="G31" s="358" t="s">
        <v>1306</v>
      </c>
      <c r="H31" s="8"/>
    </row>
    <row r="32" spans="1:9">
      <c r="A32" s="482"/>
      <c r="B32" s="6">
        <v>72766</v>
      </c>
      <c r="C32" s="79" t="s">
        <v>881</v>
      </c>
      <c r="D32" s="118" t="s">
        <v>310</v>
      </c>
      <c r="E32" s="115"/>
      <c r="F32" s="358" t="s">
        <v>531</v>
      </c>
      <c r="G32" s="358" t="s">
        <v>1563</v>
      </c>
      <c r="H32" s="8" t="s">
        <v>609</v>
      </c>
    </row>
    <row r="33" spans="1:15" ht="15" customHeight="1">
      <c r="A33" s="482"/>
      <c r="B33" s="6">
        <v>72852</v>
      </c>
      <c r="C33" s="79" t="s">
        <v>1320</v>
      </c>
      <c r="D33" s="25" t="s">
        <v>845</v>
      </c>
      <c r="E33" s="115"/>
      <c r="F33" s="23" t="s">
        <v>531</v>
      </c>
      <c r="G33" s="358" t="s">
        <v>1306</v>
      </c>
      <c r="H33" s="8"/>
      <c r="I33" s="168"/>
      <c r="J33" s="169"/>
      <c r="K33" s="169"/>
      <c r="L33" s="169"/>
      <c r="M33" s="169"/>
    </row>
    <row r="34" spans="1:15" ht="15" customHeight="1">
      <c r="A34" s="482"/>
      <c r="B34" s="6">
        <v>72017</v>
      </c>
      <c r="C34" s="79" t="s">
        <v>83</v>
      </c>
      <c r="D34" s="118" t="s">
        <v>402</v>
      </c>
      <c r="E34" s="115"/>
      <c r="F34" s="358" t="s">
        <v>531</v>
      </c>
      <c r="G34" s="358" t="s">
        <v>524</v>
      </c>
      <c r="H34" s="8" t="s">
        <v>609</v>
      </c>
      <c r="I34" s="168"/>
      <c r="J34" s="169"/>
      <c r="K34" s="169"/>
      <c r="L34" s="169"/>
      <c r="M34" s="169"/>
    </row>
    <row r="35" spans="1:15" ht="15" customHeight="1">
      <c r="A35" s="483"/>
      <c r="B35" s="6">
        <v>72738</v>
      </c>
      <c r="C35" s="79" t="s">
        <v>1985</v>
      </c>
      <c r="D35" s="25" t="s">
        <v>400</v>
      </c>
      <c r="E35" s="115"/>
      <c r="F35" s="21" t="s">
        <v>531</v>
      </c>
      <c r="G35" s="358" t="s">
        <v>1563</v>
      </c>
      <c r="H35" s="8"/>
      <c r="I35" s="168"/>
      <c r="J35" s="169"/>
      <c r="K35" s="169"/>
      <c r="L35" s="169"/>
      <c r="M35" s="169"/>
    </row>
    <row r="36" spans="1:15">
      <c r="A36" s="481">
        <v>44013</v>
      </c>
      <c r="B36" s="6">
        <v>71984</v>
      </c>
      <c r="C36" s="79" t="s">
        <v>1447</v>
      </c>
      <c r="D36" s="118" t="s">
        <v>414</v>
      </c>
      <c r="E36" s="115"/>
      <c r="F36" s="6" t="s">
        <v>531</v>
      </c>
      <c r="G36" s="358" t="s">
        <v>522</v>
      </c>
      <c r="H36" s="8"/>
      <c r="I36" s="168"/>
      <c r="J36" s="169"/>
      <c r="K36" s="169"/>
      <c r="L36" s="169"/>
      <c r="M36" s="169"/>
    </row>
    <row r="37" spans="1:15">
      <c r="A37" s="482"/>
      <c r="B37" s="6">
        <v>72406</v>
      </c>
      <c r="C37" s="79" t="s">
        <v>1107</v>
      </c>
      <c r="D37" s="118" t="s">
        <v>334</v>
      </c>
      <c r="E37" s="115"/>
      <c r="F37" s="21" t="s">
        <v>1883</v>
      </c>
      <c r="G37" s="79" t="s">
        <v>522</v>
      </c>
      <c r="H37" s="79" t="s">
        <v>262</v>
      </c>
      <c r="I37" s="168"/>
      <c r="J37" s="169"/>
      <c r="K37" s="169"/>
      <c r="L37" s="169"/>
      <c r="M37" s="169"/>
    </row>
    <row r="38" spans="1:15" s="171" customFormat="1">
      <c r="A38" s="482"/>
      <c r="B38" s="182">
        <v>72772</v>
      </c>
      <c r="C38" s="25" t="s">
        <v>83</v>
      </c>
      <c r="D38" s="118" t="s">
        <v>402</v>
      </c>
      <c r="E38" s="115"/>
      <c r="F38" s="21" t="s">
        <v>531</v>
      </c>
      <c r="G38" s="79" t="s">
        <v>1563</v>
      </c>
      <c r="H38" s="8" t="s">
        <v>2362</v>
      </c>
      <c r="I38" s="168"/>
      <c r="J38" s="169"/>
      <c r="K38" s="169"/>
      <c r="L38" s="169"/>
      <c r="M38" s="169"/>
    </row>
    <row r="39" spans="1:15">
      <c r="A39" s="482"/>
      <c r="B39" s="21">
        <v>73078</v>
      </c>
      <c r="C39" s="1" t="s">
        <v>1106</v>
      </c>
      <c r="D39" s="118" t="s">
        <v>375</v>
      </c>
      <c r="E39" s="115"/>
      <c r="F39" s="21" t="s">
        <v>531</v>
      </c>
      <c r="G39" s="79" t="s">
        <v>1306</v>
      </c>
      <c r="H39" s="79"/>
      <c r="I39" s="168"/>
      <c r="J39" s="169"/>
      <c r="K39" s="169"/>
      <c r="L39" s="169"/>
      <c r="M39" s="169"/>
    </row>
    <row r="40" spans="1:15">
      <c r="A40" s="482"/>
      <c r="B40" s="21">
        <v>73022</v>
      </c>
      <c r="C40" s="1" t="s">
        <v>1523</v>
      </c>
      <c r="D40" s="118" t="s">
        <v>375</v>
      </c>
      <c r="E40" s="115"/>
      <c r="F40" s="21" t="s">
        <v>531</v>
      </c>
      <c r="G40" s="79" t="s">
        <v>524</v>
      </c>
      <c r="H40" s="79"/>
      <c r="I40" s="169"/>
      <c r="J40" s="169"/>
      <c r="K40" s="169"/>
      <c r="L40" s="169"/>
      <c r="M40" s="169"/>
    </row>
    <row r="41" spans="1:15" s="24" customFormat="1">
      <c r="A41" s="482"/>
      <c r="B41" s="21">
        <v>73222</v>
      </c>
      <c r="C41" s="30" t="s">
        <v>2256</v>
      </c>
      <c r="D41" s="118" t="s">
        <v>1048</v>
      </c>
      <c r="E41" s="115"/>
      <c r="F41" s="21" t="s">
        <v>1883</v>
      </c>
      <c r="G41" s="79" t="s">
        <v>522</v>
      </c>
      <c r="H41" s="8"/>
    </row>
    <row r="42" spans="1:15" s="24" customFormat="1" ht="16.5" customHeight="1">
      <c r="A42" s="483"/>
      <c r="B42" s="6">
        <v>73171</v>
      </c>
      <c r="C42" s="79" t="s">
        <v>1285</v>
      </c>
      <c r="D42" s="1" t="s">
        <v>2263</v>
      </c>
      <c r="E42" s="115"/>
      <c r="F42" s="6" t="s">
        <v>701</v>
      </c>
      <c r="G42" s="358" t="s">
        <v>1306</v>
      </c>
      <c r="H42" s="8"/>
    </row>
    <row r="43" spans="1:15" ht="16.5" customHeight="1">
      <c r="A43" s="481">
        <v>44044</v>
      </c>
      <c r="B43" s="6">
        <v>72297</v>
      </c>
      <c r="C43" s="79" t="s">
        <v>890</v>
      </c>
      <c r="D43" s="118" t="s">
        <v>199</v>
      </c>
      <c r="E43" s="115"/>
      <c r="F43" s="358" t="s">
        <v>531</v>
      </c>
      <c r="G43" s="79" t="s">
        <v>522</v>
      </c>
      <c r="H43" s="8"/>
    </row>
    <row r="44" spans="1:15">
      <c r="A44" s="482"/>
      <c r="B44" s="6">
        <v>72008</v>
      </c>
      <c r="C44" s="79" t="s">
        <v>168</v>
      </c>
      <c r="D44" s="25" t="s">
        <v>2348</v>
      </c>
      <c r="E44" s="115"/>
      <c r="F44" s="365" t="s">
        <v>531</v>
      </c>
      <c r="G44" s="358" t="s">
        <v>540</v>
      </c>
      <c r="H44" s="8"/>
      <c r="I44" s="172"/>
      <c r="J44" s="172"/>
      <c r="K44" s="172"/>
      <c r="L44" s="172"/>
      <c r="M44" s="172"/>
      <c r="N44" s="172"/>
      <c r="O44" s="172"/>
    </row>
    <row r="45" spans="1:15">
      <c r="A45" s="482"/>
      <c r="B45" s="365">
        <v>73624</v>
      </c>
      <c r="C45" s="79" t="s">
        <v>2363</v>
      </c>
      <c r="D45" s="1" t="s">
        <v>2364</v>
      </c>
      <c r="E45" s="115"/>
      <c r="F45" s="67" t="s">
        <v>311</v>
      </c>
      <c r="G45" s="358" t="s">
        <v>524</v>
      </c>
      <c r="H45" s="8"/>
    </row>
    <row r="46" spans="1:15">
      <c r="A46" s="482"/>
      <c r="B46" s="21">
        <v>73155</v>
      </c>
      <c r="C46" s="79" t="s">
        <v>1427</v>
      </c>
      <c r="D46" s="118" t="s">
        <v>421</v>
      </c>
      <c r="E46" s="115"/>
      <c r="F46" s="67" t="s">
        <v>311</v>
      </c>
      <c r="G46" s="358" t="s">
        <v>1563</v>
      </c>
      <c r="H46" s="8" t="s">
        <v>609</v>
      </c>
      <c r="I46" s="10"/>
      <c r="J46" s="172"/>
      <c r="K46" s="172"/>
      <c r="L46" s="172"/>
      <c r="M46" s="172"/>
      <c r="N46" s="172"/>
      <c r="O46" s="172"/>
    </row>
    <row r="47" spans="1:15">
      <c r="A47" s="482"/>
      <c r="B47" s="21">
        <v>73275</v>
      </c>
      <c r="C47" s="79" t="s">
        <v>244</v>
      </c>
      <c r="D47" s="118" t="s">
        <v>421</v>
      </c>
      <c r="E47" s="115"/>
      <c r="F47" s="67" t="s">
        <v>311</v>
      </c>
      <c r="G47" s="366" t="s">
        <v>524</v>
      </c>
      <c r="H47" s="8"/>
      <c r="I47" s="10"/>
      <c r="J47" s="172"/>
      <c r="K47" s="172"/>
      <c r="L47" s="172"/>
      <c r="M47" s="172"/>
      <c r="N47" s="172"/>
      <c r="O47" s="172"/>
    </row>
    <row r="48" spans="1:15">
      <c r="A48" s="482"/>
      <c r="B48" s="6">
        <v>72003</v>
      </c>
      <c r="C48" s="1" t="s">
        <v>2365</v>
      </c>
      <c r="D48" s="118" t="s">
        <v>1993</v>
      </c>
      <c r="E48" s="115"/>
      <c r="F48" s="6" t="s">
        <v>531</v>
      </c>
      <c r="G48" s="358" t="s">
        <v>1306</v>
      </c>
      <c r="H48" s="79"/>
      <c r="I48" s="172"/>
      <c r="J48" s="172"/>
      <c r="K48" s="172"/>
      <c r="L48" s="172"/>
      <c r="M48" s="172"/>
      <c r="N48" s="172"/>
      <c r="O48" s="172"/>
    </row>
    <row r="49" spans="1:15">
      <c r="A49" s="482"/>
      <c r="B49" s="6">
        <v>73119</v>
      </c>
      <c r="C49" s="79" t="s">
        <v>2172</v>
      </c>
      <c r="D49" s="118" t="s">
        <v>1248</v>
      </c>
      <c r="E49" s="115"/>
      <c r="F49" s="6" t="s">
        <v>701</v>
      </c>
      <c r="G49" s="358" t="s">
        <v>522</v>
      </c>
      <c r="H49" s="8" t="s">
        <v>609</v>
      </c>
      <c r="I49" s="10"/>
      <c r="J49" s="172"/>
      <c r="K49" s="172"/>
      <c r="L49" s="172"/>
      <c r="M49" s="172"/>
      <c r="N49" s="172"/>
      <c r="O49" s="172"/>
    </row>
    <row r="50" spans="1:15">
      <c r="A50" s="482"/>
      <c r="B50" s="6">
        <v>73178</v>
      </c>
      <c r="C50" s="79" t="s">
        <v>2366</v>
      </c>
      <c r="D50" s="1" t="s">
        <v>504</v>
      </c>
      <c r="E50" s="115"/>
      <c r="F50" s="358" t="s">
        <v>531</v>
      </c>
      <c r="G50" s="358" t="s">
        <v>524</v>
      </c>
      <c r="H50" s="79"/>
      <c r="I50" s="172"/>
      <c r="J50" s="172"/>
      <c r="K50" s="172"/>
      <c r="L50" s="172"/>
      <c r="M50" s="172"/>
      <c r="N50" s="172"/>
      <c r="O50" s="172"/>
    </row>
    <row r="51" spans="1:15">
      <c r="A51" s="482"/>
      <c r="B51" s="6">
        <v>73063</v>
      </c>
      <c r="C51" s="79" t="s">
        <v>1549</v>
      </c>
      <c r="D51" s="1" t="s">
        <v>1395</v>
      </c>
      <c r="E51" s="115"/>
      <c r="F51" s="358" t="s">
        <v>531</v>
      </c>
      <c r="G51" s="358" t="s">
        <v>1306</v>
      </c>
      <c r="H51" s="79"/>
      <c r="I51" s="172"/>
      <c r="J51" s="172"/>
      <c r="K51" s="172"/>
      <c r="L51" s="172"/>
      <c r="M51" s="172"/>
      <c r="N51" s="172"/>
      <c r="O51" s="172"/>
    </row>
    <row r="52" spans="1:15" ht="14.25" customHeight="1">
      <c r="A52" s="482"/>
      <c r="B52" s="21">
        <v>73144</v>
      </c>
      <c r="C52" s="79" t="s">
        <v>2367</v>
      </c>
      <c r="D52" s="1" t="s">
        <v>770</v>
      </c>
      <c r="E52" s="115"/>
      <c r="F52" s="67" t="s">
        <v>311</v>
      </c>
      <c r="G52" s="358" t="s">
        <v>1306</v>
      </c>
      <c r="H52" s="79" t="s">
        <v>609</v>
      </c>
    </row>
    <row r="53" spans="1:15" s="24" customFormat="1" ht="14.25" customHeight="1">
      <c r="A53" s="483"/>
      <c r="B53" s="21" t="s">
        <v>2369</v>
      </c>
      <c r="C53" s="30" t="s">
        <v>2368</v>
      </c>
      <c r="D53" s="25" t="s">
        <v>414</v>
      </c>
      <c r="E53" s="115"/>
      <c r="F53" s="21" t="s">
        <v>531</v>
      </c>
      <c r="G53" s="23" t="s">
        <v>1563</v>
      </c>
      <c r="H53" s="79" t="s">
        <v>609</v>
      </c>
    </row>
    <row r="54" spans="1:15" ht="14.25" customHeight="1">
      <c r="A54" s="514">
        <v>44075</v>
      </c>
      <c r="B54" s="21" t="s">
        <v>2370</v>
      </c>
      <c r="C54" s="30" t="s">
        <v>2368</v>
      </c>
      <c r="D54" s="25" t="s">
        <v>414</v>
      </c>
      <c r="E54" s="115"/>
      <c r="F54" s="21" t="s">
        <v>531</v>
      </c>
      <c r="G54" s="23" t="s">
        <v>1563</v>
      </c>
      <c r="H54" s="79" t="s">
        <v>609</v>
      </c>
      <c r="I54" s="66"/>
    </row>
    <row r="55" spans="1:15" ht="14.25" customHeight="1">
      <c r="A55" s="515"/>
      <c r="B55" s="23">
        <v>72941</v>
      </c>
      <c r="C55" s="1" t="s">
        <v>1276</v>
      </c>
      <c r="D55" s="118" t="s">
        <v>616</v>
      </c>
      <c r="E55" s="115"/>
      <c r="F55" s="6" t="s">
        <v>1883</v>
      </c>
      <c r="G55" s="23" t="s">
        <v>524</v>
      </c>
      <c r="H55" s="79" t="s">
        <v>262</v>
      </c>
    </row>
    <row r="56" spans="1:15" ht="14.25" customHeight="1">
      <c r="A56" s="515"/>
      <c r="B56" s="6">
        <v>70162</v>
      </c>
      <c r="C56" s="1" t="s">
        <v>2228</v>
      </c>
      <c r="D56" s="118" t="s">
        <v>199</v>
      </c>
      <c r="E56" s="115"/>
      <c r="F56" s="67" t="s">
        <v>531</v>
      </c>
      <c r="G56" s="23" t="s">
        <v>522</v>
      </c>
      <c r="H56" s="79" t="s">
        <v>262</v>
      </c>
    </row>
    <row r="57" spans="1:15" ht="14.25" customHeight="1">
      <c r="A57" s="515"/>
      <c r="B57" s="6">
        <v>71769</v>
      </c>
      <c r="C57" s="1" t="s">
        <v>1601</v>
      </c>
      <c r="D57" s="118" t="s">
        <v>445</v>
      </c>
      <c r="E57" s="115"/>
      <c r="F57" s="21" t="s">
        <v>701</v>
      </c>
      <c r="G57" s="358" t="s">
        <v>1306</v>
      </c>
      <c r="H57" s="8" t="s">
        <v>994</v>
      </c>
    </row>
    <row r="58" spans="1:15" ht="14.25" customHeight="1">
      <c r="A58" s="515"/>
      <c r="B58" s="179">
        <v>73084</v>
      </c>
      <c r="C58" s="1" t="s">
        <v>1324</v>
      </c>
      <c r="D58" s="118" t="s">
        <v>445</v>
      </c>
      <c r="E58" s="115"/>
      <c r="F58" s="21" t="s">
        <v>701</v>
      </c>
      <c r="G58" s="23" t="s">
        <v>1563</v>
      </c>
      <c r="H58" s="79"/>
    </row>
    <row r="59" spans="1:15" ht="14.25" customHeight="1">
      <c r="A59" s="515"/>
      <c r="B59" s="6">
        <v>72708</v>
      </c>
      <c r="C59" s="79" t="s">
        <v>2255</v>
      </c>
      <c r="D59" s="118" t="s">
        <v>445</v>
      </c>
      <c r="E59" s="115"/>
      <c r="F59" s="6" t="s">
        <v>701</v>
      </c>
      <c r="G59" s="358" t="s">
        <v>1306</v>
      </c>
      <c r="H59" s="79"/>
      <c r="I59" s="10"/>
    </row>
    <row r="60" spans="1:15" ht="14.25" customHeight="1">
      <c r="A60" s="515"/>
      <c r="B60" s="6">
        <v>73070</v>
      </c>
      <c r="C60" s="79" t="s">
        <v>407</v>
      </c>
      <c r="D60" s="118" t="s">
        <v>421</v>
      </c>
      <c r="E60" s="115"/>
      <c r="F60" s="67" t="s">
        <v>311</v>
      </c>
      <c r="G60" s="358" t="s">
        <v>1563</v>
      </c>
      <c r="H60" s="8"/>
      <c r="I60" s="66"/>
    </row>
    <row r="61" spans="1:15" ht="14.25" customHeight="1">
      <c r="A61" s="515"/>
      <c r="B61" s="6">
        <v>72975</v>
      </c>
      <c r="C61" s="1" t="s">
        <v>1243</v>
      </c>
      <c r="D61" s="1" t="s">
        <v>770</v>
      </c>
      <c r="E61" s="115"/>
      <c r="F61" s="67" t="s">
        <v>311</v>
      </c>
      <c r="G61" s="358" t="s">
        <v>1563</v>
      </c>
      <c r="H61" s="79"/>
      <c r="I61" s="66"/>
    </row>
    <row r="62" spans="1:15" ht="14.25" customHeight="1">
      <c r="A62" s="515"/>
      <c r="B62" s="6">
        <v>72822</v>
      </c>
      <c r="C62" s="1" t="s">
        <v>658</v>
      </c>
      <c r="D62" s="118" t="s">
        <v>414</v>
      </c>
      <c r="E62" s="115"/>
      <c r="F62" s="6" t="s">
        <v>531</v>
      </c>
      <c r="G62" s="358" t="s">
        <v>524</v>
      </c>
      <c r="H62" s="79" t="s">
        <v>609</v>
      </c>
    </row>
    <row r="63" spans="1:15" s="173" customFormat="1" ht="15.75" customHeight="1">
      <c r="A63" s="515"/>
      <c r="B63" s="21">
        <v>72950</v>
      </c>
      <c r="C63" s="1" t="s">
        <v>1447</v>
      </c>
      <c r="D63" s="118" t="s">
        <v>414</v>
      </c>
      <c r="E63" s="115"/>
      <c r="F63" s="6" t="s">
        <v>531</v>
      </c>
      <c r="G63" s="358" t="s">
        <v>522</v>
      </c>
      <c r="H63" s="1"/>
    </row>
    <row r="64" spans="1:15" ht="14.25" customHeight="1">
      <c r="A64" s="516"/>
      <c r="B64" s="6">
        <v>72476</v>
      </c>
      <c r="C64" s="79" t="s">
        <v>1324</v>
      </c>
      <c r="D64" s="25" t="s">
        <v>400</v>
      </c>
      <c r="E64" s="115"/>
      <c r="F64" s="6" t="s">
        <v>531</v>
      </c>
      <c r="G64" s="358" t="s">
        <v>522</v>
      </c>
      <c r="H64" s="8"/>
    </row>
    <row r="65" spans="1:12" ht="14.25" customHeight="1">
      <c r="A65" s="486">
        <v>44105</v>
      </c>
      <c r="B65" s="6">
        <v>72999</v>
      </c>
      <c r="C65" s="79" t="s">
        <v>2371</v>
      </c>
      <c r="D65" s="118" t="s">
        <v>530</v>
      </c>
      <c r="E65" s="115"/>
      <c r="F65" s="67" t="s">
        <v>311</v>
      </c>
      <c r="G65" s="358" t="s">
        <v>1306</v>
      </c>
      <c r="H65" s="8" t="s">
        <v>609</v>
      </c>
    </row>
    <row r="66" spans="1:12" ht="14.25" customHeight="1">
      <c r="A66" s="487"/>
      <c r="B66" s="6">
        <v>72972</v>
      </c>
      <c r="C66" s="1" t="s">
        <v>1106</v>
      </c>
      <c r="D66" s="1" t="s">
        <v>616</v>
      </c>
      <c r="E66" s="115"/>
      <c r="F66" s="21" t="s">
        <v>1883</v>
      </c>
      <c r="G66" s="358" t="s">
        <v>524</v>
      </c>
      <c r="H66" s="8"/>
      <c r="I66" s="66"/>
    </row>
    <row r="67" spans="1:12">
      <c r="A67" s="487"/>
      <c r="B67" s="1">
        <v>72912</v>
      </c>
      <c r="C67" s="79" t="s">
        <v>2372</v>
      </c>
      <c r="D67" s="1" t="s">
        <v>414</v>
      </c>
      <c r="E67" s="115"/>
      <c r="F67" s="21" t="s">
        <v>531</v>
      </c>
      <c r="G67" s="358" t="s">
        <v>1563</v>
      </c>
      <c r="H67" s="8" t="s">
        <v>609</v>
      </c>
      <c r="I67" s="10"/>
      <c r="J67" s="10"/>
      <c r="K67" s="10"/>
      <c r="L67" s="10"/>
    </row>
    <row r="68" spans="1:12">
      <c r="A68" s="487"/>
      <c r="B68" s="21">
        <v>72585</v>
      </c>
      <c r="C68" s="79" t="s">
        <v>2373</v>
      </c>
      <c r="D68" s="1" t="s">
        <v>334</v>
      </c>
      <c r="E68" s="115"/>
      <c r="F68" s="6" t="s">
        <v>1883</v>
      </c>
      <c r="G68" s="358" t="s">
        <v>522</v>
      </c>
      <c r="H68" s="79"/>
      <c r="I68" s="10"/>
      <c r="J68" s="10"/>
      <c r="K68" s="10"/>
      <c r="L68" s="10"/>
    </row>
    <row r="69" spans="1:12" ht="15" customHeight="1">
      <c r="A69" s="487"/>
      <c r="B69" s="6">
        <v>73033</v>
      </c>
      <c r="C69" s="1" t="s">
        <v>2222</v>
      </c>
      <c r="D69" s="118" t="s">
        <v>2359</v>
      </c>
      <c r="E69" s="115"/>
      <c r="F69" s="67" t="s">
        <v>311</v>
      </c>
      <c r="G69" s="358" t="s">
        <v>1563</v>
      </c>
      <c r="H69" s="106" t="s">
        <v>2048</v>
      </c>
    </row>
    <row r="70" spans="1:12">
      <c r="A70" s="487"/>
      <c r="B70" s="6">
        <v>72263</v>
      </c>
      <c r="C70" s="1" t="s">
        <v>955</v>
      </c>
      <c r="D70" s="1" t="s">
        <v>310</v>
      </c>
      <c r="E70" s="115"/>
      <c r="F70" s="6" t="s">
        <v>531</v>
      </c>
      <c r="G70" s="358" t="s">
        <v>524</v>
      </c>
      <c r="H70" s="106"/>
      <c r="I70" s="172"/>
      <c r="J70" s="172"/>
      <c r="K70" s="172"/>
      <c r="L70" s="172"/>
    </row>
    <row r="71" spans="1:12">
      <c r="A71" s="488"/>
      <c r="B71" s="21">
        <v>71296</v>
      </c>
      <c r="C71" s="25" t="s">
        <v>2374</v>
      </c>
      <c r="D71" s="1" t="s">
        <v>414</v>
      </c>
      <c r="E71" s="115"/>
      <c r="F71" s="21" t="s">
        <v>531</v>
      </c>
      <c r="G71" s="358" t="s">
        <v>522</v>
      </c>
      <c r="H71" s="106"/>
      <c r="I71" s="172"/>
      <c r="J71" s="172"/>
      <c r="K71" s="172"/>
      <c r="L71" s="172"/>
    </row>
    <row r="72" spans="1:12">
      <c r="A72" s="475" t="s">
        <v>2378</v>
      </c>
      <c r="B72" s="21">
        <v>73590</v>
      </c>
      <c r="C72" s="25" t="s">
        <v>619</v>
      </c>
      <c r="D72" s="1" t="s">
        <v>310</v>
      </c>
      <c r="E72" s="115"/>
      <c r="F72" s="6" t="s">
        <v>531</v>
      </c>
      <c r="G72" s="358" t="s">
        <v>1306</v>
      </c>
      <c r="H72" s="79"/>
      <c r="I72" s="172"/>
      <c r="J72" s="172"/>
      <c r="K72" s="172"/>
      <c r="L72" s="172"/>
    </row>
    <row r="73" spans="1:12" ht="15" customHeight="1">
      <c r="A73" s="476"/>
      <c r="B73" s="21">
        <v>72267</v>
      </c>
      <c r="C73" s="25" t="s">
        <v>2375</v>
      </c>
      <c r="D73" s="6" t="s">
        <v>770</v>
      </c>
      <c r="E73" s="115"/>
      <c r="F73" s="67" t="s">
        <v>311</v>
      </c>
      <c r="G73" s="358" t="s">
        <v>522</v>
      </c>
      <c r="H73" s="8" t="s">
        <v>609</v>
      </c>
    </row>
    <row r="74" spans="1:12" ht="15" customHeight="1">
      <c r="A74" s="476"/>
      <c r="B74" s="21">
        <v>72979</v>
      </c>
      <c r="C74" s="25" t="s">
        <v>943</v>
      </c>
      <c r="D74" s="1" t="s">
        <v>530</v>
      </c>
      <c r="E74" s="115"/>
      <c r="F74" s="67" t="s">
        <v>311</v>
      </c>
      <c r="G74" s="358" t="s">
        <v>1563</v>
      </c>
      <c r="H74" s="8"/>
    </row>
    <row r="75" spans="1:12">
      <c r="A75" s="476"/>
      <c r="B75" s="21">
        <v>73740</v>
      </c>
      <c r="C75" s="25" t="s">
        <v>2258</v>
      </c>
      <c r="D75" s="118" t="s">
        <v>2359</v>
      </c>
      <c r="E75" s="115"/>
      <c r="F75" s="67" t="s">
        <v>311</v>
      </c>
      <c r="G75" s="358" t="s">
        <v>1563</v>
      </c>
      <c r="H75" s="106"/>
      <c r="I75" s="172"/>
      <c r="K75" s="172"/>
    </row>
    <row r="76" spans="1:12">
      <c r="A76" s="476"/>
      <c r="B76" s="21">
        <v>73254</v>
      </c>
      <c r="C76" s="25" t="s">
        <v>1498</v>
      </c>
      <c r="D76" s="1" t="s">
        <v>355</v>
      </c>
      <c r="E76" s="115"/>
      <c r="F76" s="21" t="s">
        <v>531</v>
      </c>
      <c r="G76" s="358" t="s">
        <v>524</v>
      </c>
      <c r="H76" s="8" t="s">
        <v>609</v>
      </c>
    </row>
    <row r="77" spans="1:12">
      <c r="A77" s="476"/>
      <c r="B77" s="6">
        <v>73716</v>
      </c>
      <c r="C77" s="1" t="s">
        <v>2376</v>
      </c>
      <c r="D77" s="1" t="s">
        <v>2377</v>
      </c>
      <c r="E77" s="115"/>
      <c r="F77" s="6" t="s">
        <v>701</v>
      </c>
      <c r="G77" s="358" t="s">
        <v>1306</v>
      </c>
      <c r="H77" s="8"/>
    </row>
    <row r="78" spans="1:12">
      <c r="A78" s="476"/>
      <c r="B78" s="6">
        <v>73715</v>
      </c>
      <c r="C78" s="79" t="s">
        <v>2218</v>
      </c>
      <c r="D78" s="1" t="s">
        <v>1921</v>
      </c>
      <c r="E78" s="115"/>
      <c r="F78" s="6" t="s">
        <v>701</v>
      </c>
      <c r="G78" s="358" t="s">
        <v>1306</v>
      </c>
      <c r="H78" s="8"/>
    </row>
    <row r="79" spans="1:12" ht="16.5" customHeight="1">
      <c r="A79" s="476"/>
      <c r="B79" s="6">
        <v>72944</v>
      </c>
      <c r="C79" s="79" t="s">
        <v>1534</v>
      </c>
      <c r="D79" s="1" t="s">
        <v>770</v>
      </c>
      <c r="E79" s="115"/>
      <c r="F79" s="67" t="s">
        <v>311</v>
      </c>
      <c r="G79" s="358" t="s">
        <v>1563</v>
      </c>
      <c r="H79" s="8"/>
      <c r="I79" s="10"/>
    </row>
    <row r="80" spans="1:12">
      <c r="A80" s="476"/>
      <c r="B80" s="6">
        <v>73714</v>
      </c>
      <c r="C80" s="79" t="s">
        <v>2218</v>
      </c>
      <c r="D80" s="1" t="s">
        <v>1921</v>
      </c>
      <c r="E80" s="115"/>
      <c r="F80" s="6" t="s">
        <v>701</v>
      </c>
      <c r="G80" s="367" t="s">
        <v>1306</v>
      </c>
      <c r="H80" s="8"/>
    </row>
    <row r="81" spans="1:9">
      <c r="A81" s="476"/>
      <c r="B81" s="6">
        <v>73042</v>
      </c>
      <c r="C81" s="79" t="s">
        <v>2379</v>
      </c>
      <c r="D81" s="118" t="s">
        <v>375</v>
      </c>
      <c r="E81" s="115"/>
      <c r="F81" s="6" t="s">
        <v>531</v>
      </c>
      <c r="G81" s="358" t="s">
        <v>524</v>
      </c>
      <c r="H81" s="8"/>
    </row>
    <row r="82" spans="1:9">
      <c r="A82" s="476"/>
      <c r="B82" s="6">
        <v>72260</v>
      </c>
      <c r="C82" s="79" t="s">
        <v>2334</v>
      </c>
      <c r="D82" s="1" t="s">
        <v>310</v>
      </c>
      <c r="E82" s="115"/>
      <c r="F82" s="6" t="s">
        <v>531</v>
      </c>
      <c r="G82" s="358" t="s">
        <v>524</v>
      </c>
      <c r="H82" s="79"/>
    </row>
    <row r="83" spans="1:9">
      <c r="A83" s="477"/>
      <c r="B83" s="6">
        <v>72842</v>
      </c>
      <c r="C83" s="79" t="s">
        <v>648</v>
      </c>
      <c r="D83" s="1" t="s">
        <v>414</v>
      </c>
      <c r="E83" s="115"/>
      <c r="F83" s="21" t="s">
        <v>531</v>
      </c>
      <c r="G83" s="358" t="s">
        <v>522</v>
      </c>
      <c r="H83" s="79" t="s">
        <v>609</v>
      </c>
    </row>
    <row r="84" spans="1:9">
      <c r="A84" s="486" t="s">
        <v>2381</v>
      </c>
      <c r="B84" s="6">
        <v>72917</v>
      </c>
      <c r="C84" s="79" t="s">
        <v>1834</v>
      </c>
      <c r="D84" s="1" t="s">
        <v>770</v>
      </c>
      <c r="E84" s="115"/>
      <c r="F84" s="67" t="s">
        <v>311</v>
      </c>
      <c r="G84" s="358" t="s">
        <v>1563</v>
      </c>
      <c r="H84" s="79"/>
    </row>
    <row r="85" spans="1:9" ht="16.5">
      <c r="A85" s="487"/>
      <c r="B85" s="145">
        <v>73347</v>
      </c>
      <c r="C85" s="79" t="s">
        <v>1276</v>
      </c>
      <c r="D85" s="1" t="s">
        <v>310</v>
      </c>
      <c r="E85" s="115"/>
      <c r="F85" s="21" t="s">
        <v>531</v>
      </c>
      <c r="G85" s="358" t="s">
        <v>522</v>
      </c>
      <c r="H85" s="79"/>
    </row>
    <row r="86" spans="1:9" s="318" customFormat="1">
      <c r="A86" s="487"/>
      <c r="B86" s="313">
        <v>72581</v>
      </c>
      <c r="C86" s="86" t="s">
        <v>802</v>
      </c>
      <c r="D86" s="1" t="s">
        <v>1415</v>
      </c>
      <c r="E86" s="115"/>
      <c r="F86" s="316" t="s">
        <v>531</v>
      </c>
      <c r="G86" s="89" t="s">
        <v>524</v>
      </c>
      <c r="H86" s="86"/>
      <c r="I86" s="317"/>
    </row>
    <row r="87" spans="1:9" ht="15" customHeight="1">
      <c r="A87" s="487"/>
      <c r="B87" s="6">
        <v>72590</v>
      </c>
      <c r="C87" s="79" t="s">
        <v>1834</v>
      </c>
      <c r="D87" s="1" t="s">
        <v>770</v>
      </c>
      <c r="E87" s="115"/>
      <c r="F87" s="67" t="s">
        <v>311</v>
      </c>
      <c r="G87" s="368" t="s">
        <v>1563</v>
      </c>
      <c r="H87" s="79" t="s">
        <v>2421</v>
      </c>
    </row>
    <row r="88" spans="1:9" ht="17.25" customHeight="1">
      <c r="A88" s="487"/>
      <c r="B88" s="79">
        <v>72986</v>
      </c>
      <c r="C88" s="1" t="s">
        <v>2380</v>
      </c>
      <c r="D88" s="115" t="s">
        <v>414</v>
      </c>
      <c r="E88" s="9"/>
      <c r="F88" s="23" t="s">
        <v>531</v>
      </c>
      <c r="G88" s="358" t="s">
        <v>1563</v>
      </c>
      <c r="H88" s="8"/>
    </row>
    <row r="89" spans="1:9">
      <c r="A89" s="488"/>
      <c r="B89" s="368">
        <v>73042</v>
      </c>
      <c r="C89" s="12" t="s">
        <v>2379</v>
      </c>
      <c r="D89" s="118" t="s">
        <v>375</v>
      </c>
      <c r="E89" s="115"/>
      <c r="F89" s="21" t="s">
        <v>531</v>
      </c>
      <c r="G89" s="358" t="s">
        <v>524</v>
      </c>
      <c r="H89" s="8"/>
    </row>
    <row r="90" spans="1:9">
      <c r="A90" s="475" t="s">
        <v>2386</v>
      </c>
      <c r="B90" s="21">
        <v>73611</v>
      </c>
      <c r="C90" s="79" t="s">
        <v>2382</v>
      </c>
      <c r="D90" s="1" t="s">
        <v>2383</v>
      </c>
      <c r="E90" s="115"/>
      <c r="F90" s="21" t="s">
        <v>531</v>
      </c>
      <c r="G90" s="358" t="s">
        <v>524</v>
      </c>
      <c r="H90" s="8" t="s">
        <v>609</v>
      </c>
    </row>
    <row r="91" spans="1:9">
      <c r="A91" s="476"/>
      <c r="B91" s="21">
        <v>72202</v>
      </c>
      <c r="C91" s="79" t="s">
        <v>1834</v>
      </c>
      <c r="D91" s="1" t="s">
        <v>2384</v>
      </c>
      <c r="E91" s="115"/>
      <c r="F91" s="67" t="s">
        <v>531</v>
      </c>
      <c r="G91" s="358" t="s">
        <v>1563</v>
      </c>
      <c r="H91" s="8"/>
    </row>
    <row r="92" spans="1:9">
      <c r="A92" s="476"/>
      <c r="B92" s="6">
        <v>72778</v>
      </c>
      <c r="C92" s="341" t="s">
        <v>1778</v>
      </c>
      <c r="D92" s="25" t="s">
        <v>2385</v>
      </c>
      <c r="E92" s="115"/>
      <c r="F92" s="6" t="s">
        <v>1883</v>
      </c>
      <c r="G92" s="358" t="s">
        <v>524</v>
      </c>
      <c r="H92" s="79" t="s">
        <v>994</v>
      </c>
    </row>
    <row r="93" spans="1:9">
      <c r="A93" s="476"/>
      <c r="B93" s="21">
        <v>72714</v>
      </c>
      <c r="C93" s="79" t="s">
        <v>302</v>
      </c>
      <c r="D93" s="79" t="s">
        <v>746</v>
      </c>
      <c r="E93" s="115"/>
      <c r="F93" s="21" t="s">
        <v>531</v>
      </c>
      <c r="G93" s="358" t="s">
        <v>522</v>
      </c>
      <c r="H93" s="8" t="s">
        <v>262</v>
      </c>
    </row>
    <row r="94" spans="1:9">
      <c r="A94" s="476"/>
      <c r="B94" s="9">
        <v>73723</v>
      </c>
      <c r="C94" s="25" t="s">
        <v>1372</v>
      </c>
      <c r="D94" s="118" t="s">
        <v>1400</v>
      </c>
      <c r="E94" s="115"/>
      <c r="F94" s="21" t="s">
        <v>1883</v>
      </c>
      <c r="G94" s="358" t="s">
        <v>522</v>
      </c>
      <c r="H94" s="79" t="s">
        <v>994</v>
      </c>
    </row>
    <row r="95" spans="1:9">
      <c r="A95" s="476"/>
      <c r="B95" s="21">
        <v>73148</v>
      </c>
      <c r="C95" s="25" t="s">
        <v>1778</v>
      </c>
      <c r="D95" s="25" t="s">
        <v>2387</v>
      </c>
      <c r="E95" s="115"/>
      <c r="F95" s="6" t="s">
        <v>531</v>
      </c>
      <c r="G95" s="358" t="s">
        <v>522</v>
      </c>
      <c r="H95" s="106"/>
    </row>
    <row r="96" spans="1:9">
      <c r="A96" s="476"/>
      <c r="B96" s="6">
        <v>73885</v>
      </c>
      <c r="C96" s="79" t="s">
        <v>1764</v>
      </c>
      <c r="D96" s="118" t="s">
        <v>2359</v>
      </c>
      <c r="E96" s="115"/>
      <c r="F96" s="67" t="s">
        <v>311</v>
      </c>
      <c r="G96" s="358" t="s">
        <v>1563</v>
      </c>
      <c r="H96" s="106"/>
      <c r="I96" s="9"/>
    </row>
    <row r="97" spans="1:9">
      <c r="A97" s="477"/>
      <c r="B97" s="6">
        <v>73128</v>
      </c>
      <c r="C97" s="79" t="s">
        <v>2336</v>
      </c>
      <c r="D97" s="118" t="s">
        <v>260</v>
      </c>
      <c r="E97" s="115"/>
      <c r="F97" s="6" t="s">
        <v>701</v>
      </c>
      <c r="G97" s="358" t="s">
        <v>1306</v>
      </c>
      <c r="H97" s="8"/>
      <c r="I97" s="9"/>
    </row>
    <row r="98" spans="1:9">
      <c r="A98" s="489" t="s">
        <v>2391</v>
      </c>
      <c r="B98" s="6">
        <v>73943</v>
      </c>
      <c r="C98" s="79" t="s">
        <v>2212</v>
      </c>
      <c r="D98" s="25" t="s">
        <v>2388</v>
      </c>
      <c r="E98" s="115"/>
      <c r="F98" s="21" t="s">
        <v>531</v>
      </c>
      <c r="G98" s="358" t="s">
        <v>522</v>
      </c>
      <c r="H98" s="79"/>
      <c r="I98" s="163"/>
    </row>
    <row r="99" spans="1:9">
      <c r="A99" s="503"/>
      <c r="B99" s="6">
        <v>72679</v>
      </c>
      <c r="C99" s="79" t="s">
        <v>1143</v>
      </c>
      <c r="D99" s="6" t="s">
        <v>199</v>
      </c>
      <c r="E99" s="115"/>
      <c r="F99" s="21" t="s">
        <v>531</v>
      </c>
      <c r="G99" s="358" t="s">
        <v>522</v>
      </c>
      <c r="H99" s="79" t="s">
        <v>2389</v>
      </c>
      <c r="I99" s="163"/>
    </row>
    <row r="100" spans="1:9">
      <c r="A100" s="503"/>
      <c r="B100" s="6">
        <v>72790</v>
      </c>
      <c r="C100" s="79" t="s">
        <v>1080</v>
      </c>
      <c r="D100" s="1" t="s">
        <v>845</v>
      </c>
      <c r="E100" s="115"/>
      <c r="F100" s="6" t="s">
        <v>531</v>
      </c>
      <c r="G100" s="358" t="s">
        <v>524</v>
      </c>
      <c r="H100" s="79" t="s">
        <v>703</v>
      </c>
      <c r="I100" s="163"/>
    </row>
    <row r="101" spans="1:9">
      <c r="A101" s="503"/>
      <c r="B101" s="6">
        <v>71316</v>
      </c>
      <c r="C101" s="79" t="s">
        <v>1978</v>
      </c>
      <c r="D101" s="1" t="s">
        <v>1940</v>
      </c>
      <c r="E101" s="115"/>
      <c r="F101" s="6" t="s">
        <v>701</v>
      </c>
      <c r="G101" s="358" t="s">
        <v>1563</v>
      </c>
      <c r="H101" s="8"/>
      <c r="I101" s="163"/>
    </row>
    <row r="102" spans="1:9">
      <c r="A102" s="503"/>
      <c r="B102" s="6">
        <v>73176</v>
      </c>
      <c r="C102" s="358" t="s">
        <v>1814</v>
      </c>
      <c r="D102" s="25" t="s">
        <v>770</v>
      </c>
      <c r="E102" s="115"/>
      <c r="F102" s="67" t="s">
        <v>311</v>
      </c>
      <c r="G102" s="358" t="s">
        <v>1563</v>
      </c>
      <c r="H102" s="79"/>
      <c r="I102" s="163"/>
    </row>
    <row r="103" spans="1:9">
      <c r="A103" s="503"/>
      <c r="B103" s="6">
        <v>73200</v>
      </c>
      <c r="C103" s="79" t="s">
        <v>201</v>
      </c>
      <c r="D103" s="6" t="s">
        <v>199</v>
      </c>
      <c r="E103" s="115"/>
      <c r="F103" s="6" t="s">
        <v>531</v>
      </c>
      <c r="G103" s="358" t="s">
        <v>1563</v>
      </c>
      <c r="H103" s="79"/>
      <c r="I103" s="163"/>
    </row>
    <row r="104" spans="1:9" s="10" customFormat="1">
      <c r="A104" s="490"/>
      <c r="B104" s="21">
        <v>73599</v>
      </c>
      <c r="C104" s="25" t="s">
        <v>2390</v>
      </c>
      <c r="D104" s="118" t="s">
        <v>675</v>
      </c>
      <c r="E104" s="115"/>
      <c r="F104" s="6" t="s">
        <v>701</v>
      </c>
      <c r="G104" s="358" t="s">
        <v>1306</v>
      </c>
      <c r="H104" s="8" t="s">
        <v>609</v>
      </c>
      <c r="I104" s="163"/>
    </row>
    <row r="105" spans="1:9">
      <c r="A105" s="489" t="s">
        <v>2394</v>
      </c>
      <c r="B105" s="6">
        <v>73117</v>
      </c>
      <c r="C105" s="25" t="s">
        <v>1106</v>
      </c>
      <c r="D105" s="6" t="s">
        <v>199</v>
      </c>
      <c r="E105" s="115"/>
      <c r="F105" s="6" t="s">
        <v>531</v>
      </c>
      <c r="G105" s="358" t="s">
        <v>524</v>
      </c>
      <c r="H105" s="79"/>
      <c r="I105" s="163"/>
    </row>
    <row r="106" spans="1:9">
      <c r="A106" s="503"/>
      <c r="B106" s="6">
        <v>73299</v>
      </c>
      <c r="C106" s="79" t="s">
        <v>2050</v>
      </c>
      <c r="D106" s="117" t="s">
        <v>770</v>
      </c>
      <c r="E106" s="115"/>
      <c r="F106" s="67" t="s">
        <v>311</v>
      </c>
      <c r="G106" s="358" t="s">
        <v>1306</v>
      </c>
      <c r="H106" s="79"/>
      <c r="I106" s="163"/>
    </row>
    <row r="107" spans="1:9">
      <c r="A107" s="503"/>
      <c r="B107" s="6">
        <v>73880</v>
      </c>
      <c r="C107" s="79" t="s">
        <v>2374</v>
      </c>
      <c r="D107" s="118" t="s">
        <v>675</v>
      </c>
      <c r="E107" s="115"/>
      <c r="F107" s="6" t="s">
        <v>701</v>
      </c>
      <c r="G107" s="358" t="s">
        <v>524</v>
      </c>
      <c r="H107" s="8"/>
      <c r="I107" s="163"/>
    </row>
    <row r="108" spans="1:9">
      <c r="A108" s="503"/>
      <c r="B108" s="6">
        <v>73023</v>
      </c>
      <c r="C108" s="79" t="s">
        <v>1106</v>
      </c>
      <c r="D108" s="6" t="s">
        <v>199</v>
      </c>
      <c r="E108" s="115"/>
      <c r="F108" s="6" t="s">
        <v>531</v>
      </c>
      <c r="G108" s="358" t="s">
        <v>1306</v>
      </c>
      <c r="H108" s="8"/>
      <c r="I108" s="163"/>
    </row>
    <row r="109" spans="1:9">
      <c r="A109" s="503"/>
      <c r="B109" s="6">
        <v>73313</v>
      </c>
      <c r="C109" s="79" t="s">
        <v>1320</v>
      </c>
      <c r="D109" s="118" t="s">
        <v>2392</v>
      </c>
      <c r="E109" s="115"/>
      <c r="F109" s="6" t="s">
        <v>531</v>
      </c>
      <c r="G109" s="358" t="s">
        <v>1306</v>
      </c>
      <c r="H109" s="8" t="s">
        <v>700</v>
      </c>
      <c r="I109" s="163"/>
    </row>
    <row r="110" spans="1:9">
      <c r="A110" s="503"/>
      <c r="B110" s="6">
        <v>73986</v>
      </c>
      <c r="C110" s="79" t="s">
        <v>571</v>
      </c>
      <c r="D110" s="25" t="s">
        <v>2304</v>
      </c>
      <c r="E110" s="115"/>
      <c r="F110" s="6" t="s">
        <v>701</v>
      </c>
      <c r="G110" s="358" t="s">
        <v>522</v>
      </c>
      <c r="H110" s="79" t="s">
        <v>985</v>
      </c>
      <c r="I110" s="163"/>
    </row>
    <row r="111" spans="1:9">
      <c r="A111" s="503"/>
      <c r="B111" s="6">
        <v>73996</v>
      </c>
      <c r="C111" s="79" t="s">
        <v>2379</v>
      </c>
      <c r="D111" s="118" t="s">
        <v>675</v>
      </c>
      <c r="E111" s="115"/>
      <c r="F111" s="21" t="s">
        <v>701</v>
      </c>
      <c r="G111" s="358" t="s">
        <v>524</v>
      </c>
      <c r="H111" s="79"/>
      <c r="I111" s="163"/>
    </row>
    <row r="112" spans="1:9" s="172" customFormat="1">
      <c r="A112" s="503"/>
      <c r="B112" s="6">
        <v>73978</v>
      </c>
      <c r="C112" s="79" t="s">
        <v>2393</v>
      </c>
      <c r="D112" s="25" t="s">
        <v>260</v>
      </c>
      <c r="E112" s="115"/>
      <c r="F112" s="6" t="s">
        <v>701</v>
      </c>
      <c r="G112" s="358" t="s">
        <v>524</v>
      </c>
      <c r="H112" s="106"/>
      <c r="I112" s="231"/>
    </row>
    <row r="113" spans="1:9">
      <c r="A113" s="503"/>
      <c r="B113" s="6">
        <v>73278</v>
      </c>
      <c r="C113" s="79" t="s">
        <v>2395</v>
      </c>
      <c r="D113" s="118" t="s">
        <v>421</v>
      </c>
      <c r="E113" s="115"/>
      <c r="F113" s="67" t="s">
        <v>311</v>
      </c>
      <c r="G113" s="358" t="s">
        <v>1306</v>
      </c>
      <c r="H113" s="8" t="s">
        <v>2439</v>
      </c>
      <c r="I113" s="163"/>
    </row>
    <row r="114" spans="1:9" s="10" customFormat="1">
      <c r="A114" s="490"/>
      <c r="B114" s="21">
        <v>73386</v>
      </c>
      <c r="C114" s="25" t="s">
        <v>943</v>
      </c>
      <c r="D114" s="6" t="s">
        <v>199</v>
      </c>
      <c r="E114" s="115"/>
      <c r="F114" s="6" t="s">
        <v>531</v>
      </c>
      <c r="G114" s="358" t="s">
        <v>522</v>
      </c>
      <c r="H114" s="8"/>
      <c r="I114" s="163"/>
    </row>
    <row r="115" spans="1:9" s="24" customFormat="1">
      <c r="A115" s="495" t="s">
        <v>2398</v>
      </c>
      <c r="B115" s="21">
        <v>73309</v>
      </c>
      <c r="C115" s="23" t="s">
        <v>2396</v>
      </c>
      <c r="D115" s="6" t="s">
        <v>414</v>
      </c>
      <c r="E115" s="115"/>
      <c r="F115" s="6" t="s">
        <v>531</v>
      </c>
      <c r="G115" s="358" t="s">
        <v>1563</v>
      </c>
      <c r="H115" s="25"/>
      <c r="I115" s="185"/>
    </row>
    <row r="116" spans="1:9">
      <c r="A116" s="496"/>
      <c r="B116" s="21">
        <v>72934</v>
      </c>
      <c r="C116" s="25" t="s">
        <v>1529</v>
      </c>
      <c r="D116" s="25" t="s">
        <v>199</v>
      </c>
      <c r="E116" s="115"/>
      <c r="F116" s="21" t="s">
        <v>531</v>
      </c>
      <c r="G116" s="23" t="s">
        <v>1563</v>
      </c>
      <c r="H116" s="79"/>
      <c r="I116" s="163"/>
    </row>
    <row r="117" spans="1:9">
      <c r="A117" s="496"/>
      <c r="B117" s="6">
        <v>73201</v>
      </c>
      <c r="C117" s="79" t="s">
        <v>201</v>
      </c>
      <c r="D117" s="117" t="s">
        <v>530</v>
      </c>
      <c r="E117" s="115"/>
      <c r="F117" s="67" t="s">
        <v>311</v>
      </c>
      <c r="G117" s="358" t="s">
        <v>524</v>
      </c>
      <c r="H117" s="8"/>
      <c r="I117" s="163"/>
    </row>
    <row r="118" spans="1:9">
      <c r="A118" s="496"/>
      <c r="B118" s="6">
        <v>72070</v>
      </c>
      <c r="C118" s="79" t="s">
        <v>1932</v>
      </c>
      <c r="D118" s="6" t="s">
        <v>2397</v>
      </c>
      <c r="E118" s="115"/>
      <c r="F118" s="6" t="s">
        <v>1883</v>
      </c>
      <c r="G118" s="358" t="s">
        <v>1563</v>
      </c>
      <c r="H118" s="8"/>
      <c r="I118" s="163"/>
    </row>
    <row r="119" spans="1:9">
      <c r="A119" s="496"/>
      <c r="B119" s="6">
        <v>73151</v>
      </c>
      <c r="C119" s="79" t="s">
        <v>509</v>
      </c>
      <c r="D119" s="118" t="s">
        <v>675</v>
      </c>
      <c r="E119" s="115"/>
      <c r="F119" s="6" t="s">
        <v>701</v>
      </c>
      <c r="G119" s="358" t="s">
        <v>1306</v>
      </c>
      <c r="H119" s="79"/>
      <c r="I119" s="163"/>
    </row>
    <row r="120" spans="1:9">
      <c r="A120" s="496"/>
      <c r="B120" s="6">
        <v>73073</v>
      </c>
      <c r="C120" s="79" t="s">
        <v>1529</v>
      </c>
      <c r="D120" s="117" t="s">
        <v>770</v>
      </c>
      <c r="E120" s="115"/>
      <c r="F120" s="67" t="s">
        <v>311</v>
      </c>
      <c r="G120" s="358" t="s">
        <v>524</v>
      </c>
      <c r="H120" s="8"/>
      <c r="I120" s="163"/>
    </row>
    <row r="121" spans="1:9">
      <c r="A121" s="496"/>
      <c r="B121" s="6">
        <v>73321</v>
      </c>
      <c r="C121" s="79" t="s">
        <v>83</v>
      </c>
      <c r="D121" s="118" t="s">
        <v>355</v>
      </c>
      <c r="E121" s="115"/>
      <c r="F121" s="21" t="s">
        <v>531</v>
      </c>
      <c r="G121" s="358" t="s">
        <v>524</v>
      </c>
      <c r="H121" s="8" t="s">
        <v>994</v>
      </c>
      <c r="I121" s="163"/>
    </row>
    <row r="122" spans="1:9">
      <c r="A122" s="496"/>
      <c r="B122" s="6">
        <v>71360</v>
      </c>
      <c r="C122" s="79" t="s">
        <v>2071</v>
      </c>
      <c r="D122" s="1" t="s">
        <v>199</v>
      </c>
      <c r="E122" s="115"/>
      <c r="F122" s="21" t="s">
        <v>531</v>
      </c>
      <c r="G122" s="358" t="s">
        <v>1306</v>
      </c>
      <c r="H122" s="79" t="s">
        <v>2400</v>
      </c>
      <c r="I122" s="163"/>
    </row>
    <row r="123" spans="1:9">
      <c r="A123" s="497"/>
      <c r="B123" s="6">
        <v>72548</v>
      </c>
      <c r="C123" s="79" t="s">
        <v>2084</v>
      </c>
      <c r="D123" s="118" t="s">
        <v>414</v>
      </c>
      <c r="E123" s="115"/>
      <c r="F123" s="21" t="s">
        <v>531</v>
      </c>
      <c r="G123" s="358" t="s">
        <v>522</v>
      </c>
      <c r="H123" s="79" t="s">
        <v>609</v>
      </c>
      <c r="I123" s="163"/>
    </row>
    <row r="124" spans="1:9" s="10" customFormat="1">
      <c r="A124" s="495" t="s">
        <v>2402</v>
      </c>
      <c r="B124" s="6">
        <v>73472</v>
      </c>
      <c r="C124" s="79" t="s">
        <v>2399</v>
      </c>
      <c r="D124" s="118" t="s">
        <v>845</v>
      </c>
      <c r="E124" s="115"/>
      <c r="F124" s="21" t="s">
        <v>531</v>
      </c>
      <c r="G124" s="23" t="s">
        <v>524</v>
      </c>
      <c r="H124" s="8" t="s">
        <v>609</v>
      </c>
      <c r="I124" s="163"/>
    </row>
    <row r="125" spans="1:9" ht="16.5">
      <c r="A125" s="496"/>
      <c r="B125" s="6">
        <v>73409</v>
      </c>
      <c r="C125" s="342" t="s">
        <v>2401</v>
      </c>
      <c r="D125" s="6" t="s">
        <v>400</v>
      </c>
      <c r="E125" s="115"/>
      <c r="F125" s="21" t="s">
        <v>531</v>
      </c>
      <c r="G125" s="23" t="s">
        <v>522</v>
      </c>
      <c r="H125" s="79"/>
      <c r="I125" s="163"/>
    </row>
    <row r="126" spans="1:9">
      <c r="A126" s="496"/>
      <c r="B126" s="6">
        <v>73685</v>
      </c>
      <c r="C126" s="79" t="s">
        <v>2403</v>
      </c>
      <c r="D126" s="117" t="s">
        <v>770</v>
      </c>
      <c r="E126" s="115"/>
      <c r="F126" s="67" t="s">
        <v>311</v>
      </c>
      <c r="G126" s="23" t="s">
        <v>1306</v>
      </c>
      <c r="H126" s="79" t="s">
        <v>904</v>
      </c>
      <c r="I126" s="163"/>
    </row>
    <row r="127" spans="1:9">
      <c r="A127" s="496"/>
      <c r="B127" s="6">
        <v>71563</v>
      </c>
      <c r="C127" s="79" t="s">
        <v>2228</v>
      </c>
      <c r="D127" s="25" t="s">
        <v>675</v>
      </c>
      <c r="E127" s="115"/>
      <c r="F127" s="6" t="s">
        <v>701</v>
      </c>
      <c r="G127" s="358" t="s">
        <v>524</v>
      </c>
      <c r="H127" s="79" t="s">
        <v>262</v>
      </c>
      <c r="I127" s="163"/>
    </row>
    <row r="128" spans="1:9">
      <c r="A128" s="497"/>
      <c r="B128" s="6">
        <v>73423</v>
      </c>
      <c r="C128" s="25" t="s">
        <v>2354</v>
      </c>
      <c r="D128" s="117" t="s">
        <v>445</v>
      </c>
      <c r="E128" s="115"/>
      <c r="F128" s="21" t="s">
        <v>701</v>
      </c>
      <c r="G128" s="358" t="s">
        <v>1563</v>
      </c>
      <c r="H128" s="8"/>
      <c r="I128" s="163"/>
    </row>
    <row r="129" spans="1:9">
      <c r="A129" s="489" t="s">
        <v>2404</v>
      </c>
      <c r="B129" s="6">
        <v>73523</v>
      </c>
      <c r="C129" s="79" t="s">
        <v>1276</v>
      </c>
      <c r="D129" s="6" t="s">
        <v>375</v>
      </c>
      <c r="E129" s="115"/>
      <c r="F129" s="21" t="s">
        <v>531</v>
      </c>
      <c r="G129" s="358" t="s">
        <v>1306</v>
      </c>
      <c r="H129" s="255" t="s">
        <v>262</v>
      </c>
      <c r="I129" s="163"/>
    </row>
    <row r="130" spans="1:9" s="10" customFormat="1">
      <c r="A130" s="503"/>
      <c r="B130" s="6">
        <v>74161</v>
      </c>
      <c r="C130" s="79" t="s">
        <v>2178</v>
      </c>
      <c r="D130" s="117" t="s">
        <v>199</v>
      </c>
      <c r="E130" s="115"/>
      <c r="F130" s="6" t="s">
        <v>531</v>
      </c>
      <c r="G130" s="23" t="s">
        <v>522</v>
      </c>
      <c r="H130" s="43"/>
      <c r="I130" s="163"/>
    </row>
    <row r="131" spans="1:9" s="10" customFormat="1">
      <c r="A131" s="503"/>
      <c r="B131" s="6">
        <v>73403</v>
      </c>
      <c r="C131" s="79" t="s">
        <v>2379</v>
      </c>
      <c r="D131" s="117" t="s">
        <v>199</v>
      </c>
      <c r="E131" s="115"/>
      <c r="F131" s="6" t="s">
        <v>531</v>
      </c>
      <c r="G131" s="23" t="s">
        <v>524</v>
      </c>
      <c r="H131" s="43"/>
      <c r="I131" s="163"/>
    </row>
    <row r="132" spans="1:9">
      <c r="A132" s="503"/>
      <c r="B132" s="6">
        <v>73606</v>
      </c>
      <c r="C132" s="79" t="s">
        <v>2405</v>
      </c>
      <c r="D132" s="117" t="s">
        <v>700</v>
      </c>
      <c r="E132" s="115"/>
      <c r="F132" s="6" t="s">
        <v>531</v>
      </c>
      <c r="G132" s="358" t="s">
        <v>1306</v>
      </c>
      <c r="H132" s="79" t="s">
        <v>262</v>
      </c>
      <c r="I132" s="163"/>
    </row>
    <row r="133" spans="1:9">
      <c r="A133" s="503"/>
      <c r="B133" s="6">
        <v>74145</v>
      </c>
      <c r="C133" s="79" t="s">
        <v>2406</v>
      </c>
      <c r="D133" s="117" t="s">
        <v>445</v>
      </c>
      <c r="E133" s="115"/>
      <c r="F133" s="6" t="s">
        <v>701</v>
      </c>
      <c r="G133" s="358" t="s">
        <v>522</v>
      </c>
      <c r="H133" s="79"/>
      <c r="I133" s="163"/>
    </row>
    <row r="134" spans="1:9">
      <c r="A134" s="503"/>
      <c r="B134" s="18">
        <v>73495</v>
      </c>
      <c r="C134" s="79" t="s">
        <v>1543</v>
      </c>
      <c r="D134" s="6" t="s">
        <v>375</v>
      </c>
      <c r="E134" s="115"/>
      <c r="F134" s="6" t="s">
        <v>531</v>
      </c>
      <c r="G134" s="358" t="s">
        <v>1563</v>
      </c>
      <c r="H134" s="79"/>
      <c r="I134" s="163"/>
    </row>
    <row r="135" spans="1:9">
      <c r="A135" s="503"/>
      <c r="B135" s="21">
        <v>73488</v>
      </c>
      <c r="C135" s="79" t="s">
        <v>2407</v>
      </c>
      <c r="D135" s="25" t="s">
        <v>414</v>
      </c>
      <c r="E135" s="115"/>
      <c r="F135" s="6" t="s">
        <v>531</v>
      </c>
      <c r="G135" s="358" t="s">
        <v>524</v>
      </c>
      <c r="H135" s="79"/>
      <c r="I135" s="163"/>
    </row>
    <row r="136" spans="1:9" ht="16.5">
      <c r="A136" s="490"/>
      <c r="B136" s="145">
        <v>73301</v>
      </c>
      <c r="C136" s="79" t="s">
        <v>2050</v>
      </c>
      <c r="D136" s="117" t="s">
        <v>445</v>
      </c>
      <c r="E136" s="115"/>
      <c r="F136" s="6" t="s">
        <v>701</v>
      </c>
      <c r="G136" s="358" t="s">
        <v>1563</v>
      </c>
      <c r="H136" s="79"/>
      <c r="I136" s="163"/>
    </row>
    <row r="137" spans="1:9">
      <c r="A137" s="370"/>
      <c r="B137" s="21">
        <v>73675</v>
      </c>
      <c r="C137" s="79" t="s">
        <v>2396</v>
      </c>
      <c r="D137" s="25" t="s">
        <v>414</v>
      </c>
      <c r="E137" s="115"/>
      <c r="F137" s="6" t="s">
        <v>531</v>
      </c>
      <c r="G137" s="358" t="s">
        <v>522</v>
      </c>
      <c r="H137" s="79"/>
      <c r="I137" s="163"/>
    </row>
    <row r="138" spans="1:9">
      <c r="A138" s="370"/>
      <c r="B138" s="21">
        <v>73143</v>
      </c>
      <c r="C138" s="79" t="s">
        <v>2172</v>
      </c>
      <c r="D138" s="117" t="s">
        <v>199</v>
      </c>
      <c r="E138" s="115"/>
      <c r="F138" s="6" t="s">
        <v>531</v>
      </c>
      <c r="G138" s="369" t="s">
        <v>1563</v>
      </c>
      <c r="H138" s="79" t="s">
        <v>609</v>
      </c>
      <c r="I138" s="163"/>
    </row>
    <row r="139" spans="1:9">
      <c r="A139" s="370"/>
      <c r="B139" s="21">
        <v>73071</v>
      </c>
      <c r="C139" s="79" t="s">
        <v>1536</v>
      </c>
      <c r="D139" s="25" t="s">
        <v>310</v>
      </c>
      <c r="E139" s="115"/>
      <c r="F139" s="6" t="s">
        <v>531</v>
      </c>
      <c r="G139" s="369" t="s">
        <v>522</v>
      </c>
      <c r="H139" s="79"/>
      <c r="I139" s="163"/>
    </row>
    <row r="140" spans="1:9">
      <c r="A140" s="370"/>
      <c r="B140" s="21">
        <v>74162</v>
      </c>
      <c r="C140" s="25" t="s">
        <v>2374</v>
      </c>
      <c r="D140" s="25" t="s">
        <v>421</v>
      </c>
      <c r="E140" s="115"/>
      <c r="F140" s="67" t="s">
        <v>311</v>
      </c>
      <c r="G140" s="358" t="s">
        <v>524</v>
      </c>
      <c r="H140" s="79"/>
      <c r="I140" s="163"/>
    </row>
    <row r="141" spans="1:9">
      <c r="A141" s="370"/>
      <c r="B141" s="21">
        <v>73842</v>
      </c>
      <c r="C141" s="25" t="s">
        <v>943</v>
      </c>
      <c r="D141" s="25" t="s">
        <v>439</v>
      </c>
      <c r="E141" s="115"/>
      <c r="F141" s="67" t="s">
        <v>311</v>
      </c>
      <c r="G141" s="369" t="s">
        <v>1306</v>
      </c>
      <c r="H141" s="79"/>
      <c r="I141" s="163"/>
    </row>
    <row r="142" spans="1:9">
      <c r="A142" s="370"/>
      <c r="B142" s="21">
        <v>73650</v>
      </c>
      <c r="C142" s="25" t="s">
        <v>1635</v>
      </c>
      <c r="D142" s="25" t="s">
        <v>414</v>
      </c>
      <c r="E142" s="115"/>
      <c r="F142" s="21" t="s">
        <v>531</v>
      </c>
      <c r="G142" s="369" t="s">
        <v>522</v>
      </c>
      <c r="H142" s="79"/>
      <c r="I142" s="163"/>
    </row>
    <row r="143" spans="1:9">
      <c r="A143" s="370"/>
      <c r="B143" s="21">
        <v>71902</v>
      </c>
      <c r="C143" s="25" t="s">
        <v>2408</v>
      </c>
      <c r="D143" s="25" t="s">
        <v>421</v>
      </c>
      <c r="E143" s="115"/>
      <c r="F143" s="67" t="s">
        <v>311</v>
      </c>
      <c r="G143" s="369" t="s">
        <v>1306</v>
      </c>
      <c r="H143" s="79"/>
      <c r="I143" s="163"/>
    </row>
    <row r="144" spans="1:9">
      <c r="A144" s="370"/>
      <c r="B144" s="21">
        <v>74144</v>
      </c>
      <c r="C144" s="25" t="s">
        <v>1253</v>
      </c>
      <c r="D144" s="25" t="s">
        <v>2409</v>
      </c>
      <c r="E144" s="115"/>
      <c r="F144" s="67" t="s">
        <v>311</v>
      </c>
      <c r="G144" s="369" t="s">
        <v>540</v>
      </c>
      <c r="H144" s="79"/>
      <c r="I144" s="163"/>
    </row>
    <row r="145" spans="1:9">
      <c r="A145" s="370"/>
      <c r="B145" s="21">
        <v>73553</v>
      </c>
      <c r="C145" s="25" t="s">
        <v>1783</v>
      </c>
      <c r="D145" s="117" t="s">
        <v>199</v>
      </c>
      <c r="E145" s="115"/>
      <c r="F145" s="6" t="s">
        <v>531</v>
      </c>
      <c r="G145" s="369" t="s">
        <v>522</v>
      </c>
      <c r="H145" s="79"/>
      <c r="I145" s="163"/>
    </row>
    <row r="146" spans="1:9">
      <c r="A146" s="371"/>
      <c r="B146" s="283"/>
      <c r="C146" s="79"/>
      <c r="D146" s="118"/>
      <c r="E146" s="115"/>
      <c r="F146" s="21"/>
      <c r="G146" s="358"/>
      <c r="H146" s="79"/>
      <c r="I146" s="163"/>
    </row>
  </sheetData>
  <autoFilter ref="A1:O145"/>
  <mergeCells count="15">
    <mergeCell ref="A54:A64"/>
    <mergeCell ref="A2:A9"/>
    <mergeCell ref="A43:A53"/>
    <mergeCell ref="A10:A21"/>
    <mergeCell ref="A22:A35"/>
    <mergeCell ref="A36:A42"/>
    <mergeCell ref="A124:A128"/>
    <mergeCell ref="A129:A136"/>
    <mergeCell ref="A65:A71"/>
    <mergeCell ref="A90:A97"/>
    <mergeCell ref="A98:A104"/>
    <mergeCell ref="A105:A114"/>
    <mergeCell ref="A115:A123"/>
    <mergeCell ref="A72:A83"/>
    <mergeCell ref="A84:A8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selection activeCell="H18" sqref="H18"/>
    </sheetView>
  </sheetViews>
  <sheetFormatPr defaultRowHeight="15"/>
  <cols>
    <col min="1" max="1" width="10.42578125" style="7" customWidth="1"/>
    <col min="2" max="2" width="11.85546875" style="3" customWidth="1"/>
    <col min="3" max="3" width="25.7109375" style="7" customWidth="1"/>
    <col min="4" max="4" width="27.28515625" style="174" customWidth="1"/>
    <col min="5" max="5" width="7.7109375" style="15" customWidth="1"/>
    <col min="6" max="6" width="9.140625" style="3"/>
    <col min="7" max="7" width="14.28515625" style="15" customWidth="1"/>
    <col min="8" max="8" width="48.85546875" style="7" customWidth="1"/>
    <col min="9" max="9" width="27" style="3" customWidth="1"/>
    <col min="10" max="10" width="9.85546875" style="3" customWidth="1"/>
    <col min="11" max="16384" width="9.140625" style="3"/>
  </cols>
  <sheetData>
    <row r="1" spans="1:8">
      <c r="A1" s="30" t="s">
        <v>1112</v>
      </c>
      <c r="B1" s="1" t="s">
        <v>1</v>
      </c>
      <c r="C1" s="1" t="s">
        <v>2</v>
      </c>
      <c r="D1" s="1" t="s">
        <v>1110</v>
      </c>
      <c r="E1" s="88" t="s">
        <v>6</v>
      </c>
      <c r="F1" s="6" t="s">
        <v>124</v>
      </c>
      <c r="G1" s="88" t="s">
        <v>520</v>
      </c>
      <c r="H1" s="2" t="s">
        <v>600</v>
      </c>
    </row>
    <row r="2" spans="1:8">
      <c r="A2" s="481">
        <v>43892</v>
      </c>
      <c r="B2" s="6">
        <v>74134</v>
      </c>
      <c r="C2" s="25" t="s">
        <v>83</v>
      </c>
      <c r="D2" s="118" t="s">
        <v>310</v>
      </c>
      <c r="E2" s="115"/>
      <c r="F2" s="98" t="s">
        <v>531</v>
      </c>
      <c r="G2" s="369" t="s">
        <v>524</v>
      </c>
      <c r="H2" s="2"/>
    </row>
    <row r="3" spans="1:8">
      <c r="A3" s="482"/>
      <c r="B3" s="6">
        <v>73510</v>
      </c>
      <c r="C3" s="25" t="s">
        <v>1834</v>
      </c>
      <c r="D3" s="118" t="s">
        <v>770</v>
      </c>
      <c r="E3" s="9"/>
      <c r="F3" s="67" t="s">
        <v>311</v>
      </c>
      <c r="G3" s="369" t="s">
        <v>1306</v>
      </c>
      <c r="H3" s="178" t="s">
        <v>2417</v>
      </c>
    </row>
    <row r="4" spans="1:8" s="24" customFormat="1">
      <c r="A4" s="482"/>
      <c r="B4" s="25">
        <v>74184</v>
      </c>
      <c r="C4" s="25" t="s">
        <v>2410</v>
      </c>
      <c r="D4" s="118" t="s">
        <v>770</v>
      </c>
      <c r="E4" s="115"/>
      <c r="F4" s="67" t="s">
        <v>311</v>
      </c>
      <c r="G4" s="200" t="s">
        <v>540</v>
      </c>
      <c r="H4" s="201"/>
    </row>
    <row r="5" spans="1:8" s="24" customFormat="1">
      <c r="A5" s="482"/>
      <c r="B5" s="25">
        <v>73927</v>
      </c>
      <c r="C5" s="25" t="s">
        <v>2410</v>
      </c>
      <c r="D5" s="118" t="s">
        <v>770</v>
      </c>
      <c r="E5" s="115"/>
      <c r="F5" s="67" t="s">
        <v>311</v>
      </c>
      <c r="G5" s="200" t="s">
        <v>540</v>
      </c>
      <c r="H5" s="201" t="s">
        <v>262</v>
      </c>
    </row>
    <row r="6" spans="1:8">
      <c r="A6" s="482"/>
      <c r="B6" s="6">
        <v>74088</v>
      </c>
      <c r="C6" s="25" t="s">
        <v>2411</v>
      </c>
      <c r="D6" s="118" t="s">
        <v>414</v>
      </c>
      <c r="E6" s="115"/>
      <c r="F6" s="21" t="s">
        <v>531</v>
      </c>
      <c r="G6" s="200" t="s">
        <v>1306</v>
      </c>
      <c r="H6" s="79"/>
    </row>
    <row r="7" spans="1:8">
      <c r="A7" s="482"/>
      <c r="B7" s="6">
        <v>74236</v>
      </c>
      <c r="C7" s="25" t="s">
        <v>2412</v>
      </c>
      <c r="D7" s="118" t="s">
        <v>1272</v>
      </c>
      <c r="E7" s="115"/>
      <c r="F7" s="21" t="s">
        <v>1883</v>
      </c>
      <c r="G7" s="200" t="s">
        <v>1563</v>
      </c>
      <c r="H7" s="86"/>
    </row>
    <row r="8" spans="1:8">
      <c r="A8" s="482"/>
      <c r="B8" s="6">
        <v>73707</v>
      </c>
      <c r="C8" s="25" t="s">
        <v>83</v>
      </c>
      <c r="D8" s="118" t="s">
        <v>310</v>
      </c>
      <c r="E8" s="115"/>
      <c r="F8" s="21" t="s">
        <v>531</v>
      </c>
      <c r="G8" s="369" t="s">
        <v>522</v>
      </c>
      <c r="H8" s="86"/>
    </row>
    <row r="9" spans="1:8">
      <c r="A9" s="482"/>
      <c r="B9" s="6">
        <v>73322</v>
      </c>
      <c r="C9" s="25" t="s">
        <v>83</v>
      </c>
      <c r="D9" s="118" t="s">
        <v>310</v>
      </c>
      <c r="E9" s="115"/>
      <c r="F9" s="21" t="s">
        <v>531</v>
      </c>
      <c r="G9" s="113" t="s">
        <v>524</v>
      </c>
      <c r="H9" s="114"/>
    </row>
    <row r="10" spans="1:8">
      <c r="A10" s="483"/>
      <c r="B10" s="6">
        <v>73605</v>
      </c>
      <c r="C10" s="79" t="s">
        <v>596</v>
      </c>
      <c r="D10" s="118" t="s">
        <v>310</v>
      </c>
      <c r="E10" s="115"/>
      <c r="F10" s="6" t="s">
        <v>531</v>
      </c>
      <c r="G10" s="369" t="s">
        <v>1563</v>
      </c>
      <c r="H10" s="79"/>
    </row>
    <row r="11" spans="1:8">
      <c r="A11" s="481">
        <v>43923</v>
      </c>
      <c r="B11" s="6">
        <v>73342</v>
      </c>
      <c r="C11" s="79" t="s">
        <v>596</v>
      </c>
      <c r="D11" s="118" t="s">
        <v>310</v>
      </c>
      <c r="E11" s="115"/>
      <c r="F11" s="21" t="s">
        <v>531</v>
      </c>
      <c r="G11" s="88" t="s">
        <v>1563</v>
      </c>
      <c r="H11" s="8"/>
    </row>
    <row r="12" spans="1:8">
      <c r="A12" s="482"/>
      <c r="B12" s="6">
        <v>73147</v>
      </c>
      <c r="C12" s="79" t="s">
        <v>2413</v>
      </c>
      <c r="D12" s="118" t="s">
        <v>355</v>
      </c>
      <c r="E12" s="115"/>
      <c r="F12" s="21" t="s">
        <v>531</v>
      </c>
      <c r="G12" s="88" t="s">
        <v>1306</v>
      </c>
      <c r="H12" s="79" t="s">
        <v>609</v>
      </c>
    </row>
    <row r="13" spans="1:8">
      <c r="A13" s="482"/>
      <c r="B13" s="6">
        <v>73779</v>
      </c>
      <c r="C13" s="25" t="s">
        <v>83</v>
      </c>
      <c r="D13" s="118" t="s">
        <v>310</v>
      </c>
      <c r="E13" s="115"/>
      <c r="F13" s="21" t="s">
        <v>531</v>
      </c>
      <c r="G13" s="113" t="s">
        <v>522</v>
      </c>
      <c r="H13" s="79"/>
    </row>
    <row r="14" spans="1:8">
      <c r="A14" s="482"/>
      <c r="B14" s="6">
        <v>73760</v>
      </c>
      <c r="C14" s="79" t="s">
        <v>1806</v>
      </c>
      <c r="D14" s="118" t="s">
        <v>675</v>
      </c>
      <c r="E14" s="115"/>
      <c r="F14" s="21" t="s">
        <v>701</v>
      </c>
      <c r="G14" s="113" t="s">
        <v>524</v>
      </c>
      <c r="H14" s="8" t="s">
        <v>262</v>
      </c>
    </row>
    <row r="15" spans="1:8">
      <c r="A15" s="482"/>
      <c r="B15" s="6">
        <v>73726</v>
      </c>
      <c r="C15" s="79" t="s">
        <v>2414</v>
      </c>
      <c r="D15" s="118" t="s">
        <v>2415</v>
      </c>
      <c r="E15" s="115"/>
      <c r="F15" s="21" t="s">
        <v>701</v>
      </c>
      <c r="G15" s="88" t="s">
        <v>522</v>
      </c>
      <c r="H15" s="8"/>
    </row>
    <row r="16" spans="1:8">
      <c r="A16" s="482"/>
      <c r="B16" s="6">
        <v>74086</v>
      </c>
      <c r="C16" s="79" t="s">
        <v>2416</v>
      </c>
      <c r="D16" s="118" t="s">
        <v>414</v>
      </c>
      <c r="E16" s="115"/>
      <c r="F16" s="21" t="s">
        <v>531</v>
      </c>
      <c r="G16" s="88" t="s">
        <v>1563</v>
      </c>
      <c r="H16" s="8" t="s">
        <v>262</v>
      </c>
    </row>
    <row r="17" spans="1:9">
      <c r="A17" s="482"/>
      <c r="B17" s="6">
        <v>73382</v>
      </c>
      <c r="C17" s="372" t="s">
        <v>1574</v>
      </c>
      <c r="D17" s="118" t="s">
        <v>414</v>
      </c>
      <c r="E17" s="115"/>
      <c r="F17" s="21" t="s">
        <v>531</v>
      </c>
      <c r="G17" s="88" t="s">
        <v>522</v>
      </c>
      <c r="H17" s="8"/>
    </row>
    <row r="18" spans="1:9">
      <c r="A18" s="482"/>
      <c r="B18" s="166">
        <v>73919</v>
      </c>
      <c r="C18" s="105" t="s">
        <v>2023</v>
      </c>
      <c r="D18" s="118" t="s">
        <v>421</v>
      </c>
      <c r="E18" s="115"/>
      <c r="F18" s="67" t="s">
        <v>311</v>
      </c>
      <c r="G18" s="88" t="s">
        <v>524</v>
      </c>
      <c r="H18" s="79"/>
    </row>
    <row r="19" spans="1:9">
      <c r="A19" s="482"/>
      <c r="B19" s="6">
        <v>73956</v>
      </c>
      <c r="C19" s="25" t="s">
        <v>881</v>
      </c>
      <c r="D19" s="118" t="s">
        <v>310</v>
      </c>
      <c r="E19" s="115"/>
      <c r="F19" s="6" t="s">
        <v>531</v>
      </c>
      <c r="G19" s="88" t="s">
        <v>1563</v>
      </c>
      <c r="H19" s="8" t="s">
        <v>609</v>
      </c>
      <c r="I19" s="10"/>
    </row>
    <row r="20" spans="1:9">
      <c r="A20" s="482"/>
      <c r="B20" s="6">
        <v>74133</v>
      </c>
      <c r="C20" s="25" t="s">
        <v>83</v>
      </c>
      <c r="D20" s="118" t="s">
        <v>310</v>
      </c>
      <c r="E20" s="115"/>
      <c r="F20" s="98" t="s">
        <v>531</v>
      </c>
      <c r="G20" s="372" t="s">
        <v>524</v>
      </c>
      <c r="H20" s="8"/>
      <c r="I20" s="10"/>
    </row>
    <row r="21" spans="1:9">
      <c r="A21" s="482"/>
      <c r="B21" s="6">
        <v>73518</v>
      </c>
      <c r="C21" s="369" t="s">
        <v>492</v>
      </c>
      <c r="D21" s="118" t="s">
        <v>504</v>
      </c>
      <c r="E21" s="115"/>
      <c r="F21" s="6" t="s">
        <v>531</v>
      </c>
      <c r="G21" s="88" t="s">
        <v>1563</v>
      </c>
      <c r="H21" s="8"/>
      <c r="I21" s="10"/>
    </row>
    <row r="22" spans="1:9">
      <c r="A22" s="482"/>
      <c r="B22" s="6">
        <v>71722</v>
      </c>
      <c r="C22" s="374" t="s">
        <v>2191</v>
      </c>
      <c r="D22" s="118" t="s">
        <v>334</v>
      </c>
      <c r="E22" s="115"/>
      <c r="F22" s="6" t="s">
        <v>1883</v>
      </c>
      <c r="G22" s="88" t="s">
        <v>524</v>
      </c>
      <c r="H22" s="8"/>
      <c r="I22" s="10"/>
    </row>
    <row r="23" spans="1:9">
      <c r="A23" s="483"/>
      <c r="B23" s="6">
        <v>73136</v>
      </c>
      <c r="C23" s="372" t="s">
        <v>1574</v>
      </c>
      <c r="D23" s="118" t="s">
        <v>310</v>
      </c>
      <c r="E23" s="115"/>
      <c r="F23" s="6" t="s">
        <v>531</v>
      </c>
      <c r="G23" s="88" t="s">
        <v>522</v>
      </c>
      <c r="H23" s="79"/>
    </row>
    <row r="24" spans="1:9" s="167" customFormat="1">
      <c r="A24" s="481">
        <v>43984</v>
      </c>
      <c r="B24" s="166">
        <v>74299</v>
      </c>
      <c r="C24" s="25" t="s">
        <v>2412</v>
      </c>
      <c r="D24" s="118" t="s">
        <v>2415</v>
      </c>
      <c r="E24" s="115"/>
      <c r="F24" s="21" t="s">
        <v>701</v>
      </c>
      <c r="G24" s="88" t="s">
        <v>1563</v>
      </c>
      <c r="H24" s="105"/>
    </row>
    <row r="25" spans="1:9" s="167" customFormat="1">
      <c r="A25" s="482"/>
      <c r="B25" s="21">
        <v>73706</v>
      </c>
      <c r="C25" s="369" t="s">
        <v>83</v>
      </c>
      <c r="D25" s="118" t="s">
        <v>310</v>
      </c>
      <c r="E25" s="115"/>
      <c r="F25" s="21" t="s">
        <v>531</v>
      </c>
      <c r="G25" s="369" t="s">
        <v>1306</v>
      </c>
      <c r="H25" s="105"/>
    </row>
    <row r="26" spans="1:9">
      <c r="A26" s="482"/>
      <c r="B26" s="6">
        <v>74287</v>
      </c>
      <c r="C26" s="79" t="s">
        <v>1754</v>
      </c>
      <c r="D26" s="118" t="s">
        <v>310</v>
      </c>
      <c r="E26" s="115"/>
      <c r="F26" s="21" t="s">
        <v>531</v>
      </c>
      <c r="G26" s="369" t="s">
        <v>524</v>
      </c>
      <c r="H26" s="105" t="s">
        <v>609</v>
      </c>
    </row>
    <row r="27" spans="1:9">
      <c r="A27" s="482"/>
      <c r="B27" s="6">
        <v>73340</v>
      </c>
      <c r="C27" s="79" t="s">
        <v>2168</v>
      </c>
      <c r="D27" s="118" t="s">
        <v>414</v>
      </c>
      <c r="E27" s="115"/>
      <c r="F27" s="21" t="s">
        <v>531</v>
      </c>
      <c r="G27" s="369" t="s">
        <v>1563</v>
      </c>
      <c r="H27" s="8"/>
    </row>
    <row r="28" spans="1:9">
      <c r="A28" s="482"/>
      <c r="B28" s="6">
        <v>73744</v>
      </c>
      <c r="C28" s="79" t="s">
        <v>787</v>
      </c>
      <c r="D28" s="118" t="s">
        <v>378</v>
      </c>
      <c r="E28" s="115"/>
      <c r="F28" s="21" t="s">
        <v>1883</v>
      </c>
      <c r="G28" s="373" t="s">
        <v>1563</v>
      </c>
      <c r="H28" s="8"/>
    </row>
    <row r="29" spans="1:9">
      <c r="A29" s="482"/>
      <c r="B29" s="6">
        <v>74384</v>
      </c>
      <c r="C29" s="79" t="s">
        <v>1978</v>
      </c>
      <c r="D29" s="118" t="s">
        <v>1248</v>
      </c>
      <c r="E29" s="115"/>
      <c r="F29" s="21" t="s">
        <v>701</v>
      </c>
      <c r="G29" s="369" t="s">
        <v>524</v>
      </c>
      <c r="H29" s="8"/>
    </row>
    <row r="30" spans="1:9">
      <c r="A30" s="482"/>
      <c r="B30" s="21">
        <v>73840</v>
      </c>
      <c r="C30" s="79" t="s">
        <v>509</v>
      </c>
      <c r="D30" s="118" t="s">
        <v>530</v>
      </c>
      <c r="E30" s="115"/>
      <c r="F30" s="67" t="s">
        <v>311</v>
      </c>
      <c r="G30" s="369" t="s">
        <v>1306</v>
      </c>
      <c r="H30" s="8" t="s">
        <v>1002</v>
      </c>
    </row>
    <row r="31" spans="1:9">
      <c r="A31" s="482"/>
      <c r="B31" s="6">
        <v>73280</v>
      </c>
      <c r="C31" s="79" t="s">
        <v>2418</v>
      </c>
      <c r="D31" s="118" t="s">
        <v>618</v>
      </c>
      <c r="E31" s="115"/>
      <c r="F31" s="67" t="s">
        <v>311</v>
      </c>
      <c r="G31" s="79" t="s">
        <v>540</v>
      </c>
      <c r="H31" s="8"/>
    </row>
    <row r="32" spans="1:9">
      <c r="A32" s="482"/>
      <c r="B32" s="6">
        <v>73618</v>
      </c>
      <c r="C32" s="79" t="s">
        <v>2050</v>
      </c>
      <c r="D32" s="118" t="s">
        <v>310</v>
      </c>
      <c r="E32" s="115"/>
      <c r="F32" s="23" t="s">
        <v>531</v>
      </c>
      <c r="G32" s="369" t="s">
        <v>522</v>
      </c>
      <c r="H32" s="79"/>
      <c r="I32" s="10"/>
    </row>
    <row r="33" spans="1:15">
      <c r="A33" s="482"/>
      <c r="B33" s="6">
        <v>74130</v>
      </c>
      <c r="C33" s="79" t="s">
        <v>1806</v>
      </c>
      <c r="D33" s="118" t="s">
        <v>2419</v>
      </c>
      <c r="E33" s="115"/>
      <c r="F33" s="23" t="s">
        <v>701</v>
      </c>
      <c r="G33" s="369" t="s">
        <v>524</v>
      </c>
      <c r="H33" s="8" t="s">
        <v>262</v>
      </c>
    </row>
    <row r="34" spans="1:15">
      <c r="A34" s="482"/>
      <c r="B34" s="6">
        <v>73462</v>
      </c>
      <c r="C34" s="79" t="s">
        <v>2420</v>
      </c>
      <c r="D34" s="118" t="s">
        <v>414</v>
      </c>
      <c r="E34" s="115"/>
      <c r="F34" s="369" t="s">
        <v>531</v>
      </c>
      <c r="G34" s="369" t="s">
        <v>522</v>
      </c>
      <c r="H34" s="8"/>
    </row>
    <row r="35" spans="1:15" ht="15" customHeight="1">
      <c r="A35" s="482"/>
      <c r="B35" s="6">
        <v>74418</v>
      </c>
      <c r="C35" s="79" t="s">
        <v>1107</v>
      </c>
      <c r="D35" s="118" t="s">
        <v>445</v>
      </c>
      <c r="E35" s="115"/>
      <c r="F35" s="23" t="s">
        <v>531</v>
      </c>
      <c r="G35" s="369" t="s">
        <v>522</v>
      </c>
      <c r="H35" s="8"/>
      <c r="I35" s="168"/>
      <c r="J35" s="169"/>
      <c r="K35" s="169"/>
      <c r="L35" s="169"/>
      <c r="M35" s="169"/>
    </row>
    <row r="36" spans="1:15" ht="15" customHeight="1">
      <c r="A36" s="482"/>
      <c r="B36" s="6">
        <v>72663</v>
      </c>
      <c r="C36" s="79" t="s">
        <v>2422</v>
      </c>
      <c r="D36" s="118" t="s">
        <v>310</v>
      </c>
      <c r="E36" s="115"/>
      <c r="F36" s="369" t="s">
        <v>531</v>
      </c>
      <c r="G36" s="369" t="s">
        <v>522</v>
      </c>
      <c r="H36" s="8"/>
      <c r="I36" s="168"/>
      <c r="J36" s="169"/>
      <c r="K36" s="169"/>
      <c r="L36" s="169"/>
      <c r="M36" s="169"/>
    </row>
    <row r="37" spans="1:15">
      <c r="A37" s="481">
        <v>44106</v>
      </c>
      <c r="B37" s="6">
        <v>73758</v>
      </c>
      <c r="C37" s="79" t="s">
        <v>2148</v>
      </c>
      <c r="D37" s="79" t="s">
        <v>1418</v>
      </c>
      <c r="E37" s="115"/>
      <c r="F37" s="6" t="s">
        <v>1883</v>
      </c>
      <c r="G37" s="369" t="s">
        <v>1563</v>
      </c>
      <c r="H37" s="8"/>
      <c r="I37" s="168"/>
      <c r="J37" s="169"/>
      <c r="K37" s="169"/>
      <c r="L37" s="169"/>
      <c r="M37" s="169"/>
    </row>
    <row r="38" spans="1:15">
      <c r="A38" s="482"/>
      <c r="B38" s="6">
        <v>73668</v>
      </c>
      <c r="C38" s="79" t="s">
        <v>2423</v>
      </c>
      <c r="D38" s="118" t="s">
        <v>1248</v>
      </c>
      <c r="E38" s="115"/>
      <c r="F38" s="21" t="s">
        <v>701</v>
      </c>
      <c r="G38" s="79" t="s">
        <v>522</v>
      </c>
      <c r="H38" s="79"/>
      <c r="I38" s="168"/>
      <c r="J38" s="169"/>
      <c r="K38" s="169"/>
      <c r="L38" s="169"/>
      <c r="M38" s="169"/>
    </row>
    <row r="39" spans="1:15" s="171" customFormat="1">
      <c r="A39" s="482"/>
      <c r="B39" s="182">
        <v>73175</v>
      </c>
      <c r="C39" s="25" t="s">
        <v>2050</v>
      </c>
      <c r="D39" s="79" t="s">
        <v>1009</v>
      </c>
      <c r="E39" s="115"/>
      <c r="F39" s="21" t="s">
        <v>701</v>
      </c>
      <c r="G39" s="79" t="s">
        <v>522</v>
      </c>
      <c r="H39" s="8"/>
      <c r="I39" s="168"/>
      <c r="J39" s="169"/>
      <c r="K39" s="169"/>
      <c r="L39" s="169"/>
      <c r="M39" s="169"/>
    </row>
    <row r="40" spans="1:15">
      <c r="A40" s="482"/>
      <c r="B40" s="21">
        <v>74462</v>
      </c>
      <c r="C40" s="1" t="s">
        <v>1978</v>
      </c>
      <c r="D40" s="118" t="s">
        <v>1248</v>
      </c>
      <c r="E40" s="115"/>
      <c r="F40" s="21" t="s">
        <v>701</v>
      </c>
      <c r="G40" s="79" t="s">
        <v>1563</v>
      </c>
      <c r="H40" s="79"/>
      <c r="I40" s="168"/>
      <c r="J40" s="169"/>
      <c r="K40" s="169"/>
      <c r="L40" s="169"/>
      <c r="M40" s="169"/>
    </row>
    <row r="41" spans="1:15">
      <c r="A41" s="482"/>
      <c r="B41" s="21">
        <v>74217</v>
      </c>
      <c r="C41" s="1" t="s">
        <v>2341</v>
      </c>
      <c r="D41" s="79" t="s">
        <v>445</v>
      </c>
      <c r="E41" s="115"/>
      <c r="F41" s="21" t="s">
        <v>701</v>
      </c>
      <c r="G41" s="79" t="s">
        <v>1306</v>
      </c>
      <c r="H41" s="79"/>
      <c r="I41" s="169"/>
      <c r="J41" s="169"/>
      <c r="K41" s="169"/>
      <c r="L41" s="169"/>
      <c r="M41" s="169"/>
    </row>
    <row r="42" spans="1:15" s="24" customFormat="1">
      <c r="A42" s="482"/>
      <c r="B42" s="21">
        <v>73915</v>
      </c>
      <c r="C42" s="30" t="s">
        <v>2047</v>
      </c>
      <c r="D42" s="118" t="s">
        <v>2424</v>
      </c>
      <c r="E42" s="115"/>
      <c r="F42" s="21" t="s">
        <v>531</v>
      </c>
      <c r="G42" s="79" t="s">
        <v>522</v>
      </c>
      <c r="H42" s="8" t="s">
        <v>609</v>
      </c>
    </row>
    <row r="43" spans="1:15" s="24" customFormat="1" ht="16.5" customHeight="1">
      <c r="A43" s="483"/>
      <c r="B43" s="6">
        <v>73318</v>
      </c>
      <c r="C43" s="79" t="s">
        <v>83</v>
      </c>
      <c r="D43" s="1" t="s">
        <v>310</v>
      </c>
      <c r="E43" s="115"/>
      <c r="F43" s="6" t="s">
        <v>531</v>
      </c>
      <c r="G43" s="369" t="s">
        <v>522</v>
      </c>
      <c r="H43" s="8"/>
    </row>
    <row r="44" spans="1:15" ht="16.5" customHeight="1">
      <c r="A44" s="481" t="s">
        <v>2427</v>
      </c>
      <c r="B44" s="6">
        <v>73778</v>
      </c>
      <c r="C44" s="79" t="s">
        <v>83</v>
      </c>
      <c r="D44" s="1" t="s">
        <v>310</v>
      </c>
      <c r="E44" s="115"/>
      <c r="F44" s="369" t="s">
        <v>531</v>
      </c>
      <c r="G44" s="79" t="s">
        <v>1563</v>
      </c>
      <c r="H44" s="8"/>
    </row>
    <row r="45" spans="1:15">
      <c r="A45" s="482"/>
      <c r="B45" s="6">
        <v>74604</v>
      </c>
      <c r="C45" s="79" t="s">
        <v>2363</v>
      </c>
      <c r="D45" s="25" t="s">
        <v>2425</v>
      </c>
      <c r="E45" s="115"/>
      <c r="F45" s="369" t="s">
        <v>701</v>
      </c>
      <c r="G45" s="369" t="s">
        <v>524</v>
      </c>
      <c r="H45" s="8"/>
      <c r="I45" s="172"/>
      <c r="J45" s="172"/>
      <c r="K45" s="172"/>
      <c r="L45" s="172"/>
      <c r="M45" s="172"/>
      <c r="N45" s="172"/>
      <c r="O45" s="172"/>
    </row>
    <row r="46" spans="1:15">
      <c r="A46" s="482"/>
      <c r="B46" s="369">
        <v>74287</v>
      </c>
      <c r="C46" s="79" t="s">
        <v>1754</v>
      </c>
      <c r="D46" s="1" t="s">
        <v>582</v>
      </c>
      <c r="E46" s="115"/>
      <c r="F46" s="21" t="s">
        <v>531</v>
      </c>
      <c r="G46" s="369" t="s">
        <v>1563</v>
      </c>
      <c r="H46" s="8" t="s">
        <v>2429</v>
      </c>
    </row>
    <row r="47" spans="1:15">
      <c r="A47" s="482"/>
      <c r="B47" s="21">
        <v>74226</v>
      </c>
      <c r="C47" s="79" t="s">
        <v>2426</v>
      </c>
      <c r="D47" s="118" t="s">
        <v>268</v>
      </c>
      <c r="E47" s="115"/>
      <c r="F47" s="21" t="s">
        <v>701</v>
      </c>
      <c r="G47" s="369" t="s">
        <v>1563</v>
      </c>
      <c r="H47" s="8"/>
      <c r="I47" s="10"/>
      <c r="J47" s="172"/>
      <c r="K47" s="172"/>
      <c r="L47" s="172"/>
      <c r="M47" s="172"/>
      <c r="N47" s="172"/>
      <c r="O47" s="172"/>
    </row>
    <row r="48" spans="1:15">
      <c r="A48" s="482"/>
      <c r="B48" s="21">
        <v>74019</v>
      </c>
      <c r="C48" s="79" t="s">
        <v>1778</v>
      </c>
      <c r="D48" s="1" t="s">
        <v>310</v>
      </c>
      <c r="E48" s="115"/>
      <c r="F48" s="6" t="s">
        <v>531</v>
      </c>
      <c r="G48" s="369" t="s">
        <v>524</v>
      </c>
      <c r="H48" s="8"/>
      <c r="I48" s="10"/>
      <c r="J48" s="172"/>
      <c r="K48" s="172"/>
      <c r="L48" s="172"/>
      <c r="M48" s="172"/>
      <c r="N48" s="172"/>
      <c r="O48" s="172"/>
    </row>
    <row r="49" spans="1:15">
      <c r="A49" s="482"/>
      <c r="B49" s="6">
        <v>73719</v>
      </c>
      <c r="C49" s="79" t="s">
        <v>1778</v>
      </c>
      <c r="D49" s="1" t="s">
        <v>504</v>
      </c>
      <c r="E49" s="115"/>
      <c r="F49" s="6" t="s">
        <v>531</v>
      </c>
      <c r="G49" s="369" t="s">
        <v>524</v>
      </c>
      <c r="H49" s="79"/>
      <c r="I49" s="172"/>
      <c r="J49" s="172"/>
      <c r="K49" s="172"/>
      <c r="L49" s="172"/>
      <c r="M49" s="172"/>
      <c r="N49" s="172"/>
      <c r="O49" s="172"/>
    </row>
    <row r="50" spans="1:15">
      <c r="A50" s="482"/>
      <c r="B50" s="6">
        <v>74656</v>
      </c>
      <c r="C50" s="79" t="s">
        <v>2428</v>
      </c>
      <c r="D50" s="118" t="s">
        <v>1248</v>
      </c>
      <c r="E50" s="115"/>
      <c r="F50" s="6" t="s">
        <v>701</v>
      </c>
      <c r="G50" s="369" t="s">
        <v>1306</v>
      </c>
      <c r="H50" s="8"/>
      <c r="I50" s="10"/>
      <c r="J50" s="172"/>
      <c r="K50" s="172"/>
      <c r="L50" s="172"/>
      <c r="M50" s="172"/>
      <c r="N50" s="172"/>
      <c r="O50" s="172"/>
    </row>
    <row r="51" spans="1:15">
      <c r="A51" s="482"/>
      <c r="B51" s="6">
        <v>74657</v>
      </c>
      <c r="C51" s="79" t="s">
        <v>1754</v>
      </c>
      <c r="D51" s="1" t="s">
        <v>1272</v>
      </c>
      <c r="E51" s="115"/>
      <c r="F51" s="369" t="s">
        <v>1883</v>
      </c>
      <c r="G51" s="369" t="s">
        <v>522</v>
      </c>
      <c r="H51" s="79"/>
      <c r="I51" s="172"/>
      <c r="J51" s="172"/>
      <c r="K51" s="172"/>
      <c r="L51" s="172"/>
      <c r="M51" s="172"/>
      <c r="N51" s="172"/>
      <c r="O51" s="172"/>
    </row>
    <row r="52" spans="1:15">
      <c r="A52" s="482"/>
      <c r="B52" s="6">
        <v>74276</v>
      </c>
      <c r="C52" s="79" t="s">
        <v>1906</v>
      </c>
      <c r="D52" s="1" t="s">
        <v>484</v>
      </c>
      <c r="E52" s="115"/>
      <c r="F52" s="369" t="s">
        <v>531</v>
      </c>
      <c r="G52" s="369" t="s">
        <v>1306</v>
      </c>
      <c r="H52" s="79"/>
      <c r="I52" s="172"/>
      <c r="J52" s="172"/>
      <c r="K52" s="172"/>
      <c r="L52" s="172"/>
      <c r="M52" s="172"/>
      <c r="N52" s="172"/>
      <c r="O52" s="172"/>
    </row>
    <row r="53" spans="1:15" ht="14.25" customHeight="1">
      <c r="A53" s="482"/>
      <c r="B53" s="21">
        <v>74683</v>
      </c>
      <c r="C53" s="79" t="s">
        <v>1635</v>
      </c>
      <c r="D53" s="1" t="s">
        <v>2383</v>
      </c>
      <c r="E53" s="115"/>
      <c r="F53" s="67" t="s">
        <v>531</v>
      </c>
      <c r="G53" s="369" t="s">
        <v>524</v>
      </c>
      <c r="H53" s="79"/>
    </row>
    <row r="54" spans="1:15" s="24" customFormat="1" ht="14.25" customHeight="1">
      <c r="A54" s="483"/>
      <c r="B54" s="21">
        <v>74067</v>
      </c>
      <c r="C54" s="30" t="s">
        <v>2047</v>
      </c>
      <c r="D54" s="1" t="s">
        <v>484</v>
      </c>
      <c r="E54" s="115"/>
      <c r="F54" s="21" t="s">
        <v>531</v>
      </c>
      <c r="G54" s="23" t="s">
        <v>522</v>
      </c>
      <c r="H54" s="79"/>
    </row>
    <row r="55" spans="1:15" ht="14.25" customHeight="1">
      <c r="A55" s="514" t="s">
        <v>2431</v>
      </c>
      <c r="B55" s="21">
        <v>72987</v>
      </c>
      <c r="C55" s="30" t="s">
        <v>2047</v>
      </c>
      <c r="D55" s="79" t="s">
        <v>445</v>
      </c>
      <c r="E55" s="115"/>
      <c r="F55" s="21" t="s">
        <v>701</v>
      </c>
      <c r="G55" s="23" t="s">
        <v>524</v>
      </c>
      <c r="H55" s="79"/>
      <c r="I55" s="66"/>
    </row>
    <row r="56" spans="1:15" ht="14.25" customHeight="1">
      <c r="A56" s="515"/>
      <c r="B56" s="23">
        <v>74342</v>
      </c>
      <c r="C56" s="1" t="s">
        <v>2430</v>
      </c>
      <c r="D56" s="118" t="s">
        <v>414</v>
      </c>
      <c r="E56" s="115"/>
      <c r="F56" s="6" t="s">
        <v>531</v>
      </c>
      <c r="G56" s="23" t="s">
        <v>524</v>
      </c>
      <c r="H56" s="79"/>
    </row>
    <row r="57" spans="1:15" ht="14.25" customHeight="1">
      <c r="A57" s="515"/>
      <c r="B57" s="6">
        <v>74740</v>
      </c>
      <c r="C57" s="1" t="s">
        <v>2423</v>
      </c>
      <c r="D57" s="118" t="s">
        <v>1248</v>
      </c>
      <c r="E57" s="115"/>
      <c r="F57" s="67" t="s">
        <v>701</v>
      </c>
      <c r="G57" s="23" t="s">
        <v>524</v>
      </c>
      <c r="H57" s="79"/>
    </row>
    <row r="58" spans="1:15" ht="14.25" customHeight="1">
      <c r="A58" s="515"/>
      <c r="B58" s="6">
        <v>73966</v>
      </c>
      <c r="C58" s="1" t="s">
        <v>1557</v>
      </c>
      <c r="D58" s="1" t="s">
        <v>1501</v>
      </c>
      <c r="E58" s="115"/>
      <c r="F58" s="21" t="s">
        <v>1883</v>
      </c>
      <c r="G58" s="369" t="s">
        <v>522</v>
      </c>
      <c r="H58" s="8"/>
    </row>
    <row r="59" spans="1:15" ht="14.25" customHeight="1">
      <c r="A59" s="515"/>
      <c r="B59" s="179">
        <v>74254</v>
      </c>
      <c r="C59" s="30" t="s">
        <v>2047</v>
      </c>
      <c r="D59" s="79" t="s">
        <v>2377</v>
      </c>
      <c r="E59" s="115"/>
      <c r="F59" s="21" t="s">
        <v>701</v>
      </c>
      <c r="G59" s="23" t="s">
        <v>522</v>
      </c>
      <c r="H59" s="8" t="s">
        <v>2457</v>
      </c>
    </row>
    <row r="60" spans="1:15" ht="14.25" customHeight="1">
      <c r="A60" s="515"/>
      <c r="B60" s="6">
        <v>72315</v>
      </c>
      <c r="C60" s="79" t="s">
        <v>2432</v>
      </c>
      <c r="D60" s="1" t="s">
        <v>1272</v>
      </c>
      <c r="E60" s="115"/>
      <c r="F60" s="6" t="s">
        <v>1883</v>
      </c>
      <c r="G60" s="369" t="s">
        <v>1563</v>
      </c>
      <c r="H60" s="79"/>
      <c r="I60" s="10"/>
    </row>
    <row r="61" spans="1:15" ht="14.25" customHeight="1">
      <c r="A61" s="515"/>
      <c r="B61" s="6">
        <v>73780</v>
      </c>
      <c r="C61" s="79" t="s">
        <v>83</v>
      </c>
      <c r="D61" s="1" t="s">
        <v>310</v>
      </c>
      <c r="E61" s="115"/>
      <c r="F61" s="67" t="s">
        <v>531</v>
      </c>
      <c r="G61" s="375" t="s">
        <v>1563</v>
      </c>
      <c r="H61" s="8"/>
      <c r="I61" s="66"/>
    </row>
    <row r="62" spans="1:15" ht="14.25" customHeight="1">
      <c r="A62" s="515"/>
      <c r="B62" s="6">
        <v>74602</v>
      </c>
      <c r="C62" s="1" t="s">
        <v>881</v>
      </c>
      <c r="D62" s="1" t="s">
        <v>439</v>
      </c>
      <c r="E62" s="115"/>
      <c r="F62" s="67" t="s">
        <v>311</v>
      </c>
      <c r="G62" s="369" t="s">
        <v>524</v>
      </c>
      <c r="H62" s="79" t="s">
        <v>609</v>
      </c>
      <c r="I62" s="66"/>
    </row>
    <row r="63" spans="1:15" ht="14.25" customHeight="1">
      <c r="A63" s="515"/>
      <c r="B63" s="6">
        <v>73548</v>
      </c>
      <c r="C63" s="1" t="s">
        <v>1978</v>
      </c>
      <c r="D63" s="118" t="s">
        <v>1809</v>
      </c>
      <c r="E63" s="115"/>
      <c r="F63" s="6" t="s">
        <v>701</v>
      </c>
      <c r="G63" s="369" t="s">
        <v>524</v>
      </c>
      <c r="H63" s="79"/>
    </row>
    <row r="64" spans="1:15" s="173" customFormat="1" ht="15.75" customHeight="1">
      <c r="A64" s="515"/>
      <c r="B64" s="21">
        <v>74841</v>
      </c>
      <c r="C64" s="1" t="s">
        <v>2433</v>
      </c>
      <c r="D64" s="79" t="s">
        <v>445</v>
      </c>
      <c r="E64" s="115"/>
      <c r="F64" s="6" t="s">
        <v>701</v>
      </c>
      <c r="G64" s="369" t="s">
        <v>522</v>
      </c>
      <c r="H64" s="1"/>
    </row>
    <row r="65" spans="1:12" ht="14.25" customHeight="1">
      <c r="A65" s="486" t="s">
        <v>2444</v>
      </c>
      <c r="B65" s="6">
        <v>73389</v>
      </c>
      <c r="C65" s="79" t="s">
        <v>1536</v>
      </c>
      <c r="D65" s="118" t="s">
        <v>2434</v>
      </c>
      <c r="E65" s="115"/>
      <c r="F65" s="67" t="s">
        <v>701</v>
      </c>
      <c r="G65" s="369" t="s">
        <v>524</v>
      </c>
      <c r="H65" s="8" t="s">
        <v>2453</v>
      </c>
    </row>
    <row r="66" spans="1:12" ht="14.25" customHeight="1">
      <c r="A66" s="487"/>
      <c r="B66" s="6">
        <v>72012</v>
      </c>
      <c r="C66" s="1" t="s">
        <v>2228</v>
      </c>
      <c r="D66" s="79" t="s">
        <v>445</v>
      </c>
      <c r="E66" s="115"/>
      <c r="F66" s="21" t="s">
        <v>701</v>
      </c>
      <c r="G66" s="369" t="s">
        <v>524</v>
      </c>
      <c r="H66" s="106" t="s">
        <v>262</v>
      </c>
      <c r="I66" s="66"/>
    </row>
    <row r="67" spans="1:12">
      <c r="A67" s="487"/>
      <c r="B67" s="1">
        <v>74931</v>
      </c>
      <c r="C67" s="79" t="s">
        <v>2435</v>
      </c>
      <c r="D67" s="1" t="s">
        <v>484</v>
      </c>
      <c r="E67" s="115"/>
      <c r="F67" s="21" t="s">
        <v>531</v>
      </c>
      <c r="G67" s="369" t="s">
        <v>522</v>
      </c>
      <c r="H67" s="8"/>
      <c r="I67" s="10"/>
      <c r="J67" s="10"/>
      <c r="K67" s="10"/>
      <c r="L67" s="10"/>
    </row>
    <row r="68" spans="1:12">
      <c r="A68" s="487"/>
      <c r="B68" s="21">
        <v>74979</v>
      </c>
      <c r="C68" s="79" t="s">
        <v>1879</v>
      </c>
      <c r="D68" s="1" t="s">
        <v>2436</v>
      </c>
      <c r="E68" s="115"/>
      <c r="F68" s="67" t="s">
        <v>311</v>
      </c>
      <c r="G68" s="369" t="s">
        <v>522</v>
      </c>
      <c r="H68" s="8" t="s">
        <v>2452</v>
      </c>
      <c r="I68" s="10"/>
      <c r="J68" s="10"/>
      <c r="K68" s="10"/>
      <c r="L68" s="10"/>
    </row>
    <row r="69" spans="1:12" ht="15" customHeight="1">
      <c r="A69" s="487"/>
      <c r="B69" s="6">
        <v>73737</v>
      </c>
      <c r="C69" s="1" t="s">
        <v>2437</v>
      </c>
      <c r="D69" s="118" t="s">
        <v>530</v>
      </c>
      <c r="E69" s="115"/>
      <c r="F69" s="67" t="s">
        <v>311</v>
      </c>
      <c r="G69" s="369" t="s">
        <v>1306</v>
      </c>
      <c r="H69" s="106"/>
    </row>
    <row r="70" spans="1:12">
      <c r="A70" s="487"/>
      <c r="B70" s="6">
        <v>73381</v>
      </c>
      <c r="C70" s="1" t="s">
        <v>2411</v>
      </c>
      <c r="D70" s="118" t="s">
        <v>414</v>
      </c>
      <c r="E70" s="115"/>
      <c r="F70" s="6" t="s">
        <v>531</v>
      </c>
      <c r="G70" s="369" t="s">
        <v>1306</v>
      </c>
      <c r="H70" s="106"/>
      <c r="I70" s="172"/>
      <c r="J70" s="172"/>
      <c r="K70" s="172"/>
      <c r="L70" s="172"/>
    </row>
    <row r="71" spans="1:12">
      <c r="A71" s="488"/>
      <c r="B71" s="21">
        <v>75096</v>
      </c>
      <c r="C71" s="25" t="s">
        <v>2438</v>
      </c>
      <c r="D71" s="1" t="s">
        <v>484</v>
      </c>
      <c r="E71" s="115"/>
      <c r="F71" s="21" t="s">
        <v>531</v>
      </c>
      <c r="G71" s="369" t="s">
        <v>1563</v>
      </c>
      <c r="H71" s="106"/>
      <c r="I71" s="172"/>
      <c r="J71" s="172"/>
      <c r="K71" s="172"/>
      <c r="L71" s="172"/>
    </row>
    <row r="72" spans="1:12">
      <c r="A72" s="475" t="s">
        <v>2445</v>
      </c>
      <c r="B72" s="21">
        <v>73551</v>
      </c>
      <c r="C72" s="25" t="s">
        <v>1978</v>
      </c>
      <c r="D72" s="79" t="s">
        <v>445</v>
      </c>
      <c r="E72" s="115"/>
      <c r="F72" s="6" t="s">
        <v>701</v>
      </c>
      <c r="G72" s="376" t="s">
        <v>1563</v>
      </c>
      <c r="H72" s="79"/>
      <c r="I72" s="172"/>
      <c r="J72" s="172"/>
      <c r="K72" s="172"/>
      <c r="L72" s="172"/>
    </row>
    <row r="73" spans="1:12" ht="15" customHeight="1">
      <c r="A73" s="476"/>
      <c r="B73" s="21">
        <v>73931</v>
      </c>
      <c r="C73" s="25" t="s">
        <v>802</v>
      </c>
      <c r="D73" s="6" t="s">
        <v>1418</v>
      </c>
      <c r="E73" s="115"/>
      <c r="F73" s="6" t="s">
        <v>1883</v>
      </c>
      <c r="G73" s="369" t="s">
        <v>522</v>
      </c>
      <c r="H73" s="8"/>
    </row>
    <row r="74" spans="1:12" ht="15" customHeight="1">
      <c r="A74" s="476"/>
      <c r="B74" s="21">
        <v>74454</v>
      </c>
      <c r="C74" s="25" t="s">
        <v>2037</v>
      </c>
      <c r="D74" s="1" t="s">
        <v>421</v>
      </c>
      <c r="E74" s="115"/>
      <c r="F74" s="67" t="s">
        <v>311</v>
      </c>
      <c r="G74" s="369" t="s">
        <v>524</v>
      </c>
      <c r="H74" s="8"/>
    </row>
    <row r="75" spans="1:12">
      <c r="A75" s="476"/>
      <c r="B75" s="21">
        <v>74807</v>
      </c>
      <c r="C75" s="25" t="s">
        <v>2086</v>
      </c>
      <c r="D75" s="118" t="s">
        <v>770</v>
      </c>
      <c r="E75" s="115"/>
      <c r="F75" s="67" t="s">
        <v>311</v>
      </c>
      <c r="G75" s="369" t="s">
        <v>1563</v>
      </c>
      <c r="H75" s="106"/>
      <c r="I75" s="172"/>
      <c r="K75" s="172"/>
    </row>
    <row r="76" spans="1:12">
      <c r="A76" s="476"/>
      <c r="B76" s="21">
        <v>74528</v>
      </c>
      <c r="C76" s="25" t="s">
        <v>497</v>
      </c>
      <c r="D76" s="1" t="s">
        <v>2263</v>
      </c>
      <c r="E76" s="115"/>
      <c r="F76" s="21" t="s">
        <v>701</v>
      </c>
      <c r="G76" s="369" t="s">
        <v>524</v>
      </c>
      <c r="H76" s="8"/>
    </row>
    <row r="77" spans="1:12">
      <c r="A77" s="476"/>
      <c r="B77" s="6">
        <v>74625</v>
      </c>
      <c r="C77" s="1" t="s">
        <v>2440</v>
      </c>
      <c r="D77" s="1" t="s">
        <v>1716</v>
      </c>
      <c r="E77" s="115"/>
      <c r="F77" s="6" t="s">
        <v>531</v>
      </c>
      <c r="G77" s="369"/>
      <c r="H77" s="8"/>
    </row>
    <row r="78" spans="1:12">
      <c r="A78" s="476"/>
      <c r="B78" s="6">
        <v>73917</v>
      </c>
      <c r="C78" s="25" t="s">
        <v>2086</v>
      </c>
      <c r="D78" s="1" t="s">
        <v>2441</v>
      </c>
      <c r="E78" s="115"/>
      <c r="F78" s="6" t="s">
        <v>531</v>
      </c>
      <c r="G78" s="369" t="s">
        <v>1563</v>
      </c>
      <c r="H78" s="8"/>
    </row>
    <row r="79" spans="1:12" ht="16.5" customHeight="1">
      <c r="A79" s="476"/>
      <c r="B79" s="6">
        <v>73387</v>
      </c>
      <c r="C79" s="79" t="s">
        <v>1536</v>
      </c>
      <c r="D79" s="1" t="s">
        <v>2442</v>
      </c>
      <c r="E79" s="115"/>
      <c r="F79" s="6" t="s">
        <v>531</v>
      </c>
      <c r="G79" s="369" t="s">
        <v>522</v>
      </c>
      <c r="H79" s="8"/>
      <c r="I79" s="10"/>
    </row>
    <row r="80" spans="1:12">
      <c r="A80" s="476"/>
      <c r="B80" s="6">
        <v>75105</v>
      </c>
      <c r="C80" s="79" t="s">
        <v>2443</v>
      </c>
      <c r="D80" s="1" t="s">
        <v>335</v>
      </c>
      <c r="E80" s="115"/>
      <c r="F80" s="6" t="s">
        <v>531</v>
      </c>
      <c r="G80" s="369" t="s">
        <v>1306</v>
      </c>
      <c r="H80" s="8" t="s">
        <v>609</v>
      </c>
    </row>
    <row r="81" spans="1:9">
      <c r="A81" s="476"/>
      <c r="B81" s="6">
        <v>75231</v>
      </c>
      <c r="C81" s="79" t="s">
        <v>2446</v>
      </c>
      <c r="D81" s="118" t="s">
        <v>260</v>
      </c>
      <c r="E81" s="115"/>
      <c r="F81" s="6" t="s">
        <v>701</v>
      </c>
      <c r="G81" s="369" t="s">
        <v>1306</v>
      </c>
      <c r="H81" s="8"/>
    </row>
    <row r="82" spans="1:9">
      <c r="A82" s="476"/>
      <c r="B82" s="6">
        <v>74579</v>
      </c>
      <c r="C82" s="79" t="s">
        <v>2414</v>
      </c>
      <c r="D82" s="1" t="s">
        <v>414</v>
      </c>
      <c r="E82" s="115"/>
      <c r="F82" s="6" t="s">
        <v>531</v>
      </c>
      <c r="G82" s="369" t="s">
        <v>522</v>
      </c>
      <c r="H82" s="79"/>
    </row>
    <row r="83" spans="1:9">
      <c r="A83" s="486" t="s">
        <v>2451</v>
      </c>
      <c r="B83" s="6">
        <v>75199</v>
      </c>
      <c r="C83" s="79" t="s">
        <v>2447</v>
      </c>
      <c r="D83" s="1" t="s">
        <v>2304</v>
      </c>
      <c r="E83" s="115"/>
      <c r="F83" s="6" t="s">
        <v>701</v>
      </c>
      <c r="G83" s="369" t="s">
        <v>524</v>
      </c>
      <c r="H83" s="79"/>
    </row>
    <row r="84" spans="1:9" ht="16.5">
      <c r="A84" s="487"/>
      <c r="B84" s="145">
        <v>74451</v>
      </c>
      <c r="C84" s="79" t="s">
        <v>1200</v>
      </c>
      <c r="D84" s="1" t="s">
        <v>675</v>
      </c>
      <c r="E84" s="115"/>
      <c r="F84" s="21" t="s">
        <v>701</v>
      </c>
      <c r="G84" s="369" t="s">
        <v>1563</v>
      </c>
      <c r="H84" s="79"/>
    </row>
    <row r="85" spans="1:9" s="318" customFormat="1">
      <c r="A85" s="487"/>
      <c r="B85" s="313">
        <v>75291</v>
      </c>
      <c r="C85" s="86" t="s">
        <v>2448</v>
      </c>
      <c r="D85" s="1" t="s">
        <v>310</v>
      </c>
      <c r="E85" s="115"/>
      <c r="F85" s="316" t="s">
        <v>531</v>
      </c>
      <c r="G85" s="89" t="s">
        <v>1563</v>
      </c>
      <c r="H85" s="86"/>
      <c r="I85" s="317"/>
    </row>
    <row r="86" spans="1:9" ht="15" customHeight="1">
      <c r="A86" s="487"/>
      <c r="B86" s="6">
        <v>75058</v>
      </c>
      <c r="C86" s="79" t="s">
        <v>2449</v>
      </c>
      <c r="D86" s="1" t="s">
        <v>2450</v>
      </c>
      <c r="E86" s="115"/>
      <c r="F86" s="67" t="s">
        <v>311</v>
      </c>
      <c r="G86" s="369" t="s">
        <v>522</v>
      </c>
      <c r="H86" s="79"/>
    </row>
    <row r="87" spans="1:9" ht="17.25" customHeight="1">
      <c r="A87" s="487"/>
      <c r="B87" s="79">
        <v>74960</v>
      </c>
      <c r="C87" s="1" t="s">
        <v>2062</v>
      </c>
      <c r="D87" s="1" t="s">
        <v>414</v>
      </c>
      <c r="E87" s="9"/>
      <c r="F87" s="23" t="s">
        <v>531</v>
      </c>
      <c r="G87" s="369" t="s">
        <v>524</v>
      </c>
      <c r="H87" s="8"/>
    </row>
    <row r="88" spans="1:9">
      <c r="A88" s="488"/>
      <c r="B88" s="377">
        <v>74627</v>
      </c>
      <c r="C88" s="12" t="s">
        <v>2256</v>
      </c>
      <c r="D88" s="1" t="s">
        <v>355</v>
      </c>
      <c r="E88" s="115"/>
      <c r="F88" s="21" t="s">
        <v>531</v>
      </c>
      <c r="G88" s="369" t="s">
        <v>1563</v>
      </c>
      <c r="H88" s="8"/>
    </row>
    <row r="89" spans="1:9">
      <c r="A89" s="79"/>
      <c r="B89" s="6"/>
      <c r="C89" s="79"/>
      <c r="D89" s="118"/>
      <c r="E89" s="377"/>
      <c r="F89" s="6"/>
      <c r="G89" s="377"/>
      <c r="H89" s="79"/>
    </row>
    <row r="90" spans="1:9">
      <c r="A90" s="79"/>
      <c r="B90" s="6"/>
      <c r="C90" s="79"/>
      <c r="D90" s="118"/>
      <c r="E90" s="377"/>
      <c r="F90" s="6"/>
      <c r="G90" s="377"/>
      <c r="H90" s="79"/>
    </row>
    <row r="91" spans="1:9">
      <c r="A91" s="79"/>
      <c r="B91" s="6"/>
      <c r="C91" s="79"/>
      <c r="D91" s="118"/>
      <c r="E91" s="377"/>
      <c r="F91" s="6"/>
      <c r="G91" s="377"/>
      <c r="H91" s="79"/>
    </row>
  </sheetData>
  <autoFilter ref="A1:O88"/>
  <mergeCells count="9">
    <mergeCell ref="A65:A71"/>
    <mergeCell ref="A72:A82"/>
    <mergeCell ref="A83:A88"/>
    <mergeCell ref="A55:A64"/>
    <mergeCell ref="A2:A10"/>
    <mergeCell ref="A11:A23"/>
    <mergeCell ref="A24:A36"/>
    <mergeCell ref="A37:A43"/>
    <mergeCell ref="A44:A54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topLeftCell="A37" workbookViewId="0">
      <selection activeCell="I113" sqref="I113"/>
    </sheetView>
  </sheetViews>
  <sheetFormatPr defaultRowHeight="15"/>
  <cols>
    <col min="1" max="1" width="10.42578125" style="7" customWidth="1"/>
    <col min="2" max="2" width="11.85546875" style="3" customWidth="1"/>
    <col min="3" max="3" width="25.7109375" style="7" customWidth="1"/>
    <col min="4" max="4" width="27.28515625" style="174" customWidth="1"/>
    <col min="5" max="5" width="7.7109375" style="15" customWidth="1"/>
    <col min="6" max="6" width="9.140625" style="3"/>
    <col min="7" max="7" width="14.28515625" style="15" customWidth="1"/>
    <col min="8" max="8" width="48.85546875" style="7" customWidth="1"/>
    <col min="9" max="9" width="27" style="3" customWidth="1"/>
    <col min="10" max="10" width="9.85546875" style="3" customWidth="1"/>
    <col min="11" max="16384" width="9.140625" style="3"/>
  </cols>
  <sheetData>
    <row r="1" spans="1:8">
      <c r="A1" s="30" t="s">
        <v>1112</v>
      </c>
      <c r="B1" s="1" t="s">
        <v>1</v>
      </c>
      <c r="C1" s="1" t="s">
        <v>2</v>
      </c>
      <c r="D1" s="1" t="s">
        <v>1110</v>
      </c>
      <c r="E1" s="88" t="s">
        <v>6</v>
      </c>
      <c r="F1" s="6" t="s">
        <v>124</v>
      </c>
      <c r="G1" s="88" t="s">
        <v>520</v>
      </c>
      <c r="H1" s="2" t="s">
        <v>600</v>
      </c>
    </row>
    <row r="2" spans="1:8">
      <c r="A2" s="481">
        <v>43864</v>
      </c>
      <c r="B2" s="6">
        <v>73832</v>
      </c>
      <c r="C2" s="25" t="s">
        <v>302</v>
      </c>
      <c r="D2" s="118" t="s">
        <v>770</v>
      </c>
      <c r="E2" s="115"/>
      <c r="F2" s="136" t="s">
        <v>311</v>
      </c>
      <c r="G2" s="377" t="s">
        <v>1563</v>
      </c>
      <c r="H2" s="2"/>
    </row>
    <row r="3" spans="1:8">
      <c r="A3" s="482"/>
      <c r="B3" s="6">
        <v>73517</v>
      </c>
      <c r="C3" s="25" t="s">
        <v>2228</v>
      </c>
      <c r="D3" s="118" t="s">
        <v>2454</v>
      </c>
      <c r="E3" s="9"/>
      <c r="F3" s="21" t="s">
        <v>701</v>
      </c>
      <c r="G3" s="377" t="s">
        <v>522</v>
      </c>
      <c r="H3" s="178" t="s">
        <v>262</v>
      </c>
    </row>
    <row r="4" spans="1:8" s="24" customFormat="1">
      <c r="A4" s="482"/>
      <c r="B4" s="25">
        <v>74811</v>
      </c>
      <c r="C4" s="25" t="s">
        <v>2455</v>
      </c>
      <c r="D4" s="118" t="s">
        <v>334</v>
      </c>
      <c r="E4" s="115"/>
      <c r="F4" s="21" t="s">
        <v>1883</v>
      </c>
      <c r="G4" s="200" t="s">
        <v>1306</v>
      </c>
      <c r="H4" s="201"/>
    </row>
    <row r="5" spans="1:8" s="24" customFormat="1">
      <c r="A5" s="482"/>
      <c r="B5" s="25">
        <v>74968</v>
      </c>
      <c r="C5" s="25" t="s">
        <v>2456</v>
      </c>
      <c r="D5" s="118" t="s">
        <v>618</v>
      </c>
      <c r="E5" s="115"/>
      <c r="F5" s="67" t="s">
        <v>311</v>
      </c>
      <c r="G5" s="200" t="s">
        <v>524</v>
      </c>
      <c r="H5" s="201"/>
    </row>
    <row r="6" spans="1:8">
      <c r="A6" s="482"/>
      <c r="B6" s="6">
        <v>74967</v>
      </c>
      <c r="C6" s="25" t="s">
        <v>1307</v>
      </c>
      <c r="D6" s="118" t="s">
        <v>618</v>
      </c>
      <c r="E6" s="115"/>
      <c r="F6" s="67" t="s">
        <v>311</v>
      </c>
      <c r="G6" s="200" t="s">
        <v>522</v>
      </c>
      <c r="H6" s="79"/>
    </row>
    <row r="7" spans="1:8">
      <c r="A7" s="482"/>
      <c r="B7" s="6">
        <v>74617</v>
      </c>
      <c r="C7" s="79" t="s">
        <v>648</v>
      </c>
      <c r="D7" s="1" t="s">
        <v>355</v>
      </c>
      <c r="E7" s="115"/>
      <c r="F7" s="21" t="s">
        <v>531</v>
      </c>
      <c r="G7" s="377" t="s">
        <v>1563</v>
      </c>
      <c r="H7" s="86"/>
    </row>
    <row r="8" spans="1:8">
      <c r="A8" s="482"/>
      <c r="B8" s="6">
        <v>74720</v>
      </c>
      <c r="C8" s="25" t="s">
        <v>1557</v>
      </c>
      <c r="D8" s="118" t="s">
        <v>445</v>
      </c>
      <c r="E8" s="115"/>
      <c r="F8" s="21" t="s">
        <v>701</v>
      </c>
      <c r="G8" s="377" t="s">
        <v>522</v>
      </c>
      <c r="H8" s="86"/>
    </row>
    <row r="9" spans="1:8">
      <c r="A9" s="482"/>
      <c r="B9" s="6">
        <v>74950</v>
      </c>
      <c r="C9" s="25" t="s">
        <v>1814</v>
      </c>
      <c r="D9" s="118" t="s">
        <v>618</v>
      </c>
      <c r="E9" s="115"/>
      <c r="F9" s="67" t="s">
        <v>311</v>
      </c>
      <c r="G9" s="113" t="s">
        <v>1306</v>
      </c>
      <c r="H9" s="114"/>
    </row>
    <row r="10" spans="1:8">
      <c r="A10" s="483"/>
      <c r="B10" s="6">
        <v>74789</v>
      </c>
      <c r="C10" s="79" t="s">
        <v>2210</v>
      </c>
      <c r="D10" s="118" t="s">
        <v>675</v>
      </c>
      <c r="E10" s="115"/>
      <c r="F10" s="6" t="s">
        <v>701</v>
      </c>
      <c r="G10" s="377" t="s">
        <v>524</v>
      </c>
      <c r="H10" s="79"/>
    </row>
    <row r="11" spans="1:8">
      <c r="A11" s="481">
        <v>43924</v>
      </c>
      <c r="B11" s="6">
        <v>74977</v>
      </c>
      <c r="C11" s="79" t="s">
        <v>201</v>
      </c>
      <c r="D11" s="118" t="s">
        <v>675</v>
      </c>
      <c r="E11" s="115"/>
      <c r="F11" s="21" t="s">
        <v>701</v>
      </c>
      <c r="G11" s="88" t="s">
        <v>1563</v>
      </c>
      <c r="H11" s="8"/>
    </row>
    <row r="12" spans="1:8">
      <c r="A12" s="482"/>
      <c r="B12" s="6">
        <v>75501</v>
      </c>
      <c r="C12" s="79" t="s">
        <v>2458</v>
      </c>
      <c r="D12" s="118" t="s">
        <v>400</v>
      </c>
      <c r="E12" s="115"/>
      <c r="F12" s="21" t="s">
        <v>531</v>
      </c>
      <c r="G12" s="88" t="s">
        <v>1563</v>
      </c>
      <c r="H12" s="79" t="s">
        <v>609</v>
      </c>
    </row>
    <row r="13" spans="1:8">
      <c r="A13" s="482"/>
      <c r="B13" s="6">
        <v>73690</v>
      </c>
      <c r="C13" s="25" t="s">
        <v>1324</v>
      </c>
      <c r="D13" s="118" t="s">
        <v>355</v>
      </c>
      <c r="E13" s="115"/>
      <c r="F13" s="21" t="s">
        <v>531</v>
      </c>
      <c r="G13" s="113" t="s">
        <v>522</v>
      </c>
      <c r="H13" s="79"/>
    </row>
    <row r="14" spans="1:8">
      <c r="A14" s="482"/>
      <c r="B14" s="6">
        <v>74838</v>
      </c>
      <c r="C14" s="79" t="s">
        <v>2047</v>
      </c>
      <c r="D14" s="118" t="s">
        <v>334</v>
      </c>
      <c r="E14" s="115"/>
      <c r="F14" s="21" t="s">
        <v>1883</v>
      </c>
      <c r="G14" s="113" t="s">
        <v>524</v>
      </c>
      <c r="H14" s="8"/>
    </row>
    <row r="15" spans="1:8">
      <c r="A15" s="482"/>
      <c r="B15" s="6">
        <v>74665</v>
      </c>
      <c r="C15" s="79" t="s">
        <v>2063</v>
      </c>
      <c r="D15" s="118" t="s">
        <v>322</v>
      </c>
      <c r="E15" s="115"/>
      <c r="F15" s="21" t="s">
        <v>1883</v>
      </c>
      <c r="G15" s="88" t="s">
        <v>524</v>
      </c>
      <c r="H15" s="8"/>
    </row>
    <row r="16" spans="1:8">
      <c r="A16" s="482"/>
      <c r="B16" s="6">
        <v>74919</v>
      </c>
      <c r="C16" s="25" t="s">
        <v>1324</v>
      </c>
      <c r="D16" s="118" t="s">
        <v>530</v>
      </c>
      <c r="E16" s="115"/>
      <c r="F16" s="67" t="s">
        <v>311</v>
      </c>
      <c r="G16" s="88" t="s">
        <v>1563</v>
      </c>
      <c r="H16" s="8"/>
    </row>
    <row r="17" spans="1:9">
      <c r="A17" s="482"/>
      <c r="B17" s="6">
        <v>74821</v>
      </c>
      <c r="C17" s="377" t="s">
        <v>2459</v>
      </c>
      <c r="D17" s="118" t="s">
        <v>355</v>
      </c>
      <c r="E17" s="115"/>
      <c r="F17" s="21" t="s">
        <v>531</v>
      </c>
      <c r="G17" s="88" t="s">
        <v>522</v>
      </c>
      <c r="H17" s="8" t="s">
        <v>609</v>
      </c>
    </row>
    <row r="18" spans="1:9">
      <c r="A18" s="482"/>
      <c r="B18" s="166">
        <v>75028</v>
      </c>
      <c r="C18" s="105" t="s">
        <v>1814</v>
      </c>
      <c r="D18" s="118" t="s">
        <v>770</v>
      </c>
      <c r="E18" s="115"/>
      <c r="F18" s="67" t="s">
        <v>311</v>
      </c>
      <c r="G18" s="88" t="s">
        <v>1306</v>
      </c>
      <c r="H18" s="8" t="s">
        <v>2460</v>
      </c>
    </row>
    <row r="19" spans="1:9">
      <c r="A19" s="482"/>
      <c r="B19" s="6">
        <v>73653</v>
      </c>
      <c r="C19" s="25" t="s">
        <v>2461</v>
      </c>
      <c r="D19" s="118" t="s">
        <v>2462</v>
      </c>
      <c r="E19" s="115"/>
      <c r="F19" s="67" t="s">
        <v>311</v>
      </c>
      <c r="G19" s="88" t="s">
        <v>1563</v>
      </c>
      <c r="H19" s="8"/>
      <c r="I19" s="10"/>
    </row>
    <row r="20" spans="1:9">
      <c r="A20" s="482"/>
      <c r="B20" s="6">
        <v>75091</v>
      </c>
      <c r="C20" s="25" t="s">
        <v>2463</v>
      </c>
      <c r="D20" s="118" t="s">
        <v>445</v>
      </c>
      <c r="E20" s="115"/>
      <c r="F20" s="98" t="s">
        <v>701</v>
      </c>
      <c r="G20" s="88" t="s">
        <v>1563</v>
      </c>
      <c r="H20" s="8" t="s">
        <v>2464</v>
      </c>
      <c r="I20" s="10"/>
    </row>
    <row r="21" spans="1:9">
      <c r="A21" s="482"/>
      <c r="B21" s="6">
        <v>74625</v>
      </c>
      <c r="C21" s="378" t="s">
        <v>1523</v>
      </c>
      <c r="D21" s="118" t="s">
        <v>199</v>
      </c>
      <c r="E21" s="115"/>
      <c r="F21" s="6" t="s">
        <v>531</v>
      </c>
      <c r="G21" s="88" t="s">
        <v>1306</v>
      </c>
      <c r="H21" s="8"/>
      <c r="I21" s="10"/>
    </row>
    <row r="22" spans="1:9">
      <c r="A22" s="482"/>
      <c r="B22" s="6">
        <v>75560</v>
      </c>
      <c r="C22" s="377" t="s">
        <v>1978</v>
      </c>
      <c r="D22" s="118" t="s">
        <v>1405</v>
      </c>
      <c r="E22" s="115"/>
      <c r="F22" s="6" t="s">
        <v>701</v>
      </c>
      <c r="G22" s="88" t="s">
        <v>1563</v>
      </c>
      <c r="H22" s="8"/>
      <c r="I22" s="10"/>
    </row>
    <row r="23" spans="1:9">
      <c r="A23" s="483"/>
      <c r="B23" s="6">
        <v>73435</v>
      </c>
      <c r="C23" s="25" t="s">
        <v>1324</v>
      </c>
      <c r="D23" s="118" t="s">
        <v>199</v>
      </c>
      <c r="E23" s="115"/>
      <c r="F23" s="6" t="s">
        <v>531</v>
      </c>
      <c r="G23" s="88" t="s">
        <v>522</v>
      </c>
      <c r="H23" s="79"/>
    </row>
    <row r="24" spans="1:9" s="167" customFormat="1">
      <c r="A24" s="481">
        <v>43985</v>
      </c>
      <c r="B24" s="166">
        <v>74666</v>
      </c>
      <c r="C24" s="25" t="s">
        <v>2168</v>
      </c>
      <c r="D24" s="118" t="s">
        <v>675</v>
      </c>
      <c r="E24" s="115"/>
      <c r="F24" s="21" t="s">
        <v>701</v>
      </c>
      <c r="G24" s="88" t="s">
        <v>1563</v>
      </c>
      <c r="H24" s="105"/>
    </row>
    <row r="25" spans="1:9" s="167" customFormat="1">
      <c r="A25" s="482"/>
      <c r="B25" s="21">
        <v>74461</v>
      </c>
      <c r="C25" s="377" t="s">
        <v>2047</v>
      </c>
      <c r="D25" s="118" t="s">
        <v>2465</v>
      </c>
      <c r="E25" s="115"/>
      <c r="F25" s="67" t="s">
        <v>311</v>
      </c>
      <c r="G25" s="377" t="s">
        <v>524</v>
      </c>
      <c r="H25" s="105"/>
    </row>
    <row r="26" spans="1:9">
      <c r="A26" s="482"/>
      <c r="B26" s="6">
        <v>73153</v>
      </c>
      <c r="C26" s="79" t="s">
        <v>2466</v>
      </c>
      <c r="D26" s="118" t="s">
        <v>2467</v>
      </c>
      <c r="E26" s="115"/>
      <c r="F26" s="21" t="s">
        <v>531</v>
      </c>
      <c r="G26" s="377" t="s">
        <v>524</v>
      </c>
      <c r="H26" s="105"/>
    </row>
    <row r="27" spans="1:9">
      <c r="A27" s="482"/>
      <c r="B27" s="6">
        <v>73844</v>
      </c>
      <c r="C27" s="79" t="s">
        <v>1379</v>
      </c>
      <c r="D27" s="118" t="s">
        <v>675</v>
      </c>
      <c r="E27" s="115"/>
      <c r="F27" s="21" t="s">
        <v>701</v>
      </c>
      <c r="G27" s="377" t="s">
        <v>1306</v>
      </c>
      <c r="H27" s="8"/>
    </row>
    <row r="28" spans="1:9">
      <c r="A28" s="482"/>
      <c r="B28" s="6">
        <v>74131</v>
      </c>
      <c r="C28" s="79" t="s">
        <v>2468</v>
      </c>
      <c r="D28" s="118" t="s">
        <v>1405</v>
      </c>
      <c r="E28" s="115"/>
      <c r="F28" s="21" t="s">
        <v>701</v>
      </c>
      <c r="G28" s="377" t="s">
        <v>522</v>
      </c>
      <c r="H28" s="8" t="s">
        <v>262</v>
      </c>
    </row>
    <row r="29" spans="1:9">
      <c r="A29" s="482"/>
      <c r="B29" s="6">
        <v>73656</v>
      </c>
      <c r="C29" s="79" t="s">
        <v>2044</v>
      </c>
      <c r="D29" s="118" t="s">
        <v>334</v>
      </c>
      <c r="E29" s="115"/>
      <c r="F29" s="21" t="s">
        <v>1883</v>
      </c>
      <c r="G29" s="377" t="s">
        <v>1306</v>
      </c>
      <c r="H29" s="8"/>
    </row>
    <row r="30" spans="1:9">
      <c r="A30" s="482"/>
      <c r="B30" s="21">
        <v>74697</v>
      </c>
      <c r="C30" s="79" t="s">
        <v>2469</v>
      </c>
      <c r="D30" s="118" t="s">
        <v>618</v>
      </c>
      <c r="E30" s="115"/>
      <c r="F30" s="67" t="s">
        <v>311</v>
      </c>
      <c r="G30" s="377" t="s">
        <v>524</v>
      </c>
      <c r="H30" s="8"/>
    </row>
    <row r="31" spans="1:9">
      <c r="A31" s="482"/>
      <c r="B31" s="6">
        <v>74859</v>
      </c>
      <c r="C31" s="79" t="s">
        <v>1914</v>
      </c>
      <c r="D31" s="118" t="s">
        <v>2263</v>
      </c>
      <c r="E31" s="115"/>
      <c r="F31" s="6" t="s">
        <v>701</v>
      </c>
      <c r="G31" s="79" t="s">
        <v>522</v>
      </c>
      <c r="H31" s="8" t="s">
        <v>985</v>
      </c>
    </row>
    <row r="32" spans="1:9">
      <c r="A32" s="482"/>
      <c r="B32" s="6">
        <v>74640</v>
      </c>
      <c r="C32" s="79" t="s">
        <v>1351</v>
      </c>
      <c r="D32" s="118" t="s">
        <v>199</v>
      </c>
      <c r="E32" s="115"/>
      <c r="F32" s="23" t="s">
        <v>531</v>
      </c>
      <c r="G32" s="377" t="s">
        <v>1563</v>
      </c>
      <c r="H32" s="79"/>
      <c r="I32" s="10"/>
    </row>
    <row r="33" spans="1:15">
      <c r="A33" s="482"/>
      <c r="B33" s="6">
        <v>75195</v>
      </c>
      <c r="C33" s="79" t="s">
        <v>1133</v>
      </c>
      <c r="D33" s="118" t="s">
        <v>414</v>
      </c>
      <c r="E33" s="115"/>
      <c r="F33" s="23" t="s">
        <v>531</v>
      </c>
      <c r="G33" s="377" t="s">
        <v>524</v>
      </c>
      <c r="H33" s="8"/>
    </row>
    <row r="34" spans="1:15">
      <c r="A34" s="482"/>
      <c r="B34" s="6">
        <v>74898</v>
      </c>
      <c r="C34" s="79" t="s">
        <v>2470</v>
      </c>
      <c r="D34" s="118" t="s">
        <v>414</v>
      </c>
      <c r="E34" s="115"/>
      <c r="F34" s="377" t="s">
        <v>531</v>
      </c>
      <c r="G34" s="377" t="s">
        <v>524</v>
      </c>
      <c r="H34" s="8"/>
    </row>
    <row r="35" spans="1:15" ht="15" customHeight="1">
      <c r="A35" s="482"/>
      <c r="B35" s="6">
        <v>74324</v>
      </c>
      <c r="C35" s="79" t="s">
        <v>2471</v>
      </c>
      <c r="D35" s="118" t="s">
        <v>199</v>
      </c>
      <c r="E35" s="115"/>
      <c r="F35" s="23" t="s">
        <v>531</v>
      </c>
      <c r="G35" s="377" t="s">
        <v>522</v>
      </c>
      <c r="H35" s="8"/>
      <c r="I35" s="168"/>
      <c r="J35" s="169"/>
      <c r="K35" s="169"/>
      <c r="L35" s="169"/>
      <c r="M35" s="169"/>
    </row>
    <row r="36" spans="1:15" ht="15" customHeight="1">
      <c r="A36" s="482"/>
      <c r="B36" s="6">
        <v>75129</v>
      </c>
      <c r="C36" s="79" t="s">
        <v>1498</v>
      </c>
      <c r="D36" s="118" t="s">
        <v>268</v>
      </c>
      <c r="E36" s="115"/>
      <c r="F36" s="377" t="s">
        <v>701</v>
      </c>
      <c r="G36" s="377" t="s">
        <v>524</v>
      </c>
      <c r="H36" s="8"/>
      <c r="I36" s="168"/>
      <c r="J36" s="169"/>
      <c r="K36" s="169"/>
      <c r="L36" s="169"/>
      <c r="M36" s="169"/>
    </row>
    <row r="37" spans="1:15">
      <c r="A37" s="481">
        <v>44046</v>
      </c>
      <c r="B37" s="6">
        <v>74573</v>
      </c>
      <c r="C37" s="79" t="s">
        <v>2472</v>
      </c>
      <c r="D37" s="79" t="s">
        <v>504</v>
      </c>
      <c r="E37" s="115"/>
      <c r="F37" s="6" t="s">
        <v>531</v>
      </c>
      <c r="G37" s="377" t="s">
        <v>522</v>
      </c>
      <c r="H37" s="8"/>
      <c r="I37" s="168"/>
      <c r="J37" s="169"/>
      <c r="K37" s="169"/>
      <c r="L37" s="169"/>
      <c r="M37" s="169"/>
    </row>
    <row r="38" spans="1:15">
      <c r="A38" s="482"/>
      <c r="B38" s="6">
        <v>73689</v>
      </c>
      <c r="C38" s="79" t="s">
        <v>1320</v>
      </c>
      <c r="D38" s="118" t="s">
        <v>2348</v>
      </c>
      <c r="E38" s="115"/>
      <c r="F38" s="21" t="s">
        <v>531</v>
      </c>
      <c r="G38" s="79" t="s">
        <v>1306</v>
      </c>
      <c r="H38" s="79"/>
      <c r="I38" s="168"/>
      <c r="J38" s="169"/>
      <c r="K38" s="169"/>
      <c r="L38" s="169"/>
      <c r="M38" s="169"/>
    </row>
    <row r="39" spans="1:15" s="171" customFormat="1">
      <c r="A39" s="482"/>
      <c r="B39" s="182">
        <v>74521</v>
      </c>
      <c r="C39" s="25" t="s">
        <v>2473</v>
      </c>
      <c r="D39" s="79" t="s">
        <v>310</v>
      </c>
      <c r="E39" s="115"/>
      <c r="F39" s="21" t="s">
        <v>531</v>
      </c>
      <c r="G39" s="79" t="s">
        <v>522</v>
      </c>
      <c r="H39" s="8"/>
      <c r="I39" s="168"/>
      <c r="J39" s="169"/>
      <c r="K39" s="169"/>
      <c r="L39" s="169"/>
      <c r="M39" s="169"/>
    </row>
    <row r="40" spans="1:15">
      <c r="A40" s="482"/>
      <c r="B40" s="21">
        <v>75206</v>
      </c>
      <c r="C40" s="1" t="s">
        <v>955</v>
      </c>
      <c r="D40" s="118" t="s">
        <v>260</v>
      </c>
      <c r="E40" s="115"/>
      <c r="F40" s="21" t="s">
        <v>701</v>
      </c>
      <c r="G40" s="79" t="s">
        <v>1306</v>
      </c>
      <c r="H40" s="79"/>
      <c r="I40" s="168"/>
      <c r="J40" s="169"/>
      <c r="K40" s="169"/>
      <c r="L40" s="169"/>
      <c r="M40" s="169"/>
    </row>
    <row r="41" spans="1:15">
      <c r="A41" s="482"/>
      <c r="B41" s="21">
        <v>74316</v>
      </c>
      <c r="C41" s="1" t="s">
        <v>2423</v>
      </c>
      <c r="D41" s="79" t="s">
        <v>616</v>
      </c>
      <c r="E41" s="115"/>
      <c r="F41" s="21" t="s">
        <v>1883</v>
      </c>
      <c r="G41" s="79" t="s">
        <v>524</v>
      </c>
      <c r="H41" s="79"/>
      <c r="I41" s="169"/>
      <c r="J41" s="169"/>
      <c r="K41" s="169"/>
      <c r="L41" s="169"/>
      <c r="M41" s="169"/>
    </row>
    <row r="42" spans="1:15" s="24" customFormat="1">
      <c r="A42" s="482"/>
      <c r="B42" s="21">
        <v>74974</v>
      </c>
      <c r="C42" s="30" t="s">
        <v>1658</v>
      </c>
      <c r="D42" s="118" t="s">
        <v>414</v>
      </c>
      <c r="E42" s="115"/>
      <c r="F42" s="21" t="s">
        <v>531</v>
      </c>
      <c r="G42" s="79" t="s">
        <v>524</v>
      </c>
      <c r="H42" s="8" t="s">
        <v>262</v>
      </c>
    </row>
    <row r="43" spans="1:15" s="24" customFormat="1" ht="16.5" customHeight="1">
      <c r="A43" s="483"/>
      <c r="B43" s="6">
        <v>74870</v>
      </c>
      <c r="C43" s="79" t="s">
        <v>2396</v>
      </c>
      <c r="D43" s="79" t="s">
        <v>1418</v>
      </c>
      <c r="E43" s="115"/>
      <c r="F43" s="6" t="s">
        <v>1883</v>
      </c>
      <c r="G43" s="377" t="s">
        <v>1306</v>
      </c>
      <c r="H43" s="8"/>
    </row>
    <row r="44" spans="1:15" ht="16.5" customHeight="1">
      <c r="A44" s="481">
        <v>44107</v>
      </c>
      <c r="B44" s="6">
        <v>73174</v>
      </c>
      <c r="C44" s="79" t="s">
        <v>2191</v>
      </c>
      <c r="D44" s="1" t="s">
        <v>1272</v>
      </c>
      <c r="E44" s="115"/>
      <c r="F44" s="377" t="s">
        <v>1883</v>
      </c>
      <c r="G44" s="79" t="s">
        <v>1563</v>
      </c>
      <c r="H44" s="8"/>
    </row>
    <row r="45" spans="1:15">
      <c r="A45" s="482"/>
      <c r="B45" s="6">
        <v>74269</v>
      </c>
      <c r="C45" s="79" t="s">
        <v>802</v>
      </c>
      <c r="D45" s="25" t="s">
        <v>1489</v>
      </c>
      <c r="E45" s="115"/>
      <c r="F45" s="377" t="s">
        <v>1883</v>
      </c>
      <c r="G45" s="377" t="s">
        <v>524</v>
      </c>
      <c r="H45" s="8"/>
      <c r="I45" s="172"/>
      <c r="J45" s="172"/>
      <c r="K45" s="172"/>
      <c r="L45" s="172"/>
      <c r="M45" s="172"/>
      <c r="N45" s="172"/>
      <c r="O45" s="172"/>
    </row>
    <row r="46" spans="1:15">
      <c r="A46" s="482"/>
      <c r="B46" s="379">
        <v>74419</v>
      </c>
      <c r="C46" s="79" t="s">
        <v>1978</v>
      </c>
      <c r="D46" s="1" t="s">
        <v>2474</v>
      </c>
      <c r="E46" s="115"/>
      <c r="F46" s="21" t="s">
        <v>701</v>
      </c>
      <c r="G46" s="377" t="s">
        <v>1563</v>
      </c>
      <c r="H46" s="8"/>
    </row>
    <row r="47" spans="1:15">
      <c r="A47" s="482"/>
      <c r="B47" s="21">
        <v>74146</v>
      </c>
      <c r="C47" s="79" t="s">
        <v>2475</v>
      </c>
      <c r="D47" s="1" t="s">
        <v>1405</v>
      </c>
      <c r="E47" s="115"/>
      <c r="F47" s="21" t="s">
        <v>701</v>
      </c>
      <c r="G47" s="379" t="s">
        <v>1563</v>
      </c>
      <c r="H47" s="8"/>
      <c r="I47" s="10"/>
      <c r="J47" s="172"/>
      <c r="K47" s="172"/>
      <c r="L47" s="172"/>
      <c r="M47" s="172"/>
      <c r="N47" s="172"/>
      <c r="O47" s="172"/>
    </row>
    <row r="48" spans="1:15">
      <c r="A48" s="482"/>
      <c r="B48" s="21">
        <v>74151</v>
      </c>
      <c r="C48" s="79" t="s">
        <v>2475</v>
      </c>
      <c r="D48" s="1" t="s">
        <v>2478</v>
      </c>
      <c r="E48" s="115"/>
      <c r="F48" s="21" t="s">
        <v>701</v>
      </c>
      <c r="G48" s="380" t="s">
        <v>1563</v>
      </c>
      <c r="H48" s="8"/>
      <c r="I48" s="10"/>
      <c r="J48" s="172"/>
      <c r="K48" s="172"/>
      <c r="L48" s="172"/>
      <c r="M48" s="172"/>
      <c r="N48" s="172"/>
      <c r="O48" s="172"/>
    </row>
    <row r="49" spans="1:15">
      <c r="A49" s="482"/>
      <c r="B49" s="21">
        <v>74505</v>
      </c>
      <c r="C49" s="79" t="s">
        <v>550</v>
      </c>
      <c r="D49" s="1" t="s">
        <v>421</v>
      </c>
      <c r="E49" s="115"/>
      <c r="F49" s="67" t="s">
        <v>311</v>
      </c>
      <c r="G49" s="377" t="s">
        <v>522</v>
      </c>
      <c r="H49" s="8"/>
      <c r="I49" s="10"/>
      <c r="J49" s="172"/>
      <c r="K49" s="172"/>
      <c r="L49" s="172"/>
      <c r="M49" s="172"/>
      <c r="N49" s="172"/>
      <c r="O49" s="172"/>
    </row>
    <row r="50" spans="1:15">
      <c r="A50" s="482"/>
      <c r="B50" s="6">
        <v>75166</v>
      </c>
      <c r="C50" s="79" t="s">
        <v>1144</v>
      </c>
      <c r="D50" s="1" t="s">
        <v>675</v>
      </c>
      <c r="E50" s="115"/>
      <c r="F50" s="6" t="s">
        <v>701</v>
      </c>
      <c r="G50" s="377" t="s">
        <v>1306</v>
      </c>
      <c r="H50" s="79"/>
      <c r="I50" s="172"/>
      <c r="J50" s="172"/>
      <c r="K50" s="172"/>
      <c r="L50" s="172"/>
      <c r="M50" s="172"/>
      <c r="N50" s="172"/>
      <c r="O50" s="172"/>
    </row>
    <row r="51" spans="1:15">
      <c r="A51" s="482"/>
      <c r="B51" s="6">
        <v>74202</v>
      </c>
      <c r="C51" s="79" t="s">
        <v>1222</v>
      </c>
      <c r="D51" s="118" t="s">
        <v>310</v>
      </c>
      <c r="E51" s="115"/>
      <c r="F51" s="6" t="s">
        <v>531</v>
      </c>
      <c r="G51" s="377" t="s">
        <v>522</v>
      </c>
      <c r="H51" s="8"/>
      <c r="I51" s="10"/>
      <c r="J51" s="172"/>
      <c r="K51" s="172"/>
      <c r="L51" s="172"/>
      <c r="M51" s="172"/>
      <c r="N51" s="172"/>
      <c r="O51" s="172"/>
    </row>
    <row r="52" spans="1:15">
      <c r="A52" s="482"/>
      <c r="B52" s="6">
        <v>75139</v>
      </c>
      <c r="C52" s="79" t="s">
        <v>1320</v>
      </c>
      <c r="D52" s="1" t="s">
        <v>2348</v>
      </c>
      <c r="E52" s="115"/>
      <c r="F52" s="377" t="s">
        <v>531</v>
      </c>
      <c r="G52" s="377" t="s">
        <v>1306</v>
      </c>
      <c r="H52" s="79"/>
      <c r="I52" s="172"/>
      <c r="J52" s="172"/>
      <c r="K52" s="172"/>
      <c r="L52" s="172"/>
      <c r="M52" s="172"/>
      <c r="N52" s="172"/>
      <c r="O52" s="172"/>
    </row>
    <row r="53" spans="1:15">
      <c r="A53" s="482"/>
      <c r="B53" s="6">
        <v>75004</v>
      </c>
      <c r="C53" s="79" t="s">
        <v>100</v>
      </c>
      <c r="D53" s="79" t="s">
        <v>1418</v>
      </c>
      <c r="E53" s="115"/>
      <c r="F53" s="377" t="s">
        <v>1883</v>
      </c>
      <c r="G53" s="377" t="s">
        <v>522</v>
      </c>
      <c r="H53" s="79"/>
      <c r="I53" s="172"/>
      <c r="J53" s="172"/>
      <c r="K53" s="172"/>
      <c r="L53" s="172"/>
      <c r="M53" s="172"/>
      <c r="N53" s="172"/>
      <c r="O53" s="172"/>
    </row>
    <row r="54" spans="1:15" ht="14.25" customHeight="1">
      <c r="A54" s="482"/>
      <c r="B54" s="21">
        <v>75428</v>
      </c>
      <c r="C54" s="79" t="s">
        <v>2476</v>
      </c>
      <c r="D54" s="1" t="s">
        <v>2477</v>
      </c>
      <c r="E54" s="115"/>
      <c r="F54" s="67" t="s">
        <v>311</v>
      </c>
      <c r="G54" s="377" t="s">
        <v>1563</v>
      </c>
      <c r="H54" s="79" t="s">
        <v>685</v>
      </c>
    </row>
    <row r="55" spans="1:15" s="24" customFormat="1" ht="14.25" customHeight="1">
      <c r="A55" s="483"/>
      <c r="B55" s="21">
        <v>74791</v>
      </c>
      <c r="C55" s="30" t="s">
        <v>407</v>
      </c>
      <c r="D55" s="1" t="s">
        <v>421</v>
      </c>
      <c r="E55" s="115"/>
      <c r="F55" s="67" t="s">
        <v>311</v>
      </c>
      <c r="G55" s="23" t="s">
        <v>524</v>
      </c>
      <c r="H55" s="79"/>
    </row>
    <row r="56" spans="1:15" ht="14.25" customHeight="1">
      <c r="A56" s="514">
        <v>44168</v>
      </c>
      <c r="B56" s="21">
        <v>75415</v>
      </c>
      <c r="C56" s="30" t="s">
        <v>2261</v>
      </c>
      <c r="D56" s="79" t="s">
        <v>439</v>
      </c>
      <c r="E56" s="115"/>
      <c r="F56" s="67" t="s">
        <v>311</v>
      </c>
      <c r="G56" s="23" t="s">
        <v>540</v>
      </c>
      <c r="H56" s="79"/>
      <c r="I56" s="66"/>
    </row>
    <row r="57" spans="1:15" ht="14.25" customHeight="1">
      <c r="A57" s="515"/>
      <c r="B57" s="23">
        <v>72893</v>
      </c>
      <c r="C57" s="1" t="s">
        <v>892</v>
      </c>
      <c r="D57" s="79" t="s">
        <v>616</v>
      </c>
      <c r="E57" s="115"/>
      <c r="F57" s="6" t="s">
        <v>1883</v>
      </c>
      <c r="G57" s="23" t="s">
        <v>1563</v>
      </c>
      <c r="H57" s="79"/>
    </row>
    <row r="58" spans="1:15" ht="14.25" customHeight="1">
      <c r="A58" s="515"/>
      <c r="B58" s="6">
        <v>75050</v>
      </c>
      <c r="C58" s="79" t="s">
        <v>100</v>
      </c>
      <c r="D58" s="79" t="s">
        <v>616</v>
      </c>
      <c r="E58" s="115"/>
      <c r="F58" s="67" t="s">
        <v>1883</v>
      </c>
      <c r="G58" s="23" t="s">
        <v>1306</v>
      </c>
      <c r="H58" s="79"/>
    </row>
    <row r="59" spans="1:15" ht="14.25" customHeight="1">
      <c r="A59" s="515"/>
      <c r="B59" s="6">
        <v>73772</v>
      </c>
      <c r="C59" s="1" t="s">
        <v>649</v>
      </c>
      <c r="D59" s="79" t="s">
        <v>616</v>
      </c>
      <c r="E59" s="115"/>
      <c r="F59" s="21" t="s">
        <v>1883</v>
      </c>
      <c r="G59" s="377" t="s">
        <v>522</v>
      </c>
      <c r="H59" s="8"/>
    </row>
    <row r="60" spans="1:15" ht="14.25" customHeight="1">
      <c r="A60" s="515"/>
      <c r="B60" s="179">
        <v>75647</v>
      </c>
      <c r="C60" s="30" t="s">
        <v>1557</v>
      </c>
      <c r="D60" s="79" t="s">
        <v>310</v>
      </c>
      <c r="E60" s="115"/>
      <c r="F60" s="21" t="s">
        <v>531</v>
      </c>
      <c r="G60" s="23" t="s">
        <v>1306</v>
      </c>
      <c r="H60" s="79"/>
    </row>
    <row r="61" spans="1:15" ht="14.25" customHeight="1">
      <c r="A61" s="515"/>
      <c r="B61" s="6">
        <v>73383</v>
      </c>
      <c r="C61" s="79" t="s">
        <v>2479</v>
      </c>
      <c r="D61" s="1" t="s">
        <v>414</v>
      </c>
      <c r="E61" s="115"/>
      <c r="F61" s="6" t="s">
        <v>531</v>
      </c>
      <c r="G61" s="377" t="s">
        <v>1306</v>
      </c>
      <c r="H61" s="8" t="s">
        <v>2480</v>
      </c>
      <c r="I61" s="10"/>
    </row>
    <row r="62" spans="1:15" ht="14.25" customHeight="1">
      <c r="A62" s="515"/>
      <c r="B62" s="6">
        <v>74581</v>
      </c>
      <c r="C62" s="79" t="s">
        <v>1372</v>
      </c>
      <c r="D62" s="1" t="s">
        <v>1716</v>
      </c>
      <c r="E62" s="115"/>
      <c r="F62" s="6" t="s">
        <v>531</v>
      </c>
      <c r="G62" s="377" t="s">
        <v>522</v>
      </c>
      <c r="H62" s="8" t="s">
        <v>2481</v>
      </c>
      <c r="I62" s="66"/>
    </row>
    <row r="63" spans="1:15" ht="14.25" customHeight="1">
      <c r="A63" s="515"/>
      <c r="B63" s="382">
        <v>75330</v>
      </c>
      <c r="C63" s="1" t="s">
        <v>2482</v>
      </c>
      <c r="D63" s="79" t="s">
        <v>616</v>
      </c>
      <c r="E63" s="115"/>
      <c r="F63" s="6" t="s">
        <v>1883</v>
      </c>
      <c r="G63" s="377" t="s">
        <v>1306</v>
      </c>
      <c r="H63" s="79"/>
      <c r="I63" s="66"/>
    </row>
    <row r="64" spans="1:15" ht="14.25" customHeight="1">
      <c r="A64" s="515"/>
      <c r="B64" s="6">
        <v>74827</v>
      </c>
      <c r="C64" s="1" t="s">
        <v>2473</v>
      </c>
      <c r="D64" s="118" t="s">
        <v>2483</v>
      </c>
      <c r="E64" s="115"/>
      <c r="F64" s="6" t="s">
        <v>531</v>
      </c>
      <c r="G64" s="377" t="s">
        <v>1563</v>
      </c>
      <c r="H64" s="79" t="s">
        <v>994</v>
      </c>
    </row>
    <row r="65" spans="1:12" s="173" customFormat="1" ht="15.75" customHeight="1">
      <c r="A65" s="515"/>
      <c r="B65" s="21">
        <v>74096</v>
      </c>
      <c r="C65" s="1" t="s">
        <v>2473</v>
      </c>
      <c r="D65" s="118" t="s">
        <v>2483</v>
      </c>
      <c r="E65" s="115"/>
      <c r="F65" s="6" t="s">
        <v>531</v>
      </c>
      <c r="G65" s="381" t="s">
        <v>1563</v>
      </c>
      <c r="H65" s="79" t="s">
        <v>994</v>
      </c>
    </row>
    <row r="66" spans="1:12" ht="14.25" customHeight="1">
      <c r="A66" s="486">
        <v>44168</v>
      </c>
      <c r="B66" s="6">
        <v>75133</v>
      </c>
      <c r="C66" s="79" t="s">
        <v>1498</v>
      </c>
      <c r="D66" s="79" t="s">
        <v>310</v>
      </c>
      <c r="E66" s="115"/>
      <c r="F66" s="67" t="s">
        <v>531</v>
      </c>
      <c r="G66" s="377" t="s">
        <v>524</v>
      </c>
      <c r="H66" s="8"/>
    </row>
    <row r="67" spans="1:12" ht="14.25" customHeight="1">
      <c r="A67" s="487"/>
      <c r="B67" s="6">
        <v>75346</v>
      </c>
      <c r="C67" s="79" t="s">
        <v>1498</v>
      </c>
      <c r="D67" s="79" t="s">
        <v>310</v>
      </c>
      <c r="E67" s="115"/>
      <c r="F67" s="67" t="s">
        <v>531</v>
      </c>
      <c r="G67" s="381" t="s">
        <v>524</v>
      </c>
      <c r="H67" s="106"/>
      <c r="I67" s="66"/>
    </row>
    <row r="68" spans="1:12">
      <c r="A68" s="487"/>
      <c r="B68" s="1">
        <v>75168</v>
      </c>
      <c r="C68" s="79" t="s">
        <v>2047</v>
      </c>
      <c r="D68" s="1" t="s">
        <v>445</v>
      </c>
      <c r="E68" s="115"/>
      <c r="F68" s="21" t="s">
        <v>701</v>
      </c>
      <c r="G68" s="377" t="s">
        <v>524</v>
      </c>
      <c r="H68" s="8"/>
      <c r="I68" s="10"/>
      <c r="J68" s="10"/>
      <c r="K68" s="10"/>
      <c r="L68" s="10"/>
    </row>
    <row r="69" spans="1:12">
      <c r="A69" s="487"/>
      <c r="B69" s="21">
        <v>75253</v>
      </c>
      <c r="C69" s="79" t="s">
        <v>2484</v>
      </c>
      <c r="D69" s="1" t="s">
        <v>511</v>
      </c>
      <c r="E69" s="115"/>
      <c r="F69" s="67"/>
      <c r="G69" s="377" t="s">
        <v>524</v>
      </c>
      <c r="H69" s="79" t="s">
        <v>422</v>
      </c>
      <c r="I69" s="10"/>
      <c r="J69" s="10"/>
      <c r="K69" s="10"/>
      <c r="L69" s="10"/>
    </row>
    <row r="70" spans="1:12" ht="15" customHeight="1">
      <c r="A70" s="487"/>
      <c r="B70" s="6">
        <v>73776</v>
      </c>
      <c r="C70" s="1" t="s">
        <v>2437</v>
      </c>
      <c r="D70" s="118" t="s">
        <v>414</v>
      </c>
      <c r="E70" s="115"/>
      <c r="F70" s="67" t="s">
        <v>531</v>
      </c>
      <c r="G70" s="377" t="s">
        <v>524</v>
      </c>
      <c r="H70" s="106"/>
    </row>
    <row r="71" spans="1:12">
      <c r="A71" s="487"/>
      <c r="B71" s="6">
        <v>75335</v>
      </c>
      <c r="C71" s="1" t="s">
        <v>1379</v>
      </c>
      <c r="D71" s="118" t="s">
        <v>530</v>
      </c>
      <c r="E71" s="115"/>
      <c r="F71" s="67" t="s">
        <v>311</v>
      </c>
      <c r="G71" s="377" t="s">
        <v>524</v>
      </c>
      <c r="H71" s="106"/>
      <c r="I71" s="172"/>
      <c r="J71" s="172"/>
      <c r="K71" s="172"/>
      <c r="L71" s="172"/>
    </row>
    <row r="72" spans="1:12">
      <c r="A72" s="488"/>
      <c r="B72" s="21">
        <v>75628</v>
      </c>
      <c r="C72" s="25" t="s">
        <v>2302</v>
      </c>
      <c r="D72" s="1" t="s">
        <v>439</v>
      </c>
      <c r="E72" s="115"/>
      <c r="F72" s="67" t="s">
        <v>311</v>
      </c>
      <c r="G72" s="377" t="s">
        <v>524</v>
      </c>
      <c r="H72" s="106" t="s">
        <v>994</v>
      </c>
      <c r="I72" s="172"/>
      <c r="J72" s="172"/>
      <c r="K72" s="172"/>
      <c r="L72" s="172"/>
    </row>
    <row r="73" spans="1:12">
      <c r="A73" s="475" t="s">
        <v>2485</v>
      </c>
      <c r="B73" s="21">
        <v>75200</v>
      </c>
      <c r="C73" s="25" t="s">
        <v>2486</v>
      </c>
      <c r="D73" s="79" t="s">
        <v>2263</v>
      </c>
      <c r="E73" s="115"/>
      <c r="F73" s="6" t="s">
        <v>701</v>
      </c>
      <c r="G73" s="377" t="s">
        <v>522</v>
      </c>
      <c r="H73" s="79" t="s">
        <v>609</v>
      </c>
      <c r="I73" s="172"/>
      <c r="J73" s="172"/>
      <c r="K73" s="172"/>
      <c r="L73" s="172"/>
    </row>
    <row r="74" spans="1:12" ht="15" customHeight="1">
      <c r="A74" s="476"/>
      <c r="B74" s="21">
        <v>75979</v>
      </c>
      <c r="C74" s="25" t="s">
        <v>896</v>
      </c>
      <c r="D74" s="6" t="s">
        <v>310</v>
      </c>
      <c r="E74" s="115"/>
      <c r="F74" s="6" t="s">
        <v>531</v>
      </c>
      <c r="G74" s="377" t="s">
        <v>1306</v>
      </c>
      <c r="H74" s="8"/>
    </row>
    <row r="75" spans="1:12" ht="15" customHeight="1">
      <c r="A75" s="476"/>
      <c r="B75" s="21">
        <v>74012</v>
      </c>
      <c r="C75" s="25" t="s">
        <v>2487</v>
      </c>
      <c r="D75" s="6" t="s">
        <v>310</v>
      </c>
      <c r="E75" s="115"/>
      <c r="F75" s="21" t="s">
        <v>531</v>
      </c>
      <c r="G75" s="377" t="s">
        <v>1563</v>
      </c>
      <c r="H75" s="8"/>
    </row>
    <row r="76" spans="1:12">
      <c r="A76" s="476"/>
      <c r="B76" s="21">
        <v>75075</v>
      </c>
      <c r="C76" s="25" t="s">
        <v>100</v>
      </c>
      <c r="D76" s="6" t="s">
        <v>310</v>
      </c>
      <c r="E76" s="115"/>
      <c r="F76" s="21" t="s">
        <v>531</v>
      </c>
      <c r="G76" s="381" t="s">
        <v>1563</v>
      </c>
      <c r="H76" s="106"/>
      <c r="I76" s="172"/>
      <c r="K76" s="172"/>
    </row>
    <row r="77" spans="1:12">
      <c r="A77" s="476"/>
      <c r="B77" s="21">
        <v>75949</v>
      </c>
      <c r="C77" s="25" t="s">
        <v>1754</v>
      </c>
      <c r="D77" s="1" t="s">
        <v>2488</v>
      </c>
      <c r="E77" s="115"/>
      <c r="F77" s="21" t="s">
        <v>701</v>
      </c>
      <c r="G77" s="377" t="s">
        <v>522</v>
      </c>
      <c r="H77" s="8" t="s">
        <v>609</v>
      </c>
    </row>
    <row r="78" spans="1:12">
      <c r="A78" s="476"/>
      <c r="B78" s="6">
        <v>75675</v>
      </c>
      <c r="C78" s="1" t="s">
        <v>2489</v>
      </c>
      <c r="D78" s="1" t="s">
        <v>260</v>
      </c>
      <c r="E78" s="115"/>
      <c r="F78" s="6" t="s">
        <v>701</v>
      </c>
      <c r="G78" s="377" t="s">
        <v>1306</v>
      </c>
      <c r="H78" s="8"/>
    </row>
    <row r="79" spans="1:12">
      <c r="A79" s="476"/>
      <c r="B79" s="6">
        <v>75301</v>
      </c>
      <c r="C79" s="25" t="s">
        <v>2490</v>
      </c>
      <c r="D79" s="1" t="s">
        <v>675</v>
      </c>
      <c r="E79" s="115"/>
      <c r="F79" s="6" t="s">
        <v>701</v>
      </c>
      <c r="G79" s="377" t="s">
        <v>1563</v>
      </c>
      <c r="H79" s="8"/>
    </row>
    <row r="80" spans="1:12" ht="16.5" customHeight="1">
      <c r="A80" s="476"/>
      <c r="B80" s="6">
        <v>75331</v>
      </c>
      <c r="C80" s="79" t="s">
        <v>198</v>
      </c>
      <c r="D80" s="1" t="s">
        <v>375</v>
      </c>
      <c r="E80" s="115"/>
      <c r="F80" s="6" t="s">
        <v>531</v>
      </c>
      <c r="G80" s="377" t="s">
        <v>1306</v>
      </c>
      <c r="H80" s="8"/>
      <c r="I80" s="10"/>
    </row>
    <row r="81" spans="1:9">
      <c r="A81" s="476"/>
      <c r="B81" s="6">
        <v>75066</v>
      </c>
      <c r="C81" s="79" t="s">
        <v>2476</v>
      </c>
      <c r="D81" s="1" t="s">
        <v>616</v>
      </c>
      <c r="E81" s="115"/>
      <c r="F81" s="6" t="s">
        <v>1883</v>
      </c>
      <c r="G81" s="377" t="s">
        <v>524</v>
      </c>
      <c r="H81" s="8"/>
    </row>
    <row r="82" spans="1:9">
      <c r="A82" s="476"/>
      <c r="B82" s="6">
        <v>74978</v>
      </c>
      <c r="C82" s="79" t="s">
        <v>201</v>
      </c>
      <c r="D82" s="118" t="s">
        <v>414</v>
      </c>
      <c r="E82" s="115"/>
      <c r="F82" s="6" t="s">
        <v>531</v>
      </c>
      <c r="G82" s="377" t="s">
        <v>1563</v>
      </c>
      <c r="H82" s="8"/>
    </row>
    <row r="83" spans="1:9">
      <c r="A83" s="476"/>
      <c r="B83" s="6">
        <v>74119</v>
      </c>
      <c r="C83" s="79" t="s">
        <v>2228</v>
      </c>
      <c r="D83" s="1" t="s">
        <v>1405</v>
      </c>
      <c r="E83" s="115"/>
      <c r="F83" s="6" t="s">
        <v>701</v>
      </c>
      <c r="G83" s="377" t="s">
        <v>1306</v>
      </c>
      <c r="H83" s="79" t="s">
        <v>262</v>
      </c>
    </row>
    <row r="84" spans="1:9">
      <c r="A84" s="477"/>
      <c r="B84" s="6">
        <v>74709</v>
      </c>
      <c r="C84" s="79" t="s">
        <v>2491</v>
      </c>
      <c r="D84" s="118" t="s">
        <v>414</v>
      </c>
      <c r="E84" s="115"/>
      <c r="F84" s="21" t="s">
        <v>531</v>
      </c>
      <c r="G84" s="377" t="s">
        <v>522</v>
      </c>
      <c r="H84" s="79"/>
    </row>
    <row r="85" spans="1:9">
      <c r="A85" s="486" t="s">
        <v>2493</v>
      </c>
      <c r="B85" s="6">
        <v>75549</v>
      </c>
      <c r="C85" s="79" t="s">
        <v>980</v>
      </c>
      <c r="D85" s="118" t="s">
        <v>414</v>
      </c>
      <c r="E85" s="115"/>
      <c r="F85" s="6" t="s">
        <v>531</v>
      </c>
      <c r="G85" s="377" t="s">
        <v>524</v>
      </c>
      <c r="H85" s="79" t="s">
        <v>609</v>
      </c>
    </row>
    <row r="86" spans="1:9" ht="16.5">
      <c r="A86" s="487"/>
      <c r="B86" s="145">
        <v>75202</v>
      </c>
      <c r="C86" s="79" t="s">
        <v>2458</v>
      </c>
      <c r="D86" s="118" t="s">
        <v>414</v>
      </c>
      <c r="E86" s="115"/>
      <c r="F86" s="21" t="s">
        <v>531</v>
      </c>
      <c r="G86" s="377" t="s">
        <v>1563</v>
      </c>
      <c r="H86" s="79"/>
    </row>
    <row r="87" spans="1:9" s="318" customFormat="1">
      <c r="A87" s="487"/>
      <c r="B87" s="313">
        <v>75145</v>
      </c>
      <c r="C87" s="86" t="s">
        <v>2414</v>
      </c>
      <c r="D87" s="118" t="s">
        <v>414</v>
      </c>
      <c r="E87" s="115"/>
      <c r="F87" s="316" t="s">
        <v>531</v>
      </c>
      <c r="G87" s="89" t="s">
        <v>524</v>
      </c>
      <c r="H87" s="86"/>
      <c r="I87" s="317"/>
    </row>
    <row r="88" spans="1:9" ht="15" customHeight="1">
      <c r="A88" s="487"/>
      <c r="B88" s="6">
        <v>75477</v>
      </c>
      <c r="C88" s="79" t="s">
        <v>2492</v>
      </c>
      <c r="D88" s="6" t="s">
        <v>310</v>
      </c>
      <c r="E88" s="115"/>
      <c r="F88" s="6" t="s">
        <v>531</v>
      </c>
      <c r="G88" s="377" t="s">
        <v>522</v>
      </c>
      <c r="H88" s="79"/>
    </row>
    <row r="89" spans="1:9" ht="17.25" customHeight="1">
      <c r="A89" s="487"/>
      <c r="B89" s="79">
        <v>75152</v>
      </c>
      <c r="C89" s="1" t="s">
        <v>596</v>
      </c>
      <c r="D89" s="1" t="s">
        <v>375</v>
      </c>
      <c r="E89" s="9"/>
      <c r="F89" s="23" t="s">
        <v>531</v>
      </c>
      <c r="G89" s="377" t="s">
        <v>522</v>
      </c>
      <c r="H89" s="8"/>
    </row>
    <row r="90" spans="1:9">
      <c r="A90" s="488"/>
      <c r="B90" s="12">
        <v>76025</v>
      </c>
      <c r="C90" s="12" t="s">
        <v>2184</v>
      </c>
      <c r="D90" s="1" t="s">
        <v>268</v>
      </c>
      <c r="E90" s="115"/>
      <c r="F90" s="21" t="s">
        <v>701</v>
      </c>
      <c r="G90" s="377" t="s">
        <v>524</v>
      </c>
      <c r="H90" s="8"/>
    </row>
    <row r="91" spans="1:9">
      <c r="A91" s="486" t="s">
        <v>2496</v>
      </c>
      <c r="B91" s="21">
        <v>76043</v>
      </c>
      <c r="C91" s="79" t="s">
        <v>1754</v>
      </c>
      <c r="D91" s="6" t="s">
        <v>2436</v>
      </c>
      <c r="E91" s="115"/>
      <c r="F91" s="67" t="s">
        <v>311</v>
      </c>
      <c r="G91" s="377" t="s">
        <v>1563</v>
      </c>
      <c r="H91" s="8" t="s">
        <v>2569</v>
      </c>
    </row>
    <row r="92" spans="1:9">
      <c r="A92" s="487"/>
      <c r="B92" s="21">
        <v>74728</v>
      </c>
      <c r="C92" s="79" t="s">
        <v>2494</v>
      </c>
      <c r="D92" s="1" t="s">
        <v>445</v>
      </c>
      <c r="E92" s="115"/>
      <c r="F92" s="67" t="s">
        <v>701</v>
      </c>
      <c r="G92" s="377" t="s">
        <v>1306</v>
      </c>
      <c r="H92" s="8" t="s">
        <v>609</v>
      </c>
    </row>
    <row r="93" spans="1:9">
      <c r="A93" s="487"/>
      <c r="B93" s="6">
        <v>75544</v>
      </c>
      <c r="C93" s="341" t="s">
        <v>1344</v>
      </c>
      <c r="D93" s="25" t="s">
        <v>845</v>
      </c>
      <c r="E93" s="115"/>
      <c r="F93" s="6" t="s">
        <v>531</v>
      </c>
      <c r="G93" s="377" t="s">
        <v>1306</v>
      </c>
      <c r="H93" s="79"/>
    </row>
    <row r="94" spans="1:9">
      <c r="A94" s="487"/>
      <c r="B94" s="21">
        <v>75204</v>
      </c>
      <c r="C94" s="79" t="s">
        <v>1811</v>
      </c>
      <c r="D94" s="79" t="s">
        <v>445</v>
      </c>
      <c r="E94" s="115"/>
      <c r="F94" s="21" t="s">
        <v>701</v>
      </c>
      <c r="G94" s="377" t="s">
        <v>522</v>
      </c>
      <c r="H94" s="8"/>
    </row>
    <row r="95" spans="1:9">
      <c r="A95" s="487"/>
      <c r="B95" s="9">
        <v>74360</v>
      </c>
      <c r="C95" s="25" t="s">
        <v>2168</v>
      </c>
      <c r="D95" s="79" t="s">
        <v>445</v>
      </c>
      <c r="E95" s="115"/>
      <c r="F95" s="21" t="s">
        <v>701</v>
      </c>
      <c r="G95" s="377" t="s">
        <v>522</v>
      </c>
      <c r="H95" s="79"/>
    </row>
    <row r="96" spans="1:9">
      <c r="A96" s="487"/>
      <c r="B96" s="21">
        <v>75239</v>
      </c>
      <c r="C96" s="25" t="s">
        <v>1728</v>
      </c>
      <c r="D96" s="6" t="s">
        <v>484</v>
      </c>
      <c r="E96" s="115"/>
      <c r="F96" s="6" t="s">
        <v>701</v>
      </c>
      <c r="G96" s="377" t="s">
        <v>524</v>
      </c>
      <c r="H96" s="106"/>
    </row>
    <row r="97" spans="1:9">
      <c r="A97" s="487"/>
      <c r="B97" s="6">
        <v>74583</v>
      </c>
      <c r="C97" s="79" t="s">
        <v>302</v>
      </c>
      <c r="D97" s="6" t="s">
        <v>484</v>
      </c>
      <c r="E97" s="115"/>
      <c r="F97" s="67" t="s">
        <v>531</v>
      </c>
      <c r="G97" s="377" t="s">
        <v>1306</v>
      </c>
      <c r="H97" s="106"/>
      <c r="I97" s="9"/>
    </row>
    <row r="98" spans="1:9">
      <c r="A98" s="487"/>
      <c r="B98" s="6">
        <v>75782</v>
      </c>
      <c r="C98" s="79" t="s">
        <v>2247</v>
      </c>
      <c r="D98" s="118" t="s">
        <v>400</v>
      </c>
      <c r="E98" s="115"/>
      <c r="F98" s="6" t="s">
        <v>531</v>
      </c>
      <c r="G98" s="377" t="s">
        <v>522</v>
      </c>
      <c r="H98" s="8"/>
      <c r="I98" s="9"/>
    </row>
    <row r="99" spans="1:9">
      <c r="A99" s="487"/>
      <c r="B99" s="6">
        <v>74431</v>
      </c>
      <c r="C99" s="79" t="s">
        <v>802</v>
      </c>
      <c r="D99" s="6" t="s">
        <v>1489</v>
      </c>
      <c r="E99" s="115"/>
      <c r="F99" s="6" t="s">
        <v>1883</v>
      </c>
      <c r="G99" s="377" t="s">
        <v>1563</v>
      </c>
      <c r="H99" s="79"/>
      <c r="I99" s="163"/>
    </row>
    <row r="100" spans="1:9" s="10" customFormat="1">
      <c r="A100" s="487"/>
      <c r="B100" s="21">
        <v>73521</v>
      </c>
      <c r="C100" s="25" t="s">
        <v>825</v>
      </c>
      <c r="D100" s="118" t="s">
        <v>378</v>
      </c>
      <c r="E100" s="115"/>
      <c r="F100" s="6" t="s">
        <v>1883</v>
      </c>
      <c r="G100" s="377" t="s">
        <v>522</v>
      </c>
      <c r="H100" s="8" t="s">
        <v>2498</v>
      </c>
      <c r="I100" s="163"/>
    </row>
    <row r="101" spans="1:9">
      <c r="A101" s="487"/>
      <c r="B101" s="6">
        <v>76053</v>
      </c>
      <c r="C101" s="25" t="s">
        <v>2499</v>
      </c>
      <c r="D101" s="6" t="s">
        <v>445</v>
      </c>
      <c r="E101" s="115"/>
      <c r="F101" s="6" t="s">
        <v>701</v>
      </c>
      <c r="G101" s="377" t="s">
        <v>524</v>
      </c>
      <c r="H101" s="79"/>
      <c r="I101" s="163"/>
    </row>
    <row r="102" spans="1:9">
      <c r="A102" s="487"/>
      <c r="B102" s="6">
        <v>76161</v>
      </c>
      <c r="C102" s="25" t="s">
        <v>2499</v>
      </c>
      <c r="D102" s="117" t="s">
        <v>675</v>
      </c>
      <c r="E102" s="115"/>
      <c r="F102" s="21" t="s">
        <v>701</v>
      </c>
      <c r="G102" s="377" t="s">
        <v>524</v>
      </c>
      <c r="H102" s="79"/>
      <c r="I102" s="163"/>
    </row>
    <row r="103" spans="1:9">
      <c r="A103" s="488"/>
      <c r="B103" s="6">
        <v>74014</v>
      </c>
      <c r="C103" s="79" t="s">
        <v>2410</v>
      </c>
      <c r="D103" s="118" t="s">
        <v>439</v>
      </c>
      <c r="E103" s="115"/>
      <c r="F103" s="67" t="s">
        <v>311</v>
      </c>
      <c r="G103" s="377" t="s">
        <v>524</v>
      </c>
      <c r="H103" s="8"/>
      <c r="I103" s="163"/>
    </row>
    <row r="104" spans="1:9">
      <c r="A104" s="486" t="s">
        <v>2497</v>
      </c>
      <c r="B104" s="6">
        <v>75051</v>
      </c>
      <c r="C104" s="79" t="s">
        <v>1407</v>
      </c>
      <c r="D104" s="6" t="s">
        <v>414</v>
      </c>
      <c r="E104" s="115"/>
      <c r="F104" s="6" t="s">
        <v>531</v>
      </c>
      <c r="G104" s="377" t="s">
        <v>1306</v>
      </c>
      <c r="H104" s="8"/>
      <c r="I104" s="163"/>
    </row>
    <row r="105" spans="1:9">
      <c r="A105" s="487"/>
      <c r="B105" s="6">
        <v>75239</v>
      </c>
      <c r="C105" s="79" t="s">
        <v>1133</v>
      </c>
      <c r="D105" s="6" t="s">
        <v>484</v>
      </c>
      <c r="E105" s="115"/>
      <c r="F105" s="6" t="s">
        <v>531</v>
      </c>
      <c r="G105" s="377" t="s">
        <v>524</v>
      </c>
      <c r="H105" s="8"/>
      <c r="I105" s="163"/>
    </row>
    <row r="106" spans="1:9">
      <c r="A106" s="487"/>
      <c r="B106" s="6">
        <v>75558</v>
      </c>
      <c r="C106" s="79" t="s">
        <v>2292</v>
      </c>
      <c r="D106" s="25" t="s">
        <v>439</v>
      </c>
      <c r="E106" s="115"/>
      <c r="F106" s="67" t="s">
        <v>311</v>
      </c>
      <c r="G106" s="383" t="s">
        <v>522</v>
      </c>
      <c r="H106" s="79"/>
      <c r="I106" s="163"/>
    </row>
    <row r="107" spans="1:9">
      <c r="A107" s="487"/>
      <c r="B107" s="6">
        <v>75545</v>
      </c>
      <c r="C107" s="79" t="s">
        <v>1579</v>
      </c>
      <c r="D107" s="1" t="s">
        <v>375</v>
      </c>
      <c r="E107" s="115"/>
      <c r="F107" s="21" t="s">
        <v>531</v>
      </c>
      <c r="G107" s="383" t="s">
        <v>1306</v>
      </c>
      <c r="H107" s="79"/>
      <c r="I107" s="163"/>
    </row>
    <row r="108" spans="1:9" s="172" customFormat="1">
      <c r="A108" s="487"/>
      <c r="B108" s="6">
        <v>75234</v>
      </c>
      <c r="C108" s="79" t="s">
        <v>83</v>
      </c>
      <c r="D108" s="1" t="s">
        <v>402</v>
      </c>
      <c r="E108" s="115"/>
      <c r="F108" s="6" t="s">
        <v>531</v>
      </c>
      <c r="G108" s="383" t="s">
        <v>524</v>
      </c>
      <c r="H108" s="106"/>
      <c r="I108" s="231"/>
    </row>
    <row r="109" spans="1:9">
      <c r="A109" s="487"/>
      <c r="B109" s="6">
        <v>76204</v>
      </c>
      <c r="C109" s="79" t="s">
        <v>2363</v>
      </c>
      <c r="D109" s="1" t="s">
        <v>2495</v>
      </c>
      <c r="E109" s="115"/>
      <c r="F109" s="6" t="s">
        <v>1883</v>
      </c>
      <c r="G109" s="383" t="s">
        <v>524</v>
      </c>
      <c r="H109" s="8"/>
      <c r="I109" s="163"/>
    </row>
    <row r="110" spans="1:9" s="10" customFormat="1">
      <c r="A110" s="488"/>
      <c r="B110" s="6">
        <v>74182</v>
      </c>
      <c r="C110" s="383" t="s">
        <v>2288</v>
      </c>
      <c r="D110" s="25" t="s">
        <v>421</v>
      </c>
      <c r="E110" s="115"/>
      <c r="F110" s="67" t="s">
        <v>311</v>
      </c>
      <c r="G110" s="383" t="s">
        <v>540</v>
      </c>
      <c r="H110" s="8"/>
      <c r="I110" s="163"/>
    </row>
    <row r="111" spans="1:9" s="24" customFormat="1">
      <c r="A111" s="495" t="s">
        <v>2502</v>
      </c>
      <c r="B111" s="21">
        <v>74435</v>
      </c>
      <c r="C111" s="23" t="s">
        <v>1778</v>
      </c>
      <c r="D111" s="6" t="s">
        <v>2500</v>
      </c>
      <c r="E111" s="115"/>
      <c r="F111" s="6" t="s">
        <v>531</v>
      </c>
      <c r="G111" s="377" t="s">
        <v>522</v>
      </c>
      <c r="H111" s="25"/>
      <c r="I111" s="185"/>
    </row>
    <row r="112" spans="1:9">
      <c r="A112" s="496"/>
      <c r="B112" s="21">
        <v>75114</v>
      </c>
      <c r="C112" s="25" t="s">
        <v>2473</v>
      </c>
      <c r="D112" s="25" t="s">
        <v>414</v>
      </c>
      <c r="E112" s="115"/>
      <c r="F112" s="21" t="s">
        <v>531</v>
      </c>
      <c r="G112" s="23" t="s">
        <v>1563</v>
      </c>
      <c r="H112" s="79"/>
      <c r="I112" s="163"/>
    </row>
    <row r="113" spans="1:9">
      <c r="A113" s="496"/>
      <c r="B113" s="6">
        <v>74556</v>
      </c>
      <c r="C113" s="25" t="s">
        <v>2473</v>
      </c>
      <c r="D113" s="117" t="s">
        <v>2267</v>
      </c>
      <c r="E113" s="115"/>
      <c r="F113" s="67" t="s">
        <v>311</v>
      </c>
      <c r="G113" s="23" t="s">
        <v>1563</v>
      </c>
      <c r="H113" s="8" t="s">
        <v>2515</v>
      </c>
      <c r="I113" s="163"/>
    </row>
    <row r="114" spans="1:9">
      <c r="A114" s="496"/>
      <c r="B114" s="6">
        <v>74901</v>
      </c>
      <c r="C114" s="79" t="s">
        <v>2318</v>
      </c>
      <c r="D114" s="6" t="s">
        <v>445</v>
      </c>
      <c r="E114" s="115"/>
      <c r="F114" s="6" t="s">
        <v>701</v>
      </c>
      <c r="G114" s="377" t="s">
        <v>524</v>
      </c>
      <c r="H114" s="8" t="s">
        <v>262</v>
      </c>
      <c r="I114" s="163"/>
    </row>
    <row r="115" spans="1:9">
      <c r="A115" s="496"/>
      <c r="B115" s="6">
        <v>73908</v>
      </c>
      <c r="C115" s="79" t="s">
        <v>1761</v>
      </c>
      <c r="D115" s="118" t="s">
        <v>2283</v>
      </c>
      <c r="E115" s="115"/>
      <c r="F115" s="6" t="s">
        <v>701</v>
      </c>
      <c r="G115" s="377" t="s">
        <v>1563</v>
      </c>
      <c r="H115" s="79"/>
      <c r="I115" s="163"/>
    </row>
    <row r="116" spans="1:9">
      <c r="A116" s="496"/>
      <c r="B116" s="6">
        <v>75149</v>
      </c>
      <c r="C116" s="79" t="s">
        <v>2501</v>
      </c>
      <c r="D116" s="6" t="s">
        <v>484</v>
      </c>
      <c r="E116" s="115"/>
      <c r="F116" s="6" t="s">
        <v>531</v>
      </c>
      <c r="G116" s="377" t="s">
        <v>524</v>
      </c>
      <c r="H116" s="8"/>
      <c r="I116" s="163"/>
    </row>
    <row r="117" spans="1:9">
      <c r="A117" s="496"/>
      <c r="B117" s="6">
        <v>75336</v>
      </c>
      <c r="C117" s="79" t="s">
        <v>1276</v>
      </c>
      <c r="D117" s="118" t="s">
        <v>770</v>
      </c>
      <c r="E117" s="115"/>
      <c r="F117" s="67" t="s">
        <v>311</v>
      </c>
      <c r="G117" s="377" t="s">
        <v>540</v>
      </c>
      <c r="H117" s="8"/>
      <c r="I117" s="163"/>
    </row>
    <row r="118" spans="1:9">
      <c r="A118" s="496"/>
      <c r="B118" s="6">
        <v>74169</v>
      </c>
      <c r="C118" s="79" t="s">
        <v>2228</v>
      </c>
      <c r="D118" s="6" t="s">
        <v>2503</v>
      </c>
      <c r="E118" s="115"/>
      <c r="F118" s="21" t="s">
        <v>701</v>
      </c>
      <c r="G118" s="377" t="s">
        <v>522</v>
      </c>
      <c r="H118" s="79" t="s">
        <v>262</v>
      </c>
      <c r="I118" s="163"/>
    </row>
    <row r="119" spans="1:9">
      <c r="A119" s="497"/>
      <c r="B119" s="6">
        <v>75619</v>
      </c>
      <c r="C119" s="79" t="s">
        <v>2504</v>
      </c>
      <c r="D119" s="118" t="s">
        <v>530</v>
      </c>
      <c r="E119" s="115"/>
      <c r="F119" s="67" t="s">
        <v>311</v>
      </c>
      <c r="G119" s="377" t="s">
        <v>540</v>
      </c>
      <c r="H119" s="79"/>
      <c r="I119" s="163"/>
    </row>
    <row r="120" spans="1:9" s="10" customFormat="1">
      <c r="A120" s="495" t="s">
        <v>2509</v>
      </c>
      <c r="B120" s="6">
        <v>75789</v>
      </c>
      <c r="C120" s="79" t="s">
        <v>943</v>
      </c>
      <c r="D120" s="6" t="s">
        <v>310</v>
      </c>
      <c r="E120" s="115"/>
      <c r="F120" s="21" t="s">
        <v>531</v>
      </c>
      <c r="G120" s="23" t="s">
        <v>1306</v>
      </c>
      <c r="H120" s="8"/>
      <c r="I120" s="163"/>
    </row>
    <row r="121" spans="1:9" ht="16.5">
      <c r="A121" s="496"/>
      <c r="B121" s="6">
        <v>74566</v>
      </c>
      <c r="C121" s="342" t="s">
        <v>1285</v>
      </c>
      <c r="D121" s="25" t="s">
        <v>414</v>
      </c>
      <c r="E121" s="115"/>
      <c r="F121" s="21" t="s">
        <v>531</v>
      </c>
      <c r="G121" s="23" t="s">
        <v>524</v>
      </c>
      <c r="H121" s="79"/>
      <c r="I121" s="163"/>
    </row>
    <row r="122" spans="1:9">
      <c r="A122" s="496"/>
      <c r="B122" s="6">
        <v>75674</v>
      </c>
      <c r="C122" s="79" t="s">
        <v>2505</v>
      </c>
      <c r="D122" s="25" t="s">
        <v>414</v>
      </c>
      <c r="E122" s="115"/>
      <c r="F122" s="6" t="s">
        <v>531</v>
      </c>
      <c r="G122" s="23" t="s">
        <v>523</v>
      </c>
      <c r="H122" s="79"/>
      <c r="I122" s="163"/>
    </row>
    <row r="123" spans="1:9">
      <c r="A123" s="496"/>
      <c r="B123" s="6">
        <v>75452</v>
      </c>
      <c r="C123" s="79" t="s">
        <v>201</v>
      </c>
      <c r="D123" s="25" t="s">
        <v>439</v>
      </c>
      <c r="E123" s="115"/>
      <c r="F123" s="67" t="s">
        <v>311</v>
      </c>
      <c r="G123" s="377" t="s">
        <v>1306</v>
      </c>
      <c r="H123" s="8" t="s">
        <v>2508</v>
      </c>
      <c r="I123" s="163"/>
    </row>
    <row r="124" spans="1:9">
      <c r="A124" s="497"/>
      <c r="B124" s="6">
        <v>75491</v>
      </c>
      <c r="C124" s="25" t="s">
        <v>1276</v>
      </c>
      <c r="D124" s="117" t="s">
        <v>2506</v>
      </c>
      <c r="E124" s="115"/>
      <c r="F124" s="21" t="s">
        <v>531</v>
      </c>
      <c r="G124" s="377" t="s">
        <v>522</v>
      </c>
      <c r="H124" s="8"/>
      <c r="I124" s="163"/>
    </row>
    <row r="125" spans="1:9">
      <c r="A125" s="489" t="s">
        <v>2513</v>
      </c>
      <c r="B125" s="6">
        <v>75894</v>
      </c>
      <c r="C125" s="79" t="s">
        <v>201</v>
      </c>
      <c r="D125" s="6" t="s">
        <v>260</v>
      </c>
      <c r="E125" s="115"/>
      <c r="F125" s="21" t="s">
        <v>701</v>
      </c>
      <c r="G125" s="377" t="s">
        <v>524</v>
      </c>
      <c r="H125" s="255" t="s">
        <v>2004</v>
      </c>
      <c r="I125" s="163"/>
    </row>
    <row r="126" spans="1:9" s="10" customFormat="1">
      <c r="A126" s="503"/>
      <c r="B126" s="6">
        <v>75926</v>
      </c>
      <c r="C126" s="79" t="s">
        <v>2507</v>
      </c>
      <c r="D126" s="25" t="s">
        <v>414</v>
      </c>
      <c r="E126" s="115"/>
      <c r="F126" s="6" t="s">
        <v>531</v>
      </c>
      <c r="G126" s="23" t="s">
        <v>1306</v>
      </c>
      <c r="H126" s="43"/>
      <c r="I126" s="163"/>
    </row>
    <row r="127" spans="1:9" s="10" customFormat="1">
      <c r="A127" s="503"/>
      <c r="B127" s="6">
        <v>75454</v>
      </c>
      <c r="C127" s="79" t="s">
        <v>683</v>
      </c>
      <c r="D127" s="117" t="s">
        <v>2436</v>
      </c>
      <c r="E127" s="115"/>
      <c r="F127" s="67" t="s">
        <v>311</v>
      </c>
      <c r="G127" s="23" t="s">
        <v>522</v>
      </c>
      <c r="H127" s="43" t="s">
        <v>994</v>
      </c>
      <c r="I127" s="163"/>
    </row>
    <row r="128" spans="1:9">
      <c r="A128" s="503"/>
      <c r="B128" s="6">
        <v>76403</v>
      </c>
      <c r="C128" s="79" t="s">
        <v>1754</v>
      </c>
      <c r="D128" s="117" t="s">
        <v>2436</v>
      </c>
      <c r="E128" s="115"/>
      <c r="F128" s="67" t="s">
        <v>311</v>
      </c>
      <c r="G128" s="377" t="s">
        <v>522</v>
      </c>
      <c r="H128" s="8" t="s">
        <v>2526</v>
      </c>
      <c r="I128" s="163"/>
    </row>
    <row r="129" spans="1:9">
      <c r="A129" s="503"/>
      <c r="B129" s="6">
        <v>75376</v>
      </c>
      <c r="C129" s="79" t="s">
        <v>2510</v>
      </c>
      <c r="D129" s="117" t="s">
        <v>2488</v>
      </c>
      <c r="E129" s="115"/>
      <c r="F129" s="6" t="s">
        <v>701</v>
      </c>
      <c r="G129" s="377" t="s">
        <v>522</v>
      </c>
      <c r="H129" s="79"/>
      <c r="I129" s="163"/>
    </row>
    <row r="130" spans="1:9">
      <c r="A130" s="503"/>
      <c r="B130" s="18">
        <v>75788</v>
      </c>
      <c r="C130" s="79" t="s">
        <v>1266</v>
      </c>
      <c r="D130" s="6" t="s">
        <v>445</v>
      </c>
      <c r="E130" s="115"/>
      <c r="F130" s="6" t="s">
        <v>701</v>
      </c>
      <c r="G130" s="377" t="s">
        <v>524</v>
      </c>
      <c r="H130" s="79"/>
      <c r="I130" s="163"/>
    </row>
    <row r="131" spans="1:9">
      <c r="A131" s="503"/>
      <c r="B131" s="21">
        <v>74888</v>
      </c>
      <c r="C131" s="79" t="s">
        <v>1183</v>
      </c>
      <c r="D131" s="25" t="s">
        <v>414</v>
      </c>
      <c r="E131" s="115"/>
      <c r="F131" s="6" t="s">
        <v>531</v>
      </c>
      <c r="G131" s="377" t="s">
        <v>524</v>
      </c>
      <c r="H131" s="79"/>
      <c r="I131" s="163"/>
    </row>
    <row r="132" spans="1:9" ht="16.5">
      <c r="A132" s="490"/>
      <c r="B132" s="145">
        <v>75414</v>
      </c>
      <c r="C132" s="79" t="s">
        <v>601</v>
      </c>
      <c r="D132" s="117" t="s">
        <v>1405</v>
      </c>
      <c r="E132" s="115"/>
      <c r="F132" s="6" t="s">
        <v>701</v>
      </c>
      <c r="G132" s="377" t="s">
        <v>1563</v>
      </c>
      <c r="H132" s="501" t="s">
        <v>2511</v>
      </c>
      <c r="I132" s="163"/>
    </row>
    <row r="133" spans="1:9" ht="16.5">
      <c r="A133" s="489" t="s">
        <v>2514</v>
      </c>
      <c r="B133" s="145">
        <v>75809</v>
      </c>
      <c r="C133" s="79" t="s">
        <v>1498</v>
      </c>
      <c r="D133" s="117" t="s">
        <v>2503</v>
      </c>
      <c r="E133" s="115"/>
      <c r="F133" s="6" t="s">
        <v>701</v>
      </c>
      <c r="G133" s="384" t="s">
        <v>524</v>
      </c>
      <c r="H133" s="502"/>
      <c r="I133" s="163"/>
    </row>
    <row r="134" spans="1:9" ht="16.5">
      <c r="A134" s="503"/>
      <c r="B134" s="145">
        <v>73631</v>
      </c>
      <c r="C134" s="79" t="s">
        <v>2512</v>
      </c>
      <c r="D134" s="6" t="s">
        <v>310</v>
      </c>
      <c r="E134" s="115"/>
      <c r="F134" s="6" t="s">
        <v>531</v>
      </c>
      <c r="G134" s="384" t="s">
        <v>524</v>
      </c>
      <c r="H134" s="79"/>
      <c r="I134" s="163"/>
    </row>
    <row r="135" spans="1:9" ht="16.5">
      <c r="A135" s="503"/>
      <c r="B135" s="145">
        <v>75499</v>
      </c>
      <c r="C135" s="79" t="s">
        <v>744</v>
      </c>
      <c r="D135" s="25" t="s">
        <v>414</v>
      </c>
      <c r="E135" s="115"/>
      <c r="F135" s="6" t="s">
        <v>531</v>
      </c>
      <c r="G135" s="384" t="s">
        <v>524</v>
      </c>
      <c r="H135" s="79"/>
      <c r="I135" s="163"/>
    </row>
    <row r="136" spans="1:9" ht="16.5">
      <c r="A136" s="503"/>
      <c r="B136" s="145">
        <v>75491</v>
      </c>
      <c r="C136" s="79" t="s">
        <v>1276</v>
      </c>
      <c r="D136" s="117" t="s">
        <v>355</v>
      </c>
      <c r="E136" s="115"/>
      <c r="F136" s="6" t="s">
        <v>531</v>
      </c>
      <c r="G136" s="384" t="s">
        <v>522</v>
      </c>
      <c r="H136" s="79"/>
      <c r="I136" s="163"/>
    </row>
    <row r="137" spans="1:9" ht="16.5">
      <c r="A137" s="503"/>
      <c r="B137" s="145">
        <v>73994</v>
      </c>
      <c r="C137" s="79" t="s">
        <v>914</v>
      </c>
      <c r="D137" s="117" t="s">
        <v>199</v>
      </c>
      <c r="E137" s="115"/>
      <c r="F137" s="6" t="s">
        <v>531</v>
      </c>
      <c r="G137" s="384" t="s">
        <v>522</v>
      </c>
      <c r="H137" s="79"/>
      <c r="I137" s="163"/>
    </row>
    <row r="138" spans="1:9" ht="16.5">
      <c r="A138" s="503"/>
      <c r="B138" s="145">
        <v>76480</v>
      </c>
      <c r="C138" s="79" t="s">
        <v>1754</v>
      </c>
      <c r="D138" s="117" t="s">
        <v>2436</v>
      </c>
      <c r="E138" s="115"/>
      <c r="F138" s="67" t="s">
        <v>311</v>
      </c>
      <c r="G138" s="384" t="s">
        <v>1306</v>
      </c>
      <c r="H138" s="8" t="s">
        <v>2527</v>
      </c>
      <c r="I138" s="163"/>
    </row>
    <row r="139" spans="1:9" ht="16.5">
      <c r="A139" s="503"/>
      <c r="B139" s="145">
        <v>76060</v>
      </c>
      <c r="C139" s="79" t="s">
        <v>2242</v>
      </c>
      <c r="D139" s="117" t="s">
        <v>1405</v>
      </c>
      <c r="E139" s="115"/>
      <c r="F139" s="6" t="s">
        <v>701</v>
      </c>
      <c r="G139" s="384" t="s">
        <v>1306</v>
      </c>
      <c r="H139" s="79"/>
      <c r="I139" s="163"/>
    </row>
    <row r="140" spans="1:9" ht="16.5">
      <c r="A140" s="503"/>
      <c r="B140" s="145">
        <v>75228</v>
      </c>
      <c r="C140" s="79" t="s">
        <v>1985</v>
      </c>
      <c r="D140" s="117" t="s">
        <v>1405</v>
      </c>
      <c r="E140" s="115"/>
      <c r="F140" s="6" t="s">
        <v>701</v>
      </c>
      <c r="G140" s="384" t="s">
        <v>524</v>
      </c>
      <c r="H140" s="79"/>
      <c r="I140" s="163"/>
    </row>
    <row r="141" spans="1:9">
      <c r="A141" s="525" t="s">
        <v>2516</v>
      </c>
      <c r="B141" s="21">
        <v>75432</v>
      </c>
      <c r="C141" s="79" t="s">
        <v>2256</v>
      </c>
      <c r="D141" s="25" t="s">
        <v>260</v>
      </c>
      <c r="E141" s="115"/>
      <c r="F141" s="6" t="s">
        <v>701</v>
      </c>
      <c r="G141" s="377" t="s">
        <v>524</v>
      </c>
      <c r="H141" s="79"/>
      <c r="I141" s="163"/>
    </row>
    <row r="142" spans="1:9">
      <c r="A142" s="525"/>
      <c r="B142" s="21">
        <v>75458</v>
      </c>
      <c r="C142" s="79" t="s">
        <v>1324</v>
      </c>
      <c r="D142" s="117" t="s">
        <v>199</v>
      </c>
      <c r="E142" s="115"/>
      <c r="F142" s="6" t="s">
        <v>531</v>
      </c>
      <c r="G142" s="377" t="s">
        <v>1306</v>
      </c>
      <c r="H142" s="79"/>
      <c r="I142" s="163"/>
    </row>
    <row r="143" spans="1:9">
      <c r="A143" s="525"/>
      <c r="B143" s="21">
        <v>75917</v>
      </c>
      <c r="C143" s="79" t="s">
        <v>1473</v>
      </c>
      <c r="D143" s="117" t="s">
        <v>334</v>
      </c>
      <c r="E143" s="115"/>
      <c r="F143" s="6" t="s">
        <v>1883</v>
      </c>
      <c r="G143" s="385" t="s">
        <v>524</v>
      </c>
      <c r="H143" s="79"/>
      <c r="I143" s="163"/>
    </row>
    <row r="144" spans="1:9">
      <c r="A144" s="525"/>
      <c r="B144" s="21">
        <v>75559</v>
      </c>
      <c r="C144" s="79" t="s">
        <v>2517</v>
      </c>
      <c r="D144" s="25" t="s">
        <v>414</v>
      </c>
      <c r="E144" s="115"/>
      <c r="F144" s="6" t="s">
        <v>531</v>
      </c>
      <c r="G144" s="385" t="s">
        <v>1563</v>
      </c>
      <c r="H144" s="79"/>
      <c r="I144" s="163"/>
    </row>
    <row r="145" spans="1:9">
      <c r="A145" s="525"/>
      <c r="B145" s="21">
        <v>75360</v>
      </c>
      <c r="C145" s="79" t="s">
        <v>2518</v>
      </c>
      <c r="D145" s="117" t="s">
        <v>1405</v>
      </c>
      <c r="E145" s="115"/>
      <c r="F145" s="6" t="s">
        <v>701</v>
      </c>
      <c r="G145" s="385" t="s">
        <v>1306</v>
      </c>
      <c r="H145" s="79"/>
      <c r="I145" s="163"/>
    </row>
    <row r="146" spans="1:9">
      <c r="A146" s="525"/>
      <c r="B146" s="21">
        <v>76479</v>
      </c>
      <c r="C146" s="79" t="s">
        <v>1098</v>
      </c>
      <c r="D146" s="25" t="s">
        <v>414</v>
      </c>
      <c r="E146" s="115"/>
      <c r="F146" s="6" t="s">
        <v>531</v>
      </c>
      <c r="G146" s="385" t="s">
        <v>524</v>
      </c>
      <c r="H146" s="79"/>
      <c r="I146" s="163"/>
    </row>
    <row r="147" spans="1:9">
      <c r="A147" s="525"/>
      <c r="B147" s="21">
        <v>76554</v>
      </c>
      <c r="C147" s="79" t="s">
        <v>2519</v>
      </c>
      <c r="D147" s="117" t="s">
        <v>334</v>
      </c>
      <c r="E147" s="115"/>
      <c r="F147" s="6" t="s">
        <v>1883</v>
      </c>
      <c r="G147" s="385" t="s">
        <v>522</v>
      </c>
      <c r="H147" s="79"/>
      <c r="I147" s="163"/>
    </row>
    <row r="148" spans="1:9">
      <c r="A148" s="489" t="s">
        <v>2524</v>
      </c>
      <c r="B148" s="21">
        <v>74775</v>
      </c>
      <c r="C148" s="79" t="s">
        <v>2520</v>
      </c>
      <c r="D148" s="117" t="s">
        <v>432</v>
      </c>
      <c r="E148" s="115"/>
      <c r="F148" s="6" t="s">
        <v>531</v>
      </c>
      <c r="G148" s="385" t="s">
        <v>524</v>
      </c>
      <c r="H148" s="79"/>
      <c r="I148" s="163"/>
    </row>
    <row r="149" spans="1:9">
      <c r="A149" s="503"/>
      <c r="B149" s="21">
        <v>75730</v>
      </c>
      <c r="C149" s="79" t="s">
        <v>1117</v>
      </c>
      <c r="D149" s="25" t="s">
        <v>414</v>
      </c>
      <c r="E149" s="115"/>
      <c r="F149" s="6" t="s">
        <v>531</v>
      </c>
      <c r="G149" s="385" t="s">
        <v>1563</v>
      </c>
      <c r="H149" s="79"/>
      <c r="I149" s="163"/>
    </row>
    <row r="150" spans="1:9">
      <c r="A150" s="503"/>
      <c r="B150" s="21">
        <v>75137</v>
      </c>
      <c r="C150" s="79" t="s">
        <v>2521</v>
      </c>
      <c r="D150" s="117" t="s">
        <v>199</v>
      </c>
      <c r="E150" s="115"/>
      <c r="F150" s="6" t="s">
        <v>531</v>
      </c>
      <c r="G150" s="385" t="s">
        <v>524</v>
      </c>
      <c r="H150" s="79" t="s">
        <v>609</v>
      </c>
      <c r="I150" s="163"/>
    </row>
    <row r="151" spans="1:9">
      <c r="A151" s="503"/>
      <c r="B151" s="21">
        <v>75876</v>
      </c>
      <c r="C151" s="79" t="s">
        <v>1579</v>
      </c>
      <c r="D151" s="117" t="s">
        <v>845</v>
      </c>
      <c r="E151" s="115"/>
      <c r="F151" s="6" t="s">
        <v>531</v>
      </c>
      <c r="G151" s="385" t="s">
        <v>1306</v>
      </c>
      <c r="H151" s="79"/>
      <c r="I151" s="163"/>
    </row>
    <row r="152" spans="1:9">
      <c r="A152" s="503"/>
      <c r="B152" s="21">
        <v>76556</v>
      </c>
      <c r="C152" s="79" t="s">
        <v>2461</v>
      </c>
      <c r="D152" s="117" t="s">
        <v>375</v>
      </c>
      <c r="E152" s="115"/>
      <c r="F152" s="6" t="s">
        <v>531</v>
      </c>
      <c r="G152" s="385" t="s">
        <v>524</v>
      </c>
      <c r="H152" s="79"/>
      <c r="I152" s="163"/>
    </row>
    <row r="153" spans="1:9">
      <c r="A153" s="503"/>
      <c r="B153" s="21">
        <v>76527</v>
      </c>
      <c r="C153" s="79" t="s">
        <v>2522</v>
      </c>
      <c r="D153" s="117" t="s">
        <v>335</v>
      </c>
      <c r="E153" s="115"/>
      <c r="F153" s="6"/>
      <c r="G153" s="385" t="s">
        <v>540</v>
      </c>
      <c r="H153" s="79" t="s">
        <v>2523</v>
      </c>
      <c r="I153" s="163"/>
    </row>
    <row r="154" spans="1:9">
      <c r="A154" s="503"/>
      <c r="B154" s="21">
        <v>75557</v>
      </c>
      <c r="C154" s="79" t="s">
        <v>2525</v>
      </c>
      <c r="D154" s="117" t="s">
        <v>199</v>
      </c>
      <c r="E154" s="115"/>
      <c r="F154" s="6" t="s">
        <v>531</v>
      </c>
      <c r="G154" s="385" t="s">
        <v>1306</v>
      </c>
      <c r="H154" s="79" t="s">
        <v>262</v>
      </c>
      <c r="I154" s="163"/>
    </row>
    <row r="155" spans="1:9">
      <c r="A155" s="503"/>
      <c r="B155" s="21">
        <v>75790</v>
      </c>
      <c r="C155" s="79" t="s">
        <v>943</v>
      </c>
      <c r="D155" s="117" t="s">
        <v>675</v>
      </c>
      <c r="E155" s="115"/>
      <c r="F155" s="6" t="s">
        <v>701</v>
      </c>
      <c r="G155" s="385" t="s">
        <v>522</v>
      </c>
      <c r="H155" s="79"/>
      <c r="I155" s="163"/>
    </row>
    <row r="156" spans="1:9">
      <c r="A156" s="503"/>
      <c r="B156" s="21">
        <v>75844</v>
      </c>
      <c r="C156" s="79" t="s">
        <v>2528</v>
      </c>
      <c r="D156" s="117" t="s">
        <v>2529</v>
      </c>
      <c r="E156" s="115"/>
      <c r="F156" s="6" t="s">
        <v>701</v>
      </c>
      <c r="G156" s="385" t="s">
        <v>522</v>
      </c>
      <c r="H156" s="79"/>
      <c r="I156" s="163"/>
    </row>
    <row r="157" spans="1:9">
      <c r="A157" s="503"/>
      <c r="B157" s="21">
        <v>73455</v>
      </c>
      <c r="C157" s="79" t="s">
        <v>2530</v>
      </c>
      <c r="D157" s="117" t="s">
        <v>2531</v>
      </c>
      <c r="E157" s="115"/>
      <c r="F157" s="6" t="s">
        <v>701</v>
      </c>
      <c r="G157" s="385" t="s">
        <v>522</v>
      </c>
      <c r="H157" s="79"/>
      <c r="I157" s="163"/>
    </row>
    <row r="158" spans="1:9">
      <c r="A158" s="503"/>
      <c r="B158" s="21">
        <v>76130</v>
      </c>
      <c r="C158" s="79" t="s">
        <v>2414</v>
      </c>
      <c r="D158" s="25" t="s">
        <v>414</v>
      </c>
      <c r="E158" s="115"/>
      <c r="F158" s="6" t="s">
        <v>531</v>
      </c>
      <c r="G158" s="385" t="s">
        <v>524</v>
      </c>
      <c r="H158" s="79"/>
      <c r="I158" s="163"/>
    </row>
    <row r="159" spans="1:9">
      <c r="A159" s="503"/>
      <c r="B159" s="21">
        <v>75880</v>
      </c>
      <c r="C159" s="79" t="s">
        <v>2532</v>
      </c>
      <c r="D159" s="25" t="s">
        <v>2467</v>
      </c>
      <c r="E159" s="115"/>
      <c r="F159" s="6" t="s">
        <v>531</v>
      </c>
      <c r="G159" s="377" t="s">
        <v>1563</v>
      </c>
      <c r="H159" s="79" t="s">
        <v>262</v>
      </c>
      <c r="I159" s="163"/>
    </row>
    <row r="160" spans="1:9">
      <c r="A160" s="503" t="s">
        <v>2535</v>
      </c>
      <c r="B160" s="21">
        <v>75708</v>
      </c>
      <c r="C160" s="79" t="s">
        <v>2172</v>
      </c>
      <c r="D160" s="117" t="s">
        <v>199</v>
      </c>
      <c r="E160" s="115"/>
      <c r="F160" s="6" t="s">
        <v>531</v>
      </c>
      <c r="G160" s="386" t="s">
        <v>1306</v>
      </c>
      <c r="H160" s="79" t="s">
        <v>609</v>
      </c>
      <c r="I160" s="163"/>
    </row>
    <row r="161" spans="1:9">
      <c r="A161" s="503"/>
      <c r="B161" s="21">
        <v>75691</v>
      </c>
      <c r="C161" s="79" t="s">
        <v>2040</v>
      </c>
      <c r="D161" s="117" t="s">
        <v>199</v>
      </c>
      <c r="E161" s="115"/>
      <c r="F161" s="6" t="s">
        <v>531</v>
      </c>
      <c r="G161" s="386" t="s">
        <v>1306</v>
      </c>
      <c r="H161" s="79" t="s">
        <v>262</v>
      </c>
      <c r="I161" s="163"/>
    </row>
    <row r="162" spans="1:9">
      <c r="A162" s="503"/>
      <c r="B162" s="21">
        <v>76056</v>
      </c>
      <c r="C162" s="79" t="s">
        <v>2414</v>
      </c>
      <c r="D162" s="25" t="s">
        <v>616</v>
      </c>
      <c r="E162" s="115"/>
      <c r="F162" s="6" t="s">
        <v>1883</v>
      </c>
      <c r="G162" s="386" t="s">
        <v>524</v>
      </c>
      <c r="H162" s="106" t="s">
        <v>2533</v>
      </c>
      <c r="I162" s="163"/>
    </row>
    <row r="163" spans="1:9">
      <c r="A163" s="503"/>
      <c r="B163" s="21">
        <v>76019</v>
      </c>
      <c r="C163" s="79" t="s">
        <v>2064</v>
      </c>
      <c r="D163" s="117" t="s">
        <v>2529</v>
      </c>
      <c r="E163" s="115"/>
      <c r="F163" s="6" t="s">
        <v>701</v>
      </c>
      <c r="G163" s="386" t="s">
        <v>524</v>
      </c>
      <c r="H163" s="79"/>
      <c r="I163" s="163"/>
    </row>
    <row r="164" spans="1:9">
      <c r="A164" s="503"/>
      <c r="B164" s="21">
        <v>76086</v>
      </c>
      <c r="C164" s="79" t="s">
        <v>2064</v>
      </c>
      <c r="D164" s="117" t="s">
        <v>2529</v>
      </c>
      <c r="E164" s="115"/>
      <c r="F164" s="6" t="s">
        <v>701</v>
      </c>
      <c r="G164" s="387" t="s">
        <v>524</v>
      </c>
      <c r="H164" s="79"/>
      <c r="I164" s="163"/>
    </row>
    <row r="165" spans="1:9">
      <c r="A165" s="503"/>
      <c r="B165" s="21">
        <v>75972</v>
      </c>
      <c r="C165" s="79" t="s">
        <v>1276</v>
      </c>
      <c r="D165" s="25" t="s">
        <v>355</v>
      </c>
      <c r="E165" s="115"/>
      <c r="F165" s="6" t="s">
        <v>531</v>
      </c>
      <c r="G165" s="386" t="s">
        <v>522</v>
      </c>
      <c r="H165" s="79"/>
      <c r="I165" s="163"/>
    </row>
    <row r="166" spans="1:9">
      <c r="A166" s="503"/>
      <c r="B166" s="21">
        <v>76134</v>
      </c>
      <c r="C166" s="79" t="s">
        <v>601</v>
      </c>
      <c r="D166" s="117" t="s">
        <v>199</v>
      </c>
      <c r="E166" s="115"/>
      <c r="F166" s="6" t="s">
        <v>531</v>
      </c>
      <c r="G166" s="386" t="s">
        <v>524</v>
      </c>
      <c r="H166" s="79"/>
      <c r="I166" s="163"/>
    </row>
    <row r="167" spans="1:9">
      <c r="A167" s="503"/>
      <c r="B167" s="21">
        <v>75287</v>
      </c>
      <c r="C167" s="79" t="s">
        <v>2379</v>
      </c>
      <c r="D167" s="117" t="s">
        <v>199</v>
      </c>
      <c r="E167" s="115"/>
      <c r="F167" s="6" t="s">
        <v>531</v>
      </c>
      <c r="G167" s="386" t="s">
        <v>1306</v>
      </c>
      <c r="H167" s="79"/>
      <c r="I167" s="163"/>
    </row>
    <row r="168" spans="1:9">
      <c r="A168" s="503"/>
      <c r="B168" s="21">
        <v>76315</v>
      </c>
      <c r="C168" s="79" t="s">
        <v>694</v>
      </c>
      <c r="D168" s="25" t="s">
        <v>675</v>
      </c>
      <c r="E168" s="115"/>
      <c r="F168" s="6" t="s">
        <v>701</v>
      </c>
      <c r="G168" s="386" t="s">
        <v>522</v>
      </c>
      <c r="H168" s="79"/>
      <c r="I168" s="163"/>
    </row>
    <row r="169" spans="1:9">
      <c r="A169" s="503"/>
      <c r="B169" s="21">
        <v>76209</v>
      </c>
      <c r="C169" s="79" t="s">
        <v>1718</v>
      </c>
      <c r="D169" s="25" t="s">
        <v>530</v>
      </c>
      <c r="E169" s="115"/>
      <c r="F169" s="67" t="s">
        <v>311</v>
      </c>
      <c r="G169" s="386" t="s">
        <v>1306</v>
      </c>
      <c r="H169" s="79"/>
      <c r="I169" s="163"/>
    </row>
    <row r="170" spans="1:9">
      <c r="A170" s="503"/>
      <c r="B170" s="21">
        <v>75855</v>
      </c>
      <c r="C170" s="79" t="s">
        <v>2437</v>
      </c>
      <c r="D170" s="25" t="s">
        <v>530</v>
      </c>
      <c r="E170" s="115"/>
      <c r="F170" s="67" t="s">
        <v>311</v>
      </c>
      <c r="G170" s="386" t="s">
        <v>524</v>
      </c>
      <c r="H170" s="79"/>
      <c r="I170" s="163"/>
    </row>
    <row r="171" spans="1:9">
      <c r="A171" s="503"/>
      <c r="B171" s="21">
        <v>73774</v>
      </c>
      <c r="C171" s="79" t="s">
        <v>2534</v>
      </c>
      <c r="D171" s="25" t="s">
        <v>616</v>
      </c>
      <c r="E171" s="115"/>
      <c r="F171" s="6" t="s">
        <v>1883</v>
      </c>
      <c r="G171" s="386" t="s">
        <v>1306</v>
      </c>
      <c r="H171" s="79"/>
      <c r="I171" s="163"/>
    </row>
    <row r="172" spans="1:9">
      <c r="A172" s="503" t="s">
        <v>2541</v>
      </c>
      <c r="B172" s="21">
        <v>76736</v>
      </c>
      <c r="C172" s="79" t="s">
        <v>2536</v>
      </c>
      <c r="D172" s="25" t="s">
        <v>400</v>
      </c>
      <c r="E172" s="115"/>
      <c r="F172" s="6" t="s">
        <v>531</v>
      </c>
      <c r="G172" s="387" t="s">
        <v>1563</v>
      </c>
      <c r="H172" s="79"/>
      <c r="I172" s="163"/>
    </row>
    <row r="173" spans="1:9">
      <c r="A173" s="503"/>
      <c r="B173" s="21">
        <v>75746</v>
      </c>
      <c r="C173" s="79" t="s">
        <v>2414</v>
      </c>
      <c r="D173" s="117" t="s">
        <v>2537</v>
      </c>
      <c r="E173" s="115"/>
      <c r="F173" s="6" t="s">
        <v>531</v>
      </c>
      <c r="G173" s="387" t="s">
        <v>524</v>
      </c>
      <c r="H173" s="79"/>
      <c r="I173" s="163"/>
    </row>
    <row r="174" spans="1:9">
      <c r="A174" s="503"/>
      <c r="B174" s="21">
        <v>76021</v>
      </c>
      <c r="C174" s="79" t="s">
        <v>2538</v>
      </c>
      <c r="D174" s="25" t="s">
        <v>445</v>
      </c>
      <c r="E174" s="115"/>
      <c r="F174" s="6" t="s">
        <v>701</v>
      </c>
      <c r="G174" s="387" t="s">
        <v>1306</v>
      </c>
      <c r="H174" s="79" t="s">
        <v>609</v>
      </c>
      <c r="I174" s="163"/>
    </row>
    <row r="175" spans="1:9">
      <c r="A175" s="503"/>
      <c r="B175" s="21">
        <v>75900</v>
      </c>
      <c r="C175" s="79" t="s">
        <v>781</v>
      </c>
      <c r="D175" s="25" t="s">
        <v>616</v>
      </c>
      <c r="E175" s="115"/>
      <c r="F175" s="6" t="s">
        <v>1883</v>
      </c>
      <c r="G175" s="387" t="s">
        <v>522</v>
      </c>
      <c r="H175" s="79"/>
      <c r="I175" s="163"/>
    </row>
    <row r="176" spans="1:9">
      <c r="A176" s="503"/>
      <c r="B176" s="21">
        <v>75923</v>
      </c>
      <c r="C176" s="79" t="s">
        <v>781</v>
      </c>
      <c r="D176" s="117" t="s">
        <v>432</v>
      </c>
      <c r="E176" s="115"/>
      <c r="F176" s="6" t="s">
        <v>531</v>
      </c>
      <c r="G176" s="387" t="s">
        <v>1306</v>
      </c>
      <c r="H176" s="79"/>
      <c r="I176" s="163"/>
    </row>
    <row r="177" spans="1:9">
      <c r="A177" s="503"/>
      <c r="B177" s="21">
        <v>75285</v>
      </c>
      <c r="C177" s="79" t="s">
        <v>2410</v>
      </c>
      <c r="D177" s="117" t="s">
        <v>2537</v>
      </c>
      <c r="E177" s="115"/>
      <c r="F177" s="6" t="s">
        <v>531</v>
      </c>
      <c r="G177" s="387" t="s">
        <v>1563</v>
      </c>
      <c r="H177" s="79"/>
      <c r="I177" s="163"/>
    </row>
    <row r="178" spans="1:9">
      <c r="A178" s="503"/>
      <c r="B178" s="21">
        <v>75862</v>
      </c>
      <c r="C178" s="79" t="s">
        <v>2539</v>
      </c>
      <c r="D178" s="117" t="s">
        <v>199</v>
      </c>
      <c r="E178" s="115"/>
      <c r="F178" s="6" t="s">
        <v>531</v>
      </c>
      <c r="G178" s="387" t="s">
        <v>1563</v>
      </c>
      <c r="H178" s="79"/>
      <c r="I178" s="163"/>
    </row>
    <row r="179" spans="1:9">
      <c r="A179" s="503"/>
      <c r="B179" s="21">
        <v>76829</v>
      </c>
      <c r="C179" s="79" t="s">
        <v>1101</v>
      </c>
      <c r="D179" s="25" t="s">
        <v>421</v>
      </c>
      <c r="E179" s="115"/>
      <c r="F179" s="67" t="s">
        <v>311</v>
      </c>
      <c r="G179" s="387" t="s">
        <v>524</v>
      </c>
      <c r="H179" s="79" t="s">
        <v>609</v>
      </c>
      <c r="I179" s="163"/>
    </row>
    <row r="180" spans="1:9">
      <c r="A180" s="503"/>
      <c r="B180" s="21">
        <v>75850</v>
      </c>
      <c r="C180" s="79" t="s">
        <v>1276</v>
      </c>
      <c r="D180" s="117" t="s">
        <v>199</v>
      </c>
      <c r="E180" s="115"/>
      <c r="F180" s="6" t="s">
        <v>531</v>
      </c>
      <c r="G180" s="387" t="s">
        <v>522</v>
      </c>
      <c r="H180" s="79"/>
      <c r="I180" s="163"/>
    </row>
    <row r="181" spans="1:9">
      <c r="A181" s="503"/>
      <c r="B181" s="21">
        <v>76702</v>
      </c>
      <c r="C181" s="79" t="s">
        <v>2540</v>
      </c>
      <c r="D181" s="25" t="s">
        <v>2477</v>
      </c>
      <c r="E181" s="115"/>
      <c r="F181" s="67" t="s">
        <v>311</v>
      </c>
      <c r="G181" s="386" t="s">
        <v>524</v>
      </c>
      <c r="H181" s="79"/>
      <c r="I181" s="163"/>
    </row>
    <row r="182" spans="1:9">
      <c r="A182" s="503"/>
      <c r="B182" s="21">
        <v>76255</v>
      </c>
      <c r="C182" s="79" t="s">
        <v>2047</v>
      </c>
      <c r="D182" s="25" t="s">
        <v>616</v>
      </c>
      <c r="E182" s="115"/>
      <c r="F182" s="6" t="s">
        <v>1883</v>
      </c>
      <c r="G182" s="386" t="s">
        <v>524</v>
      </c>
      <c r="H182" s="79"/>
      <c r="I182" s="163"/>
    </row>
    <row r="183" spans="1:9">
      <c r="A183" s="503"/>
      <c r="B183" s="21" t="s">
        <v>2542</v>
      </c>
      <c r="C183" s="25" t="s">
        <v>244</v>
      </c>
      <c r="D183" s="25" t="s">
        <v>199</v>
      </c>
      <c r="E183" s="115"/>
      <c r="F183" s="21" t="s">
        <v>531</v>
      </c>
      <c r="G183" s="377" t="s">
        <v>1563</v>
      </c>
      <c r="H183" s="79" t="s">
        <v>703</v>
      </c>
      <c r="I183" s="163"/>
    </row>
    <row r="184" spans="1:9">
      <c r="A184" s="503"/>
      <c r="B184" s="21">
        <v>76813</v>
      </c>
      <c r="C184" s="25" t="s">
        <v>2363</v>
      </c>
      <c r="D184" s="25" t="s">
        <v>2236</v>
      </c>
      <c r="E184" s="115"/>
      <c r="F184" s="21" t="s">
        <v>1883</v>
      </c>
      <c r="G184" s="377" t="s">
        <v>524</v>
      </c>
      <c r="H184" s="79"/>
      <c r="I184" s="163"/>
    </row>
    <row r="185" spans="1:9">
      <c r="A185" s="503"/>
      <c r="B185" s="21">
        <v>76087</v>
      </c>
      <c r="C185" s="25" t="s">
        <v>2543</v>
      </c>
      <c r="D185" s="25" t="s">
        <v>432</v>
      </c>
      <c r="E185" s="115"/>
      <c r="F185" s="21" t="s">
        <v>531</v>
      </c>
      <c r="G185" s="377" t="s">
        <v>1306</v>
      </c>
      <c r="H185" s="79"/>
      <c r="I185" s="163"/>
    </row>
    <row r="186" spans="1:9">
      <c r="A186" s="370"/>
      <c r="B186" s="21">
        <v>76236</v>
      </c>
      <c r="C186" s="25" t="s">
        <v>2411</v>
      </c>
      <c r="D186" s="25" t="s">
        <v>675</v>
      </c>
      <c r="E186" s="115"/>
      <c r="F186" s="21" t="s">
        <v>701</v>
      </c>
      <c r="G186" s="377" t="s">
        <v>1306</v>
      </c>
      <c r="H186" s="79" t="s">
        <v>262</v>
      </c>
      <c r="I186" s="163"/>
    </row>
    <row r="187" spans="1:9">
      <c r="A187" s="370"/>
      <c r="B187" s="21">
        <v>75305</v>
      </c>
      <c r="C187" s="25" t="s">
        <v>929</v>
      </c>
      <c r="D187" s="25" t="s">
        <v>414</v>
      </c>
      <c r="E187" s="115"/>
      <c r="F187" s="21" t="s">
        <v>531</v>
      </c>
      <c r="G187" s="388" t="s">
        <v>522</v>
      </c>
      <c r="H187" s="79"/>
      <c r="I187" s="163"/>
    </row>
    <row r="188" spans="1:9">
      <c r="A188" s="370"/>
      <c r="B188" s="21">
        <v>76018</v>
      </c>
      <c r="C188" s="25" t="s">
        <v>83</v>
      </c>
      <c r="D188" s="25" t="s">
        <v>199</v>
      </c>
      <c r="E188" s="115"/>
      <c r="F188" s="21" t="s">
        <v>531</v>
      </c>
      <c r="G188" s="388" t="s">
        <v>522</v>
      </c>
      <c r="H188" s="79"/>
      <c r="I188" s="163"/>
    </row>
    <row r="189" spans="1:9">
      <c r="A189" s="370"/>
      <c r="B189" s="21">
        <v>76256</v>
      </c>
      <c r="C189" s="25" t="s">
        <v>2346</v>
      </c>
      <c r="D189" s="25" t="s">
        <v>421</v>
      </c>
      <c r="E189" s="115"/>
      <c r="F189" s="67" t="s">
        <v>311</v>
      </c>
      <c r="G189" s="388" t="s">
        <v>1563</v>
      </c>
      <c r="H189" s="79"/>
      <c r="I189" s="163"/>
    </row>
    <row r="190" spans="1:9">
      <c r="A190" s="370"/>
      <c r="B190" s="21"/>
      <c r="C190" s="25"/>
      <c r="D190" s="25"/>
      <c r="E190" s="115"/>
      <c r="F190" s="9"/>
      <c r="G190" s="377"/>
      <c r="H190" s="79"/>
      <c r="I190" s="163"/>
    </row>
    <row r="191" spans="1:9">
      <c r="A191" s="370"/>
      <c r="B191" s="21"/>
      <c r="C191" s="25"/>
      <c r="D191" s="117"/>
      <c r="E191" s="115"/>
      <c r="F191" s="6"/>
      <c r="G191" s="377"/>
      <c r="H191" s="79"/>
      <c r="I191" s="163"/>
    </row>
    <row r="192" spans="1:9">
      <c r="A192" s="371"/>
      <c r="B192" s="283"/>
      <c r="C192" s="79"/>
      <c r="D192" s="118"/>
      <c r="E192" s="115"/>
      <c r="F192" s="21"/>
      <c r="G192" s="377"/>
      <c r="H192" s="79"/>
      <c r="I192" s="163"/>
    </row>
  </sheetData>
  <mergeCells count="20">
    <mergeCell ref="A172:A185"/>
    <mergeCell ref="H132:H133"/>
    <mergeCell ref="A133:A140"/>
    <mergeCell ref="A111:A119"/>
    <mergeCell ref="A120:A124"/>
    <mergeCell ref="A125:A132"/>
    <mergeCell ref="A160:A171"/>
    <mergeCell ref="A148:A159"/>
    <mergeCell ref="A141:A147"/>
    <mergeCell ref="A56:A65"/>
    <mergeCell ref="A2:A10"/>
    <mergeCell ref="A11:A23"/>
    <mergeCell ref="A24:A36"/>
    <mergeCell ref="A37:A43"/>
    <mergeCell ref="A44:A55"/>
    <mergeCell ref="A66:A72"/>
    <mergeCell ref="A73:A84"/>
    <mergeCell ref="A85:A90"/>
    <mergeCell ref="A91:A103"/>
    <mergeCell ref="A104:A110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232" zoomScale="90" zoomScaleNormal="90" workbookViewId="0">
      <selection activeCell="B239" sqref="B239"/>
    </sheetView>
  </sheetViews>
  <sheetFormatPr defaultRowHeight="15"/>
  <cols>
    <col min="1" max="1" width="10.42578125" style="7" customWidth="1"/>
    <col min="2" max="2" width="7.85546875" style="174" customWidth="1"/>
    <col min="3" max="3" width="15.28515625" style="174" customWidth="1"/>
    <col min="4" max="4" width="21.28515625" style="174" customWidth="1"/>
    <col min="5" max="5" width="11" style="3" customWidth="1"/>
    <col min="6" max="6" width="10.140625" style="403" customWidth="1"/>
    <col min="7" max="7" width="48.85546875" style="7" customWidth="1"/>
    <col min="8" max="8" width="27" style="3" customWidth="1"/>
    <col min="9" max="9" width="9.85546875" style="3" customWidth="1"/>
    <col min="10" max="16384" width="9.140625" style="3"/>
  </cols>
  <sheetData>
    <row r="1" spans="1:7">
      <c r="A1" s="30" t="s">
        <v>1112</v>
      </c>
      <c r="B1" s="117" t="s">
        <v>1</v>
      </c>
      <c r="C1" s="117" t="s">
        <v>2</v>
      </c>
      <c r="D1" s="117" t="s">
        <v>1110</v>
      </c>
      <c r="E1" s="6" t="s">
        <v>124</v>
      </c>
      <c r="F1" s="402" t="s">
        <v>520</v>
      </c>
      <c r="G1" s="2" t="s">
        <v>600</v>
      </c>
    </row>
    <row r="2" spans="1:7">
      <c r="A2" s="481">
        <v>43834</v>
      </c>
      <c r="B2" s="6">
        <v>76929</v>
      </c>
      <c r="C2" s="25" t="s">
        <v>2363</v>
      </c>
      <c r="D2" s="118" t="s">
        <v>199</v>
      </c>
      <c r="E2" s="182" t="s">
        <v>531</v>
      </c>
      <c r="F2" s="389" t="s">
        <v>524</v>
      </c>
      <c r="G2" s="2"/>
    </row>
    <row r="3" spans="1:7">
      <c r="A3" s="482"/>
      <c r="B3" s="6">
        <v>76232</v>
      </c>
      <c r="C3" s="25" t="s">
        <v>2256</v>
      </c>
      <c r="D3" s="118" t="s">
        <v>199</v>
      </c>
      <c r="E3" s="21" t="s">
        <v>531</v>
      </c>
      <c r="F3" s="389" t="s">
        <v>522</v>
      </c>
      <c r="G3" s="178"/>
    </row>
    <row r="4" spans="1:7" s="24" customFormat="1">
      <c r="A4" s="482"/>
      <c r="B4" s="25">
        <v>76855</v>
      </c>
      <c r="C4" s="25" t="s">
        <v>2544</v>
      </c>
      <c r="D4" s="118" t="s">
        <v>307</v>
      </c>
      <c r="E4" s="21" t="s">
        <v>701</v>
      </c>
      <c r="F4" s="200" t="s">
        <v>524</v>
      </c>
      <c r="G4" s="201"/>
    </row>
    <row r="5" spans="1:7" s="24" customFormat="1">
      <c r="A5" s="482"/>
      <c r="B5" s="25">
        <v>75293</v>
      </c>
      <c r="C5" s="25" t="s">
        <v>1127</v>
      </c>
      <c r="D5" s="118" t="s">
        <v>199</v>
      </c>
      <c r="E5" s="21" t="s">
        <v>531</v>
      </c>
      <c r="F5" s="200" t="s">
        <v>1306</v>
      </c>
      <c r="G5" s="201"/>
    </row>
    <row r="6" spans="1:7">
      <c r="A6" s="482"/>
      <c r="B6" s="6">
        <v>76934</v>
      </c>
      <c r="C6" s="25" t="s">
        <v>100</v>
      </c>
      <c r="D6" s="118" t="s">
        <v>310</v>
      </c>
      <c r="E6" s="21" t="s">
        <v>531</v>
      </c>
      <c r="F6" s="200" t="s">
        <v>1563</v>
      </c>
      <c r="G6" s="79"/>
    </row>
    <row r="7" spans="1:7">
      <c r="A7" s="482"/>
      <c r="B7" s="6">
        <v>76026</v>
      </c>
      <c r="C7" s="79" t="s">
        <v>662</v>
      </c>
      <c r="D7" s="118" t="s">
        <v>2529</v>
      </c>
      <c r="E7" s="21" t="s">
        <v>701</v>
      </c>
      <c r="F7" s="389" t="s">
        <v>522</v>
      </c>
      <c r="G7" s="86"/>
    </row>
    <row r="8" spans="1:7">
      <c r="A8" s="482"/>
      <c r="B8" s="6">
        <v>73720</v>
      </c>
      <c r="C8" s="79" t="s">
        <v>662</v>
      </c>
      <c r="D8" s="118" t="s">
        <v>310</v>
      </c>
      <c r="E8" s="21" t="s">
        <v>531</v>
      </c>
      <c r="F8" s="200" t="s">
        <v>1563</v>
      </c>
      <c r="G8" s="86"/>
    </row>
    <row r="9" spans="1:7">
      <c r="A9" s="482"/>
      <c r="B9" s="21">
        <v>76093</v>
      </c>
      <c r="C9" s="200" t="s">
        <v>1914</v>
      </c>
      <c r="D9" s="118" t="s">
        <v>2263</v>
      </c>
      <c r="E9" s="6" t="s">
        <v>701</v>
      </c>
      <c r="F9" s="113" t="s">
        <v>1563</v>
      </c>
      <c r="G9" s="114" t="s">
        <v>985</v>
      </c>
    </row>
    <row r="10" spans="1:7">
      <c r="A10" s="483"/>
      <c r="B10" s="118">
        <v>76281</v>
      </c>
      <c r="C10" s="118" t="s">
        <v>2545</v>
      </c>
      <c r="D10" s="118" t="s">
        <v>421</v>
      </c>
      <c r="E10" s="67" t="s">
        <v>311</v>
      </c>
      <c r="F10" s="281" t="s">
        <v>2546</v>
      </c>
      <c r="G10" s="79" t="s">
        <v>262</v>
      </c>
    </row>
    <row r="11" spans="1:7">
      <c r="A11" s="481">
        <v>43894</v>
      </c>
      <c r="B11" s="6">
        <v>74942</v>
      </c>
      <c r="C11" s="79" t="s">
        <v>2547</v>
      </c>
      <c r="D11" s="118" t="s">
        <v>199</v>
      </c>
      <c r="E11" s="21" t="s">
        <v>531</v>
      </c>
      <c r="F11" s="88" t="s">
        <v>522</v>
      </c>
      <c r="G11" s="8" t="s">
        <v>262</v>
      </c>
    </row>
    <row r="12" spans="1:7">
      <c r="A12" s="482"/>
      <c r="B12" s="118">
        <v>73098</v>
      </c>
      <c r="C12" s="118" t="s">
        <v>814</v>
      </c>
      <c r="D12" s="118" t="s">
        <v>770</v>
      </c>
      <c r="E12" s="67" t="s">
        <v>311</v>
      </c>
      <c r="F12" s="402" t="s">
        <v>522</v>
      </c>
      <c r="G12" s="79" t="s">
        <v>2622</v>
      </c>
    </row>
    <row r="13" spans="1:7">
      <c r="A13" s="482"/>
      <c r="B13" s="6">
        <v>76180</v>
      </c>
      <c r="C13" s="25" t="s">
        <v>1320</v>
      </c>
      <c r="D13" s="118" t="s">
        <v>845</v>
      </c>
      <c r="E13" s="21" t="s">
        <v>531</v>
      </c>
      <c r="F13" s="113" t="s">
        <v>1306</v>
      </c>
      <c r="G13" s="79"/>
    </row>
    <row r="14" spans="1:7">
      <c r="A14" s="482"/>
      <c r="B14" s="6">
        <v>77011</v>
      </c>
      <c r="C14" s="79" t="s">
        <v>2548</v>
      </c>
      <c r="D14" s="118" t="s">
        <v>260</v>
      </c>
      <c r="E14" s="21" t="s">
        <v>701</v>
      </c>
      <c r="F14" s="113" t="s">
        <v>1306</v>
      </c>
      <c r="G14" s="8"/>
    </row>
    <row r="15" spans="1:7">
      <c r="A15" s="482"/>
      <c r="B15" s="6">
        <v>76052</v>
      </c>
      <c r="C15" s="79" t="s">
        <v>2548</v>
      </c>
      <c r="D15" s="118" t="s">
        <v>310</v>
      </c>
      <c r="E15" s="21" t="s">
        <v>531</v>
      </c>
      <c r="F15" s="113" t="s">
        <v>1306</v>
      </c>
      <c r="G15" s="8"/>
    </row>
    <row r="16" spans="1:7">
      <c r="A16" s="482"/>
      <c r="B16" s="6">
        <v>75653</v>
      </c>
      <c r="C16" s="79" t="s">
        <v>2549</v>
      </c>
      <c r="D16" s="118" t="s">
        <v>432</v>
      </c>
      <c r="E16" s="21" t="s">
        <v>531</v>
      </c>
      <c r="F16" s="88" t="s">
        <v>1563</v>
      </c>
      <c r="G16" s="8"/>
    </row>
    <row r="17" spans="1:8">
      <c r="A17" s="482"/>
      <c r="B17" s="6">
        <v>75863</v>
      </c>
      <c r="C17" s="25" t="s">
        <v>1814</v>
      </c>
      <c r="D17" s="118" t="s">
        <v>414</v>
      </c>
      <c r="E17" s="21" t="s">
        <v>531</v>
      </c>
      <c r="F17" s="88" t="s">
        <v>1306</v>
      </c>
      <c r="G17" s="8"/>
    </row>
    <row r="18" spans="1:8">
      <c r="A18" s="482"/>
      <c r="B18" s="6">
        <v>76712</v>
      </c>
      <c r="C18" s="389" t="s">
        <v>2550</v>
      </c>
      <c r="D18" s="118" t="s">
        <v>675</v>
      </c>
      <c r="E18" s="21" t="s">
        <v>701</v>
      </c>
      <c r="F18" s="88" t="s">
        <v>1563</v>
      </c>
      <c r="G18" s="8"/>
    </row>
    <row r="19" spans="1:8">
      <c r="A19" s="482"/>
      <c r="B19" s="166">
        <v>76152</v>
      </c>
      <c r="C19" s="25" t="s">
        <v>1320</v>
      </c>
      <c r="D19" s="118" t="s">
        <v>199</v>
      </c>
      <c r="E19" s="21" t="s">
        <v>531</v>
      </c>
      <c r="F19" s="88" t="s">
        <v>1306</v>
      </c>
      <c r="G19" s="8"/>
    </row>
    <row r="20" spans="1:8">
      <c r="A20" s="482"/>
      <c r="B20" s="118">
        <v>76448</v>
      </c>
      <c r="C20" s="120" t="s">
        <v>1778</v>
      </c>
      <c r="D20" s="118" t="s">
        <v>770</v>
      </c>
      <c r="E20" s="67" t="s">
        <v>311</v>
      </c>
      <c r="F20" s="402" t="s">
        <v>522</v>
      </c>
      <c r="G20" s="8"/>
      <c r="H20" s="10"/>
    </row>
    <row r="21" spans="1:8">
      <c r="A21" s="482"/>
      <c r="B21" s="6">
        <v>77005</v>
      </c>
      <c r="C21" s="25" t="s">
        <v>2551</v>
      </c>
      <c r="D21" s="118" t="s">
        <v>2477</v>
      </c>
      <c r="E21" s="136" t="s">
        <v>311</v>
      </c>
      <c r="F21" s="88" t="s">
        <v>2546</v>
      </c>
      <c r="G21" s="8"/>
      <c r="H21" s="10"/>
    </row>
    <row r="22" spans="1:8">
      <c r="A22" s="482"/>
      <c r="B22" s="6">
        <v>74535</v>
      </c>
      <c r="C22" s="390" t="s">
        <v>2228</v>
      </c>
      <c r="D22" s="118" t="s">
        <v>2529</v>
      </c>
      <c r="E22" s="6" t="s">
        <v>701</v>
      </c>
      <c r="F22" s="88" t="s">
        <v>522</v>
      </c>
      <c r="G22" s="8"/>
      <c r="H22" s="10"/>
    </row>
    <row r="23" spans="1:8">
      <c r="A23" s="482"/>
      <c r="B23" s="6">
        <v>74535</v>
      </c>
      <c r="C23" s="390" t="s">
        <v>2228</v>
      </c>
      <c r="D23" s="118" t="s">
        <v>2529</v>
      </c>
      <c r="E23" s="6" t="s">
        <v>701</v>
      </c>
      <c r="F23" s="88" t="s">
        <v>522</v>
      </c>
      <c r="G23" s="8"/>
      <c r="H23" s="10"/>
    </row>
    <row r="24" spans="1:8">
      <c r="A24" s="483"/>
      <c r="B24" s="6">
        <v>74346</v>
      </c>
      <c r="C24" s="390" t="s">
        <v>2552</v>
      </c>
      <c r="D24" s="118" t="s">
        <v>378</v>
      </c>
      <c r="E24" s="6" t="s">
        <v>1883</v>
      </c>
      <c r="F24" s="88" t="s">
        <v>1306</v>
      </c>
      <c r="G24" s="79"/>
    </row>
    <row r="25" spans="1:8" s="167" customFormat="1">
      <c r="A25" s="514">
        <v>43986</v>
      </c>
      <c r="B25" s="166">
        <v>76354</v>
      </c>
      <c r="C25" s="25" t="s">
        <v>2047</v>
      </c>
      <c r="D25" s="118" t="s">
        <v>2529</v>
      </c>
      <c r="E25" s="21" t="s">
        <v>701</v>
      </c>
      <c r="F25" s="88" t="s">
        <v>522</v>
      </c>
      <c r="G25" s="8" t="s">
        <v>2664</v>
      </c>
    </row>
    <row r="26" spans="1:8" s="167" customFormat="1">
      <c r="A26" s="515"/>
      <c r="B26" s="21">
        <v>76212</v>
      </c>
      <c r="C26" s="389" t="s">
        <v>2553</v>
      </c>
      <c r="D26" s="118" t="s">
        <v>355</v>
      </c>
      <c r="E26" s="6" t="s">
        <v>531</v>
      </c>
      <c r="F26" s="389" t="s">
        <v>522</v>
      </c>
      <c r="G26" s="105"/>
    </row>
    <row r="27" spans="1:8">
      <c r="A27" s="515"/>
      <c r="B27" s="6">
        <v>75814</v>
      </c>
      <c r="C27" s="79" t="s">
        <v>2554</v>
      </c>
      <c r="D27" s="118" t="s">
        <v>199</v>
      </c>
      <c r="E27" s="21" t="s">
        <v>531</v>
      </c>
      <c r="F27" s="389" t="s">
        <v>1563</v>
      </c>
      <c r="G27" s="105"/>
    </row>
    <row r="28" spans="1:8">
      <c r="A28" s="515"/>
      <c r="B28" s="6">
        <v>76640</v>
      </c>
      <c r="C28" s="25" t="s">
        <v>1778</v>
      </c>
      <c r="D28" s="118" t="s">
        <v>1272</v>
      </c>
      <c r="E28" s="21" t="s">
        <v>1883</v>
      </c>
      <c r="F28" s="389" t="s">
        <v>522</v>
      </c>
      <c r="G28" s="8"/>
    </row>
    <row r="29" spans="1:8">
      <c r="A29" s="515"/>
      <c r="B29" s="6">
        <v>77032</v>
      </c>
      <c r="C29" s="79" t="s">
        <v>1754</v>
      </c>
      <c r="D29" s="118" t="s">
        <v>1386</v>
      </c>
      <c r="E29" s="21" t="s">
        <v>1883</v>
      </c>
      <c r="F29" s="389" t="s">
        <v>2546</v>
      </c>
      <c r="G29" s="8"/>
    </row>
    <row r="30" spans="1:8">
      <c r="A30" s="515"/>
      <c r="B30" s="6">
        <v>76436</v>
      </c>
      <c r="C30" s="79" t="s">
        <v>2062</v>
      </c>
      <c r="D30" s="118" t="s">
        <v>2555</v>
      </c>
      <c r="E30" s="21" t="s">
        <v>531</v>
      </c>
      <c r="F30" s="389" t="s">
        <v>524</v>
      </c>
      <c r="G30" s="8"/>
    </row>
    <row r="31" spans="1:8">
      <c r="A31" s="515"/>
      <c r="B31" s="21">
        <v>76346</v>
      </c>
      <c r="C31" s="79" t="s">
        <v>621</v>
      </c>
      <c r="D31" s="118" t="s">
        <v>2477</v>
      </c>
      <c r="E31" s="67" t="s">
        <v>311</v>
      </c>
      <c r="F31" s="389" t="s">
        <v>524</v>
      </c>
      <c r="G31" s="8" t="s">
        <v>2594</v>
      </c>
    </row>
    <row r="32" spans="1:8">
      <c r="A32" s="515"/>
      <c r="B32" s="118">
        <v>75688</v>
      </c>
      <c r="C32" s="118" t="s">
        <v>2158</v>
      </c>
      <c r="D32" s="118" t="s">
        <v>439</v>
      </c>
      <c r="E32" s="67" t="s">
        <v>311</v>
      </c>
      <c r="F32" s="118" t="s">
        <v>2546</v>
      </c>
      <c r="G32" s="8" t="s">
        <v>609</v>
      </c>
    </row>
    <row r="33" spans="1:14">
      <c r="A33" s="515"/>
      <c r="B33" s="6">
        <v>75836</v>
      </c>
      <c r="C33" s="79" t="s">
        <v>2047</v>
      </c>
      <c r="D33" s="118" t="s">
        <v>199</v>
      </c>
      <c r="E33" s="23" t="s">
        <v>531</v>
      </c>
      <c r="F33" s="389" t="s">
        <v>524</v>
      </c>
      <c r="G33" s="79"/>
      <c r="H33" s="10"/>
    </row>
    <row r="34" spans="1:14">
      <c r="A34" s="515"/>
      <c r="B34" s="6">
        <v>76230</v>
      </c>
      <c r="C34" s="79" t="s">
        <v>2396</v>
      </c>
      <c r="D34" s="118" t="s">
        <v>2555</v>
      </c>
      <c r="E34" s="23" t="s">
        <v>531</v>
      </c>
      <c r="F34" s="389" t="s">
        <v>524</v>
      </c>
      <c r="G34" s="8"/>
    </row>
    <row r="35" spans="1:14">
      <c r="A35" s="515"/>
      <c r="B35" s="6">
        <v>75849</v>
      </c>
      <c r="C35" s="79" t="s">
        <v>1604</v>
      </c>
      <c r="D35" s="118" t="s">
        <v>2555</v>
      </c>
      <c r="E35" s="389" t="s">
        <v>531</v>
      </c>
      <c r="F35" s="389" t="s">
        <v>524</v>
      </c>
      <c r="G35" s="8"/>
    </row>
    <row r="36" spans="1:14" ht="15" customHeight="1">
      <c r="A36" s="515"/>
      <c r="B36" s="6">
        <v>76364</v>
      </c>
      <c r="C36" s="79" t="s">
        <v>168</v>
      </c>
      <c r="D36" s="118" t="s">
        <v>2555</v>
      </c>
      <c r="E36" s="23" t="s">
        <v>531</v>
      </c>
      <c r="F36" s="389" t="s">
        <v>1563</v>
      </c>
      <c r="G36" s="8"/>
      <c r="H36" s="168"/>
      <c r="I36" s="169"/>
      <c r="J36" s="169"/>
      <c r="K36" s="169"/>
      <c r="L36" s="169"/>
    </row>
    <row r="37" spans="1:14" ht="15" customHeight="1">
      <c r="A37" s="515"/>
      <c r="B37" s="6">
        <v>75652</v>
      </c>
      <c r="C37" s="79" t="s">
        <v>688</v>
      </c>
      <c r="D37" s="118" t="s">
        <v>675</v>
      </c>
      <c r="E37" s="389" t="s">
        <v>701</v>
      </c>
      <c r="F37" s="389" t="s">
        <v>1306</v>
      </c>
      <c r="G37" s="8"/>
      <c r="H37" s="168"/>
      <c r="I37" s="169"/>
      <c r="J37" s="169"/>
      <c r="K37" s="169"/>
      <c r="L37" s="169"/>
    </row>
    <row r="38" spans="1:14">
      <c r="A38" s="515"/>
      <c r="B38" s="6">
        <v>76561</v>
      </c>
      <c r="C38" s="79" t="s">
        <v>2556</v>
      </c>
      <c r="D38" s="118" t="s">
        <v>2555</v>
      </c>
      <c r="E38" s="6" t="s">
        <v>531</v>
      </c>
      <c r="F38" s="389" t="s">
        <v>524</v>
      </c>
      <c r="G38" s="8"/>
      <c r="H38" s="168"/>
      <c r="I38" s="169"/>
      <c r="J38" s="169"/>
      <c r="K38" s="169"/>
      <c r="L38" s="169"/>
    </row>
    <row r="39" spans="1:14">
      <c r="A39" s="515"/>
      <c r="B39" s="6">
        <v>76073</v>
      </c>
      <c r="C39" s="79" t="s">
        <v>2557</v>
      </c>
      <c r="D39" s="118" t="s">
        <v>1386</v>
      </c>
      <c r="E39" s="21" t="s">
        <v>1883</v>
      </c>
      <c r="F39" s="79" t="s">
        <v>2546</v>
      </c>
      <c r="G39" s="79"/>
      <c r="H39" s="168"/>
      <c r="I39" s="169"/>
      <c r="J39" s="169"/>
      <c r="K39" s="169"/>
      <c r="L39" s="169"/>
    </row>
    <row r="40" spans="1:14" s="171" customFormat="1">
      <c r="A40" s="515"/>
      <c r="B40" s="182">
        <v>76421</v>
      </c>
      <c r="C40" s="25" t="s">
        <v>1320</v>
      </c>
      <c r="D40" s="118" t="s">
        <v>199</v>
      </c>
      <c r="E40" s="21" t="s">
        <v>531</v>
      </c>
      <c r="F40" s="79" t="s">
        <v>1306</v>
      </c>
      <c r="G40" s="8"/>
      <c r="H40" s="168"/>
      <c r="I40" s="169"/>
      <c r="J40" s="169"/>
      <c r="K40" s="169"/>
      <c r="L40" s="169"/>
    </row>
    <row r="41" spans="1:14">
      <c r="A41" s="515"/>
      <c r="B41" s="21">
        <v>74048</v>
      </c>
      <c r="C41" s="1" t="s">
        <v>1536</v>
      </c>
      <c r="D41" s="118" t="s">
        <v>2558</v>
      </c>
      <c r="E41" s="21" t="s">
        <v>531</v>
      </c>
      <c r="F41" s="79" t="s">
        <v>522</v>
      </c>
      <c r="G41" s="79"/>
      <c r="H41" s="168"/>
      <c r="I41" s="169"/>
      <c r="J41" s="169"/>
      <c r="K41" s="169"/>
      <c r="L41" s="169"/>
    </row>
    <row r="42" spans="1:14">
      <c r="A42" s="515"/>
      <c r="B42" s="120">
        <v>76420</v>
      </c>
      <c r="C42" s="117" t="s">
        <v>1324</v>
      </c>
      <c r="D42" s="118" t="s">
        <v>530</v>
      </c>
      <c r="E42" s="67" t="s">
        <v>311</v>
      </c>
      <c r="F42" s="118" t="s">
        <v>2546</v>
      </c>
      <c r="G42" s="79"/>
      <c r="H42" s="169"/>
      <c r="I42" s="169"/>
      <c r="J42" s="169"/>
      <c r="K42" s="169"/>
      <c r="L42" s="169"/>
    </row>
    <row r="43" spans="1:14" s="24" customFormat="1">
      <c r="A43" s="515">
        <v>44016</v>
      </c>
      <c r="B43" s="21">
        <v>76245</v>
      </c>
      <c r="C43" s="30" t="s">
        <v>2559</v>
      </c>
      <c r="D43" s="118" t="s">
        <v>675</v>
      </c>
      <c r="E43" s="21" t="s">
        <v>701</v>
      </c>
      <c r="F43" s="79" t="s">
        <v>2546</v>
      </c>
      <c r="G43" s="8"/>
    </row>
    <row r="44" spans="1:14" s="24" customFormat="1" ht="16.5" customHeight="1">
      <c r="A44" s="515"/>
      <c r="B44" s="6">
        <v>76174</v>
      </c>
      <c r="C44" s="30" t="s">
        <v>2559</v>
      </c>
      <c r="D44" s="118" t="s">
        <v>2555</v>
      </c>
      <c r="E44" s="6" t="s">
        <v>531</v>
      </c>
      <c r="F44" s="389" t="s">
        <v>2546</v>
      </c>
      <c r="G44" s="8"/>
    </row>
    <row r="45" spans="1:14" ht="16.5" customHeight="1">
      <c r="A45" s="515"/>
      <c r="B45" s="6">
        <v>75848</v>
      </c>
      <c r="C45" s="79" t="s">
        <v>2379</v>
      </c>
      <c r="D45" s="118" t="s">
        <v>199</v>
      </c>
      <c r="E45" s="389" t="s">
        <v>531</v>
      </c>
      <c r="F45" s="79" t="s">
        <v>524</v>
      </c>
      <c r="G45" s="8"/>
    </row>
    <row r="46" spans="1:14">
      <c r="A46" s="515"/>
      <c r="B46" s="6">
        <v>76131</v>
      </c>
      <c r="C46" s="79" t="s">
        <v>2110</v>
      </c>
      <c r="D46" s="118" t="s">
        <v>414</v>
      </c>
      <c r="E46" s="389" t="s">
        <v>531</v>
      </c>
      <c r="F46" s="389" t="s">
        <v>1306</v>
      </c>
      <c r="G46" s="8" t="s">
        <v>609</v>
      </c>
      <c r="H46" s="172"/>
      <c r="I46" s="172"/>
      <c r="J46" s="172"/>
      <c r="K46" s="172"/>
      <c r="L46" s="172"/>
      <c r="M46" s="172"/>
      <c r="N46" s="172"/>
    </row>
    <row r="47" spans="1:14">
      <c r="A47" s="515"/>
      <c r="B47" s="391">
        <v>76605</v>
      </c>
      <c r="C47" s="79" t="s">
        <v>2560</v>
      </c>
      <c r="D47" s="1" t="s">
        <v>1405</v>
      </c>
      <c r="E47" s="21" t="s">
        <v>701</v>
      </c>
      <c r="F47" s="389" t="s">
        <v>2546</v>
      </c>
      <c r="G47" s="8"/>
    </row>
    <row r="48" spans="1:14">
      <c r="A48" s="515"/>
      <c r="B48" s="21">
        <v>76372</v>
      </c>
      <c r="C48" s="79" t="s">
        <v>1344</v>
      </c>
      <c r="D48" s="1" t="s">
        <v>845</v>
      </c>
      <c r="E48" s="21" t="s">
        <v>531</v>
      </c>
      <c r="F48" s="389" t="s">
        <v>1306</v>
      </c>
      <c r="G48" s="8"/>
      <c r="H48" s="10"/>
      <c r="I48" s="172"/>
      <c r="J48" s="172"/>
      <c r="K48" s="172"/>
      <c r="L48" s="172"/>
      <c r="M48" s="172"/>
      <c r="N48" s="172"/>
    </row>
    <row r="49" spans="1:14">
      <c r="A49" s="515"/>
      <c r="B49" s="21">
        <v>73107</v>
      </c>
      <c r="C49" s="79" t="s">
        <v>2561</v>
      </c>
      <c r="D49" s="118" t="s">
        <v>2555</v>
      </c>
      <c r="E49" s="21" t="s">
        <v>531</v>
      </c>
      <c r="F49" s="389" t="s">
        <v>524</v>
      </c>
      <c r="G49" s="8" t="s">
        <v>262</v>
      </c>
      <c r="H49" s="10"/>
      <c r="I49" s="172"/>
      <c r="J49" s="172"/>
      <c r="K49" s="172"/>
      <c r="L49" s="172"/>
      <c r="M49" s="172"/>
      <c r="N49" s="172"/>
    </row>
    <row r="50" spans="1:14">
      <c r="A50" s="515"/>
      <c r="B50" s="21">
        <v>76443</v>
      </c>
      <c r="C50" s="79" t="s">
        <v>1498</v>
      </c>
      <c r="D50" s="1" t="s">
        <v>310</v>
      </c>
      <c r="E50" s="21" t="s">
        <v>531</v>
      </c>
      <c r="F50" s="389" t="s">
        <v>524</v>
      </c>
      <c r="G50" s="8"/>
      <c r="H50" s="10"/>
      <c r="I50" s="172"/>
      <c r="J50" s="172"/>
      <c r="K50" s="172"/>
      <c r="L50" s="172"/>
      <c r="M50" s="172"/>
      <c r="N50" s="172"/>
    </row>
    <row r="51" spans="1:14">
      <c r="A51" s="515"/>
      <c r="B51" s="6">
        <v>76273</v>
      </c>
      <c r="C51" s="79" t="s">
        <v>2562</v>
      </c>
      <c r="D51" s="118" t="s">
        <v>414</v>
      </c>
      <c r="E51" s="6" t="s">
        <v>531</v>
      </c>
      <c r="F51" s="389" t="s">
        <v>1563</v>
      </c>
      <c r="G51" s="79"/>
      <c r="H51" s="172"/>
      <c r="I51" s="172"/>
      <c r="J51" s="172"/>
      <c r="K51" s="172"/>
      <c r="L51" s="172"/>
      <c r="M51" s="172"/>
      <c r="N51" s="172"/>
    </row>
    <row r="52" spans="1:14">
      <c r="A52" s="515"/>
      <c r="B52" s="6">
        <v>76015</v>
      </c>
      <c r="C52" s="79" t="s">
        <v>2471</v>
      </c>
      <c r="D52" s="118" t="s">
        <v>414</v>
      </c>
      <c r="E52" s="6" t="s">
        <v>531</v>
      </c>
      <c r="F52" s="389" t="s">
        <v>522</v>
      </c>
      <c r="G52" s="8"/>
      <c r="H52" s="10"/>
      <c r="I52" s="172"/>
      <c r="J52" s="172"/>
      <c r="K52" s="172"/>
      <c r="L52" s="172"/>
      <c r="M52" s="172"/>
      <c r="N52" s="172"/>
    </row>
    <row r="53" spans="1:14">
      <c r="A53" s="515"/>
      <c r="B53" s="118">
        <v>76211</v>
      </c>
      <c r="C53" s="118" t="s">
        <v>2563</v>
      </c>
      <c r="D53" s="117" t="s">
        <v>421</v>
      </c>
      <c r="E53" s="178" t="s">
        <v>311</v>
      </c>
      <c r="F53" s="281" t="s">
        <v>522</v>
      </c>
      <c r="G53" s="79"/>
      <c r="H53" s="172"/>
      <c r="I53" s="172"/>
      <c r="J53" s="172"/>
      <c r="K53" s="172"/>
      <c r="L53" s="172"/>
      <c r="M53" s="172"/>
      <c r="N53" s="172"/>
    </row>
    <row r="54" spans="1:14">
      <c r="A54" s="515"/>
      <c r="B54" s="6">
        <v>76573</v>
      </c>
      <c r="C54" s="79" t="s">
        <v>2356</v>
      </c>
      <c r="D54" s="79" t="s">
        <v>675</v>
      </c>
      <c r="E54" s="389" t="s">
        <v>701</v>
      </c>
      <c r="F54" s="389" t="s">
        <v>1563</v>
      </c>
      <c r="G54" s="79"/>
      <c r="H54" s="172"/>
      <c r="I54" s="172"/>
      <c r="J54" s="172"/>
      <c r="K54" s="172"/>
      <c r="L54" s="172"/>
      <c r="M54" s="172"/>
      <c r="N54" s="172"/>
    </row>
    <row r="55" spans="1:14" ht="14.25" customHeight="1">
      <c r="A55" s="515"/>
      <c r="B55" s="21">
        <v>76365</v>
      </c>
      <c r="C55" s="79" t="s">
        <v>550</v>
      </c>
      <c r="D55" s="1" t="s">
        <v>199</v>
      </c>
      <c r="E55" s="21" t="s">
        <v>531</v>
      </c>
      <c r="F55" s="389" t="s">
        <v>1563</v>
      </c>
      <c r="G55" s="79"/>
    </row>
    <row r="56" spans="1:14" s="24" customFormat="1" ht="14.25" customHeight="1">
      <c r="A56" s="515"/>
      <c r="B56" s="21">
        <v>75975</v>
      </c>
      <c r="C56" s="30" t="s">
        <v>2379</v>
      </c>
      <c r="D56" s="1" t="s">
        <v>199</v>
      </c>
      <c r="E56" s="21" t="s">
        <v>531</v>
      </c>
      <c r="F56" s="23" t="s">
        <v>1306</v>
      </c>
      <c r="G56" s="79"/>
    </row>
    <row r="57" spans="1:14" ht="14.25" customHeight="1">
      <c r="A57" s="515"/>
      <c r="B57" s="21">
        <v>75813</v>
      </c>
      <c r="C57" s="30" t="s">
        <v>423</v>
      </c>
      <c r="D57" s="79" t="s">
        <v>400</v>
      </c>
      <c r="E57" s="21" t="s">
        <v>531</v>
      </c>
      <c r="F57" s="23" t="s">
        <v>1563</v>
      </c>
      <c r="G57" s="79"/>
      <c r="H57" s="66"/>
    </row>
    <row r="58" spans="1:14" ht="14.25" customHeight="1">
      <c r="A58" s="515"/>
      <c r="B58" s="23">
        <v>74104</v>
      </c>
      <c r="C58" s="1" t="s">
        <v>2410</v>
      </c>
      <c r="D58" s="79" t="s">
        <v>400</v>
      </c>
      <c r="E58" s="21" t="s">
        <v>531</v>
      </c>
      <c r="F58" s="23" t="s">
        <v>1563</v>
      </c>
      <c r="G58" s="79"/>
    </row>
    <row r="59" spans="1:14" ht="14.25" customHeight="1">
      <c r="A59" s="515"/>
      <c r="B59" s="6">
        <v>76434</v>
      </c>
      <c r="C59" s="1" t="s">
        <v>2410</v>
      </c>
      <c r="D59" s="79" t="s">
        <v>400</v>
      </c>
      <c r="E59" s="21" t="s">
        <v>531</v>
      </c>
      <c r="F59" s="23" t="s">
        <v>1563</v>
      </c>
      <c r="G59" s="79"/>
    </row>
    <row r="60" spans="1:14" ht="14.25" customHeight="1">
      <c r="A60" s="515"/>
      <c r="B60" s="6">
        <v>75775</v>
      </c>
      <c r="C60" s="1" t="s">
        <v>2564</v>
      </c>
      <c r="D60" s="79" t="s">
        <v>378</v>
      </c>
      <c r="E60" s="21" t="s">
        <v>1883</v>
      </c>
      <c r="F60" s="389" t="s">
        <v>1563</v>
      </c>
      <c r="G60" s="8" t="s">
        <v>609</v>
      </c>
    </row>
    <row r="61" spans="1:14" ht="14.25" customHeight="1">
      <c r="A61" s="515"/>
      <c r="B61" s="179">
        <v>76579</v>
      </c>
      <c r="C61" s="30" t="s">
        <v>955</v>
      </c>
      <c r="D61" s="79" t="s">
        <v>199</v>
      </c>
      <c r="E61" s="21" t="s">
        <v>531</v>
      </c>
      <c r="F61" s="23" t="s">
        <v>1563</v>
      </c>
      <c r="G61" s="79"/>
    </row>
    <row r="62" spans="1:14" ht="14.25" customHeight="1">
      <c r="A62" s="515"/>
      <c r="B62" s="6">
        <v>76002</v>
      </c>
      <c r="C62" s="79" t="s">
        <v>2473</v>
      </c>
      <c r="D62" s="1" t="s">
        <v>2558</v>
      </c>
      <c r="E62" s="6" t="s">
        <v>531</v>
      </c>
      <c r="F62" s="389" t="s">
        <v>522</v>
      </c>
      <c r="G62" s="8"/>
      <c r="H62" s="10"/>
    </row>
    <row r="63" spans="1:14" ht="14.25" customHeight="1">
      <c r="A63" s="515"/>
      <c r="B63" s="6">
        <v>74147</v>
      </c>
      <c r="C63" s="79" t="s">
        <v>1978</v>
      </c>
      <c r="D63" s="1" t="s">
        <v>845</v>
      </c>
      <c r="E63" s="6" t="s">
        <v>531</v>
      </c>
      <c r="F63" s="389" t="s">
        <v>1306</v>
      </c>
      <c r="G63" s="8"/>
      <c r="H63" s="66"/>
    </row>
    <row r="64" spans="1:14" ht="14.25" customHeight="1">
      <c r="A64" s="515"/>
      <c r="B64" s="382">
        <v>76151</v>
      </c>
      <c r="C64" s="1" t="s">
        <v>2565</v>
      </c>
      <c r="D64" s="1" t="s">
        <v>199</v>
      </c>
      <c r="E64" s="6" t="s">
        <v>531</v>
      </c>
      <c r="F64" s="389" t="s">
        <v>2546</v>
      </c>
      <c r="G64" s="79"/>
      <c r="H64" s="66"/>
    </row>
    <row r="65" spans="1:11" ht="14.25" customHeight="1">
      <c r="A65" s="515"/>
      <c r="B65" s="6">
        <v>76116</v>
      </c>
      <c r="C65" s="1" t="s">
        <v>2110</v>
      </c>
      <c r="D65" s="118" t="s">
        <v>2566</v>
      </c>
      <c r="E65" s="6" t="s">
        <v>701</v>
      </c>
      <c r="F65" s="389" t="s">
        <v>1563</v>
      </c>
      <c r="G65" s="79" t="s">
        <v>609</v>
      </c>
    </row>
    <row r="66" spans="1:11" s="173" customFormat="1" ht="15.75" customHeight="1">
      <c r="A66" s="516"/>
      <c r="B66" s="21">
        <v>77154</v>
      </c>
      <c r="C66" s="1" t="s">
        <v>1381</v>
      </c>
      <c r="D66" s="118" t="s">
        <v>334</v>
      </c>
      <c r="E66" s="6" t="s">
        <v>1883</v>
      </c>
      <c r="F66" s="389" t="s">
        <v>1306</v>
      </c>
      <c r="G66" s="79"/>
    </row>
    <row r="67" spans="1:11" ht="14.25" customHeight="1">
      <c r="A67" s="486">
        <v>44047</v>
      </c>
      <c r="B67" s="6">
        <v>76147</v>
      </c>
      <c r="C67" s="1" t="s">
        <v>1381</v>
      </c>
      <c r="D67" s="1" t="s">
        <v>199</v>
      </c>
      <c r="E67" s="21" t="s">
        <v>531</v>
      </c>
      <c r="F67" s="389" t="s">
        <v>1306</v>
      </c>
      <c r="G67" s="8"/>
    </row>
    <row r="68" spans="1:11" ht="14.25" customHeight="1">
      <c r="A68" s="487"/>
      <c r="B68" s="6">
        <v>76913</v>
      </c>
      <c r="C68" s="79" t="s">
        <v>1914</v>
      </c>
      <c r="D68" s="79" t="s">
        <v>2529</v>
      </c>
      <c r="E68" s="21" t="s">
        <v>701</v>
      </c>
      <c r="F68" s="389" t="s">
        <v>522</v>
      </c>
      <c r="G68" s="106" t="s">
        <v>985</v>
      </c>
      <c r="H68" s="66"/>
    </row>
    <row r="69" spans="1:11">
      <c r="A69" s="487"/>
      <c r="B69" s="117">
        <v>76921</v>
      </c>
      <c r="C69" s="118" t="s">
        <v>2567</v>
      </c>
      <c r="D69" s="117" t="s">
        <v>770</v>
      </c>
      <c r="E69" s="67" t="s">
        <v>311</v>
      </c>
      <c r="F69" s="281" t="s">
        <v>2546</v>
      </c>
      <c r="G69" s="8" t="s">
        <v>262</v>
      </c>
      <c r="H69" s="10"/>
      <c r="I69" s="10"/>
      <c r="J69" s="10"/>
      <c r="K69" s="10"/>
    </row>
    <row r="70" spans="1:11">
      <c r="A70" s="487"/>
      <c r="B70" s="21">
        <v>77185</v>
      </c>
      <c r="C70" s="79" t="s">
        <v>920</v>
      </c>
      <c r="D70" s="1" t="s">
        <v>432</v>
      </c>
      <c r="E70" s="6" t="s">
        <v>531</v>
      </c>
      <c r="F70" s="389" t="s">
        <v>1306</v>
      </c>
      <c r="G70" s="79"/>
      <c r="H70" s="10"/>
      <c r="I70" s="10"/>
      <c r="J70" s="10"/>
      <c r="K70" s="10"/>
    </row>
    <row r="71" spans="1:11" ht="15" customHeight="1">
      <c r="A71" s="487"/>
      <c r="B71" s="118">
        <v>76094</v>
      </c>
      <c r="C71" s="117" t="s">
        <v>244</v>
      </c>
      <c r="D71" s="118" t="s">
        <v>421</v>
      </c>
      <c r="E71" s="67" t="s">
        <v>311</v>
      </c>
      <c r="F71" s="281" t="s">
        <v>1563</v>
      </c>
      <c r="G71" s="106" t="s">
        <v>1369</v>
      </c>
    </row>
    <row r="72" spans="1:11">
      <c r="A72" s="487"/>
      <c r="B72" s="6">
        <v>76433</v>
      </c>
      <c r="C72" s="1" t="s">
        <v>2568</v>
      </c>
      <c r="D72" s="118" t="s">
        <v>504</v>
      </c>
      <c r="E72" s="6" t="s">
        <v>531</v>
      </c>
      <c r="F72" s="389" t="s">
        <v>2546</v>
      </c>
      <c r="G72" s="106"/>
      <c r="H72" s="172"/>
      <c r="I72" s="172"/>
      <c r="J72" s="172"/>
      <c r="K72" s="172"/>
    </row>
    <row r="73" spans="1:11">
      <c r="A73" s="488"/>
      <c r="B73" s="120">
        <v>76237</v>
      </c>
      <c r="C73" s="120" t="s">
        <v>2356</v>
      </c>
      <c r="D73" s="118" t="s">
        <v>421</v>
      </c>
      <c r="E73" s="67" t="s">
        <v>311</v>
      </c>
      <c r="F73" s="281" t="s">
        <v>1563</v>
      </c>
      <c r="G73" s="106" t="s">
        <v>2571</v>
      </c>
      <c r="H73" s="172"/>
      <c r="I73" s="172"/>
      <c r="J73" s="172"/>
      <c r="K73" s="172"/>
    </row>
    <row r="74" spans="1:11">
      <c r="A74" s="475">
        <v>44078</v>
      </c>
      <c r="B74" s="120">
        <v>77143</v>
      </c>
      <c r="C74" s="120" t="s">
        <v>556</v>
      </c>
      <c r="D74" s="117" t="s">
        <v>770</v>
      </c>
      <c r="E74" s="67" t="s">
        <v>311</v>
      </c>
      <c r="F74" s="281" t="s">
        <v>540</v>
      </c>
      <c r="G74" s="79"/>
      <c r="H74" s="172"/>
      <c r="I74" s="172"/>
      <c r="J74" s="172"/>
      <c r="K74" s="172"/>
    </row>
    <row r="75" spans="1:11" ht="15" customHeight="1">
      <c r="A75" s="476"/>
      <c r="B75" s="21">
        <v>76282</v>
      </c>
      <c r="C75" s="25" t="s">
        <v>1117</v>
      </c>
      <c r="D75" s="118" t="s">
        <v>414</v>
      </c>
      <c r="E75" s="6" t="s">
        <v>531</v>
      </c>
      <c r="F75" s="389" t="s">
        <v>2546</v>
      </c>
      <c r="G75" s="8"/>
    </row>
    <row r="76" spans="1:11" ht="15" customHeight="1">
      <c r="A76" s="476"/>
      <c r="B76" s="21">
        <v>76636</v>
      </c>
      <c r="C76" s="25" t="s">
        <v>1276</v>
      </c>
      <c r="D76" s="6" t="s">
        <v>260</v>
      </c>
      <c r="E76" s="21" t="s">
        <v>701</v>
      </c>
      <c r="F76" s="389" t="s">
        <v>522</v>
      </c>
      <c r="G76" s="8"/>
    </row>
    <row r="77" spans="1:11">
      <c r="A77" s="476"/>
      <c r="B77" s="21">
        <v>74157</v>
      </c>
      <c r="C77" s="25" t="s">
        <v>825</v>
      </c>
      <c r="D77" s="6" t="s">
        <v>199</v>
      </c>
      <c r="E77" s="21" t="s">
        <v>531</v>
      </c>
      <c r="F77" s="389" t="s">
        <v>522</v>
      </c>
      <c r="G77" s="106" t="s">
        <v>2570</v>
      </c>
      <c r="H77" s="172"/>
      <c r="J77" s="172"/>
    </row>
    <row r="78" spans="1:11">
      <c r="A78" s="476"/>
      <c r="B78" s="21">
        <v>76059</v>
      </c>
      <c r="C78" s="25" t="s">
        <v>2572</v>
      </c>
      <c r="D78" s="1" t="s">
        <v>2436</v>
      </c>
      <c r="E78" s="67" t="s">
        <v>311</v>
      </c>
      <c r="F78" s="389" t="s">
        <v>1563</v>
      </c>
      <c r="G78" s="8"/>
    </row>
    <row r="79" spans="1:11">
      <c r="A79" s="476"/>
      <c r="B79" s="6">
        <v>76179</v>
      </c>
      <c r="C79" s="1" t="s">
        <v>2573</v>
      </c>
      <c r="D79" s="1" t="s">
        <v>355</v>
      </c>
      <c r="E79" s="6" t="s">
        <v>531</v>
      </c>
      <c r="F79" s="392" t="s">
        <v>1563</v>
      </c>
      <c r="G79" s="8" t="s">
        <v>609</v>
      </c>
    </row>
    <row r="80" spans="1:11">
      <c r="A80" s="476"/>
      <c r="B80" s="6">
        <v>76098</v>
      </c>
      <c r="C80" s="25" t="s">
        <v>1543</v>
      </c>
      <c r="D80" s="1" t="s">
        <v>845</v>
      </c>
      <c r="E80" s="6" t="s">
        <v>531</v>
      </c>
      <c r="F80" s="389" t="s">
        <v>1306</v>
      </c>
      <c r="G80" s="8"/>
    </row>
    <row r="81" spans="1:8" ht="16.5" customHeight="1">
      <c r="A81" s="476"/>
      <c r="B81" s="6">
        <v>76728</v>
      </c>
      <c r="C81" s="79" t="s">
        <v>1276</v>
      </c>
      <c r="D81" s="1" t="s">
        <v>310</v>
      </c>
      <c r="E81" s="6" t="s">
        <v>531</v>
      </c>
      <c r="F81" s="389" t="s">
        <v>522</v>
      </c>
      <c r="G81" s="8"/>
      <c r="H81" s="10"/>
    </row>
    <row r="82" spans="1:8">
      <c r="A82" s="476"/>
      <c r="B82" s="6">
        <v>76910</v>
      </c>
      <c r="C82" s="79" t="s">
        <v>1253</v>
      </c>
      <c r="D82" s="118" t="s">
        <v>414</v>
      </c>
      <c r="E82" s="6" t="s">
        <v>531</v>
      </c>
      <c r="F82" s="389" t="s">
        <v>540</v>
      </c>
      <c r="G82" s="8"/>
    </row>
    <row r="83" spans="1:8">
      <c r="A83" s="476"/>
      <c r="B83" s="6">
        <v>75543</v>
      </c>
      <c r="C83" s="79" t="s">
        <v>802</v>
      </c>
      <c r="D83" s="118" t="s">
        <v>2574</v>
      </c>
      <c r="E83" s="6" t="s">
        <v>1883</v>
      </c>
      <c r="F83" s="389" t="s">
        <v>2546</v>
      </c>
      <c r="G83" s="8"/>
    </row>
    <row r="84" spans="1:8">
      <c r="A84" s="476"/>
      <c r="B84" s="6">
        <v>77275</v>
      </c>
      <c r="C84" s="79" t="s">
        <v>2073</v>
      </c>
      <c r="D84" s="1" t="s">
        <v>1921</v>
      </c>
      <c r="E84" s="6" t="s">
        <v>701</v>
      </c>
      <c r="F84" s="389" t="s">
        <v>522</v>
      </c>
      <c r="G84" s="79"/>
    </row>
    <row r="85" spans="1:8">
      <c r="A85" s="477"/>
      <c r="B85" s="6">
        <v>76612</v>
      </c>
      <c r="C85" s="79" t="s">
        <v>2575</v>
      </c>
      <c r="D85" s="118" t="s">
        <v>1272</v>
      </c>
      <c r="E85" s="21" t="s">
        <v>1883</v>
      </c>
      <c r="F85" s="389" t="s">
        <v>522</v>
      </c>
      <c r="G85" s="79" t="s">
        <v>609</v>
      </c>
    </row>
    <row r="86" spans="1:8">
      <c r="A86" s="486">
        <v>44108</v>
      </c>
      <c r="B86" s="118">
        <v>76949</v>
      </c>
      <c r="C86" s="118" t="s">
        <v>2086</v>
      </c>
      <c r="D86" s="118" t="s">
        <v>770</v>
      </c>
      <c r="E86" s="67" t="s">
        <v>311</v>
      </c>
      <c r="F86" s="281" t="s">
        <v>524</v>
      </c>
      <c r="G86" s="79"/>
    </row>
    <row r="87" spans="1:8" ht="16.5">
      <c r="A87" s="487"/>
      <c r="B87" s="145">
        <v>77271</v>
      </c>
      <c r="C87" s="79" t="s">
        <v>2437</v>
      </c>
      <c r="D87" s="118" t="s">
        <v>845</v>
      </c>
      <c r="E87" s="21" t="s">
        <v>531</v>
      </c>
      <c r="F87" s="389" t="s">
        <v>1563</v>
      </c>
      <c r="G87" s="79"/>
    </row>
    <row r="88" spans="1:8" s="318" customFormat="1">
      <c r="A88" s="487"/>
      <c r="B88" s="313">
        <v>75795</v>
      </c>
      <c r="C88" s="86" t="s">
        <v>2576</v>
      </c>
      <c r="D88" s="118" t="s">
        <v>310</v>
      </c>
      <c r="E88" s="316" t="s">
        <v>531</v>
      </c>
      <c r="F88" s="89" t="s">
        <v>522</v>
      </c>
      <c r="G88" s="86" t="s">
        <v>609</v>
      </c>
      <c r="H88" s="317"/>
    </row>
    <row r="89" spans="1:8" ht="15" customHeight="1">
      <c r="A89" s="487"/>
      <c r="B89" s="6">
        <v>76418</v>
      </c>
      <c r="C89" s="79" t="s">
        <v>1080</v>
      </c>
      <c r="D89" s="6" t="s">
        <v>400</v>
      </c>
      <c r="E89" s="6" t="s">
        <v>531</v>
      </c>
      <c r="F89" s="389" t="s">
        <v>524</v>
      </c>
      <c r="G89" s="79"/>
    </row>
    <row r="90" spans="1:8" ht="17.25" customHeight="1">
      <c r="A90" s="487"/>
      <c r="B90" s="79">
        <v>76330</v>
      </c>
      <c r="C90" s="1" t="s">
        <v>2172</v>
      </c>
      <c r="D90" s="1" t="s">
        <v>1248</v>
      </c>
      <c r="E90" s="23" t="s">
        <v>701</v>
      </c>
      <c r="F90" s="389" t="s">
        <v>1563</v>
      </c>
      <c r="G90" s="8" t="s">
        <v>609</v>
      </c>
    </row>
    <row r="91" spans="1:8">
      <c r="A91" s="488"/>
      <c r="B91" s="12">
        <v>75670</v>
      </c>
      <c r="C91" s="12" t="s">
        <v>2547</v>
      </c>
      <c r="D91" s="118" t="s">
        <v>310</v>
      </c>
      <c r="E91" s="21" t="s">
        <v>531</v>
      </c>
      <c r="F91" s="389" t="s">
        <v>522</v>
      </c>
      <c r="G91" s="8"/>
    </row>
    <row r="92" spans="1:8">
      <c r="A92" s="486" t="s">
        <v>2580</v>
      </c>
      <c r="B92" s="21">
        <v>76461</v>
      </c>
      <c r="C92" s="79" t="s">
        <v>2341</v>
      </c>
      <c r="D92" s="6" t="s">
        <v>260</v>
      </c>
      <c r="E92" s="6" t="s">
        <v>701</v>
      </c>
      <c r="F92" s="389" t="s">
        <v>1306</v>
      </c>
      <c r="G92" s="8"/>
    </row>
    <row r="93" spans="1:8">
      <c r="A93" s="487"/>
      <c r="B93" s="21">
        <v>76778</v>
      </c>
      <c r="C93" s="79" t="s">
        <v>1324</v>
      </c>
      <c r="D93" s="118" t="s">
        <v>310</v>
      </c>
      <c r="E93" s="6" t="s">
        <v>531</v>
      </c>
      <c r="F93" s="389" t="s">
        <v>1563</v>
      </c>
      <c r="G93" s="8"/>
    </row>
    <row r="94" spans="1:8">
      <c r="A94" s="487"/>
      <c r="B94" s="6">
        <v>76926</v>
      </c>
      <c r="C94" s="341" t="s">
        <v>2577</v>
      </c>
      <c r="D94" s="25" t="s">
        <v>414</v>
      </c>
      <c r="E94" s="6" t="s">
        <v>531</v>
      </c>
      <c r="F94" s="389" t="s">
        <v>522</v>
      </c>
      <c r="G94" s="79"/>
    </row>
    <row r="95" spans="1:8">
      <c r="A95" s="487"/>
      <c r="B95" s="21">
        <v>76373</v>
      </c>
      <c r="C95" s="79" t="s">
        <v>1901</v>
      </c>
      <c r="D95" s="118" t="s">
        <v>484</v>
      </c>
      <c r="E95" s="21" t="s">
        <v>531</v>
      </c>
      <c r="F95" s="389" t="s">
        <v>1563</v>
      </c>
      <c r="G95" s="8"/>
    </row>
    <row r="96" spans="1:8">
      <c r="A96" s="487"/>
      <c r="B96" s="9">
        <v>76912</v>
      </c>
      <c r="C96" s="25" t="s">
        <v>571</v>
      </c>
      <c r="D96" s="79" t="s">
        <v>2529</v>
      </c>
      <c r="E96" s="21" t="s">
        <v>701</v>
      </c>
      <c r="F96" s="389" t="s">
        <v>1306</v>
      </c>
      <c r="G96" s="79" t="s">
        <v>985</v>
      </c>
    </row>
    <row r="97" spans="1:8">
      <c r="A97" s="487"/>
      <c r="B97" s="21">
        <v>76562</v>
      </c>
      <c r="C97" s="25" t="s">
        <v>1025</v>
      </c>
      <c r="D97" s="6" t="s">
        <v>310</v>
      </c>
      <c r="E97" s="6" t="s">
        <v>531</v>
      </c>
      <c r="F97" s="389" t="s">
        <v>1306</v>
      </c>
      <c r="G97" s="106"/>
    </row>
    <row r="98" spans="1:8">
      <c r="A98" s="487"/>
      <c r="B98" s="6">
        <v>76666</v>
      </c>
      <c r="C98" s="79" t="s">
        <v>2110</v>
      </c>
      <c r="D98" s="25" t="s">
        <v>414</v>
      </c>
      <c r="E98" s="21" t="s">
        <v>531</v>
      </c>
      <c r="F98" s="389" t="s">
        <v>1563</v>
      </c>
      <c r="G98" s="106"/>
      <c r="H98" s="9"/>
    </row>
    <row r="99" spans="1:8">
      <c r="A99" s="487"/>
      <c r="B99" s="25">
        <v>76375</v>
      </c>
      <c r="C99" s="79" t="s">
        <v>2110</v>
      </c>
      <c r="D99" s="118" t="s">
        <v>199</v>
      </c>
      <c r="E99" s="6" t="s">
        <v>531</v>
      </c>
      <c r="F99" s="389" t="s">
        <v>1563</v>
      </c>
      <c r="G99" s="8"/>
      <c r="H99" s="9"/>
    </row>
    <row r="100" spans="1:8">
      <c r="A100" s="487"/>
      <c r="B100" s="6">
        <v>77337</v>
      </c>
      <c r="C100" s="79" t="s">
        <v>2548</v>
      </c>
      <c r="D100" s="118" t="s">
        <v>199</v>
      </c>
      <c r="E100" s="6" t="s">
        <v>531</v>
      </c>
      <c r="F100" s="389" t="s">
        <v>522</v>
      </c>
      <c r="G100" s="79"/>
      <c r="H100" s="163"/>
    </row>
    <row r="101" spans="1:8" s="10" customFormat="1">
      <c r="A101" s="487"/>
      <c r="B101" s="120">
        <v>76366</v>
      </c>
      <c r="C101" s="120" t="s">
        <v>2578</v>
      </c>
      <c r="D101" s="118" t="s">
        <v>439</v>
      </c>
      <c r="E101" s="67" t="s">
        <v>311</v>
      </c>
      <c r="F101" s="281" t="s">
        <v>1306</v>
      </c>
      <c r="G101" s="8"/>
      <c r="H101" s="163"/>
    </row>
    <row r="102" spans="1:8">
      <c r="A102" s="487"/>
      <c r="B102" s="6">
        <v>76558</v>
      </c>
      <c r="C102" s="25" t="s">
        <v>2054</v>
      </c>
      <c r="D102" s="6" t="s">
        <v>375</v>
      </c>
      <c r="E102" s="6" t="s">
        <v>531</v>
      </c>
      <c r="F102" s="393" t="s">
        <v>1306</v>
      </c>
      <c r="G102" s="79"/>
      <c r="H102" s="163"/>
    </row>
    <row r="103" spans="1:8">
      <c r="A103" s="487"/>
      <c r="B103" s="6">
        <v>76896</v>
      </c>
      <c r="C103" s="25" t="s">
        <v>2579</v>
      </c>
      <c r="D103" s="117" t="s">
        <v>445</v>
      </c>
      <c r="E103" s="21" t="s">
        <v>701</v>
      </c>
      <c r="F103" s="389" t="s">
        <v>2546</v>
      </c>
      <c r="G103" s="79"/>
      <c r="H103" s="163"/>
    </row>
    <row r="104" spans="1:8">
      <c r="A104" s="488"/>
      <c r="B104" s="6">
        <v>76144</v>
      </c>
      <c r="C104" s="79" t="s">
        <v>2437</v>
      </c>
      <c r="D104" s="25" t="s">
        <v>414</v>
      </c>
      <c r="E104" s="21" t="s">
        <v>531</v>
      </c>
      <c r="F104" s="389" t="s">
        <v>2546</v>
      </c>
      <c r="G104" s="8"/>
      <c r="H104" s="163"/>
    </row>
    <row r="105" spans="1:8">
      <c r="A105" s="486"/>
      <c r="B105" s="118">
        <v>76793</v>
      </c>
      <c r="C105" s="118" t="s">
        <v>2581</v>
      </c>
      <c r="D105" s="118" t="s">
        <v>421</v>
      </c>
      <c r="E105" s="67" t="s">
        <v>311</v>
      </c>
      <c r="F105" s="281" t="s">
        <v>1563</v>
      </c>
      <c r="G105" s="8"/>
      <c r="H105" s="163"/>
    </row>
    <row r="106" spans="1:8">
      <c r="A106" s="487"/>
      <c r="B106" s="6">
        <v>76821</v>
      </c>
      <c r="C106" s="79" t="s">
        <v>2040</v>
      </c>
      <c r="D106" s="6" t="s">
        <v>2574</v>
      </c>
      <c r="E106" s="6" t="s">
        <v>1883</v>
      </c>
      <c r="F106" s="389" t="s">
        <v>2546</v>
      </c>
      <c r="G106" s="8" t="s">
        <v>262</v>
      </c>
      <c r="H106" s="163"/>
    </row>
    <row r="107" spans="1:8">
      <c r="A107" s="487"/>
      <c r="B107" s="6">
        <v>76147</v>
      </c>
      <c r="C107" s="79" t="s">
        <v>2437</v>
      </c>
      <c r="D107" s="25" t="s">
        <v>414</v>
      </c>
      <c r="E107" s="21" t="s">
        <v>531</v>
      </c>
      <c r="F107" s="393" t="s">
        <v>2546</v>
      </c>
      <c r="G107" s="79"/>
      <c r="H107" s="163"/>
    </row>
    <row r="108" spans="1:8">
      <c r="A108" s="487"/>
      <c r="B108" s="6">
        <v>76768</v>
      </c>
      <c r="C108" s="79" t="s">
        <v>757</v>
      </c>
      <c r="D108" s="1" t="s">
        <v>400</v>
      </c>
      <c r="E108" s="21" t="s">
        <v>531</v>
      </c>
      <c r="F108" s="389" t="s">
        <v>524</v>
      </c>
      <c r="G108" s="79"/>
      <c r="H108" s="163"/>
    </row>
    <row r="109" spans="1:8" s="172" customFormat="1">
      <c r="A109" s="487"/>
      <c r="B109" s="6">
        <v>76524</v>
      </c>
      <c r="C109" s="79" t="s">
        <v>2305</v>
      </c>
      <c r="D109" s="1" t="s">
        <v>375</v>
      </c>
      <c r="E109" s="6" t="s">
        <v>531</v>
      </c>
      <c r="F109" s="389" t="s">
        <v>1563</v>
      </c>
      <c r="G109" s="106"/>
      <c r="H109" s="231"/>
    </row>
    <row r="110" spans="1:8">
      <c r="A110" s="487"/>
      <c r="B110" s="118">
        <v>76584</v>
      </c>
      <c r="C110" s="118" t="s">
        <v>1127</v>
      </c>
      <c r="D110" s="117" t="s">
        <v>618</v>
      </c>
      <c r="E110" s="67" t="s">
        <v>311</v>
      </c>
      <c r="F110" s="281" t="s">
        <v>524</v>
      </c>
      <c r="G110" s="8"/>
      <c r="H110" s="163"/>
    </row>
    <row r="111" spans="1:8" s="10" customFormat="1">
      <c r="A111" s="488"/>
      <c r="B111" s="6">
        <v>76167</v>
      </c>
      <c r="C111" s="389" t="s">
        <v>2548</v>
      </c>
      <c r="D111" s="25" t="s">
        <v>2582</v>
      </c>
      <c r="E111" s="6" t="s">
        <v>1883</v>
      </c>
      <c r="F111" s="389" t="s">
        <v>522</v>
      </c>
      <c r="G111" s="8"/>
      <c r="H111" s="163"/>
    </row>
    <row r="112" spans="1:8" s="24" customFormat="1">
      <c r="A112" s="489" t="s">
        <v>2587</v>
      </c>
      <c r="B112" s="21">
        <v>76228</v>
      </c>
      <c r="C112" s="23" t="s">
        <v>2337</v>
      </c>
      <c r="D112" s="118" t="s">
        <v>199</v>
      </c>
      <c r="E112" s="6" t="s">
        <v>531</v>
      </c>
      <c r="F112" s="389" t="s">
        <v>2546</v>
      </c>
      <c r="G112" s="25"/>
      <c r="H112" s="185"/>
    </row>
    <row r="113" spans="1:8">
      <c r="A113" s="503"/>
      <c r="B113" s="21">
        <v>76177</v>
      </c>
      <c r="C113" s="25" t="s">
        <v>2583</v>
      </c>
      <c r="D113" s="118" t="s">
        <v>335</v>
      </c>
      <c r="E113" s="21" t="s">
        <v>531</v>
      </c>
      <c r="F113" s="23" t="s">
        <v>1306</v>
      </c>
      <c r="G113" s="79"/>
      <c r="H113" s="163"/>
    </row>
    <row r="114" spans="1:8">
      <c r="A114" s="503"/>
      <c r="B114" s="6">
        <v>76802</v>
      </c>
      <c r="C114" s="25" t="s">
        <v>1650</v>
      </c>
      <c r="D114" s="117" t="s">
        <v>378</v>
      </c>
      <c r="E114" s="21" t="s">
        <v>1883</v>
      </c>
      <c r="F114" s="23" t="s">
        <v>1563</v>
      </c>
      <c r="G114" s="8" t="s">
        <v>609</v>
      </c>
      <c r="H114" s="163"/>
    </row>
    <row r="115" spans="1:8">
      <c r="A115" s="503"/>
      <c r="B115" s="6">
        <v>75941</v>
      </c>
      <c r="C115" s="79" t="s">
        <v>892</v>
      </c>
      <c r="D115" s="6" t="s">
        <v>445</v>
      </c>
      <c r="E115" s="6" t="s">
        <v>701</v>
      </c>
      <c r="F115" s="389" t="s">
        <v>1563</v>
      </c>
      <c r="G115" s="8"/>
      <c r="H115" s="163"/>
    </row>
    <row r="116" spans="1:8">
      <c r="A116" s="503"/>
      <c r="B116" s="118">
        <v>76507</v>
      </c>
      <c r="C116" s="118" t="s">
        <v>1101</v>
      </c>
      <c r="D116" s="118" t="s">
        <v>618</v>
      </c>
      <c r="E116" s="67" t="s">
        <v>311</v>
      </c>
      <c r="F116" s="281" t="s">
        <v>524</v>
      </c>
      <c r="G116" s="79"/>
      <c r="H116" s="163"/>
    </row>
    <row r="117" spans="1:8">
      <c r="A117" s="503"/>
      <c r="B117" s="118">
        <v>76899</v>
      </c>
      <c r="C117" s="118" t="s">
        <v>2146</v>
      </c>
      <c r="D117" s="118" t="s">
        <v>439</v>
      </c>
      <c r="E117" s="67" t="s">
        <v>311</v>
      </c>
      <c r="F117" s="281" t="s">
        <v>2546</v>
      </c>
      <c r="G117" s="8"/>
      <c r="H117" s="163"/>
    </row>
    <row r="118" spans="1:8">
      <c r="A118" s="503"/>
      <c r="B118" s="6">
        <v>76810</v>
      </c>
      <c r="C118" s="79" t="s">
        <v>2584</v>
      </c>
      <c r="D118" s="118" t="s">
        <v>199</v>
      </c>
      <c r="E118" s="6" t="s">
        <v>531</v>
      </c>
      <c r="F118" s="389" t="s">
        <v>522</v>
      </c>
      <c r="G118" s="8"/>
      <c r="H118" s="163"/>
    </row>
    <row r="119" spans="1:8">
      <c r="A119" s="503"/>
      <c r="B119" s="6">
        <v>76425</v>
      </c>
      <c r="C119" s="79" t="s">
        <v>350</v>
      </c>
      <c r="D119" s="6" t="s">
        <v>355</v>
      </c>
      <c r="E119" s="21" t="s">
        <v>531</v>
      </c>
      <c r="F119" s="389" t="s">
        <v>524</v>
      </c>
      <c r="G119" s="79"/>
      <c r="H119" s="163"/>
    </row>
    <row r="120" spans="1:8">
      <c r="A120" s="503"/>
      <c r="B120" s="6">
        <v>77475</v>
      </c>
      <c r="C120" s="79" t="s">
        <v>2585</v>
      </c>
      <c r="D120" s="6" t="s">
        <v>355</v>
      </c>
      <c r="E120" s="21" t="s">
        <v>531</v>
      </c>
      <c r="F120" s="389" t="s">
        <v>522</v>
      </c>
      <c r="G120" s="79"/>
      <c r="H120" s="163"/>
    </row>
    <row r="121" spans="1:8" s="10" customFormat="1">
      <c r="A121" s="503"/>
      <c r="B121" s="118">
        <v>76857</v>
      </c>
      <c r="C121" s="118" t="s">
        <v>1183</v>
      </c>
      <c r="D121" s="118" t="s">
        <v>516</v>
      </c>
      <c r="E121" s="67" t="s">
        <v>311</v>
      </c>
      <c r="F121" s="361" t="s">
        <v>522</v>
      </c>
      <c r="G121" s="8"/>
      <c r="H121" s="163"/>
    </row>
    <row r="122" spans="1:8" ht="16.5">
      <c r="A122" s="503"/>
      <c r="B122" s="6">
        <v>77416</v>
      </c>
      <c r="C122" s="342" t="s">
        <v>2586</v>
      </c>
      <c r="D122" s="117" t="s">
        <v>378</v>
      </c>
      <c r="E122" s="21" t="s">
        <v>1883</v>
      </c>
      <c r="F122" s="23" t="s">
        <v>1306</v>
      </c>
      <c r="G122" s="79"/>
      <c r="H122" s="163"/>
    </row>
    <row r="123" spans="1:8">
      <c r="A123" s="503"/>
      <c r="B123" s="6">
        <v>76812</v>
      </c>
      <c r="C123" s="79" t="s">
        <v>2588</v>
      </c>
      <c r="D123" s="6" t="s">
        <v>2589</v>
      </c>
      <c r="E123" s="6" t="s">
        <v>531</v>
      </c>
      <c r="F123" s="23" t="s">
        <v>2546</v>
      </c>
      <c r="G123" s="79"/>
      <c r="H123" s="163"/>
    </row>
    <row r="124" spans="1:8">
      <c r="A124" s="503"/>
      <c r="B124" s="6">
        <v>76426</v>
      </c>
      <c r="C124" s="79" t="s">
        <v>2548</v>
      </c>
      <c r="D124" s="25" t="s">
        <v>616</v>
      </c>
      <c r="E124" s="21" t="s">
        <v>1883</v>
      </c>
      <c r="F124" s="389" t="s">
        <v>1306</v>
      </c>
      <c r="G124" s="8"/>
      <c r="H124" s="163"/>
    </row>
    <row r="125" spans="1:8">
      <c r="A125" s="490"/>
      <c r="B125" s="118">
        <v>72325</v>
      </c>
      <c r="C125" s="120" t="s">
        <v>1985</v>
      </c>
      <c r="D125" s="117" t="s">
        <v>770</v>
      </c>
      <c r="E125" s="67" t="s">
        <v>311</v>
      </c>
      <c r="F125" s="281" t="s">
        <v>1306</v>
      </c>
      <c r="G125" s="8" t="s">
        <v>609</v>
      </c>
      <c r="H125" s="163"/>
    </row>
    <row r="126" spans="1:8">
      <c r="A126" s="489" t="s">
        <v>2593</v>
      </c>
      <c r="B126" s="6">
        <v>77415</v>
      </c>
      <c r="C126" s="79" t="s">
        <v>2184</v>
      </c>
      <c r="D126" s="6" t="s">
        <v>268</v>
      </c>
      <c r="E126" s="21" t="s">
        <v>701</v>
      </c>
      <c r="F126" s="389" t="s">
        <v>524</v>
      </c>
      <c r="G126" s="255"/>
      <c r="H126" s="163"/>
    </row>
    <row r="127" spans="1:8" s="10" customFormat="1">
      <c r="A127" s="503"/>
      <c r="B127" s="118">
        <v>76851</v>
      </c>
      <c r="C127" s="118" t="s">
        <v>2110</v>
      </c>
      <c r="D127" s="120" t="s">
        <v>2597</v>
      </c>
      <c r="E127" s="67" t="s">
        <v>311</v>
      </c>
      <c r="F127" s="361" t="s">
        <v>2546</v>
      </c>
      <c r="G127" s="43" t="s">
        <v>2590</v>
      </c>
      <c r="H127" s="163"/>
    </row>
    <row r="128" spans="1:8" s="10" customFormat="1">
      <c r="A128" s="503"/>
      <c r="B128" s="6">
        <v>76424</v>
      </c>
      <c r="C128" s="79" t="s">
        <v>83</v>
      </c>
      <c r="D128" s="117" t="s">
        <v>445</v>
      </c>
      <c r="E128" s="21" t="s">
        <v>701</v>
      </c>
      <c r="F128" s="23" t="s">
        <v>1563</v>
      </c>
      <c r="G128" s="43"/>
      <c r="H128" s="163"/>
    </row>
    <row r="129" spans="1:8">
      <c r="A129" s="503"/>
      <c r="B129" s="6">
        <v>76468</v>
      </c>
      <c r="C129" s="79" t="s">
        <v>198</v>
      </c>
      <c r="D129" s="6" t="s">
        <v>355</v>
      </c>
      <c r="E129" s="6" t="s">
        <v>531</v>
      </c>
      <c r="F129" s="389" t="s">
        <v>522</v>
      </c>
      <c r="G129" s="8"/>
      <c r="H129" s="163"/>
    </row>
    <row r="130" spans="1:8">
      <c r="A130" s="503"/>
      <c r="B130" s="6">
        <v>76771</v>
      </c>
      <c r="C130" s="79" t="s">
        <v>2331</v>
      </c>
      <c r="D130" s="117" t="s">
        <v>378</v>
      </c>
      <c r="E130" s="6" t="s">
        <v>1883</v>
      </c>
      <c r="F130" s="389" t="s">
        <v>1306</v>
      </c>
      <c r="G130" s="79"/>
      <c r="H130" s="163"/>
    </row>
    <row r="131" spans="1:8">
      <c r="A131" s="503"/>
      <c r="B131" s="281">
        <v>76526</v>
      </c>
      <c r="C131" s="118" t="s">
        <v>509</v>
      </c>
      <c r="D131" s="118" t="s">
        <v>530</v>
      </c>
      <c r="E131" s="67" t="s">
        <v>311</v>
      </c>
      <c r="F131" s="281" t="s">
        <v>1306</v>
      </c>
      <c r="G131" s="79" t="s">
        <v>703</v>
      </c>
      <c r="H131" s="163"/>
    </row>
    <row r="132" spans="1:8">
      <c r="A132" s="503"/>
      <c r="B132" s="21">
        <v>76577</v>
      </c>
      <c r="C132" s="79" t="s">
        <v>1276</v>
      </c>
      <c r="D132" s="25" t="s">
        <v>2529</v>
      </c>
      <c r="E132" s="6" t="s">
        <v>701</v>
      </c>
      <c r="F132" s="389" t="s">
        <v>522</v>
      </c>
      <c r="G132" s="79"/>
      <c r="H132" s="163"/>
    </row>
    <row r="133" spans="1:8" ht="16.5">
      <c r="A133" s="490"/>
      <c r="B133" s="394">
        <v>76968</v>
      </c>
      <c r="C133" s="79" t="s">
        <v>2591</v>
      </c>
      <c r="D133" s="117" t="s">
        <v>414</v>
      </c>
      <c r="E133" s="6" t="s">
        <v>531</v>
      </c>
      <c r="F133" s="389" t="s">
        <v>1306</v>
      </c>
      <c r="G133" s="501"/>
      <c r="H133" s="163"/>
    </row>
    <row r="134" spans="1:8" ht="16.5">
      <c r="A134" s="489" t="s">
        <v>2598</v>
      </c>
      <c r="B134" s="394">
        <v>76842</v>
      </c>
      <c r="C134" s="79" t="s">
        <v>1276</v>
      </c>
      <c r="D134" s="117" t="s">
        <v>1272</v>
      </c>
      <c r="E134" s="6" t="s">
        <v>1883</v>
      </c>
      <c r="F134" s="389" t="s">
        <v>522</v>
      </c>
      <c r="G134" s="502"/>
      <c r="H134" s="163"/>
    </row>
    <row r="135" spans="1:8" ht="16.5">
      <c r="A135" s="503"/>
      <c r="B135" s="394">
        <v>76724</v>
      </c>
      <c r="C135" s="79" t="s">
        <v>2592</v>
      </c>
      <c r="D135" s="6" t="s">
        <v>375</v>
      </c>
      <c r="E135" s="6" t="s">
        <v>531</v>
      </c>
      <c r="F135" s="389" t="s">
        <v>524</v>
      </c>
      <c r="G135" s="79" t="s">
        <v>994</v>
      </c>
      <c r="H135" s="163"/>
    </row>
    <row r="136" spans="1:8" ht="16.5">
      <c r="A136" s="503"/>
      <c r="B136" s="394">
        <v>77231</v>
      </c>
      <c r="C136" s="79" t="s">
        <v>1051</v>
      </c>
      <c r="D136" s="117" t="s">
        <v>414</v>
      </c>
      <c r="E136" s="6" t="s">
        <v>531</v>
      </c>
      <c r="F136" s="389" t="s">
        <v>2546</v>
      </c>
      <c r="G136" s="79"/>
      <c r="H136" s="163"/>
    </row>
    <row r="137" spans="1:8" ht="16.5">
      <c r="A137" s="503"/>
      <c r="B137" s="394">
        <v>76503</v>
      </c>
      <c r="C137" s="79" t="s">
        <v>442</v>
      </c>
      <c r="D137" s="117" t="s">
        <v>1272</v>
      </c>
      <c r="E137" s="6" t="s">
        <v>1883</v>
      </c>
      <c r="F137" s="389" t="s">
        <v>1306</v>
      </c>
      <c r="G137" s="79"/>
      <c r="H137" s="163"/>
    </row>
    <row r="138" spans="1:8" ht="16.5">
      <c r="A138" s="503"/>
      <c r="B138" s="394">
        <v>76441</v>
      </c>
      <c r="C138" s="79" t="s">
        <v>2595</v>
      </c>
      <c r="D138" s="117" t="s">
        <v>334</v>
      </c>
      <c r="E138" s="6" t="s">
        <v>1883</v>
      </c>
      <c r="F138" s="389" t="s">
        <v>1306</v>
      </c>
      <c r="G138" s="79"/>
      <c r="H138" s="163"/>
    </row>
    <row r="139" spans="1:8" ht="16.5">
      <c r="A139" s="503"/>
      <c r="B139" s="401">
        <v>76850</v>
      </c>
      <c r="C139" s="118" t="s">
        <v>2110</v>
      </c>
      <c r="D139" s="117" t="s">
        <v>439</v>
      </c>
      <c r="E139" s="67" t="s">
        <v>311</v>
      </c>
      <c r="F139" s="281" t="s">
        <v>522</v>
      </c>
      <c r="G139" s="8" t="s">
        <v>609</v>
      </c>
      <c r="H139" s="163"/>
    </row>
    <row r="140" spans="1:8" ht="16.5">
      <c r="A140" s="503"/>
      <c r="B140" s="401">
        <v>76881</v>
      </c>
      <c r="C140" s="118" t="s">
        <v>2596</v>
      </c>
      <c r="D140" s="117" t="s">
        <v>2597</v>
      </c>
      <c r="E140" s="67" t="s">
        <v>311</v>
      </c>
      <c r="F140" s="281" t="s">
        <v>2546</v>
      </c>
      <c r="G140" s="8" t="s">
        <v>2675</v>
      </c>
      <c r="H140" s="163"/>
    </row>
    <row r="141" spans="1:8" ht="16.5">
      <c r="A141" s="503"/>
      <c r="B141" s="394">
        <v>75150</v>
      </c>
      <c r="C141" s="79" t="s">
        <v>1978</v>
      </c>
      <c r="D141" s="117" t="s">
        <v>833</v>
      </c>
      <c r="E141" s="6" t="s">
        <v>531</v>
      </c>
      <c r="F141" s="389" t="s">
        <v>2546</v>
      </c>
      <c r="G141" s="79"/>
      <c r="H141" s="163"/>
    </row>
    <row r="142" spans="1:8">
      <c r="A142" s="525" t="s">
        <v>2606</v>
      </c>
      <c r="B142" s="21">
        <v>76222</v>
      </c>
      <c r="C142" s="79" t="s">
        <v>2599</v>
      </c>
      <c r="D142" s="25" t="s">
        <v>310</v>
      </c>
      <c r="E142" s="6" t="s">
        <v>531</v>
      </c>
      <c r="F142" s="389" t="s">
        <v>522</v>
      </c>
      <c r="G142" s="79"/>
      <c r="H142" s="163"/>
    </row>
    <row r="143" spans="1:8">
      <c r="A143" s="525"/>
      <c r="B143" s="21">
        <v>77107</v>
      </c>
      <c r="C143" s="79" t="s">
        <v>2341</v>
      </c>
      <c r="D143" s="117" t="s">
        <v>334</v>
      </c>
      <c r="E143" s="6" t="s">
        <v>1883</v>
      </c>
      <c r="F143" s="389" t="s">
        <v>524</v>
      </c>
      <c r="G143" s="79" t="s">
        <v>609</v>
      </c>
      <c r="H143" s="163"/>
    </row>
    <row r="144" spans="1:8">
      <c r="A144" s="525"/>
      <c r="B144" s="21">
        <v>75153</v>
      </c>
      <c r="C144" s="79" t="s">
        <v>792</v>
      </c>
      <c r="D144" s="117" t="s">
        <v>414</v>
      </c>
      <c r="E144" s="6" t="s">
        <v>531</v>
      </c>
      <c r="F144" s="389" t="s">
        <v>524</v>
      </c>
      <c r="G144" s="79"/>
      <c r="H144" s="163"/>
    </row>
    <row r="145" spans="1:8">
      <c r="A145" s="525"/>
      <c r="B145" s="21">
        <v>76450</v>
      </c>
      <c r="C145" s="79" t="s">
        <v>337</v>
      </c>
      <c r="D145" s="25" t="s">
        <v>375</v>
      </c>
      <c r="E145" s="6" t="s">
        <v>531</v>
      </c>
      <c r="F145" s="389" t="s">
        <v>522</v>
      </c>
      <c r="G145" s="79" t="s">
        <v>609</v>
      </c>
      <c r="H145" s="163"/>
    </row>
    <row r="146" spans="1:8">
      <c r="A146" s="525"/>
      <c r="B146" s="21">
        <v>76708</v>
      </c>
      <c r="C146" s="79" t="s">
        <v>1324</v>
      </c>
      <c r="D146" s="117" t="s">
        <v>414</v>
      </c>
      <c r="E146" s="6" t="s">
        <v>531</v>
      </c>
      <c r="F146" s="389" t="s">
        <v>2546</v>
      </c>
      <c r="G146" s="79"/>
      <c r="H146" s="163"/>
    </row>
    <row r="147" spans="1:8">
      <c r="A147" s="525"/>
      <c r="B147" s="21">
        <v>76891</v>
      </c>
      <c r="C147" s="79" t="s">
        <v>548</v>
      </c>
      <c r="D147" s="25" t="s">
        <v>355</v>
      </c>
      <c r="E147" s="6" t="s">
        <v>531</v>
      </c>
      <c r="F147" s="389" t="s">
        <v>524</v>
      </c>
      <c r="G147" s="79"/>
      <c r="H147" s="163"/>
    </row>
    <row r="148" spans="1:8">
      <c r="A148" s="525"/>
      <c r="B148" s="120">
        <v>77050</v>
      </c>
      <c r="C148" s="118" t="s">
        <v>2600</v>
      </c>
      <c r="D148" s="117" t="s">
        <v>770</v>
      </c>
      <c r="E148" s="67" t="s">
        <v>311</v>
      </c>
      <c r="F148" s="281" t="s">
        <v>2546</v>
      </c>
      <c r="G148" s="79"/>
      <c r="H148" s="163"/>
    </row>
    <row r="149" spans="1:8">
      <c r="A149" s="489" t="s">
        <v>2605</v>
      </c>
      <c r="B149" s="21">
        <v>77660</v>
      </c>
      <c r="C149" s="79" t="s">
        <v>2178</v>
      </c>
      <c r="D149" s="117" t="s">
        <v>199</v>
      </c>
      <c r="E149" s="6" t="s">
        <v>531</v>
      </c>
      <c r="F149" s="389" t="s">
        <v>524</v>
      </c>
      <c r="G149" s="79"/>
      <c r="H149" s="163"/>
    </row>
    <row r="150" spans="1:8">
      <c r="A150" s="503"/>
      <c r="B150" s="120">
        <v>76788</v>
      </c>
      <c r="C150" s="118" t="s">
        <v>2601</v>
      </c>
      <c r="D150" s="117" t="s">
        <v>770</v>
      </c>
      <c r="E150" s="67" t="s">
        <v>311</v>
      </c>
      <c r="F150" s="281" t="s">
        <v>524</v>
      </c>
      <c r="G150" s="79"/>
      <c r="H150" s="163"/>
    </row>
    <row r="151" spans="1:8">
      <c r="A151" s="503"/>
      <c r="B151" s="21">
        <v>75808</v>
      </c>
      <c r="C151" s="79" t="s">
        <v>2472</v>
      </c>
      <c r="D151" s="117" t="s">
        <v>746</v>
      </c>
      <c r="E151" s="6" t="s">
        <v>531</v>
      </c>
      <c r="F151" s="389" t="s">
        <v>2546</v>
      </c>
      <c r="G151" s="79"/>
      <c r="H151" s="163"/>
    </row>
    <row r="152" spans="1:8">
      <c r="A152" s="503"/>
      <c r="B152" s="21">
        <v>76723</v>
      </c>
      <c r="C152" s="79" t="s">
        <v>2592</v>
      </c>
      <c r="D152" s="117" t="s">
        <v>2436</v>
      </c>
      <c r="E152" s="67" t="s">
        <v>311</v>
      </c>
      <c r="F152" s="389" t="s">
        <v>524</v>
      </c>
      <c r="G152" s="8" t="s">
        <v>2660</v>
      </c>
      <c r="H152" s="163"/>
    </row>
    <row r="153" spans="1:8">
      <c r="A153" s="503"/>
      <c r="B153" s="21">
        <v>77307</v>
      </c>
      <c r="C153" s="79" t="s">
        <v>2602</v>
      </c>
      <c r="D153" s="117" t="s">
        <v>414</v>
      </c>
      <c r="E153" s="6" t="s">
        <v>531</v>
      </c>
      <c r="F153" s="389" t="s">
        <v>524</v>
      </c>
      <c r="G153" s="79" t="s">
        <v>609</v>
      </c>
      <c r="H153" s="163"/>
    </row>
    <row r="154" spans="1:8">
      <c r="A154" s="503"/>
      <c r="B154" s="21">
        <v>76887</v>
      </c>
      <c r="C154" s="79" t="s">
        <v>1473</v>
      </c>
      <c r="D154" s="117" t="s">
        <v>414</v>
      </c>
      <c r="E154" s="6" t="s">
        <v>531</v>
      </c>
      <c r="F154" s="389" t="s">
        <v>1306</v>
      </c>
      <c r="G154" s="79"/>
      <c r="H154" s="163"/>
    </row>
    <row r="155" spans="1:8">
      <c r="A155" s="503"/>
      <c r="B155" s="21">
        <v>77159</v>
      </c>
      <c r="C155" s="79" t="s">
        <v>1379</v>
      </c>
      <c r="D155" s="117" t="s">
        <v>675</v>
      </c>
      <c r="E155" s="6" t="s">
        <v>531</v>
      </c>
      <c r="F155" s="389" t="s">
        <v>524</v>
      </c>
      <c r="G155" s="79"/>
      <c r="H155" s="163"/>
    </row>
    <row r="156" spans="1:8">
      <c r="A156" s="503"/>
      <c r="B156" s="21">
        <v>76965</v>
      </c>
      <c r="C156" s="79" t="s">
        <v>83</v>
      </c>
      <c r="D156" s="117" t="s">
        <v>355</v>
      </c>
      <c r="E156" s="6" t="s">
        <v>531</v>
      </c>
      <c r="F156" s="389" t="s">
        <v>2546</v>
      </c>
      <c r="G156" s="79"/>
      <c r="H156" s="163"/>
    </row>
    <row r="157" spans="1:8">
      <c r="A157" s="503"/>
      <c r="B157" s="21">
        <v>77609</v>
      </c>
      <c r="C157" s="79" t="s">
        <v>2437</v>
      </c>
      <c r="D157" s="117" t="s">
        <v>355</v>
      </c>
      <c r="E157" s="6" t="s">
        <v>531</v>
      </c>
      <c r="F157" s="389" t="s">
        <v>2546</v>
      </c>
      <c r="G157" s="79"/>
      <c r="H157" s="163"/>
    </row>
    <row r="158" spans="1:8">
      <c r="A158" s="503"/>
      <c r="B158" s="21">
        <v>77296</v>
      </c>
      <c r="C158" s="79" t="s">
        <v>2603</v>
      </c>
      <c r="D158" s="117" t="s">
        <v>675</v>
      </c>
      <c r="E158" s="6" t="s">
        <v>701</v>
      </c>
      <c r="F158" s="389" t="s">
        <v>522</v>
      </c>
      <c r="G158" s="79"/>
      <c r="H158" s="163"/>
    </row>
    <row r="159" spans="1:8">
      <c r="A159" s="503"/>
      <c r="B159" s="21">
        <v>76710</v>
      </c>
      <c r="C159" s="79" t="s">
        <v>1320</v>
      </c>
      <c r="D159" s="25" t="s">
        <v>334</v>
      </c>
      <c r="E159" s="6" t="s">
        <v>1883</v>
      </c>
      <c r="F159" s="389" t="s">
        <v>1306</v>
      </c>
      <c r="G159" s="79"/>
      <c r="H159" s="163"/>
    </row>
    <row r="160" spans="1:8">
      <c r="A160" s="503"/>
      <c r="B160" s="21">
        <v>76699</v>
      </c>
      <c r="C160" s="79" t="s">
        <v>892</v>
      </c>
      <c r="D160" s="25" t="s">
        <v>334</v>
      </c>
      <c r="E160" s="6" t="s">
        <v>1883</v>
      </c>
      <c r="F160" s="389" t="s">
        <v>522</v>
      </c>
      <c r="G160" s="79"/>
      <c r="H160" s="163"/>
    </row>
    <row r="161" spans="1:8">
      <c r="A161" s="503"/>
      <c r="B161" s="21">
        <v>76591</v>
      </c>
      <c r="C161" s="79" t="s">
        <v>1351</v>
      </c>
      <c r="D161" s="25" t="s">
        <v>334</v>
      </c>
      <c r="E161" s="6" t="s">
        <v>1883</v>
      </c>
      <c r="F161" s="389" t="s">
        <v>522</v>
      </c>
      <c r="G161" s="79"/>
      <c r="H161" s="163"/>
    </row>
    <row r="162" spans="1:8">
      <c r="A162" s="503"/>
      <c r="B162" s="21">
        <v>77026</v>
      </c>
      <c r="C162" s="79" t="s">
        <v>2047</v>
      </c>
      <c r="D162" s="117" t="s">
        <v>445</v>
      </c>
      <c r="E162" s="6" t="s">
        <v>701</v>
      </c>
      <c r="F162" s="389" t="s">
        <v>522</v>
      </c>
      <c r="G162" s="8" t="s">
        <v>2619</v>
      </c>
      <c r="H162" s="163"/>
    </row>
    <row r="163" spans="1:8">
      <c r="A163" s="503"/>
      <c r="B163" s="21">
        <v>76252</v>
      </c>
      <c r="C163" s="79" t="s">
        <v>1536</v>
      </c>
      <c r="D163" s="25" t="s">
        <v>2604</v>
      </c>
      <c r="E163" s="6" t="s">
        <v>531</v>
      </c>
      <c r="F163" s="389" t="s">
        <v>522</v>
      </c>
      <c r="G163" s="106"/>
      <c r="H163" s="163"/>
    </row>
    <row r="164" spans="1:8">
      <c r="A164" s="503"/>
      <c r="B164" s="21">
        <v>76830</v>
      </c>
      <c r="C164" s="79" t="s">
        <v>1034</v>
      </c>
      <c r="D164" s="117" t="s">
        <v>375</v>
      </c>
      <c r="E164" s="6" t="s">
        <v>531</v>
      </c>
      <c r="F164" s="389" t="s">
        <v>2546</v>
      </c>
      <c r="G164" s="79"/>
      <c r="H164" s="163"/>
    </row>
    <row r="165" spans="1:8">
      <c r="A165" s="503"/>
      <c r="B165" s="21">
        <v>76216</v>
      </c>
      <c r="C165" s="79" t="s">
        <v>2607</v>
      </c>
      <c r="D165" s="117" t="s">
        <v>2608</v>
      </c>
      <c r="E165" s="6" t="s">
        <v>531</v>
      </c>
      <c r="F165" s="389" t="s">
        <v>2546</v>
      </c>
      <c r="G165" s="79" t="s">
        <v>609</v>
      </c>
      <c r="H165" s="163"/>
    </row>
    <row r="166" spans="1:8">
      <c r="A166" s="503"/>
      <c r="B166" s="21">
        <v>76798</v>
      </c>
      <c r="C166" s="79" t="s">
        <v>2489</v>
      </c>
      <c r="D166" s="117" t="s">
        <v>355</v>
      </c>
      <c r="E166" s="6" t="s">
        <v>531</v>
      </c>
      <c r="F166" s="389" t="s">
        <v>1306</v>
      </c>
      <c r="G166" s="79" t="s">
        <v>262</v>
      </c>
      <c r="H166" s="163"/>
    </row>
    <row r="167" spans="1:8">
      <c r="A167" s="503"/>
      <c r="B167" s="21">
        <v>76578</v>
      </c>
      <c r="C167" s="79" t="s">
        <v>2256</v>
      </c>
      <c r="D167" s="117" t="s">
        <v>375</v>
      </c>
      <c r="E167" s="6" t="s">
        <v>531</v>
      </c>
      <c r="F167" s="389" t="s">
        <v>522</v>
      </c>
      <c r="G167" s="79"/>
      <c r="H167" s="163"/>
    </row>
    <row r="168" spans="1:8">
      <c r="A168" s="503"/>
      <c r="B168" s="120">
        <v>76799</v>
      </c>
      <c r="C168" s="118" t="s">
        <v>2609</v>
      </c>
      <c r="D168" s="117" t="s">
        <v>770</v>
      </c>
      <c r="E168" s="67" t="s">
        <v>311</v>
      </c>
      <c r="F168" s="281" t="s">
        <v>2546</v>
      </c>
      <c r="G168" s="79"/>
      <c r="H168" s="163"/>
    </row>
    <row r="169" spans="1:8">
      <c r="A169" s="503"/>
      <c r="B169" s="21">
        <v>76576</v>
      </c>
      <c r="C169" s="79" t="s">
        <v>2610</v>
      </c>
      <c r="D169" s="25" t="s">
        <v>310</v>
      </c>
      <c r="E169" s="6" t="s">
        <v>531</v>
      </c>
      <c r="F169" s="389" t="s">
        <v>522</v>
      </c>
      <c r="G169" s="79"/>
      <c r="H169" s="163"/>
    </row>
    <row r="170" spans="1:8">
      <c r="A170" s="503"/>
      <c r="B170" s="21">
        <v>77218</v>
      </c>
      <c r="C170" s="79" t="s">
        <v>744</v>
      </c>
      <c r="D170" s="25" t="s">
        <v>310</v>
      </c>
      <c r="E170" s="6" t="s">
        <v>531</v>
      </c>
      <c r="F170" s="389" t="s">
        <v>524</v>
      </c>
      <c r="G170" s="79"/>
      <c r="H170" s="163"/>
    </row>
    <row r="171" spans="1:8">
      <c r="A171" s="503"/>
      <c r="B171" s="21">
        <v>77541</v>
      </c>
      <c r="C171" s="79" t="s">
        <v>2047</v>
      </c>
      <c r="D171" s="25" t="s">
        <v>334</v>
      </c>
      <c r="E171" s="6" t="s">
        <v>1883</v>
      </c>
      <c r="F171" s="389" t="s">
        <v>522</v>
      </c>
      <c r="G171" s="79"/>
      <c r="H171" s="163"/>
    </row>
    <row r="172" spans="1:8">
      <c r="A172" s="503"/>
      <c r="B172" s="21">
        <v>77219</v>
      </c>
      <c r="C172" s="79" t="s">
        <v>2256</v>
      </c>
      <c r="D172" s="25" t="s">
        <v>310</v>
      </c>
      <c r="E172" s="6" t="s">
        <v>531</v>
      </c>
      <c r="F172" s="389" t="s">
        <v>524</v>
      </c>
      <c r="G172" s="79"/>
      <c r="H172" s="163"/>
    </row>
    <row r="173" spans="1:8">
      <c r="A173" s="503" t="s">
        <v>2611</v>
      </c>
      <c r="B173" s="21">
        <v>77060</v>
      </c>
      <c r="C173" s="79" t="s">
        <v>201</v>
      </c>
      <c r="D173" s="25" t="s">
        <v>2424</v>
      </c>
      <c r="E173" s="6" t="s">
        <v>531</v>
      </c>
      <c r="F173" s="389" t="s">
        <v>2546</v>
      </c>
      <c r="G173" s="79"/>
      <c r="H173" s="163"/>
    </row>
    <row r="174" spans="1:8">
      <c r="A174" s="503"/>
      <c r="B174" s="21">
        <v>76332</v>
      </c>
      <c r="C174" s="79" t="s">
        <v>1117</v>
      </c>
      <c r="D174" s="117" t="s">
        <v>414</v>
      </c>
      <c r="E174" s="6" t="s">
        <v>531</v>
      </c>
      <c r="F174" s="389" t="s">
        <v>2546</v>
      </c>
      <c r="G174" s="79"/>
      <c r="H174" s="163"/>
    </row>
    <row r="175" spans="1:8">
      <c r="A175" s="503"/>
      <c r="B175" s="120">
        <v>77197</v>
      </c>
      <c r="C175" s="118" t="s">
        <v>509</v>
      </c>
      <c r="D175" s="120" t="s">
        <v>770</v>
      </c>
      <c r="E175" s="67" t="s">
        <v>311</v>
      </c>
      <c r="F175" s="281" t="s">
        <v>1306</v>
      </c>
      <c r="G175" s="79"/>
      <c r="H175" s="163"/>
    </row>
    <row r="176" spans="1:8">
      <c r="A176" s="503"/>
      <c r="B176" s="21">
        <v>77149</v>
      </c>
      <c r="C176" s="79" t="s">
        <v>442</v>
      </c>
      <c r="D176" s="25" t="s">
        <v>334</v>
      </c>
      <c r="E176" s="6" t="s">
        <v>1883</v>
      </c>
      <c r="F176" s="389" t="s">
        <v>524</v>
      </c>
      <c r="G176" s="79"/>
      <c r="H176" s="163"/>
    </row>
    <row r="177" spans="1:8">
      <c r="A177" s="503"/>
      <c r="B177" s="21">
        <v>77247</v>
      </c>
      <c r="C177" s="79" t="s">
        <v>2062</v>
      </c>
      <c r="D177" s="117" t="s">
        <v>414</v>
      </c>
      <c r="E177" s="6" t="s">
        <v>531</v>
      </c>
      <c r="F177" s="389" t="s">
        <v>1306</v>
      </c>
      <c r="G177" s="79"/>
      <c r="H177" s="163"/>
    </row>
    <row r="178" spans="1:8">
      <c r="A178" s="503"/>
      <c r="B178" s="21">
        <v>77125</v>
      </c>
      <c r="C178" s="79" t="s">
        <v>2238</v>
      </c>
      <c r="D178" s="117" t="s">
        <v>375</v>
      </c>
      <c r="E178" s="6" t="s">
        <v>531</v>
      </c>
      <c r="F178" s="389" t="s">
        <v>1306</v>
      </c>
      <c r="G178" s="79"/>
      <c r="H178" s="163"/>
    </row>
    <row r="179" spans="1:8">
      <c r="A179" s="503"/>
      <c r="B179" s="21">
        <v>76124</v>
      </c>
      <c r="C179" s="79" t="s">
        <v>1145</v>
      </c>
      <c r="D179" s="117" t="s">
        <v>414</v>
      </c>
      <c r="E179" s="6" t="s">
        <v>531</v>
      </c>
      <c r="F179" s="389" t="s">
        <v>1306</v>
      </c>
      <c r="G179" s="79"/>
      <c r="H179" s="163"/>
    </row>
    <row r="180" spans="1:8">
      <c r="A180" s="503"/>
      <c r="B180" s="21">
        <v>77256</v>
      </c>
      <c r="C180" s="79" t="s">
        <v>1669</v>
      </c>
      <c r="D180" s="25" t="s">
        <v>675</v>
      </c>
      <c r="E180" s="21" t="s">
        <v>701</v>
      </c>
      <c r="F180" s="389" t="s">
        <v>522</v>
      </c>
      <c r="G180" s="79"/>
      <c r="H180" s="163"/>
    </row>
    <row r="181" spans="1:8">
      <c r="A181" s="503"/>
      <c r="B181" s="21">
        <v>76547</v>
      </c>
      <c r="C181" s="79" t="s">
        <v>407</v>
      </c>
      <c r="D181" s="117" t="s">
        <v>504</v>
      </c>
      <c r="E181" s="6" t="s">
        <v>531</v>
      </c>
      <c r="F181" s="389" t="s">
        <v>2546</v>
      </c>
      <c r="G181" s="79"/>
      <c r="H181" s="163"/>
    </row>
    <row r="182" spans="1:8">
      <c r="A182" s="503"/>
      <c r="B182" s="21">
        <v>77153</v>
      </c>
      <c r="C182" s="79" t="s">
        <v>2416</v>
      </c>
      <c r="D182" s="117" t="s">
        <v>414</v>
      </c>
      <c r="E182" s="21" t="s">
        <v>531</v>
      </c>
      <c r="F182" s="389" t="s">
        <v>522</v>
      </c>
      <c r="G182" s="79" t="s">
        <v>262</v>
      </c>
      <c r="H182" s="163"/>
    </row>
    <row r="183" spans="1:8">
      <c r="A183" s="503"/>
      <c r="B183" s="21">
        <v>77855</v>
      </c>
      <c r="C183" s="79" t="s">
        <v>1379</v>
      </c>
      <c r="D183" s="117" t="s">
        <v>414</v>
      </c>
      <c r="E183" s="6" t="s">
        <v>531</v>
      </c>
      <c r="F183" s="389" t="s">
        <v>524</v>
      </c>
      <c r="G183" s="79"/>
      <c r="H183" s="163"/>
    </row>
    <row r="184" spans="1:8">
      <c r="A184" s="503"/>
      <c r="B184" s="21">
        <v>77467</v>
      </c>
      <c r="C184" s="25" t="s">
        <v>2612</v>
      </c>
      <c r="D184" s="25" t="s">
        <v>1600</v>
      </c>
      <c r="E184" s="21" t="s">
        <v>531</v>
      </c>
      <c r="F184" s="389" t="s">
        <v>524</v>
      </c>
      <c r="G184" s="79"/>
      <c r="H184" s="163"/>
    </row>
    <row r="185" spans="1:8">
      <c r="A185" s="503"/>
      <c r="B185" s="21">
        <v>76513</v>
      </c>
      <c r="C185" s="25" t="s">
        <v>2592</v>
      </c>
      <c r="D185" s="117" t="s">
        <v>310</v>
      </c>
      <c r="E185" s="21" t="s">
        <v>531</v>
      </c>
      <c r="F185" s="389" t="s">
        <v>524</v>
      </c>
      <c r="G185" s="79"/>
      <c r="H185" s="163"/>
    </row>
    <row r="186" spans="1:8">
      <c r="A186" s="503"/>
      <c r="B186" s="21">
        <v>77238</v>
      </c>
      <c r="C186" s="25" t="s">
        <v>601</v>
      </c>
      <c r="D186" s="25" t="s">
        <v>199</v>
      </c>
      <c r="E186" s="21" t="s">
        <v>531</v>
      </c>
      <c r="F186" s="389" t="s">
        <v>1306</v>
      </c>
      <c r="G186" s="79" t="s">
        <v>2004</v>
      </c>
      <c r="H186" s="163"/>
    </row>
    <row r="187" spans="1:8">
      <c r="A187" s="503" t="s">
        <v>2615</v>
      </c>
      <c r="B187" s="120">
        <v>77213</v>
      </c>
      <c r="C187" s="120" t="s">
        <v>2613</v>
      </c>
      <c r="D187" s="120" t="s">
        <v>439</v>
      </c>
      <c r="E187" s="67" t="s">
        <v>311</v>
      </c>
      <c r="F187" s="281" t="s">
        <v>524</v>
      </c>
      <c r="G187" s="79"/>
      <c r="H187" s="163"/>
    </row>
    <row r="188" spans="1:8" s="10" customFormat="1">
      <c r="A188" s="503"/>
      <c r="B188" s="9">
        <v>77119</v>
      </c>
      <c r="C188" s="8" t="s">
        <v>2047</v>
      </c>
      <c r="D188" s="8" t="s">
        <v>260</v>
      </c>
      <c r="E188" s="9" t="s">
        <v>701</v>
      </c>
      <c r="F188" s="14" t="s">
        <v>524</v>
      </c>
      <c r="G188" s="8" t="s">
        <v>2697</v>
      </c>
      <c r="H188" s="163"/>
    </row>
    <row r="189" spans="1:8">
      <c r="A189" s="503"/>
      <c r="B189" s="21">
        <v>76456</v>
      </c>
      <c r="C189" s="25" t="s">
        <v>2047</v>
      </c>
      <c r="D189" s="25" t="s">
        <v>199</v>
      </c>
      <c r="E189" s="21" t="s">
        <v>531</v>
      </c>
      <c r="F189" s="395" t="s">
        <v>522</v>
      </c>
      <c r="G189" s="79"/>
      <c r="H189" s="163"/>
    </row>
    <row r="190" spans="1:8">
      <c r="A190" s="503"/>
      <c r="B190" s="21">
        <v>76803</v>
      </c>
      <c r="C190" s="25" t="s">
        <v>2510</v>
      </c>
      <c r="D190" s="25" t="s">
        <v>2614</v>
      </c>
      <c r="E190" s="21" t="s">
        <v>531</v>
      </c>
      <c r="F190" s="395" t="s">
        <v>2546</v>
      </c>
      <c r="G190" s="79"/>
      <c r="H190" s="163"/>
    </row>
    <row r="191" spans="1:8">
      <c r="A191" s="503"/>
      <c r="B191" s="120">
        <v>77145</v>
      </c>
      <c r="C191" s="120" t="s">
        <v>735</v>
      </c>
      <c r="D191" s="120" t="s">
        <v>439</v>
      </c>
      <c r="E191" s="67" t="s">
        <v>311</v>
      </c>
      <c r="F191" s="281" t="s">
        <v>524</v>
      </c>
      <c r="G191" s="8" t="s">
        <v>2621</v>
      </c>
      <c r="H191" s="163"/>
    </row>
    <row r="192" spans="1:8">
      <c r="A192" s="503"/>
      <c r="B192" s="21">
        <v>77898</v>
      </c>
      <c r="C192" s="25" t="s">
        <v>1307</v>
      </c>
      <c r="D192" s="25" t="s">
        <v>199</v>
      </c>
      <c r="E192" s="21" t="s">
        <v>531</v>
      </c>
      <c r="F192" s="395" t="s">
        <v>522</v>
      </c>
      <c r="G192" s="79"/>
      <c r="H192" s="163"/>
    </row>
    <row r="193" spans="1:8">
      <c r="A193" s="503"/>
      <c r="B193" s="120">
        <v>77387</v>
      </c>
      <c r="C193" s="120" t="s">
        <v>2616</v>
      </c>
      <c r="D193" s="120" t="s">
        <v>421</v>
      </c>
      <c r="E193" s="67" t="s">
        <v>311</v>
      </c>
      <c r="F193" s="281" t="s">
        <v>2546</v>
      </c>
      <c r="G193" s="79" t="s">
        <v>609</v>
      </c>
      <c r="H193" s="163"/>
    </row>
    <row r="194" spans="1:8">
      <c r="A194" s="503"/>
      <c r="B194" s="21">
        <v>75280</v>
      </c>
      <c r="C194" s="25" t="s">
        <v>825</v>
      </c>
      <c r="D194" s="25" t="s">
        <v>199</v>
      </c>
      <c r="E194" s="21" t="s">
        <v>531</v>
      </c>
      <c r="F194" s="395" t="s">
        <v>522</v>
      </c>
      <c r="G194" s="79" t="s">
        <v>609</v>
      </c>
      <c r="H194" s="163"/>
    </row>
    <row r="195" spans="1:8">
      <c r="A195" s="525" t="s">
        <v>2624</v>
      </c>
      <c r="B195" s="21">
        <v>76380</v>
      </c>
      <c r="C195" s="25" t="s">
        <v>2472</v>
      </c>
      <c r="D195" s="25" t="s">
        <v>2617</v>
      </c>
      <c r="E195" s="21" t="s">
        <v>701</v>
      </c>
      <c r="F195" s="395" t="s">
        <v>2546</v>
      </c>
      <c r="G195" s="79"/>
      <c r="H195" s="163"/>
    </row>
    <row r="196" spans="1:8">
      <c r="A196" s="525"/>
      <c r="B196" s="9">
        <v>77146</v>
      </c>
      <c r="C196" s="8" t="s">
        <v>2047</v>
      </c>
      <c r="D196" s="8" t="s">
        <v>2377</v>
      </c>
      <c r="E196" s="9" t="s">
        <v>701</v>
      </c>
      <c r="F196" s="14" t="s">
        <v>522</v>
      </c>
      <c r="G196" s="8" t="s">
        <v>2668</v>
      </c>
      <c r="H196" s="163"/>
    </row>
    <row r="197" spans="1:8">
      <c r="A197" s="525"/>
      <c r="B197" s="120">
        <v>77049</v>
      </c>
      <c r="C197" s="120" t="s">
        <v>2618</v>
      </c>
      <c r="D197" s="120" t="s">
        <v>530</v>
      </c>
      <c r="E197" s="67" t="s">
        <v>311</v>
      </c>
      <c r="F197" s="281" t="s">
        <v>1306</v>
      </c>
      <c r="G197" s="79"/>
      <c r="H197" s="163"/>
    </row>
    <row r="198" spans="1:8">
      <c r="A198" s="525"/>
      <c r="B198" s="21">
        <v>76955</v>
      </c>
      <c r="C198" s="25" t="s">
        <v>1745</v>
      </c>
      <c r="D198" s="25" t="s">
        <v>432</v>
      </c>
      <c r="E198" s="21" t="s">
        <v>531</v>
      </c>
      <c r="F198" s="395" t="s">
        <v>524</v>
      </c>
      <c r="G198" s="79"/>
      <c r="H198" s="163"/>
    </row>
    <row r="199" spans="1:8">
      <c r="A199" s="525"/>
      <c r="B199" s="21">
        <v>76985</v>
      </c>
      <c r="C199" s="25" t="s">
        <v>2396</v>
      </c>
      <c r="D199" s="25" t="s">
        <v>414</v>
      </c>
      <c r="E199" s="21" t="s">
        <v>531</v>
      </c>
      <c r="F199" s="395" t="s">
        <v>524</v>
      </c>
      <c r="G199" s="79"/>
      <c r="H199" s="163"/>
    </row>
    <row r="200" spans="1:8">
      <c r="A200" s="525"/>
      <c r="B200" s="21">
        <v>77109</v>
      </c>
      <c r="C200" s="25" t="s">
        <v>2396</v>
      </c>
      <c r="D200" s="25" t="s">
        <v>375</v>
      </c>
      <c r="E200" s="21" t="s">
        <v>531</v>
      </c>
      <c r="F200" s="395" t="s">
        <v>522</v>
      </c>
      <c r="G200" s="79"/>
      <c r="H200" s="163"/>
    </row>
    <row r="201" spans="1:8">
      <c r="A201" s="525"/>
      <c r="B201" s="21">
        <v>77377</v>
      </c>
      <c r="C201" s="25" t="s">
        <v>2396</v>
      </c>
      <c r="D201" s="25" t="s">
        <v>414</v>
      </c>
      <c r="E201" s="21" t="s">
        <v>531</v>
      </c>
      <c r="F201" s="395" t="s">
        <v>524</v>
      </c>
      <c r="G201" s="79"/>
      <c r="H201" s="163"/>
    </row>
    <row r="202" spans="1:8">
      <c r="A202" s="525"/>
      <c r="B202" s="21">
        <v>77091</v>
      </c>
      <c r="C202" s="25" t="s">
        <v>2471</v>
      </c>
      <c r="D202" s="25" t="s">
        <v>414</v>
      </c>
      <c r="E202" s="21" t="s">
        <v>531</v>
      </c>
      <c r="F202" s="395" t="s">
        <v>522</v>
      </c>
      <c r="G202" s="79"/>
      <c r="H202" s="163"/>
    </row>
    <row r="203" spans="1:8">
      <c r="A203" s="525"/>
      <c r="B203" s="21">
        <v>77208</v>
      </c>
      <c r="C203" s="25" t="s">
        <v>1414</v>
      </c>
      <c r="D203" s="25" t="s">
        <v>432</v>
      </c>
      <c r="E203" s="21" t="s">
        <v>531</v>
      </c>
      <c r="F203" s="395" t="s">
        <v>1306</v>
      </c>
      <c r="G203" s="79"/>
      <c r="H203" s="163"/>
    </row>
    <row r="204" spans="1:8">
      <c r="A204" s="489" t="s">
        <v>2625</v>
      </c>
      <c r="B204" s="21">
        <v>77864</v>
      </c>
      <c r="C204" s="25" t="s">
        <v>2471</v>
      </c>
      <c r="D204" s="25" t="s">
        <v>432</v>
      </c>
      <c r="E204" s="21" t="s">
        <v>531</v>
      </c>
      <c r="F204" s="396" t="s">
        <v>1306</v>
      </c>
      <c r="G204" s="79"/>
      <c r="H204" s="163"/>
    </row>
    <row r="205" spans="1:8">
      <c r="A205" s="503"/>
      <c r="B205" s="21">
        <v>77151</v>
      </c>
      <c r="C205" s="25" t="s">
        <v>1409</v>
      </c>
      <c r="D205" s="25" t="s">
        <v>199</v>
      </c>
      <c r="E205" s="21" t="s">
        <v>531</v>
      </c>
      <c r="F205" s="396" t="s">
        <v>1306</v>
      </c>
      <c r="G205" s="79"/>
      <c r="H205" s="163"/>
    </row>
    <row r="206" spans="1:8">
      <c r="A206" s="503"/>
      <c r="B206" s="21">
        <v>77402</v>
      </c>
      <c r="C206" s="25" t="s">
        <v>1381</v>
      </c>
      <c r="D206" s="25" t="s">
        <v>199</v>
      </c>
      <c r="E206" s="21" t="s">
        <v>531</v>
      </c>
      <c r="F206" s="395" t="s">
        <v>2546</v>
      </c>
      <c r="G206" s="79"/>
      <c r="H206" s="163"/>
    </row>
    <row r="207" spans="1:8">
      <c r="A207" s="503"/>
      <c r="B207" s="21">
        <v>77068</v>
      </c>
      <c r="C207" s="25" t="s">
        <v>2576</v>
      </c>
      <c r="D207" s="25" t="s">
        <v>432</v>
      </c>
      <c r="E207" s="21" t="s">
        <v>531</v>
      </c>
      <c r="F207" s="395" t="s">
        <v>522</v>
      </c>
      <c r="G207" s="79"/>
      <c r="H207" s="163"/>
    </row>
    <row r="208" spans="1:8">
      <c r="A208" s="503"/>
      <c r="B208" s="120">
        <v>76784</v>
      </c>
      <c r="C208" s="120" t="s">
        <v>1324</v>
      </c>
      <c r="D208" s="120" t="s">
        <v>530</v>
      </c>
      <c r="E208" s="67" t="s">
        <v>311</v>
      </c>
      <c r="F208" s="281" t="s">
        <v>1306</v>
      </c>
      <c r="G208" s="79"/>
      <c r="H208" s="163"/>
    </row>
    <row r="209" spans="1:8">
      <c r="A209" s="503"/>
      <c r="B209" s="21">
        <v>75631</v>
      </c>
      <c r="C209" s="25" t="s">
        <v>497</v>
      </c>
      <c r="D209" s="25" t="s">
        <v>675</v>
      </c>
      <c r="E209" s="21" t="s">
        <v>701</v>
      </c>
      <c r="F209" s="395" t="s">
        <v>524</v>
      </c>
      <c r="G209" s="79" t="s">
        <v>262</v>
      </c>
      <c r="H209" s="163"/>
    </row>
    <row r="210" spans="1:8">
      <c r="A210" s="503"/>
      <c r="B210" s="21">
        <v>76616</v>
      </c>
      <c r="C210" s="25" t="s">
        <v>2620</v>
      </c>
      <c r="D210" s="25" t="s">
        <v>1272</v>
      </c>
      <c r="E210" s="67" t="s">
        <v>311</v>
      </c>
      <c r="F210" s="395" t="s">
        <v>540</v>
      </c>
      <c r="G210" s="79" t="s">
        <v>1499</v>
      </c>
      <c r="H210" s="163"/>
    </row>
    <row r="211" spans="1:8">
      <c r="A211" s="503"/>
      <c r="B211" s="120">
        <v>77992</v>
      </c>
      <c r="C211" s="120" t="s">
        <v>1285</v>
      </c>
      <c r="D211" s="120" t="s">
        <v>530</v>
      </c>
      <c r="E211" s="67" t="s">
        <v>311</v>
      </c>
      <c r="F211" s="281" t="s">
        <v>522</v>
      </c>
      <c r="G211" s="79"/>
      <c r="H211" s="163"/>
    </row>
    <row r="212" spans="1:8">
      <c r="A212" s="503"/>
      <c r="B212" s="21">
        <v>76948</v>
      </c>
      <c r="C212" s="25" t="s">
        <v>1285</v>
      </c>
      <c r="D212" s="25" t="s">
        <v>414</v>
      </c>
      <c r="E212" s="21" t="s">
        <v>531</v>
      </c>
      <c r="F212" s="395" t="s">
        <v>2546</v>
      </c>
      <c r="G212" s="79"/>
      <c r="H212" s="163"/>
    </row>
    <row r="213" spans="1:8">
      <c r="A213" s="503"/>
      <c r="B213" s="21">
        <v>76909</v>
      </c>
      <c r="C213" s="25" t="s">
        <v>662</v>
      </c>
      <c r="D213" s="25" t="s">
        <v>1405</v>
      </c>
      <c r="E213" s="21" t="s">
        <v>701</v>
      </c>
      <c r="F213" s="395" t="s">
        <v>522</v>
      </c>
      <c r="G213" s="79"/>
      <c r="H213" s="163"/>
    </row>
    <row r="214" spans="1:8">
      <c r="A214" s="503"/>
      <c r="B214" s="21">
        <v>77552</v>
      </c>
      <c r="C214" s="25" t="s">
        <v>1307</v>
      </c>
      <c r="D214" s="25" t="s">
        <v>1272</v>
      </c>
      <c r="E214" s="21" t="s">
        <v>1883</v>
      </c>
      <c r="F214" s="396" t="s">
        <v>2546</v>
      </c>
      <c r="G214" s="79"/>
      <c r="H214" s="163"/>
    </row>
    <row r="215" spans="1:8">
      <c r="A215" s="503"/>
      <c r="B215" s="21">
        <v>76515</v>
      </c>
      <c r="C215" s="25" t="s">
        <v>2623</v>
      </c>
      <c r="D215" s="25" t="s">
        <v>432</v>
      </c>
      <c r="E215" s="21" t="s">
        <v>531</v>
      </c>
      <c r="F215" s="396" t="s">
        <v>1270</v>
      </c>
      <c r="G215" s="79" t="s">
        <v>609</v>
      </c>
      <c r="H215" s="163"/>
    </row>
    <row r="216" spans="1:8">
      <c r="A216" s="503"/>
      <c r="B216" s="21">
        <v>77379</v>
      </c>
      <c r="C216" s="25" t="s">
        <v>2063</v>
      </c>
      <c r="D216" s="25" t="s">
        <v>445</v>
      </c>
      <c r="E216" s="21" t="s">
        <v>701</v>
      </c>
      <c r="F216" s="396" t="s">
        <v>1270</v>
      </c>
      <c r="G216" s="79"/>
      <c r="H216" s="163"/>
    </row>
    <row r="217" spans="1:8">
      <c r="A217" s="503"/>
      <c r="B217" s="21">
        <v>77064</v>
      </c>
      <c r="C217" s="25" t="s">
        <v>2626</v>
      </c>
      <c r="D217" s="25" t="s">
        <v>1501</v>
      </c>
      <c r="E217" s="21" t="s">
        <v>1883</v>
      </c>
      <c r="F217" s="396" t="s">
        <v>524</v>
      </c>
      <c r="G217" s="79"/>
      <c r="H217" s="163"/>
    </row>
    <row r="218" spans="1:8">
      <c r="A218" s="503"/>
      <c r="B218" s="21">
        <v>76682</v>
      </c>
      <c r="C218" s="25" t="s">
        <v>662</v>
      </c>
      <c r="D218" s="25" t="s">
        <v>582</v>
      </c>
      <c r="E218" s="21" t="s">
        <v>531</v>
      </c>
      <c r="F218" s="396" t="s">
        <v>1270</v>
      </c>
      <c r="G218" s="79"/>
      <c r="H218" s="163"/>
    </row>
    <row r="219" spans="1:8">
      <c r="A219" s="490"/>
      <c r="B219" s="21">
        <v>77111</v>
      </c>
      <c r="C219" s="25" t="s">
        <v>2578</v>
      </c>
      <c r="D219" s="25" t="s">
        <v>414</v>
      </c>
      <c r="E219" s="21" t="s">
        <v>531</v>
      </c>
      <c r="F219" s="397" t="s">
        <v>1270</v>
      </c>
      <c r="G219" s="79"/>
      <c r="H219" s="163"/>
    </row>
    <row r="220" spans="1:8">
      <c r="A220" s="489" t="s">
        <v>2647</v>
      </c>
      <c r="B220" s="21">
        <v>76739</v>
      </c>
      <c r="C220" s="25" t="s">
        <v>2627</v>
      </c>
      <c r="D220" s="25" t="s">
        <v>414</v>
      </c>
      <c r="E220" s="21" t="s">
        <v>531</v>
      </c>
      <c r="F220" s="396" t="s">
        <v>524</v>
      </c>
      <c r="G220" s="79" t="s">
        <v>609</v>
      </c>
      <c r="H220" s="163"/>
    </row>
    <row r="221" spans="1:8">
      <c r="A221" s="503"/>
      <c r="B221" s="21">
        <v>75160</v>
      </c>
      <c r="C221" s="25" t="s">
        <v>2228</v>
      </c>
      <c r="D221" s="25" t="s">
        <v>432</v>
      </c>
      <c r="E221" s="21" t="s">
        <v>531</v>
      </c>
      <c r="F221" s="396" t="s">
        <v>1270</v>
      </c>
      <c r="G221" s="79" t="s">
        <v>262</v>
      </c>
      <c r="H221" s="163"/>
    </row>
    <row r="222" spans="1:8">
      <c r="A222" s="503"/>
      <c r="B222" s="21">
        <v>76919</v>
      </c>
      <c r="C222" s="25" t="s">
        <v>2191</v>
      </c>
      <c r="D222" s="25" t="s">
        <v>2628</v>
      </c>
      <c r="E222" s="21" t="s">
        <v>531</v>
      </c>
      <c r="F222" s="397" t="s">
        <v>1270</v>
      </c>
      <c r="G222" s="79"/>
      <c r="H222" s="163"/>
    </row>
    <row r="223" spans="1:8">
      <c r="A223" s="503"/>
      <c r="B223" s="21">
        <v>77160</v>
      </c>
      <c r="C223" s="25" t="s">
        <v>1276</v>
      </c>
      <c r="D223" s="25" t="s">
        <v>432</v>
      </c>
      <c r="E223" s="21" t="s">
        <v>531</v>
      </c>
      <c r="F223" s="397" t="s">
        <v>522</v>
      </c>
      <c r="G223" s="79"/>
      <c r="H223" s="163"/>
    </row>
    <row r="224" spans="1:8">
      <c r="A224" s="503"/>
      <c r="B224" s="21">
        <v>77245</v>
      </c>
      <c r="C224" s="25" t="s">
        <v>1276</v>
      </c>
      <c r="D224" s="25" t="s">
        <v>432</v>
      </c>
      <c r="E224" s="21" t="s">
        <v>531</v>
      </c>
      <c r="F224" s="397" t="s">
        <v>522</v>
      </c>
      <c r="G224" s="79"/>
      <c r="H224" s="163"/>
    </row>
    <row r="225" spans="1:8">
      <c r="A225" s="503"/>
      <c r="B225" s="21">
        <v>77180</v>
      </c>
      <c r="C225" s="25" t="s">
        <v>2610</v>
      </c>
      <c r="D225" s="25" t="s">
        <v>1921</v>
      </c>
      <c r="E225" s="21" t="s">
        <v>701</v>
      </c>
      <c r="F225" s="397" t="s">
        <v>524</v>
      </c>
      <c r="G225" s="79"/>
      <c r="H225" s="163"/>
    </row>
    <row r="226" spans="1:8">
      <c r="A226" s="503"/>
      <c r="B226" s="21">
        <v>76783</v>
      </c>
      <c r="C226" s="25" t="s">
        <v>1324</v>
      </c>
      <c r="D226" s="25" t="s">
        <v>432</v>
      </c>
      <c r="E226" s="21" t="s">
        <v>531</v>
      </c>
      <c r="F226" s="397" t="s">
        <v>1306</v>
      </c>
      <c r="G226" s="79"/>
      <c r="H226" s="163"/>
    </row>
    <row r="227" spans="1:8">
      <c r="A227" s="503"/>
      <c r="B227" s="21">
        <v>77035</v>
      </c>
      <c r="C227" s="25" t="s">
        <v>662</v>
      </c>
      <c r="D227" s="25" t="s">
        <v>355</v>
      </c>
      <c r="E227" s="21" t="s">
        <v>531</v>
      </c>
      <c r="F227" s="397" t="s">
        <v>522</v>
      </c>
      <c r="G227" s="79"/>
      <c r="H227" s="163"/>
    </row>
    <row r="228" spans="1:8">
      <c r="A228" s="503"/>
      <c r="B228" s="21">
        <v>76800</v>
      </c>
      <c r="C228" s="25" t="s">
        <v>2473</v>
      </c>
      <c r="D228" s="25" t="s">
        <v>2629</v>
      </c>
      <c r="E228" s="21" t="s">
        <v>531</v>
      </c>
      <c r="F228" s="397" t="s">
        <v>522</v>
      </c>
      <c r="G228" s="79"/>
      <c r="H228" s="163"/>
    </row>
    <row r="229" spans="1:8">
      <c r="A229" s="503"/>
      <c r="B229" s="21">
        <v>77273</v>
      </c>
      <c r="C229" s="25" t="s">
        <v>1658</v>
      </c>
      <c r="D229" s="25" t="s">
        <v>310</v>
      </c>
      <c r="E229" s="21" t="s">
        <v>531</v>
      </c>
      <c r="F229" s="397" t="s">
        <v>524</v>
      </c>
      <c r="G229" s="79"/>
      <c r="H229" s="163"/>
    </row>
    <row r="230" spans="1:8">
      <c r="A230" s="503"/>
      <c r="B230" s="21">
        <v>77548</v>
      </c>
      <c r="C230" s="25" t="s">
        <v>2630</v>
      </c>
      <c r="D230" s="25" t="s">
        <v>310</v>
      </c>
      <c r="E230" s="21" t="s">
        <v>531</v>
      </c>
      <c r="F230" s="398" t="s">
        <v>1306</v>
      </c>
      <c r="G230" s="79"/>
      <c r="H230" s="163"/>
    </row>
    <row r="231" spans="1:8">
      <c r="A231" s="503"/>
      <c r="B231" s="21">
        <v>77351</v>
      </c>
      <c r="C231" s="25" t="s">
        <v>835</v>
      </c>
      <c r="D231" s="25" t="s">
        <v>414</v>
      </c>
      <c r="E231" s="21" t="s">
        <v>531</v>
      </c>
      <c r="F231" s="398" t="s">
        <v>1306</v>
      </c>
      <c r="G231" s="79"/>
      <c r="H231" s="163"/>
    </row>
    <row r="232" spans="1:8">
      <c r="A232" s="503"/>
      <c r="B232" s="21">
        <v>78109</v>
      </c>
      <c r="C232" s="25" t="s">
        <v>2631</v>
      </c>
      <c r="D232" s="25" t="s">
        <v>1272</v>
      </c>
      <c r="E232" s="21" t="s">
        <v>1883</v>
      </c>
      <c r="F232" s="397" t="s">
        <v>1306</v>
      </c>
      <c r="G232" s="79"/>
      <c r="H232" s="163"/>
    </row>
    <row r="233" spans="1:8">
      <c r="A233" s="503"/>
      <c r="B233" s="120">
        <v>75439</v>
      </c>
      <c r="C233" s="120" t="s">
        <v>2168</v>
      </c>
      <c r="D233" s="120" t="s">
        <v>516</v>
      </c>
      <c r="E233" s="67" t="s">
        <v>311</v>
      </c>
      <c r="F233" s="281" t="s">
        <v>2546</v>
      </c>
      <c r="G233" s="79"/>
      <c r="H233" s="163"/>
    </row>
    <row r="234" spans="1:8">
      <c r="A234" s="490"/>
      <c r="B234" s="21">
        <v>76620</v>
      </c>
      <c r="C234" s="25" t="s">
        <v>2632</v>
      </c>
      <c r="D234" s="25" t="s">
        <v>400</v>
      </c>
      <c r="E234" s="21" t="s">
        <v>531</v>
      </c>
      <c r="F234" s="397" t="s">
        <v>1306</v>
      </c>
      <c r="G234" s="79" t="s">
        <v>609</v>
      </c>
      <c r="H234" s="163"/>
    </row>
    <row r="235" spans="1:8">
      <c r="A235" s="495" t="s">
        <v>2648</v>
      </c>
      <c r="B235" s="21">
        <v>77063</v>
      </c>
      <c r="C235" s="25" t="s">
        <v>2633</v>
      </c>
      <c r="D235" s="25" t="s">
        <v>310</v>
      </c>
      <c r="E235" s="21" t="s">
        <v>531</v>
      </c>
      <c r="F235" s="397" t="s">
        <v>524</v>
      </c>
      <c r="G235" s="79"/>
      <c r="H235" s="163"/>
    </row>
    <row r="236" spans="1:8">
      <c r="A236" s="496"/>
      <c r="B236" s="120">
        <v>77156</v>
      </c>
      <c r="C236" s="120" t="s">
        <v>2634</v>
      </c>
      <c r="D236" s="120" t="s">
        <v>530</v>
      </c>
      <c r="E236" s="67" t="s">
        <v>311</v>
      </c>
      <c r="F236" s="281" t="s">
        <v>524</v>
      </c>
      <c r="G236" s="79" t="s">
        <v>1070</v>
      </c>
      <c r="H236" s="163"/>
    </row>
    <row r="237" spans="1:8">
      <c r="A237" s="496"/>
      <c r="B237" s="21">
        <v>77661</v>
      </c>
      <c r="C237" s="25" t="s">
        <v>2256</v>
      </c>
      <c r="D237" s="25" t="s">
        <v>1272</v>
      </c>
      <c r="E237" s="21" t="s">
        <v>1883</v>
      </c>
      <c r="F237" s="399" t="s">
        <v>524</v>
      </c>
      <c r="G237" s="79"/>
      <c r="H237" s="163"/>
    </row>
    <row r="238" spans="1:8">
      <c r="A238" s="496"/>
      <c r="B238" s="120">
        <v>76344</v>
      </c>
      <c r="C238" s="120" t="s">
        <v>1145</v>
      </c>
      <c r="D238" s="120" t="s">
        <v>530</v>
      </c>
      <c r="E238" s="67" t="s">
        <v>311</v>
      </c>
      <c r="F238" s="281" t="s">
        <v>1306</v>
      </c>
      <c r="G238" s="79"/>
      <c r="H238" s="163"/>
    </row>
    <row r="239" spans="1:8" s="172" customFormat="1">
      <c r="A239" s="496"/>
      <c r="B239" s="67">
        <v>77200</v>
      </c>
      <c r="C239" s="106" t="s">
        <v>2047</v>
      </c>
      <c r="D239" s="106" t="s">
        <v>1272</v>
      </c>
      <c r="E239" s="67" t="s">
        <v>1883</v>
      </c>
      <c r="F239" s="178" t="s">
        <v>524</v>
      </c>
      <c r="G239" s="106" t="s">
        <v>2725</v>
      </c>
      <c r="H239" s="231"/>
    </row>
    <row r="240" spans="1:8">
      <c r="A240" s="496"/>
      <c r="B240" s="21">
        <v>78146</v>
      </c>
      <c r="C240" s="25" t="s">
        <v>896</v>
      </c>
      <c r="D240" s="25" t="s">
        <v>310</v>
      </c>
      <c r="E240" s="21" t="s">
        <v>531</v>
      </c>
      <c r="F240" s="399" t="s">
        <v>2546</v>
      </c>
      <c r="G240" s="79"/>
      <c r="H240" s="163"/>
    </row>
    <row r="241" spans="1:8">
      <c r="A241" s="496"/>
      <c r="B241" s="21">
        <v>76387</v>
      </c>
      <c r="C241" s="25" t="s">
        <v>881</v>
      </c>
      <c r="D241" s="25" t="s">
        <v>310</v>
      </c>
      <c r="E241" s="21" t="s">
        <v>531</v>
      </c>
      <c r="F241" s="399" t="s">
        <v>1270</v>
      </c>
      <c r="G241" s="79"/>
      <c r="H241" s="163"/>
    </row>
    <row r="242" spans="1:8">
      <c r="A242" s="496"/>
      <c r="B242" s="21">
        <v>77652</v>
      </c>
      <c r="C242" s="25" t="s">
        <v>2635</v>
      </c>
      <c r="D242" s="25" t="s">
        <v>414</v>
      </c>
      <c r="E242" s="21" t="s">
        <v>531</v>
      </c>
      <c r="F242" s="399" t="s">
        <v>2546</v>
      </c>
      <c r="G242" s="79"/>
      <c r="H242" s="163"/>
    </row>
    <row r="243" spans="1:8">
      <c r="A243" s="496"/>
      <c r="B243" s="21">
        <v>77071</v>
      </c>
      <c r="C243" s="25" t="s">
        <v>2618</v>
      </c>
      <c r="D243" s="25" t="s">
        <v>310</v>
      </c>
      <c r="E243" s="21" t="s">
        <v>531</v>
      </c>
      <c r="F243" s="399" t="s">
        <v>1306</v>
      </c>
      <c r="G243" s="79" t="s">
        <v>703</v>
      </c>
      <c r="H243" s="163"/>
    </row>
    <row r="244" spans="1:8">
      <c r="A244" s="496"/>
      <c r="B244" s="21">
        <v>76999</v>
      </c>
      <c r="C244" s="25" t="s">
        <v>2110</v>
      </c>
      <c r="D244" s="25" t="s">
        <v>2608</v>
      </c>
      <c r="E244" s="21" t="s">
        <v>531</v>
      </c>
      <c r="F244" s="399" t="s">
        <v>522</v>
      </c>
      <c r="G244" s="79" t="s">
        <v>609</v>
      </c>
      <c r="H244" s="163"/>
    </row>
    <row r="245" spans="1:8">
      <c r="A245" s="496"/>
      <c r="B245" s="21">
        <v>76964</v>
      </c>
      <c r="C245" s="25" t="s">
        <v>2636</v>
      </c>
      <c r="D245" s="25" t="s">
        <v>378</v>
      </c>
      <c r="E245" s="21" t="s">
        <v>1883</v>
      </c>
      <c r="F245" s="399" t="s">
        <v>524</v>
      </c>
      <c r="G245" s="79" t="s">
        <v>609</v>
      </c>
      <c r="H245" s="163"/>
    </row>
    <row r="246" spans="1:8">
      <c r="A246" s="496"/>
      <c r="B246" s="21">
        <v>76608</v>
      </c>
      <c r="C246" s="25" t="s">
        <v>2610</v>
      </c>
      <c r="D246" s="25" t="s">
        <v>355</v>
      </c>
      <c r="E246" s="21" t="s">
        <v>531</v>
      </c>
      <c r="F246" s="399" t="s">
        <v>2546</v>
      </c>
      <c r="G246" s="79"/>
      <c r="H246" s="163"/>
    </row>
    <row r="247" spans="1:8" s="10" customFormat="1">
      <c r="A247" s="496"/>
      <c r="B247" s="67">
        <v>77750</v>
      </c>
      <c r="C247" s="106" t="s">
        <v>2047</v>
      </c>
      <c r="D247" s="106" t="s">
        <v>445</v>
      </c>
      <c r="E247" s="67" t="s">
        <v>701</v>
      </c>
      <c r="F247" s="178" t="s">
        <v>522</v>
      </c>
      <c r="G247" s="8" t="s">
        <v>2747</v>
      </c>
      <c r="H247" s="163"/>
    </row>
    <row r="248" spans="1:8">
      <c r="A248" s="496"/>
      <c r="B248" s="67">
        <v>77502</v>
      </c>
      <c r="C248" s="106" t="s">
        <v>2047</v>
      </c>
      <c r="D248" s="106" t="s">
        <v>1921</v>
      </c>
      <c r="E248" s="67" t="s">
        <v>701</v>
      </c>
      <c r="F248" s="178" t="s">
        <v>524</v>
      </c>
      <c r="G248" s="8" t="s">
        <v>2718</v>
      </c>
      <c r="H248" s="163"/>
    </row>
    <row r="249" spans="1:8">
      <c r="A249" s="496"/>
      <c r="B249" s="21">
        <v>76259</v>
      </c>
      <c r="C249" s="25" t="s">
        <v>1536</v>
      </c>
      <c r="D249" s="25" t="s">
        <v>2637</v>
      </c>
      <c r="E249" s="21" t="s">
        <v>531</v>
      </c>
      <c r="F249" s="399" t="s">
        <v>522</v>
      </c>
      <c r="G249" s="79"/>
      <c r="H249" s="163"/>
    </row>
    <row r="250" spans="1:8">
      <c r="A250" s="496"/>
      <c r="B250" s="21">
        <v>77566</v>
      </c>
      <c r="C250" s="25" t="s">
        <v>2638</v>
      </c>
      <c r="D250" s="25" t="s">
        <v>199</v>
      </c>
      <c r="E250" s="21" t="s">
        <v>531</v>
      </c>
      <c r="F250" s="397" t="s">
        <v>2546</v>
      </c>
      <c r="G250" s="79"/>
      <c r="H250" s="163"/>
    </row>
    <row r="251" spans="1:8">
      <c r="A251" s="496"/>
      <c r="B251" s="21">
        <v>77127</v>
      </c>
      <c r="C251" s="25" t="s">
        <v>2639</v>
      </c>
      <c r="D251" s="25" t="s">
        <v>504</v>
      </c>
      <c r="E251" s="21" t="s">
        <v>531</v>
      </c>
      <c r="F251" s="396" t="s">
        <v>1306</v>
      </c>
      <c r="G251" s="79"/>
      <c r="H251" s="163"/>
    </row>
    <row r="252" spans="1:8">
      <c r="A252" s="496"/>
      <c r="B252" s="21">
        <v>77589</v>
      </c>
      <c r="C252" s="25" t="s">
        <v>2640</v>
      </c>
      <c r="D252" s="25" t="s">
        <v>199</v>
      </c>
      <c r="E252" s="21" t="s">
        <v>531</v>
      </c>
      <c r="F252" s="399" t="s">
        <v>2546</v>
      </c>
      <c r="G252" s="79"/>
      <c r="H252" s="163"/>
    </row>
    <row r="253" spans="1:8">
      <c r="A253" s="497"/>
      <c r="B253" s="21">
        <v>76821</v>
      </c>
      <c r="C253" s="25" t="s">
        <v>2040</v>
      </c>
      <c r="D253" s="25" t="s">
        <v>2582</v>
      </c>
      <c r="E253" s="21" t="s">
        <v>1883</v>
      </c>
      <c r="F253" s="399" t="s">
        <v>2546</v>
      </c>
      <c r="G253" s="79"/>
      <c r="H253" s="163"/>
    </row>
    <row r="254" spans="1:8">
      <c r="B254" s="3"/>
      <c r="C254" s="7" t="s">
        <v>2641</v>
      </c>
      <c r="E254" s="3">
        <v>35</v>
      </c>
      <c r="F254" s="15"/>
      <c r="G254" s="7" t="s">
        <v>2651</v>
      </c>
    </row>
    <row r="255" spans="1:8">
      <c r="C255" s="404" t="s">
        <v>2644</v>
      </c>
      <c r="D255" s="404"/>
      <c r="E255" s="173"/>
      <c r="G255" s="7" t="s">
        <v>2652</v>
      </c>
    </row>
    <row r="256" spans="1:8">
      <c r="C256" s="404" t="s">
        <v>2645</v>
      </c>
      <c r="D256" s="404" t="s">
        <v>2646</v>
      </c>
      <c r="E256" s="173"/>
    </row>
  </sheetData>
  <autoFilter ref="A1:N256"/>
  <mergeCells count="22">
    <mergeCell ref="A220:A234"/>
    <mergeCell ref="A235:A253"/>
    <mergeCell ref="A112:A125"/>
    <mergeCell ref="A2:A10"/>
    <mergeCell ref="A11:A24"/>
    <mergeCell ref="A67:A73"/>
    <mergeCell ref="A74:A85"/>
    <mergeCell ref="A86:A91"/>
    <mergeCell ref="A92:A104"/>
    <mergeCell ref="A105:A111"/>
    <mergeCell ref="A25:A42"/>
    <mergeCell ref="A43:A66"/>
    <mergeCell ref="A187:A194"/>
    <mergeCell ref="A161:A172"/>
    <mergeCell ref="A173:A186"/>
    <mergeCell ref="A126:A133"/>
    <mergeCell ref="A204:A219"/>
    <mergeCell ref="G133:G134"/>
    <mergeCell ref="A134:A141"/>
    <mergeCell ref="A142:A148"/>
    <mergeCell ref="A149:A160"/>
    <mergeCell ref="A195:A20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topLeftCell="A133" workbookViewId="0">
      <selection activeCell="C148" sqref="C148"/>
    </sheetView>
  </sheetViews>
  <sheetFormatPr defaultRowHeight="15"/>
  <cols>
    <col min="1" max="1" width="10.42578125" style="7" customWidth="1"/>
    <col min="2" max="2" width="8" style="7" customWidth="1"/>
    <col min="3" max="3" width="8.140625" style="3" customWidth="1"/>
    <col min="4" max="4" width="23" style="7" customWidth="1"/>
    <col min="5" max="5" width="22.140625" style="174" customWidth="1"/>
    <col min="6" max="6" width="9.140625" style="3"/>
    <col min="7" max="7" width="14.28515625" style="15" customWidth="1"/>
    <col min="8" max="8" width="48.85546875" style="7" customWidth="1"/>
    <col min="9" max="9" width="27" style="3" customWidth="1"/>
    <col min="10" max="10" width="9.85546875" style="3" customWidth="1"/>
    <col min="11" max="16384" width="9.140625" style="3"/>
  </cols>
  <sheetData>
    <row r="1" spans="1:8">
      <c r="A1" s="30" t="s">
        <v>1112</v>
      </c>
      <c r="B1" s="30" t="s">
        <v>215</v>
      </c>
      <c r="C1" s="1" t="s">
        <v>1</v>
      </c>
      <c r="D1" s="1" t="s">
        <v>2</v>
      </c>
      <c r="E1" s="117" t="s">
        <v>1110</v>
      </c>
      <c r="F1" s="6" t="s">
        <v>124</v>
      </c>
      <c r="G1" s="88" t="s">
        <v>520</v>
      </c>
      <c r="H1" s="2" t="s">
        <v>600</v>
      </c>
    </row>
    <row r="2" spans="1:8">
      <c r="A2" s="481">
        <v>43926</v>
      </c>
      <c r="B2" s="452"/>
      <c r="C2" s="6">
        <v>77657</v>
      </c>
      <c r="D2" s="25" t="s">
        <v>2642</v>
      </c>
      <c r="E2" s="118" t="s">
        <v>414</v>
      </c>
      <c r="F2" s="182" t="s">
        <v>531</v>
      </c>
      <c r="G2" s="400" t="s">
        <v>524</v>
      </c>
      <c r="H2" s="2"/>
    </row>
    <row r="3" spans="1:8">
      <c r="A3" s="482"/>
      <c r="B3" s="453"/>
      <c r="C3" s="6">
        <v>77876</v>
      </c>
      <c r="D3" s="25" t="s">
        <v>2643</v>
      </c>
      <c r="E3" s="118" t="s">
        <v>1600</v>
      </c>
      <c r="F3" s="182" t="s">
        <v>531</v>
      </c>
      <c r="G3" s="400" t="s">
        <v>522</v>
      </c>
      <c r="H3" s="178" t="s">
        <v>609</v>
      </c>
    </row>
    <row r="4" spans="1:8" s="24" customFormat="1">
      <c r="A4" s="482"/>
      <c r="B4" s="453"/>
      <c r="C4" s="25">
        <v>77316</v>
      </c>
      <c r="D4" s="25" t="s">
        <v>2649</v>
      </c>
      <c r="E4" s="118" t="s">
        <v>199</v>
      </c>
      <c r="F4" s="21" t="s">
        <v>531</v>
      </c>
      <c r="G4" s="200" t="s">
        <v>1306</v>
      </c>
      <c r="H4" s="201" t="s">
        <v>262</v>
      </c>
    </row>
    <row r="5" spans="1:8" s="24" customFormat="1">
      <c r="A5" s="482"/>
      <c r="B5" s="453"/>
      <c r="C5" s="25">
        <v>77673</v>
      </c>
      <c r="D5" s="25" t="s">
        <v>2650</v>
      </c>
      <c r="E5" s="118" t="s">
        <v>675</v>
      </c>
      <c r="F5" s="21" t="s">
        <v>701</v>
      </c>
      <c r="G5" s="200" t="s">
        <v>522</v>
      </c>
      <c r="H5" s="201"/>
    </row>
    <row r="6" spans="1:8">
      <c r="A6" s="482"/>
      <c r="B6" s="453"/>
      <c r="C6" s="6">
        <v>77668</v>
      </c>
      <c r="D6" s="25" t="s">
        <v>1276</v>
      </c>
      <c r="E6" s="118" t="s">
        <v>199</v>
      </c>
      <c r="F6" s="21" t="s">
        <v>531</v>
      </c>
      <c r="G6" s="200" t="s">
        <v>522</v>
      </c>
      <c r="H6" s="79"/>
    </row>
    <row r="7" spans="1:8">
      <c r="A7" s="482"/>
      <c r="B7" s="453"/>
      <c r="C7" s="6">
        <v>77655</v>
      </c>
      <c r="D7" s="79" t="s">
        <v>2630</v>
      </c>
      <c r="E7" s="118" t="s">
        <v>432</v>
      </c>
      <c r="F7" s="21" t="s">
        <v>531</v>
      </c>
      <c r="G7" s="400" t="s">
        <v>1306</v>
      </c>
      <c r="H7" s="86" t="s">
        <v>262</v>
      </c>
    </row>
    <row r="8" spans="1:8">
      <c r="A8" s="482"/>
      <c r="B8" s="453"/>
      <c r="C8" s="6">
        <v>77389</v>
      </c>
      <c r="D8" s="79" t="s">
        <v>2172</v>
      </c>
      <c r="E8" s="118" t="s">
        <v>1405</v>
      </c>
      <c r="F8" s="21" t="s">
        <v>701</v>
      </c>
      <c r="G8" s="200" t="s">
        <v>2546</v>
      </c>
      <c r="H8" s="86" t="s">
        <v>609</v>
      </c>
    </row>
    <row r="9" spans="1:8">
      <c r="A9" s="482"/>
      <c r="B9" s="453"/>
      <c r="C9" s="21">
        <v>77194</v>
      </c>
      <c r="D9" s="200" t="s">
        <v>898</v>
      </c>
      <c r="E9" s="118" t="s">
        <v>310</v>
      </c>
      <c r="F9" s="6" t="s">
        <v>531</v>
      </c>
      <c r="G9" s="113" t="s">
        <v>1306</v>
      </c>
      <c r="H9" s="114" t="s">
        <v>609</v>
      </c>
    </row>
    <row r="10" spans="1:8">
      <c r="A10" s="483"/>
      <c r="B10" s="454"/>
      <c r="C10" s="6">
        <v>77727</v>
      </c>
      <c r="D10" s="79" t="s">
        <v>337</v>
      </c>
      <c r="E10" s="118" t="s">
        <v>414</v>
      </c>
      <c r="F10" s="6" t="s">
        <v>531</v>
      </c>
      <c r="G10" s="400" t="s">
        <v>524</v>
      </c>
      <c r="H10" s="79"/>
    </row>
    <row r="11" spans="1:8">
      <c r="A11" s="481">
        <v>43956</v>
      </c>
      <c r="B11" s="452"/>
      <c r="C11" s="6">
        <v>77627</v>
      </c>
      <c r="D11" s="79" t="s">
        <v>2576</v>
      </c>
      <c r="E11" s="118" t="s">
        <v>2436</v>
      </c>
      <c r="F11" s="67" t="s">
        <v>311</v>
      </c>
      <c r="G11" s="88" t="s">
        <v>522</v>
      </c>
      <c r="H11" s="8" t="s">
        <v>2698</v>
      </c>
    </row>
    <row r="12" spans="1:8">
      <c r="A12" s="482"/>
      <c r="B12" s="453"/>
      <c r="C12" s="6">
        <v>77859</v>
      </c>
      <c r="D12" s="79" t="s">
        <v>2586</v>
      </c>
      <c r="E12" s="118" t="s">
        <v>582</v>
      </c>
      <c r="F12" s="6" t="s">
        <v>531</v>
      </c>
      <c r="G12" s="88" t="s">
        <v>1306</v>
      </c>
      <c r="H12" s="79"/>
    </row>
    <row r="13" spans="1:8">
      <c r="A13" s="482"/>
      <c r="B13" s="463" t="s">
        <v>2884</v>
      </c>
      <c r="C13" s="6">
        <v>77718</v>
      </c>
      <c r="D13" s="25" t="s">
        <v>2363</v>
      </c>
      <c r="E13" s="118" t="s">
        <v>421</v>
      </c>
      <c r="F13" s="67" t="s">
        <v>311</v>
      </c>
      <c r="G13" s="113" t="s">
        <v>524</v>
      </c>
      <c r="H13" s="79"/>
    </row>
    <row r="14" spans="1:8">
      <c r="A14" s="482"/>
      <c r="B14" s="453"/>
      <c r="C14" s="6">
        <v>77454</v>
      </c>
      <c r="D14" s="79" t="s">
        <v>2653</v>
      </c>
      <c r="E14" s="118" t="s">
        <v>1272</v>
      </c>
      <c r="F14" s="21" t="s">
        <v>1883</v>
      </c>
      <c r="G14" s="113" t="s">
        <v>1164</v>
      </c>
      <c r="H14" s="8"/>
    </row>
    <row r="15" spans="1:8">
      <c r="A15" s="482"/>
      <c r="B15" s="453"/>
      <c r="C15" s="6">
        <v>77707</v>
      </c>
      <c r="D15" s="79" t="s">
        <v>2654</v>
      </c>
      <c r="E15" s="118" t="s">
        <v>400</v>
      </c>
      <c r="F15" s="21" t="s">
        <v>531</v>
      </c>
      <c r="G15" s="113" t="s">
        <v>1306</v>
      </c>
      <c r="H15" s="8"/>
    </row>
    <row r="16" spans="1:8">
      <c r="A16" s="482"/>
      <c r="B16" s="453"/>
      <c r="C16" s="6">
        <v>75441</v>
      </c>
      <c r="D16" s="79" t="s">
        <v>825</v>
      </c>
      <c r="E16" s="118" t="s">
        <v>199</v>
      </c>
      <c r="F16" s="21" t="s">
        <v>531</v>
      </c>
      <c r="G16" s="88" t="s">
        <v>522</v>
      </c>
      <c r="H16" s="8" t="s">
        <v>2655</v>
      </c>
    </row>
    <row r="17" spans="1:9">
      <c r="A17" s="482"/>
      <c r="B17" s="453"/>
      <c r="C17" s="6">
        <v>78273</v>
      </c>
      <c r="D17" s="25" t="s">
        <v>2073</v>
      </c>
      <c r="E17" s="118" t="s">
        <v>1405</v>
      </c>
      <c r="F17" s="21" t="s">
        <v>701</v>
      </c>
      <c r="G17" s="88" t="s">
        <v>1164</v>
      </c>
      <c r="H17" s="8"/>
    </row>
    <row r="18" spans="1:9">
      <c r="A18" s="482"/>
      <c r="B18" s="453"/>
      <c r="C18" s="6">
        <v>77167</v>
      </c>
      <c r="D18" s="400" t="s">
        <v>648</v>
      </c>
      <c r="E18" s="118" t="s">
        <v>2503</v>
      </c>
      <c r="F18" s="21" t="s">
        <v>701</v>
      </c>
      <c r="G18" s="88" t="s">
        <v>524</v>
      </c>
      <c r="H18" s="8"/>
    </row>
    <row r="19" spans="1:9">
      <c r="A19" s="482"/>
      <c r="B19" s="460"/>
      <c r="C19" s="166">
        <v>77162</v>
      </c>
      <c r="D19" s="25" t="s">
        <v>2656</v>
      </c>
      <c r="E19" s="118" t="s">
        <v>310</v>
      </c>
      <c r="F19" s="21" t="s">
        <v>531</v>
      </c>
      <c r="G19" s="88" t="s">
        <v>522</v>
      </c>
      <c r="H19" s="8"/>
    </row>
    <row r="20" spans="1:9">
      <c r="A20" s="482"/>
      <c r="B20" s="453"/>
      <c r="C20" s="6">
        <v>75750</v>
      </c>
      <c r="D20" s="25" t="s">
        <v>2228</v>
      </c>
      <c r="E20" s="118" t="s">
        <v>310</v>
      </c>
      <c r="F20" s="6" t="s">
        <v>531</v>
      </c>
      <c r="G20" s="88" t="s">
        <v>524</v>
      </c>
      <c r="H20" s="8" t="s">
        <v>262</v>
      </c>
      <c r="I20" s="10"/>
    </row>
    <row r="21" spans="1:9">
      <c r="A21" s="482"/>
      <c r="B21" s="453"/>
      <c r="C21" s="6">
        <v>71754</v>
      </c>
      <c r="D21" s="25" t="s">
        <v>1113</v>
      </c>
      <c r="E21" s="118" t="s">
        <v>414</v>
      </c>
      <c r="F21" s="98" t="s">
        <v>531</v>
      </c>
      <c r="G21" s="88" t="s">
        <v>2546</v>
      </c>
      <c r="H21" s="8"/>
      <c r="I21" s="10"/>
    </row>
    <row r="22" spans="1:9">
      <c r="A22" s="482"/>
      <c r="B22" s="453"/>
      <c r="C22" s="6">
        <v>77528</v>
      </c>
      <c r="D22" s="400" t="s">
        <v>596</v>
      </c>
      <c r="E22" s="118" t="s">
        <v>310</v>
      </c>
      <c r="F22" s="6" t="s">
        <v>531</v>
      </c>
      <c r="G22" s="88" t="s">
        <v>524</v>
      </c>
      <c r="H22" s="8"/>
      <c r="I22" s="10"/>
    </row>
    <row r="23" spans="1:9">
      <c r="A23" s="482"/>
      <c r="B23" s="453"/>
      <c r="C23" s="6">
        <v>77982</v>
      </c>
      <c r="D23" s="400" t="s">
        <v>920</v>
      </c>
      <c r="E23" s="118" t="s">
        <v>355</v>
      </c>
      <c r="F23" s="6" t="s">
        <v>531</v>
      </c>
      <c r="G23" s="88" t="s">
        <v>1306</v>
      </c>
      <c r="H23" s="8"/>
      <c r="I23" s="10"/>
    </row>
    <row r="24" spans="1:9">
      <c r="A24" s="483"/>
      <c r="B24" s="454"/>
      <c r="C24" s="6">
        <v>77519</v>
      </c>
      <c r="D24" s="400" t="s">
        <v>2063</v>
      </c>
      <c r="E24" s="118" t="s">
        <v>2477</v>
      </c>
      <c r="F24" s="67" t="s">
        <v>311</v>
      </c>
      <c r="G24" s="88" t="s">
        <v>524</v>
      </c>
      <c r="H24" s="79"/>
    </row>
    <row r="25" spans="1:9" s="167" customFormat="1">
      <c r="A25" s="514">
        <v>43987</v>
      </c>
      <c r="B25" s="464" t="s">
        <v>2885</v>
      </c>
      <c r="C25" s="166">
        <v>77755</v>
      </c>
      <c r="D25" s="25" t="s">
        <v>2261</v>
      </c>
      <c r="E25" s="118" t="s">
        <v>421</v>
      </c>
      <c r="F25" s="67" t="s">
        <v>311</v>
      </c>
      <c r="G25" s="88" t="s">
        <v>540</v>
      </c>
      <c r="H25" s="105"/>
    </row>
    <row r="26" spans="1:9" s="167" customFormat="1">
      <c r="A26" s="515"/>
      <c r="B26" s="456"/>
      <c r="C26" s="21">
        <v>77102</v>
      </c>
      <c r="D26" s="400" t="s">
        <v>806</v>
      </c>
      <c r="E26" s="118" t="s">
        <v>334</v>
      </c>
      <c r="F26" s="6" t="s">
        <v>1883</v>
      </c>
      <c r="G26" s="400" t="s">
        <v>540</v>
      </c>
      <c r="H26" s="105"/>
    </row>
    <row r="27" spans="1:9" ht="15.75" customHeight="1">
      <c r="A27" s="515"/>
      <c r="B27" s="464" t="s">
        <v>2886</v>
      </c>
      <c r="C27" s="405">
        <v>78337</v>
      </c>
      <c r="D27" s="79" t="s">
        <v>1253</v>
      </c>
      <c r="E27" s="118" t="s">
        <v>770</v>
      </c>
      <c r="F27" s="67" t="s">
        <v>311</v>
      </c>
      <c r="G27" s="400" t="s">
        <v>540</v>
      </c>
      <c r="H27" s="105"/>
    </row>
    <row r="28" spans="1:9">
      <c r="A28" s="515"/>
      <c r="B28" s="456"/>
      <c r="C28" s="6">
        <v>77447</v>
      </c>
      <c r="D28" s="79" t="s">
        <v>1253</v>
      </c>
      <c r="E28" s="118" t="s">
        <v>675</v>
      </c>
      <c r="F28" s="21" t="s">
        <v>701</v>
      </c>
      <c r="G28" s="400" t="s">
        <v>540</v>
      </c>
      <c r="H28" s="8"/>
    </row>
    <row r="29" spans="1:9">
      <c r="A29" s="515"/>
      <c r="B29" s="456"/>
      <c r="C29" s="6">
        <v>77592</v>
      </c>
      <c r="D29" s="79" t="s">
        <v>601</v>
      </c>
      <c r="E29" s="118" t="s">
        <v>199</v>
      </c>
      <c r="F29" s="21" t="s">
        <v>531</v>
      </c>
      <c r="G29" s="400" t="s">
        <v>1306</v>
      </c>
      <c r="H29" s="8"/>
    </row>
    <row r="30" spans="1:9">
      <c r="A30" s="515"/>
      <c r="B30" s="456"/>
      <c r="C30" s="6">
        <v>77480</v>
      </c>
      <c r="D30" s="79" t="s">
        <v>2657</v>
      </c>
      <c r="E30" s="118" t="s">
        <v>400</v>
      </c>
      <c r="F30" s="21" t="s">
        <v>531</v>
      </c>
      <c r="G30" s="400" t="s">
        <v>2546</v>
      </c>
      <c r="H30" s="8"/>
    </row>
    <row r="31" spans="1:9">
      <c r="A31" s="515"/>
      <c r="B31" s="456"/>
      <c r="C31" s="21">
        <v>77651</v>
      </c>
      <c r="D31" s="79" t="s">
        <v>1658</v>
      </c>
      <c r="E31" s="118" t="s">
        <v>400</v>
      </c>
      <c r="F31" s="21" t="s">
        <v>531</v>
      </c>
      <c r="G31" s="400" t="s">
        <v>1306</v>
      </c>
      <c r="H31" s="8"/>
    </row>
    <row r="32" spans="1:9">
      <c r="A32" s="515"/>
      <c r="B32" s="456"/>
      <c r="C32" s="6">
        <v>77902</v>
      </c>
      <c r="D32" s="79" t="s">
        <v>1635</v>
      </c>
      <c r="E32" s="118" t="s">
        <v>414</v>
      </c>
      <c r="F32" s="21" t="s">
        <v>531</v>
      </c>
      <c r="G32" s="79" t="s">
        <v>1164</v>
      </c>
      <c r="H32" s="8"/>
    </row>
    <row r="33" spans="1:15">
      <c r="A33" s="515"/>
      <c r="B33" s="456"/>
      <c r="C33" s="6">
        <v>78143</v>
      </c>
      <c r="D33" s="79" t="s">
        <v>1723</v>
      </c>
      <c r="E33" s="118" t="s">
        <v>2477</v>
      </c>
      <c r="F33" s="178" t="s">
        <v>311</v>
      </c>
      <c r="G33" s="400" t="s">
        <v>523</v>
      </c>
      <c r="H33" s="79"/>
      <c r="I33" s="10"/>
    </row>
    <row r="34" spans="1:15">
      <c r="A34" s="515"/>
      <c r="B34" s="456"/>
      <c r="C34" s="6">
        <v>77431</v>
      </c>
      <c r="D34" s="79" t="s">
        <v>1117</v>
      </c>
      <c r="E34" s="118" t="s">
        <v>414</v>
      </c>
      <c r="F34" s="23" t="s">
        <v>531</v>
      </c>
      <c r="G34" s="400" t="s">
        <v>2546</v>
      </c>
      <c r="H34" s="8"/>
    </row>
    <row r="35" spans="1:15">
      <c r="A35" s="515"/>
      <c r="B35" s="456"/>
      <c r="C35" s="6">
        <v>78239</v>
      </c>
      <c r="D35" s="79" t="s">
        <v>83</v>
      </c>
      <c r="E35" s="118" t="s">
        <v>334</v>
      </c>
      <c r="F35" s="400" t="s">
        <v>1883</v>
      </c>
      <c r="G35" s="400" t="s">
        <v>1164</v>
      </c>
      <c r="H35" s="8"/>
    </row>
    <row r="36" spans="1:15" ht="15" customHeight="1">
      <c r="A36" s="515"/>
      <c r="B36" s="456"/>
      <c r="C36" s="6">
        <v>77753</v>
      </c>
      <c r="D36" s="79" t="s">
        <v>1612</v>
      </c>
      <c r="E36" s="118" t="s">
        <v>2477</v>
      </c>
      <c r="F36" s="178" t="s">
        <v>311</v>
      </c>
      <c r="G36" s="400" t="s">
        <v>2546</v>
      </c>
      <c r="H36" s="8"/>
      <c r="I36" s="168"/>
      <c r="J36" s="169"/>
      <c r="K36" s="169"/>
      <c r="L36" s="169"/>
      <c r="M36" s="169"/>
    </row>
    <row r="37" spans="1:15" ht="15" customHeight="1">
      <c r="A37" s="515"/>
      <c r="B37" s="456"/>
      <c r="C37" s="6">
        <v>77547</v>
      </c>
      <c r="D37" s="79" t="s">
        <v>2658</v>
      </c>
      <c r="E37" s="118" t="s">
        <v>375</v>
      </c>
      <c r="F37" s="400" t="s">
        <v>531</v>
      </c>
      <c r="G37" s="400" t="s">
        <v>1164</v>
      </c>
      <c r="H37" s="8"/>
      <c r="I37" s="168"/>
      <c r="J37" s="169"/>
      <c r="K37" s="169"/>
      <c r="L37" s="169"/>
      <c r="M37" s="169"/>
    </row>
    <row r="38" spans="1:15">
      <c r="A38" s="515"/>
      <c r="B38" s="456"/>
      <c r="C38" s="6">
        <v>77309</v>
      </c>
      <c r="D38" s="79" t="s">
        <v>1557</v>
      </c>
      <c r="E38" s="118" t="s">
        <v>307</v>
      </c>
      <c r="F38" s="6" t="s">
        <v>701</v>
      </c>
      <c r="G38" s="400" t="s">
        <v>1306</v>
      </c>
      <c r="H38" s="8"/>
      <c r="I38" s="168"/>
      <c r="J38" s="169"/>
      <c r="K38" s="169"/>
      <c r="L38" s="169"/>
      <c r="M38" s="169"/>
    </row>
    <row r="39" spans="1:15">
      <c r="A39" s="515"/>
      <c r="B39" s="456"/>
      <c r="C39" s="6">
        <v>77193</v>
      </c>
      <c r="D39" s="79" t="s">
        <v>688</v>
      </c>
      <c r="E39" s="118" t="s">
        <v>375</v>
      </c>
      <c r="F39" s="21" t="s">
        <v>531</v>
      </c>
      <c r="G39" s="79" t="s">
        <v>522</v>
      </c>
      <c r="H39" s="79"/>
      <c r="I39" s="168"/>
      <c r="J39" s="169"/>
      <c r="K39" s="169"/>
      <c r="L39" s="169"/>
      <c r="M39" s="169"/>
    </row>
    <row r="40" spans="1:15" s="171" customFormat="1">
      <c r="A40" s="515"/>
      <c r="B40" s="456"/>
      <c r="C40" s="182">
        <v>77676</v>
      </c>
      <c r="D40" s="25" t="s">
        <v>386</v>
      </c>
      <c r="E40" s="118" t="s">
        <v>414</v>
      </c>
      <c r="F40" s="21" t="s">
        <v>531</v>
      </c>
      <c r="G40" s="79" t="s">
        <v>522</v>
      </c>
      <c r="H40" s="8"/>
      <c r="I40" s="168"/>
      <c r="J40" s="169"/>
      <c r="K40" s="169"/>
      <c r="L40" s="169"/>
      <c r="M40" s="169"/>
    </row>
    <row r="41" spans="1:15">
      <c r="A41" s="515"/>
      <c r="B41" s="456"/>
      <c r="C41" s="21">
        <v>77744</v>
      </c>
      <c r="D41" s="1" t="s">
        <v>2659</v>
      </c>
      <c r="E41" s="118" t="s">
        <v>445</v>
      </c>
      <c r="F41" s="21" t="s">
        <v>701</v>
      </c>
      <c r="G41" s="79" t="s">
        <v>1164</v>
      </c>
      <c r="H41" s="79"/>
      <c r="I41" s="168"/>
      <c r="J41" s="169"/>
      <c r="K41" s="169"/>
      <c r="L41" s="169"/>
      <c r="M41" s="169"/>
    </row>
    <row r="42" spans="1:15">
      <c r="A42" s="515"/>
      <c r="B42" s="456"/>
      <c r="C42" s="21">
        <v>77186</v>
      </c>
      <c r="D42" s="1" t="s">
        <v>1346</v>
      </c>
      <c r="E42" s="118" t="s">
        <v>414</v>
      </c>
      <c r="F42" s="67" t="s">
        <v>531</v>
      </c>
      <c r="G42" s="79" t="s">
        <v>522</v>
      </c>
      <c r="H42" s="79"/>
      <c r="I42" s="169"/>
      <c r="J42" s="169"/>
      <c r="K42" s="169"/>
      <c r="L42" s="169"/>
      <c r="M42" s="169"/>
    </row>
    <row r="43" spans="1:15" s="24" customFormat="1">
      <c r="A43" s="534">
        <v>44017</v>
      </c>
      <c r="B43" s="459"/>
      <c r="C43" s="21">
        <v>78209</v>
      </c>
      <c r="D43" s="30" t="s">
        <v>707</v>
      </c>
      <c r="E43" s="118" t="s">
        <v>199</v>
      </c>
      <c r="F43" s="21" t="s">
        <v>531</v>
      </c>
      <c r="G43" s="79" t="s">
        <v>2546</v>
      </c>
      <c r="H43" s="8" t="s">
        <v>1291</v>
      </c>
    </row>
    <row r="44" spans="1:15" s="10" customFormat="1" ht="16.5" customHeight="1">
      <c r="A44" s="534"/>
      <c r="B44" s="459"/>
      <c r="C44" s="9">
        <v>78014</v>
      </c>
      <c r="D44" s="64" t="s">
        <v>2047</v>
      </c>
      <c r="E44" s="125" t="s">
        <v>260</v>
      </c>
      <c r="F44" s="6" t="s">
        <v>701</v>
      </c>
      <c r="G44" s="407" t="s">
        <v>522</v>
      </c>
      <c r="H44" s="8" t="s">
        <v>2668</v>
      </c>
    </row>
    <row r="45" spans="1:15" ht="16.5" customHeight="1">
      <c r="A45" s="534"/>
      <c r="B45" s="459"/>
      <c r="C45" s="6">
        <v>77972</v>
      </c>
      <c r="D45" s="79" t="s">
        <v>2661</v>
      </c>
      <c r="E45" s="118" t="s">
        <v>400</v>
      </c>
      <c r="F45" s="400" t="s">
        <v>531</v>
      </c>
      <c r="G45" s="79" t="s">
        <v>522</v>
      </c>
      <c r="H45" s="8"/>
    </row>
    <row r="46" spans="1:15">
      <c r="A46" s="534"/>
      <c r="B46" s="465" t="s">
        <v>2887</v>
      </c>
      <c r="C46" s="6">
        <v>77598</v>
      </c>
      <c r="D46" s="79" t="s">
        <v>1324</v>
      </c>
      <c r="E46" s="118" t="s">
        <v>770</v>
      </c>
      <c r="F46" s="178" t="s">
        <v>311</v>
      </c>
      <c r="G46" s="400" t="s">
        <v>1306</v>
      </c>
      <c r="H46" s="8"/>
      <c r="I46" s="172"/>
      <c r="J46" s="172"/>
      <c r="K46" s="172"/>
      <c r="L46" s="172"/>
      <c r="M46" s="172"/>
      <c r="N46" s="172"/>
      <c r="O46" s="172"/>
    </row>
    <row r="47" spans="1:15">
      <c r="A47" s="534"/>
      <c r="B47" s="459"/>
      <c r="C47" s="406">
        <v>78098</v>
      </c>
      <c r="D47" s="79" t="s">
        <v>2662</v>
      </c>
      <c r="E47" s="118" t="s">
        <v>400</v>
      </c>
      <c r="F47" s="21" t="s">
        <v>531</v>
      </c>
      <c r="G47" s="400" t="s">
        <v>1164</v>
      </c>
      <c r="H47" s="8" t="s">
        <v>609</v>
      </c>
    </row>
    <row r="48" spans="1:15">
      <c r="A48" s="534"/>
      <c r="B48" s="459"/>
      <c r="C48" s="21">
        <v>78151</v>
      </c>
      <c r="D48" s="79" t="s">
        <v>2116</v>
      </c>
      <c r="E48" s="1" t="s">
        <v>310</v>
      </c>
      <c r="F48" s="21" t="s">
        <v>531</v>
      </c>
      <c r="G48" s="400" t="s">
        <v>524</v>
      </c>
      <c r="H48" s="8"/>
      <c r="I48" s="10"/>
      <c r="J48" s="172"/>
      <c r="K48" s="172"/>
      <c r="L48" s="172"/>
      <c r="M48" s="172"/>
      <c r="N48" s="172"/>
      <c r="O48" s="172"/>
    </row>
    <row r="49" spans="1:15">
      <c r="A49" s="534"/>
      <c r="B49" s="459"/>
      <c r="C49" s="21">
        <v>77839</v>
      </c>
      <c r="D49" s="79" t="s">
        <v>2040</v>
      </c>
      <c r="E49" s="1" t="s">
        <v>310</v>
      </c>
      <c r="F49" s="21" t="s">
        <v>531</v>
      </c>
      <c r="G49" s="400" t="s">
        <v>524</v>
      </c>
      <c r="H49" s="8" t="s">
        <v>262</v>
      </c>
      <c r="I49" s="10"/>
      <c r="J49" s="172"/>
      <c r="K49" s="172"/>
      <c r="L49" s="172"/>
      <c r="M49" s="172"/>
      <c r="N49" s="172"/>
      <c r="O49" s="172"/>
    </row>
    <row r="50" spans="1:15">
      <c r="A50" s="534"/>
      <c r="B50" s="465" t="s">
        <v>2888</v>
      </c>
      <c r="C50" s="21">
        <v>76848</v>
      </c>
      <c r="D50" s="79" t="s">
        <v>735</v>
      </c>
      <c r="E50" s="117" t="s">
        <v>439</v>
      </c>
      <c r="F50" s="67" t="s">
        <v>311</v>
      </c>
      <c r="G50" s="400" t="s">
        <v>523</v>
      </c>
      <c r="H50" s="8" t="s">
        <v>2671</v>
      </c>
      <c r="I50" s="10"/>
      <c r="J50" s="172"/>
      <c r="K50" s="172"/>
      <c r="L50" s="172"/>
      <c r="M50" s="172"/>
      <c r="N50" s="172"/>
      <c r="O50" s="172"/>
    </row>
    <row r="51" spans="1:15">
      <c r="A51" s="534"/>
      <c r="B51" s="459"/>
      <c r="C51" s="6">
        <v>77847</v>
      </c>
      <c r="D51" s="79" t="s">
        <v>550</v>
      </c>
      <c r="E51" s="118" t="s">
        <v>400</v>
      </c>
      <c r="F51" s="6" t="s">
        <v>531</v>
      </c>
      <c r="G51" s="400" t="s">
        <v>2546</v>
      </c>
      <c r="H51" s="79"/>
      <c r="I51" s="172"/>
      <c r="J51" s="172"/>
      <c r="K51" s="172"/>
      <c r="L51" s="172"/>
      <c r="M51" s="172"/>
      <c r="N51" s="172"/>
      <c r="O51" s="172"/>
    </row>
    <row r="52" spans="1:15">
      <c r="A52" s="534"/>
      <c r="B52" s="459"/>
      <c r="C52" s="6">
        <v>77348</v>
      </c>
      <c r="D52" s="79" t="s">
        <v>2663</v>
      </c>
      <c r="E52" s="118" t="s">
        <v>375</v>
      </c>
      <c r="F52" s="6" t="s">
        <v>531</v>
      </c>
      <c r="G52" s="400" t="s">
        <v>522</v>
      </c>
      <c r="H52" s="8" t="s">
        <v>609</v>
      </c>
      <c r="I52" s="10"/>
      <c r="J52" s="172"/>
      <c r="K52" s="172"/>
      <c r="L52" s="172"/>
      <c r="M52" s="172"/>
      <c r="N52" s="172"/>
      <c r="O52" s="172"/>
    </row>
    <row r="53" spans="1:15">
      <c r="A53" s="534"/>
      <c r="B53" s="459"/>
      <c r="C53" s="6">
        <v>77633</v>
      </c>
      <c r="D53" s="79" t="s">
        <v>2665</v>
      </c>
      <c r="E53" s="118" t="s">
        <v>400</v>
      </c>
      <c r="F53" s="178" t="s">
        <v>531</v>
      </c>
      <c r="G53" s="400" t="s">
        <v>522</v>
      </c>
      <c r="H53" s="79"/>
      <c r="I53" s="172"/>
      <c r="J53" s="172"/>
      <c r="K53" s="172"/>
      <c r="L53" s="172"/>
      <c r="M53" s="172"/>
      <c r="N53" s="172"/>
      <c r="O53" s="172"/>
    </row>
    <row r="54" spans="1:15">
      <c r="A54" s="534"/>
      <c r="B54" s="459"/>
      <c r="C54" s="6">
        <v>77624</v>
      </c>
      <c r="D54" s="79" t="s">
        <v>2666</v>
      </c>
      <c r="E54" s="118" t="s">
        <v>616</v>
      </c>
      <c r="F54" s="400" t="s">
        <v>1883</v>
      </c>
      <c r="G54" s="400" t="s">
        <v>522</v>
      </c>
      <c r="H54" s="79"/>
      <c r="I54" s="172"/>
      <c r="J54" s="172"/>
      <c r="K54" s="172"/>
      <c r="L54" s="172"/>
      <c r="M54" s="172"/>
      <c r="N54" s="172"/>
      <c r="O54" s="172"/>
    </row>
    <row r="55" spans="1:15" ht="14.25" customHeight="1">
      <c r="A55" s="534"/>
      <c r="B55" s="459"/>
      <c r="C55" s="21">
        <v>78540</v>
      </c>
      <c r="D55" s="79" t="s">
        <v>2667</v>
      </c>
      <c r="E55" s="1" t="s">
        <v>675</v>
      </c>
      <c r="F55" s="21" t="s">
        <v>701</v>
      </c>
      <c r="G55" s="400" t="s">
        <v>1306</v>
      </c>
      <c r="H55" s="79" t="s">
        <v>262</v>
      </c>
    </row>
    <row r="56" spans="1:15" s="24" customFormat="1" ht="14.25" customHeight="1">
      <c r="A56" s="534"/>
      <c r="B56" s="459"/>
      <c r="C56" s="21">
        <v>76008</v>
      </c>
      <c r="D56" s="30" t="s">
        <v>890</v>
      </c>
      <c r="E56" s="1" t="s">
        <v>1405</v>
      </c>
      <c r="F56" s="21" t="s">
        <v>701</v>
      </c>
      <c r="G56" s="23" t="s">
        <v>524</v>
      </c>
      <c r="H56" s="79"/>
    </row>
    <row r="57" spans="1:15" ht="14.25" customHeight="1">
      <c r="A57" s="534"/>
      <c r="B57" s="459"/>
      <c r="C57" s="21">
        <v>77690</v>
      </c>
      <c r="D57" s="30" t="s">
        <v>2248</v>
      </c>
      <c r="E57" s="79" t="s">
        <v>2424</v>
      </c>
      <c r="F57" s="21" t="s">
        <v>531</v>
      </c>
      <c r="G57" s="23" t="s">
        <v>1164</v>
      </c>
      <c r="H57" s="79" t="s">
        <v>790</v>
      </c>
      <c r="I57" s="66"/>
    </row>
    <row r="58" spans="1:15" ht="14.25" customHeight="1">
      <c r="A58" s="534"/>
      <c r="B58" s="459"/>
      <c r="C58" s="23">
        <v>77907</v>
      </c>
      <c r="D58" s="1" t="s">
        <v>1372</v>
      </c>
      <c r="E58" s="1" t="s">
        <v>1405</v>
      </c>
      <c r="F58" s="21" t="s">
        <v>701</v>
      </c>
      <c r="G58" s="23" t="s">
        <v>522</v>
      </c>
      <c r="H58" s="79" t="s">
        <v>1035</v>
      </c>
    </row>
    <row r="59" spans="1:15" ht="14.25" customHeight="1">
      <c r="A59" s="534"/>
      <c r="B59" s="459"/>
      <c r="C59" s="6">
        <v>78052</v>
      </c>
      <c r="D59" s="1" t="s">
        <v>2669</v>
      </c>
      <c r="E59" s="79" t="s">
        <v>1272</v>
      </c>
      <c r="F59" s="21" t="s">
        <v>1883</v>
      </c>
      <c r="G59" s="23" t="s">
        <v>2546</v>
      </c>
      <c r="H59" s="79"/>
    </row>
    <row r="60" spans="1:15" ht="14.25" customHeight="1">
      <c r="A60" s="534"/>
      <c r="B60" s="465" t="s">
        <v>2889</v>
      </c>
      <c r="C60" s="6">
        <v>77721</v>
      </c>
      <c r="D60" s="1" t="s">
        <v>2110</v>
      </c>
      <c r="E60" s="118" t="s">
        <v>770</v>
      </c>
      <c r="F60" s="67" t="s">
        <v>311</v>
      </c>
      <c r="G60" s="400" t="s">
        <v>522</v>
      </c>
      <c r="H60" s="8" t="s">
        <v>609</v>
      </c>
    </row>
    <row r="61" spans="1:15" ht="14.25" customHeight="1">
      <c r="A61" s="534"/>
      <c r="B61" s="465" t="s">
        <v>2890</v>
      </c>
      <c r="C61" s="179">
        <v>78105</v>
      </c>
      <c r="D61" s="30" t="s">
        <v>1324</v>
      </c>
      <c r="E61" s="118" t="s">
        <v>530</v>
      </c>
      <c r="F61" s="67" t="s">
        <v>311</v>
      </c>
      <c r="G61" s="23" t="s">
        <v>2546</v>
      </c>
      <c r="H61" s="8"/>
    </row>
    <row r="62" spans="1:15" ht="14.25" customHeight="1">
      <c r="A62" s="534"/>
      <c r="B62" s="459"/>
      <c r="C62" s="6">
        <v>78471</v>
      </c>
      <c r="D62" s="79" t="s">
        <v>2672</v>
      </c>
      <c r="E62" s="79" t="s">
        <v>1272</v>
      </c>
      <c r="F62" s="6" t="s">
        <v>1883</v>
      </c>
      <c r="G62" s="400" t="s">
        <v>1306</v>
      </c>
      <c r="H62" s="8" t="s">
        <v>2670</v>
      </c>
      <c r="I62" s="10"/>
    </row>
    <row r="63" spans="1:15" ht="14.25" customHeight="1">
      <c r="A63" s="534"/>
      <c r="B63" s="459"/>
      <c r="C63" s="6">
        <v>78570</v>
      </c>
      <c r="D63" s="79" t="s">
        <v>2673</v>
      </c>
      <c r="E63" s="1" t="s">
        <v>375</v>
      </c>
      <c r="F63" s="6" t="s">
        <v>531</v>
      </c>
      <c r="G63" s="400" t="s">
        <v>524</v>
      </c>
      <c r="H63" s="8"/>
      <c r="I63" s="66"/>
    </row>
    <row r="64" spans="1:15" ht="14.25" customHeight="1">
      <c r="A64" s="534"/>
      <c r="B64" s="461"/>
      <c r="C64" s="382">
        <v>77590</v>
      </c>
      <c r="D64" s="1" t="s">
        <v>1683</v>
      </c>
      <c r="E64" s="1" t="s">
        <v>1716</v>
      </c>
      <c r="F64" s="6" t="s">
        <v>531</v>
      </c>
      <c r="G64" s="400" t="s">
        <v>1164</v>
      </c>
      <c r="H64" s="79"/>
      <c r="I64" s="66"/>
    </row>
    <row r="65" spans="1:12" ht="14.25" customHeight="1">
      <c r="A65" s="534"/>
      <c r="B65" s="459"/>
      <c r="C65" s="6">
        <v>78085</v>
      </c>
      <c r="D65" s="1" t="s">
        <v>2674</v>
      </c>
      <c r="E65" s="118" t="s">
        <v>1272</v>
      </c>
      <c r="F65" s="6" t="s">
        <v>1883</v>
      </c>
      <c r="G65" s="400" t="s">
        <v>1164</v>
      </c>
      <c r="H65" s="79"/>
    </row>
    <row r="66" spans="1:12" s="173" customFormat="1" ht="15.75" customHeight="1">
      <c r="A66" s="534"/>
      <c r="B66" s="459"/>
      <c r="C66" s="21">
        <v>77327</v>
      </c>
      <c r="D66" s="1" t="s">
        <v>920</v>
      </c>
      <c r="E66" s="1" t="s">
        <v>402</v>
      </c>
      <c r="F66" s="6" t="s">
        <v>531</v>
      </c>
      <c r="G66" s="400" t="s">
        <v>2546</v>
      </c>
      <c r="H66" s="79" t="s">
        <v>790</v>
      </c>
    </row>
    <row r="67" spans="1:12" ht="14.25" customHeight="1">
      <c r="A67" s="486">
        <v>44140</v>
      </c>
      <c r="B67" s="447"/>
      <c r="C67" s="6">
        <v>78130</v>
      </c>
      <c r="D67" s="1" t="s">
        <v>83</v>
      </c>
      <c r="E67" s="1" t="s">
        <v>199</v>
      </c>
      <c r="F67" s="21" t="s">
        <v>531</v>
      </c>
      <c r="G67" s="400" t="s">
        <v>522</v>
      </c>
      <c r="H67" s="8"/>
    </row>
    <row r="68" spans="1:12" ht="14.25" customHeight="1">
      <c r="A68" s="487"/>
      <c r="B68" s="448"/>
      <c r="C68" s="6">
        <v>76731</v>
      </c>
      <c r="D68" s="79" t="s">
        <v>1320</v>
      </c>
      <c r="E68" s="1" t="s">
        <v>1457</v>
      </c>
      <c r="F68" s="21" t="s">
        <v>531</v>
      </c>
      <c r="G68" s="400" t="s">
        <v>1306</v>
      </c>
      <c r="H68" s="106"/>
      <c r="I68" s="66"/>
    </row>
    <row r="69" spans="1:12">
      <c r="A69" s="487"/>
      <c r="B69" s="448"/>
      <c r="C69" s="1">
        <v>77867</v>
      </c>
      <c r="D69" s="79" t="s">
        <v>1266</v>
      </c>
      <c r="E69" s="1" t="s">
        <v>445</v>
      </c>
      <c r="F69" s="21" t="s">
        <v>701</v>
      </c>
      <c r="G69" s="400" t="s">
        <v>1306</v>
      </c>
      <c r="H69" s="8"/>
      <c r="I69" s="10"/>
      <c r="J69" s="10"/>
      <c r="K69" s="10"/>
      <c r="L69" s="10"/>
    </row>
    <row r="70" spans="1:12">
      <c r="A70" s="487"/>
      <c r="B70" s="448"/>
      <c r="C70" s="21">
        <v>77910</v>
      </c>
      <c r="D70" s="79" t="s">
        <v>350</v>
      </c>
      <c r="E70" s="1" t="s">
        <v>402</v>
      </c>
      <c r="F70" s="6" t="s">
        <v>531</v>
      </c>
      <c r="G70" s="400" t="s">
        <v>2546</v>
      </c>
      <c r="H70" s="79"/>
      <c r="I70" s="10"/>
      <c r="J70" s="10"/>
      <c r="K70" s="10"/>
      <c r="L70" s="10"/>
    </row>
    <row r="71" spans="1:12" ht="15" customHeight="1">
      <c r="A71" s="487"/>
      <c r="B71" s="448"/>
      <c r="C71" s="6">
        <v>77869</v>
      </c>
      <c r="D71" s="1" t="s">
        <v>2473</v>
      </c>
      <c r="E71" s="1" t="s">
        <v>402</v>
      </c>
      <c r="F71" s="21" t="s">
        <v>531</v>
      </c>
      <c r="G71" s="400" t="s">
        <v>522</v>
      </c>
      <c r="H71" s="25" t="s">
        <v>994</v>
      </c>
    </row>
    <row r="72" spans="1:12">
      <c r="A72" s="487"/>
      <c r="B72" s="466" t="s">
        <v>2891</v>
      </c>
      <c r="C72" s="6">
        <v>77929</v>
      </c>
      <c r="D72" s="1" t="s">
        <v>1473</v>
      </c>
      <c r="E72" s="118" t="s">
        <v>530</v>
      </c>
      <c r="F72" s="67" t="s">
        <v>311</v>
      </c>
      <c r="G72" s="400" t="s">
        <v>1306</v>
      </c>
      <c r="H72" s="106"/>
      <c r="I72" s="172"/>
      <c r="J72" s="172"/>
      <c r="K72" s="172"/>
      <c r="L72" s="172"/>
    </row>
    <row r="73" spans="1:12">
      <c r="A73" s="488"/>
      <c r="B73" s="449"/>
      <c r="C73" s="21">
        <v>77853</v>
      </c>
      <c r="D73" s="25" t="s">
        <v>2676</v>
      </c>
      <c r="E73" s="118" t="s">
        <v>2436</v>
      </c>
      <c r="F73" s="67" t="s">
        <v>311</v>
      </c>
      <c r="G73" s="400" t="s">
        <v>522</v>
      </c>
      <c r="H73" s="106"/>
      <c r="I73" s="172"/>
      <c r="J73" s="172"/>
      <c r="K73" s="172"/>
      <c r="L73" s="172"/>
    </row>
    <row r="74" spans="1:12">
      <c r="A74" s="475">
        <v>44170</v>
      </c>
      <c r="B74" s="445"/>
      <c r="C74" s="21">
        <v>78596</v>
      </c>
      <c r="D74" s="25" t="s">
        <v>2677</v>
      </c>
      <c r="E74" s="118" t="s">
        <v>2436</v>
      </c>
      <c r="F74" s="6" t="s">
        <v>531</v>
      </c>
      <c r="G74" s="400" t="s">
        <v>1306</v>
      </c>
      <c r="H74" s="79"/>
      <c r="I74" s="172"/>
      <c r="J74" s="172"/>
      <c r="K74" s="172"/>
      <c r="L74" s="172"/>
    </row>
    <row r="75" spans="1:12" ht="15" customHeight="1">
      <c r="A75" s="476"/>
      <c r="B75" s="467" t="s">
        <v>2892</v>
      </c>
      <c r="C75" s="21">
        <v>78656</v>
      </c>
      <c r="D75" s="25" t="s">
        <v>2678</v>
      </c>
      <c r="E75" s="118" t="s">
        <v>770</v>
      </c>
      <c r="F75" s="67" t="s">
        <v>311</v>
      </c>
      <c r="G75" s="400" t="s">
        <v>1164</v>
      </c>
      <c r="H75" s="8"/>
    </row>
    <row r="76" spans="1:12" ht="15" customHeight="1">
      <c r="A76" s="476"/>
      <c r="B76" s="446"/>
      <c r="C76" s="21">
        <v>78165</v>
      </c>
      <c r="D76" s="25" t="s">
        <v>2679</v>
      </c>
      <c r="E76" s="6" t="s">
        <v>2680</v>
      </c>
      <c r="F76" s="21" t="s">
        <v>531</v>
      </c>
      <c r="G76" s="400" t="s">
        <v>1164</v>
      </c>
      <c r="H76" s="8"/>
    </row>
    <row r="77" spans="1:12">
      <c r="A77" s="476"/>
      <c r="B77" s="467" t="s">
        <v>2893</v>
      </c>
      <c r="C77" s="21">
        <v>78004</v>
      </c>
      <c r="D77" s="25" t="s">
        <v>2086</v>
      </c>
      <c r="E77" s="118" t="s">
        <v>770</v>
      </c>
      <c r="F77" s="67" t="s">
        <v>311</v>
      </c>
      <c r="G77" s="400" t="s">
        <v>522</v>
      </c>
      <c r="H77" s="106"/>
      <c r="I77" s="172"/>
      <c r="K77" s="172"/>
    </row>
    <row r="78" spans="1:12">
      <c r="A78" s="476"/>
      <c r="B78" s="446"/>
      <c r="C78" s="21">
        <v>78723</v>
      </c>
      <c r="D78" s="25" t="s">
        <v>2196</v>
      </c>
      <c r="E78" s="118" t="s">
        <v>2436</v>
      </c>
      <c r="F78" s="67" t="s">
        <v>311</v>
      </c>
      <c r="G78" s="400" t="s">
        <v>1306</v>
      </c>
      <c r="H78" s="411" t="s">
        <v>2811</v>
      </c>
    </row>
    <row r="79" spans="1:12">
      <c r="A79" s="476"/>
      <c r="B79" s="446"/>
      <c r="C79" s="6">
        <v>77625</v>
      </c>
      <c r="D79" s="1" t="s">
        <v>2486</v>
      </c>
      <c r="E79" s="1" t="s">
        <v>675</v>
      </c>
      <c r="F79" s="6" t="s">
        <v>701</v>
      </c>
      <c r="G79" s="400" t="s">
        <v>1164</v>
      </c>
      <c r="H79" s="8"/>
    </row>
    <row r="80" spans="1:12">
      <c r="A80" s="476"/>
      <c r="B80" s="446"/>
      <c r="C80" s="6">
        <v>77452</v>
      </c>
      <c r="D80" s="25" t="s">
        <v>1723</v>
      </c>
      <c r="E80" s="1" t="s">
        <v>402</v>
      </c>
      <c r="F80" s="6" t="s">
        <v>531</v>
      </c>
      <c r="G80" s="400" t="s">
        <v>522</v>
      </c>
      <c r="H80" s="8"/>
    </row>
    <row r="81" spans="1:9" ht="16.5" customHeight="1">
      <c r="A81" s="476"/>
      <c r="B81" s="446"/>
      <c r="C81" s="6">
        <v>78106</v>
      </c>
      <c r="D81" s="79" t="s">
        <v>2681</v>
      </c>
      <c r="E81" s="1" t="s">
        <v>2682</v>
      </c>
      <c r="F81" s="6" t="s">
        <v>701</v>
      </c>
      <c r="G81" s="400" t="s">
        <v>2546</v>
      </c>
      <c r="H81" s="8" t="s">
        <v>262</v>
      </c>
      <c r="I81" s="10"/>
    </row>
    <row r="82" spans="1:9">
      <c r="A82" s="476"/>
      <c r="B82" s="446"/>
      <c r="C82" s="6">
        <v>77611</v>
      </c>
      <c r="D82" s="79" t="s">
        <v>1307</v>
      </c>
      <c r="E82" s="118" t="s">
        <v>334</v>
      </c>
      <c r="F82" s="6" t="s">
        <v>1883</v>
      </c>
      <c r="G82" s="400" t="s">
        <v>522</v>
      </c>
      <c r="H82" s="8"/>
    </row>
    <row r="83" spans="1:9">
      <c r="A83" s="476"/>
      <c r="B83" s="446"/>
      <c r="C83" s="6">
        <v>78725</v>
      </c>
      <c r="D83" s="79" t="s">
        <v>2658</v>
      </c>
      <c r="E83" s="118" t="s">
        <v>414</v>
      </c>
      <c r="F83" s="6" t="s">
        <v>531</v>
      </c>
      <c r="G83" s="400" t="s">
        <v>2546</v>
      </c>
      <c r="H83" s="8"/>
    </row>
    <row r="84" spans="1:9">
      <c r="A84" s="476"/>
      <c r="B84" s="446"/>
      <c r="C84" s="6">
        <v>77713</v>
      </c>
      <c r="D84" s="79" t="s">
        <v>100</v>
      </c>
      <c r="E84" s="1" t="s">
        <v>1272</v>
      </c>
      <c r="F84" s="6" t="s">
        <v>1883</v>
      </c>
      <c r="G84" s="400" t="s">
        <v>2546</v>
      </c>
      <c r="H84" s="79" t="s">
        <v>2004</v>
      </c>
    </row>
    <row r="85" spans="1:9">
      <c r="A85" s="477"/>
      <c r="B85" s="468" t="s">
        <v>2894</v>
      </c>
      <c r="C85" s="6">
        <v>77861</v>
      </c>
      <c r="D85" s="79" t="s">
        <v>2471</v>
      </c>
      <c r="E85" s="118" t="s">
        <v>770</v>
      </c>
      <c r="F85" s="67" t="s">
        <v>311</v>
      </c>
      <c r="G85" s="400" t="s">
        <v>522</v>
      </c>
      <c r="H85" s="79"/>
    </row>
    <row r="86" spans="1:9">
      <c r="A86" s="486" t="s">
        <v>2691</v>
      </c>
      <c r="B86" s="447"/>
      <c r="C86" s="6">
        <v>77851</v>
      </c>
      <c r="D86" s="79" t="s">
        <v>1330</v>
      </c>
      <c r="E86" s="118" t="s">
        <v>400</v>
      </c>
      <c r="F86" s="21" t="s">
        <v>531</v>
      </c>
      <c r="G86" s="400" t="s">
        <v>1306</v>
      </c>
      <c r="H86" s="409" t="s">
        <v>2721</v>
      </c>
    </row>
    <row r="87" spans="1:9" ht="16.5">
      <c r="A87" s="487"/>
      <c r="B87" s="462"/>
      <c r="C87" s="145">
        <v>78148</v>
      </c>
      <c r="D87" s="79" t="s">
        <v>1330</v>
      </c>
      <c r="E87" s="118" t="s">
        <v>400</v>
      </c>
      <c r="F87" s="21" t="s">
        <v>531</v>
      </c>
      <c r="G87" s="408" t="s">
        <v>1306</v>
      </c>
      <c r="H87" s="79"/>
    </row>
    <row r="88" spans="1:9" s="318" customFormat="1">
      <c r="A88" s="487"/>
      <c r="B88" s="448"/>
      <c r="C88" s="313">
        <v>78069</v>
      </c>
      <c r="D88" s="86" t="s">
        <v>2683</v>
      </c>
      <c r="E88" s="118" t="s">
        <v>310</v>
      </c>
      <c r="F88" s="316" t="s">
        <v>531</v>
      </c>
      <c r="G88" s="89" t="s">
        <v>2546</v>
      </c>
      <c r="H88" s="86" t="s">
        <v>609</v>
      </c>
      <c r="I88" s="317"/>
    </row>
    <row r="89" spans="1:9" ht="15" customHeight="1">
      <c r="A89" s="487"/>
      <c r="B89" s="448"/>
      <c r="C89" s="6">
        <v>78134</v>
      </c>
      <c r="D89" s="79" t="s">
        <v>2684</v>
      </c>
      <c r="E89" s="1" t="s">
        <v>1272</v>
      </c>
      <c r="F89" s="6" t="s">
        <v>1883</v>
      </c>
      <c r="G89" s="400" t="s">
        <v>540</v>
      </c>
      <c r="H89" s="79"/>
    </row>
    <row r="90" spans="1:9" ht="17.25" customHeight="1">
      <c r="A90" s="487"/>
      <c r="B90" s="448"/>
      <c r="C90" s="79" t="s">
        <v>2685</v>
      </c>
      <c r="D90" s="1" t="s">
        <v>601</v>
      </c>
      <c r="E90" s="1" t="s">
        <v>199</v>
      </c>
      <c r="F90" s="23" t="s">
        <v>531</v>
      </c>
      <c r="G90" s="400" t="s">
        <v>524</v>
      </c>
      <c r="H90" s="8" t="s">
        <v>2004</v>
      </c>
    </row>
    <row r="91" spans="1:9">
      <c r="A91" s="488"/>
      <c r="B91" s="449"/>
      <c r="C91" s="79" t="s">
        <v>2686</v>
      </c>
      <c r="D91" s="1" t="s">
        <v>601</v>
      </c>
      <c r="E91" s="1" t="s">
        <v>199</v>
      </c>
      <c r="F91" s="21" t="s">
        <v>531</v>
      </c>
      <c r="G91" s="400" t="s">
        <v>524</v>
      </c>
      <c r="H91" s="8"/>
    </row>
    <row r="92" spans="1:9">
      <c r="A92" s="486" t="s">
        <v>2692</v>
      </c>
      <c r="B92" s="447"/>
      <c r="C92" s="21">
        <v>78674</v>
      </c>
      <c r="D92" s="79" t="s">
        <v>2586</v>
      </c>
      <c r="E92" s="1" t="s">
        <v>1272</v>
      </c>
      <c r="F92" s="6" t="s">
        <v>1883</v>
      </c>
      <c r="G92" s="400" t="s">
        <v>1164</v>
      </c>
      <c r="H92" s="8"/>
    </row>
    <row r="93" spans="1:9">
      <c r="A93" s="487"/>
      <c r="B93" s="448"/>
      <c r="C93" s="21">
        <v>78198</v>
      </c>
      <c r="D93" s="79" t="s">
        <v>244</v>
      </c>
      <c r="E93" s="118" t="s">
        <v>355</v>
      </c>
      <c r="F93" s="6" t="s">
        <v>531</v>
      </c>
      <c r="G93" s="400" t="s">
        <v>522</v>
      </c>
      <c r="H93" s="8" t="s">
        <v>2687</v>
      </c>
    </row>
    <row r="94" spans="1:9">
      <c r="A94" s="487"/>
      <c r="B94" s="448"/>
      <c r="C94" s="6">
        <v>77608</v>
      </c>
      <c r="D94" s="341" t="s">
        <v>2489</v>
      </c>
      <c r="E94" s="1" t="s">
        <v>1272</v>
      </c>
      <c r="F94" s="6" t="s">
        <v>1883</v>
      </c>
      <c r="G94" s="400" t="s">
        <v>2546</v>
      </c>
      <c r="H94" s="79" t="s">
        <v>262</v>
      </c>
    </row>
    <row r="95" spans="1:9">
      <c r="A95" s="487"/>
      <c r="B95" s="448"/>
      <c r="C95" s="21">
        <v>77037</v>
      </c>
      <c r="D95" s="79" t="s">
        <v>596</v>
      </c>
      <c r="E95" s="1" t="s">
        <v>1272</v>
      </c>
      <c r="F95" s="21" t="s">
        <v>1883</v>
      </c>
      <c r="G95" s="400" t="s">
        <v>1164</v>
      </c>
      <c r="H95" s="8"/>
    </row>
    <row r="96" spans="1:9">
      <c r="A96" s="487"/>
      <c r="B96" s="448"/>
      <c r="C96" s="9">
        <v>77916</v>
      </c>
      <c r="D96" s="25" t="s">
        <v>1276</v>
      </c>
      <c r="E96" s="1" t="s">
        <v>378</v>
      </c>
      <c r="F96" s="21" t="s">
        <v>1883</v>
      </c>
      <c r="G96" s="400" t="s">
        <v>522</v>
      </c>
      <c r="H96" s="79"/>
    </row>
    <row r="97" spans="1:9">
      <c r="A97" s="487"/>
      <c r="B97" s="448"/>
      <c r="C97" s="21">
        <v>76641</v>
      </c>
      <c r="D97" s="25" t="s">
        <v>1776</v>
      </c>
      <c r="E97" s="6" t="s">
        <v>1405</v>
      </c>
      <c r="F97" s="6" t="s">
        <v>701</v>
      </c>
      <c r="G97" s="400" t="s">
        <v>1164</v>
      </c>
      <c r="H97" s="106"/>
    </row>
    <row r="98" spans="1:9">
      <c r="A98" s="487"/>
      <c r="B98" s="448"/>
      <c r="C98" s="6">
        <v>77978</v>
      </c>
      <c r="D98" s="79" t="s">
        <v>686</v>
      </c>
      <c r="E98" s="118" t="s">
        <v>400</v>
      </c>
      <c r="F98" s="21" t="s">
        <v>531</v>
      </c>
      <c r="G98" s="400" t="s">
        <v>1306</v>
      </c>
      <c r="H98" s="106" t="s">
        <v>262</v>
      </c>
      <c r="I98" s="9"/>
    </row>
    <row r="99" spans="1:9">
      <c r="A99" s="487"/>
      <c r="B99" s="466" t="s">
        <v>2895</v>
      </c>
      <c r="C99" s="25">
        <v>77683</v>
      </c>
      <c r="D99" s="79" t="s">
        <v>2688</v>
      </c>
      <c r="E99" s="118" t="s">
        <v>421</v>
      </c>
      <c r="F99" s="67" t="s">
        <v>311</v>
      </c>
      <c r="G99" s="400" t="s">
        <v>522</v>
      </c>
      <c r="H99" s="8"/>
      <c r="I99" s="9"/>
    </row>
    <row r="100" spans="1:9">
      <c r="A100" s="487"/>
      <c r="B100" s="448"/>
      <c r="C100" s="6">
        <v>77942</v>
      </c>
      <c r="D100" s="79" t="s">
        <v>2689</v>
      </c>
      <c r="E100" s="118" t="s">
        <v>2608</v>
      </c>
      <c r="F100" s="6" t="s">
        <v>531</v>
      </c>
      <c r="G100" s="400" t="s">
        <v>524</v>
      </c>
      <c r="H100" s="79" t="s">
        <v>609</v>
      </c>
      <c r="I100" s="163"/>
    </row>
    <row r="101" spans="1:9" s="10" customFormat="1">
      <c r="A101" s="487"/>
      <c r="B101" s="448"/>
      <c r="C101" s="21">
        <v>77829</v>
      </c>
      <c r="D101" s="25" t="s">
        <v>1215</v>
      </c>
      <c r="E101" s="118" t="s">
        <v>2477</v>
      </c>
      <c r="F101" s="67" t="s">
        <v>311</v>
      </c>
      <c r="G101" s="400" t="s">
        <v>1306</v>
      </c>
      <c r="H101" s="8"/>
      <c r="I101" s="163"/>
    </row>
    <row r="102" spans="1:9">
      <c r="A102" s="487"/>
      <c r="B102" s="448"/>
      <c r="C102" s="6">
        <v>78845</v>
      </c>
      <c r="D102" s="25" t="s">
        <v>2196</v>
      </c>
      <c r="E102" s="118" t="s">
        <v>2690</v>
      </c>
      <c r="F102" s="67" t="s">
        <v>311</v>
      </c>
      <c r="G102" s="400" t="s">
        <v>1164</v>
      </c>
      <c r="H102" s="8" t="s">
        <v>2810</v>
      </c>
      <c r="I102" s="163"/>
    </row>
    <row r="103" spans="1:9">
      <c r="A103" s="487"/>
      <c r="B103" s="448"/>
      <c r="C103" s="6">
        <v>78000</v>
      </c>
      <c r="D103" s="25" t="s">
        <v>2672</v>
      </c>
      <c r="E103" s="117" t="s">
        <v>1600</v>
      </c>
      <c r="F103" s="21" t="s">
        <v>531</v>
      </c>
      <c r="G103" s="400" t="s">
        <v>1306</v>
      </c>
      <c r="H103" s="79"/>
      <c r="I103" s="163"/>
    </row>
    <row r="104" spans="1:9">
      <c r="A104" s="488"/>
      <c r="B104" s="449"/>
      <c r="C104" s="6">
        <v>77935</v>
      </c>
      <c r="D104" s="79" t="s">
        <v>2610</v>
      </c>
      <c r="E104" s="117" t="s">
        <v>1600</v>
      </c>
      <c r="F104" s="21" t="s">
        <v>531</v>
      </c>
      <c r="G104" s="400" t="s">
        <v>1164</v>
      </c>
      <c r="H104" s="8"/>
      <c r="I104" s="163"/>
    </row>
    <row r="105" spans="1:9">
      <c r="A105" s="486" t="s">
        <v>2696</v>
      </c>
      <c r="B105" s="447"/>
      <c r="C105" s="6">
        <v>78057</v>
      </c>
      <c r="D105" s="79" t="s">
        <v>2693</v>
      </c>
      <c r="E105" s="117" t="s">
        <v>1600</v>
      </c>
      <c r="F105" s="21" t="s">
        <v>531</v>
      </c>
      <c r="G105" s="400" t="s">
        <v>524</v>
      </c>
      <c r="H105" s="8"/>
      <c r="I105" s="163"/>
    </row>
    <row r="106" spans="1:9">
      <c r="A106" s="487"/>
      <c r="B106" s="448"/>
      <c r="C106" s="6">
        <v>77489</v>
      </c>
      <c r="D106" s="79" t="s">
        <v>2694</v>
      </c>
      <c r="E106" s="1" t="s">
        <v>1272</v>
      </c>
      <c r="F106" s="6" t="s">
        <v>1883</v>
      </c>
      <c r="G106" s="400" t="s">
        <v>524</v>
      </c>
      <c r="H106" s="8"/>
      <c r="I106" s="163"/>
    </row>
    <row r="107" spans="1:9">
      <c r="A107" s="487"/>
      <c r="B107" s="448"/>
      <c r="C107" s="6">
        <v>78007</v>
      </c>
      <c r="D107" s="79" t="s">
        <v>2065</v>
      </c>
      <c r="E107" s="25" t="s">
        <v>414</v>
      </c>
      <c r="F107" s="21" t="s">
        <v>531</v>
      </c>
      <c r="G107" s="400" t="s">
        <v>2546</v>
      </c>
      <c r="H107" s="79"/>
      <c r="I107" s="163"/>
    </row>
    <row r="108" spans="1:9">
      <c r="A108" s="487"/>
      <c r="B108" s="448"/>
      <c r="C108" s="6">
        <v>78187</v>
      </c>
      <c r="D108" s="79" t="s">
        <v>1276</v>
      </c>
      <c r="E108" s="1" t="s">
        <v>310</v>
      </c>
      <c r="F108" s="21" t="s">
        <v>531</v>
      </c>
      <c r="G108" s="400" t="s">
        <v>522</v>
      </c>
      <c r="H108" s="79"/>
      <c r="I108" s="163"/>
    </row>
    <row r="109" spans="1:9" s="172" customFormat="1">
      <c r="A109" s="487"/>
      <c r="B109" s="466" t="s">
        <v>2896</v>
      </c>
      <c r="C109" s="6">
        <v>78930</v>
      </c>
      <c r="D109" s="79" t="s">
        <v>2695</v>
      </c>
      <c r="E109" s="117" t="s">
        <v>770</v>
      </c>
      <c r="F109" s="67" t="s">
        <v>311</v>
      </c>
      <c r="G109" s="400" t="s">
        <v>1306</v>
      </c>
      <c r="H109" s="106" t="s">
        <v>262</v>
      </c>
      <c r="I109" s="231"/>
    </row>
    <row r="110" spans="1:9">
      <c r="A110" s="487"/>
      <c r="B110" s="448"/>
      <c r="C110" s="6">
        <v>78230</v>
      </c>
      <c r="D110" s="79" t="s">
        <v>255</v>
      </c>
      <c r="E110" s="1" t="s">
        <v>310</v>
      </c>
      <c r="F110" s="6" t="s">
        <v>531</v>
      </c>
      <c r="G110" s="400" t="s">
        <v>522</v>
      </c>
      <c r="H110" s="8"/>
      <c r="I110" s="163"/>
    </row>
    <row r="111" spans="1:9" s="10" customFormat="1">
      <c r="A111" s="488"/>
      <c r="B111" s="449"/>
      <c r="C111" s="6">
        <v>77719</v>
      </c>
      <c r="D111" s="400" t="s">
        <v>2576</v>
      </c>
      <c r="E111" s="1" t="s">
        <v>1272</v>
      </c>
      <c r="F111" s="6" t="s">
        <v>1883</v>
      </c>
      <c r="G111" s="400" t="s">
        <v>522</v>
      </c>
      <c r="H111" s="8"/>
      <c r="I111" s="163"/>
    </row>
    <row r="112" spans="1:9" s="24" customFormat="1">
      <c r="A112" s="489" t="s">
        <v>2705</v>
      </c>
      <c r="B112" s="450"/>
      <c r="C112" s="21">
        <v>77591</v>
      </c>
      <c r="D112" s="23" t="s">
        <v>2699</v>
      </c>
      <c r="E112" s="1" t="s">
        <v>1501</v>
      </c>
      <c r="F112" s="6" t="s">
        <v>1883</v>
      </c>
      <c r="G112" s="400" t="s">
        <v>2546</v>
      </c>
      <c r="H112" s="25"/>
      <c r="I112" s="185"/>
    </row>
    <row r="113" spans="1:9">
      <c r="A113" s="503"/>
      <c r="B113" s="455"/>
      <c r="C113" s="21">
        <v>78113</v>
      </c>
      <c r="D113" s="25" t="s">
        <v>2047</v>
      </c>
      <c r="E113" s="118" t="s">
        <v>260</v>
      </c>
      <c r="F113" s="21" t="s">
        <v>701</v>
      </c>
      <c r="G113" s="23" t="s">
        <v>524</v>
      </c>
      <c r="H113" s="79"/>
      <c r="I113" s="163"/>
    </row>
    <row r="114" spans="1:9">
      <c r="A114" s="503"/>
      <c r="B114" s="455"/>
      <c r="C114" s="6">
        <v>78402</v>
      </c>
      <c r="D114" s="25" t="s">
        <v>2472</v>
      </c>
      <c r="E114" s="1" t="s">
        <v>504</v>
      </c>
      <c r="F114" s="21" t="s">
        <v>531</v>
      </c>
      <c r="G114" s="23" t="s">
        <v>2546</v>
      </c>
      <c r="H114" s="8"/>
      <c r="I114" s="163"/>
    </row>
    <row r="115" spans="1:9">
      <c r="A115" s="503"/>
      <c r="B115" s="455"/>
      <c r="C115" s="6">
        <v>77835</v>
      </c>
      <c r="D115" s="79" t="s">
        <v>1529</v>
      </c>
      <c r="E115" s="1" t="s">
        <v>1395</v>
      </c>
      <c r="F115" s="6" t="s">
        <v>531</v>
      </c>
      <c r="G115" s="400" t="s">
        <v>1306</v>
      </c>
      <c r="H115" s="8"/>
      <c r="I115" s="163"/>
    </row>
    <row r="116" spans="1:9">
      <c r="A116" s="503"/>
      <c r="B116" s="455"/>
      <c r="C116" s="6">
        <v>78076</v>
      </c>
      <c r="D116" s="79" t="s">
        <v>2700</v>
      </c>
      <c r="E116" s="25" t="s">
        <v>414</v>
      </c>
      <c r="F116" s="6" t="s">
        <v>531</v>
      </c>
      <c r="G116" s="400" t="s">
        <v>1306</v>
      </c>
      <c r="H116" s="79"/>
      <c r="I116" s="163"/>
    </row>
    <row r="117" spans="1:9">
      <c r="A117" s="503"/>
      <c r="B117" s="455"/>
      <c r="C117" s="6">
        <v>77596</v>
      </c>
      <c r="D117" s="79" t="s">
        <v>1529</v>
      </c>
      <c r="E117" s="25" t="s">
        <v>414</v>
      </c>
      <c r="F117" s="6" t="s">
        <v>531</v>
      </c>
      <c r="G117" s="400" t="s">
        <v>522</v>
      </c>
      <c r="H117" s="8"/>
      <c r="I117" s="163"/>
    </row>
    <row r="118" spans="1:9">
      <c r="A118" s="503"/>
      <c r="B118" s="455"/>
      <c r="C118" s="6">
        <v>79004</v>
      </c>
      <c r="D118" s="79" t="s">
        <v>2701</v>
      </c>
      <c r="E118" s="118" t="s">
        <v>2574</v>
      </c>
      <c r="F118" s="6" t="s">
        <v>1883</v>
      </c>
      <c r="G118" s="400" t="s">
        <v>524</v>
      </c>
      <c r="H118" s="8"/>
      <c r="I118" s="163"/>
    </row>
    <row r="119" spans="1:9">
      <c r="A119" s="503"/>
      <c r="B119" s="455"/>
      <c r="C119" s="6">
        <v>77636</v>
      </c>
      <c r="D119" s="79" t="s">
        <v>2702</v>
      </c>
      <c r="E119" s="25" t="s">
        <v>414</v>
      </c>
      <c r="F119" s="21" t="s">
        <v>531</v>
      </c>
      <c r="G119" s="400" t="s">
        <v>524</v>
      </c>
      <c r="H119" s="79"/>
      <c r="I119" s="163"/>
    </row>
    <row r="120" spans="1:9">
      <c r="A120" s="503"/>
      <c r="B120" s="469" t="s">
        <v>2897</v>
      </c>
      <c r="C120" s="6">
        <v>78546</v>
      </c>
      <c r="D120" s="79" t="s">
        <v>2703</v>
      </c>
      <c r="E120" s="118" t="s">
        <v>2704</v>
      </c>
      <c r="F120" s="67" t="s">
        <v>311</v>
      </c>
      <c r="G120" s="400" t="s">
        <v>522</v>
      </c>
      <c r="H120" s="79" t="s">
        <v>262</v>
      </c>
      <c r="I120" s="163"/>
    </row>
    <row r="121" spans="1:9" s="10" customFormat="1">
      <c r="A121" s="503"/>
      <c r="B121" s="455"/>
      <c r="C121" s="6">
        <v>78041</v>
      </c>
      <c r="D121" s="79" t="s">
        <v>1276</v>
      </c>
      <c r="E121" s="6" t="s">
        <v>355</v>
      </c>
      <c r="F121" s="21" t="s">
        <v>531</v>
      </c>
      <c r="G121" s="23" t="s">
        <v>522</v>
      </c>
      <c r="H121" s="8"/>
      <c r="I121" s="163"/>
    </row>
    <row r="122" spans="1:9" ht="16.5">
      <c r="A122" s="503"/>
      <c r="B122" s="455"/>
      <c r="C122" s="6">
        <v>79066</v>
      </c>
      <c r="D122" s="342" t="s">
        <v>2706</v>
      </c>
      <c r="E122" s="117" t="s">
        <v>445</v>
      </c>
      <c r="F122" s="21" t="s">
        <v>701</v>
      </c>
      <c r="G122" s="23" t="s">
        <v>1164</v>
      </c>
      <c r="H122" s="79" t="s">
        <v>262</v>
      </c>
      <c r="I122" s="163"/>
    </row>
    <row r="123" spans="1:9">
      <c r="A123" s="503"/>
      <c r="B123" s="455"/>
      <c r="C123" s="6">
        <v>78093</v>
      </c>
      <c r="D123" s="79" t="s">
        <v>892</v>
      </c>
      <c r="E123" s="117" t="s">
        <v>445</v>
      </c>
      <c r="F123" s="6" t="s">
        <v>701</v>
      </c>
      <c r="G123" s="23" t="s">
        <v>1306</v>
      </c>
      <c r="H123" s="79"/>
      <c r="I123" s="163"/>
    </row>
    <row r="124" spans="1:9">
      <c r="A124" s="503"/>
      <c r="B124" s="455"/>
      <c r="C124" s="6">
        <v>78427</v>
      </c>
      <c r="D124" s="79" t="s">
        <v>201</v>
      </c>
      <c r="E124" s="25" t="s">
        <v>675</v>
      </c>
      <c r="F124" s="21" t="s">
        <v>701</v>
      </c>
      <c r="G124" s="400" t="s">
        <v>1164</v>
      </c>
      <c r="H124" s="8"/>
      <c r="I124" s="163"/>
    </row>
    <row r="125" spans="1:9">
      <c r="A125" s="490"/>
      <c r="B125" s="451"/>
      <c r="C125" s="6">
        <v>78212</v>
      </c>
      <c r="D125" s="25" t="s">
        <v>2707</v>
      </c>
      <c r="E125" s="25" t="s">
        <v>414</v>
      </c>
      <c r="F125" s="21" t="s">
        <v>531</v>
      </c>
      <c r="G125" s="400" t="s">
        <v>524</v>
      </c>
      <c r="H125" s="8"/>
      <c r="I125" s="163"/>
    </row>
    <row r="126" spans="1:9">
      <c r="A126" s="489" t="s">
        <v>2712</v>
      </c>
      <c r="B126" s="450"/>
      <c r="C126" s="6">
        <v>78383</v>
      </c>
      <c r="D126" s="79" t="s">
        <v>2471</v>
      </c>
      <c r="E126" s="6" t="s">
        <v>199</v>
      </c>
      <c r="F126" s="21" t="s">
        <v>531</v>
      </c>
      <c r="G126" s="400" t="s">
        <v>524</v>
      </c>
      <c r="H126" s="255"/>
      <c r="I126" s="163"/>
    </row>
    <row r="127" spans="1:9" s="10" customFormat="1">
      <c r="A127" s="503"/>
      <c r="B127" s="455"/>
      <c r="C127" s="6">
        <v>78525</v>
      </c>
      <c r="D127" s="79" t="s">
        <v>1320</v>
      </c>
      <c r="E127" s="6" t="s">
        <v>845</v>
      </c>
      <c r="F127" s="21" t="s">
        <v>531</v>
      </c>
      <c r="G127" s="23" t="s">
        <v>1306</v>
      </c>
      <c r="H127" s="43"/>
      <c r="I127" s="163"/>
    </row>
    <row r="128" spans="1:9" s="10" customFormat="1">
      <c r="A128" s="503"/>
      <c r="B128" s="455"/>
      <c r="C128" s="6">
        <v>79107</v>
      </c>
      <c r="D128" s="79" t="s">
        <v>2363</v>
      </c>
      <c r="E128" s="25" t="s">
        <v>414</v>
      </c>
      <c r="F128" s="21" t="s">
        <v>531</v>
      </c>
      <c r="G128" s="23" t="s">
        <v>524</v>
      </c>
      <c r="H128" s="43"/>
      <c r="I128" s="163"/>
    </row>
    <row r="129" spans="1:9">
      <c r="A129" s="503"/>
      <c r="B129" s="455"/>
      <c r="C129" s="6">
        <v>78641</v>
      </c>
      <c r="D129" s="79" t="s">
        <v>648</v>
      </c>
      <c r="E129" s="6" t="s">
        <v>199</v>
      </c>
      <c r="F129" s="6" t="s">
        <v>531</v>
      </c>
      <c r="G129" s="400" t="s">
        <v>1306</v>
      </c>
      <c r="H129" s="8"/>
      <c r="I129" s="163"/>
    </row>
    <row r="130" spans="1:9">
      <c r="A130" s="503"/>
      <c r="B130" s="455"/>
      <c r="C130" s="6">
        <v>78161</v>
      </c>
      <c r="D130" s="79" t="s">
        <v>497</v>
      </c>
      <c r="E130" s="25" t="s">
        <v>675</v>
      </c>
      <c r="F130" s="6" t="s">
        <v>701</v>
      </c>
      <c r="G130" s="400" t="s">
        <v>524</v>
      </c>
      <c r="H130" s="79"/>
      <c r="I130" s="163"/>
    </row>
    <row r="131" spans="1:9">
      <c r="A131" s="503"/>
      <c r="B131" s="455"/>
      <c r="C131" s="18">
        <v>78589</v>
      </c>
      <c r="D131" s="79" t="s">
        <v>2708</v>
      </c>
      <c r="E131" s="6" t="s">
        <v>400</v>
      </c>
      <c r="F131" s="21" t="s">
        <v>531</v>
      </c>
      <c r="G131" s="400" t="s">
        <v>1164</v>
      </c>
      <c r="H131" s="79"/>
      <c r="I131" s="163"/>
    </row>
    <row r="132" spans="1:9">
      <c r="A132" s="503"/>
      <c r="B132" s="455"/>
      <c r="C132" s="21">
        <v>78072</v>
      </c>
      <c r="D132" s="79" t="s">
        <v>2709</v>
      </c>
      <c r="E132" s="25" t="s">
        <v>414</v>
      </c>
      <c r="F132" s="6" t="s">
        <v>531</v>
      </c>
      <c r="G132" s="400" t="s">
        <v>1306</v>
      </c>
      <c r="H132" s="79" t="s">
        <v>609</v>
      </c>
      <c r="I132" s="163"/>
    </row>
    <row r="133" spans="1:9" ht="16.5">
      <c r="A133" s="490"/>
      <c r="B133" s="451"/>
      <c r="C133" s="394">
        <v>77758</v>
      </c>
      <c r="D133" s="79" t="s">
        <v>2710</v>
      </c>
      <c r="E133" s="117" t="s">
        <v>1272</v>
      </c>
      <c r="F133" s="6" t="s">
        <v>1883</v>
      </c>
      <c r="G133" s="400" t="s">
        <v>522</v>
      </c>
      <c r="H133" s="501" t="s">
        <v>2711</v>
      </c>
      <c r="I133" s="163"/>
    </row>
    <row r="134" spans="1:9" ht="16.5">
      <c r="A134" s="489" t="s">
        <v>2714</v>
      </c>
      <c r="B134" s="450"/>
      <c r="C134" s="394">
        <v>78559</v>
      </c>
      <c r="D134" s="79" t="s">
        <v>2116</v>
      </c>
      <c r="E134" s="6" t="s">
        <v>355</v>
      </c>
      <c r="F134" s="6" t="s">
        <v>531</v>
      </c>
      <c r="G134" s="400" t="s">
        <v>524</v>
      </c>
      <c r="H134" s="502"/>
      <c r="I134" s="163"/>
    </row>
    <row r="135" spans="1:9" ht="16.5">
      <c r="A135" s="503"/>
      <c r="B135" s="455"/>
      <c r="C135" s="394">
        <v>78642</v>
      </c>
      <c r="D135" s="79" t="s">
        <v>648</v>
      </c>
      <c r="E135" s="6" t="s">
        <v>355</v>
      </c>
      <c r="F135" s="6" t="s">
        <v>531</v>
      </c>
      <c r="G135" s="400" t="s">
        <v>2546</v>
      </c>
      <c r="H135" s="79"/>
      <c r="I135" s="163"/>
    </row>
    <row r="136" spans="1:9" ht="16.5">
      <c r="A136" s="503"/>
      <c r="B136" s="455"/>
      <c r="C136" s="394">
        <v>76399</v>
      </c>
      <c r="D136" s="79" t="s">
        <v>2437</v>
      </c>
      <c r="E136" s="6" t="s">
        <v>400</v>
      </c>
      <c r="F136" s="6" t="s">
        <v>531</v>
      </c>
      <c r="G136" s="400" t="s">
        <v>2546</v>
      </c>
      <c r="H136" s="79" t="s">
        <v>609</v>
      </c>
      <c r="I136" s="163"/>
    </row>
    <row r="137" spans="1:9" ht="16.5">
      <c r="A137" s="503"/>
      <c r="B137" s="455"/>
      <c r="C137" s="394">
        <v>78710</v>
      </c>
      <c r="D137" s="79" t="s">
        <v>1307</v>
      </c>
      <c r="E137" s="6" t="s">
        <v>432</v>
      </c>
      <c r="F137" s="6" t="s">
        <v>531</v>
      </c>
      <c r="G137" s="400" t="s">
        <v>1164</v>
      </c>
      <c r="H137" s="79"/>
      <c r="I137" s="163"/>
    </row>
    <row r="138" spans="1:9" ht="16.5">
      <c r="A138" s="503"/>
      <c r="B138" s="469" t="s">
        <v>2898</v>
      </c>
      <c r="C138" s="394">
        <v>79174</v>
      </c>
      <c r="D138" s="79" t="s">
        <v>1056</v>
      </c>
      <c r="E138" s="117" t="s">
        <v>439</v>
      </c>
      <c r="F138" s="67" t="s">
        <v>311</v>
      </c>
      <c r="G138" s="400" t="s">
        <v>1306</v>
      </c>
      <c r="H138" s="79" t="s">
        <v>262</v>
      </c>
      <c r="I138" s="163"/>
    </row>
    <row r="139" spans="1:9" ht="16.5">
      <c r="A139" s="503"/>
      <c r="B139" s="455"/>
      <c r="C139" s="394">
        <v>78217</v>
      </c>
      <c r="D139" s="79" t="s">
        <v>2473</v>
      </c>
      <c r="E139" s="6" t="s">
        <v>199</v>
      </c>
      <c r="F139" s="21" t="s">
        <v>531</v>
      </c>
      <c r="G139" s="400" t="s">
        <v>522</v>
      </c>
      <c r="H139" s="8" t="s">
        <v>994</v>
      </c>
      <c r="I139" s="163"/>
    </row>
    <row r="140" spans="1:9" ht="16.5">
      <c r="A140" s="503"/>
      <c r="B140" s="455"/>
      <c r="C140" s="394">
        <v>78750</v>
      </c>
      <c r="D140" s="79" t="s">
        <v>2210</v>
      </c>
      <c r="E140" s="117" t="s">
        <v>414</v>
      </c>
      <c r="F140" s="21" t="s">
        <v>531</v>
      </c>
      <c r="G140" s="410" t="s">
        <v>522</v>
      </c>
      <c r="H140" s="79"/>
      <c r="I140" s="163"/>
    </row>
    <row r="141" spans="1:9" ht="16.5">
      <c r="A141" s="503"/>
      <c r="B141" s="455"/>
      <c r="C141" s="394">
        <v>77870</v>
      </c>
      <c r="D141" s="79" t="s">
        <v>2473</v>
      </c>
      <c r="E141" s="117" t="s">
        <v>504</v>
      </c>
      <c r="F141" s="6" t="s">
        <v>531</v>
      </c>
      <c r="G141" s="400" t="s">
        <v>522</v>
      </c>
      <c r="H141" s="8" t="s">
        <v>994</v>
      </c>
      <c r="I141" s="163"/>
    </row>
    <row r="142" spans="1:9">
      <c r="A142" s="525" t="s">
        <v>2724</v>
      </c>
      <c r="B142" s="457"/>
      <c r="C142" s="21">
        <v>78228</v>
      </c>
      <c r="D142" s="79" t="s">
        <v>2713</v>
      </c>
      <c r="E142" s="6" t="s">
        <v>432</v>
      </c>
      <c r="F142" s="6" t="s">
        <v>531</v>
      </c>
      <c r="G142" s="400" t="s">
        <v>2546</v>
      </c>
      <c r="H142" s="79" t="s">
        <v>609</v>
      </c>
      <c r="I142" s="163"/>
    </row>
    <row r="143" spans="1:9">
      <c r="A143" s="525"/>
      <c r="B143" s="457"/>
      <c r="C143" s="21">
        <v>78213</v>
      </c>
      <c r="D143" s="79" t="s">
        <v>2715</v>
      </c>
      <c r="E143" s="117" t="s">
        <v>445</v>
      </c>
      <c r="F143" s="6" t="s">
        <v>701</v>
      </c>
      <c r="G143" s="400" t="s">
        <v>524</v>
      </c>
      <c r="H143" s="79" t="s">
        <v>609</v>
      </c>
      <c r="I143" s="163"/>
    </row>
    <row r="144" spans="1:9">
      <c r="A144" s="525"/>
      <c r="B144" s="470" t="s">
        <v>2899</v>
      </c>
      <c r="C144" s="21">
        <v>78413</v>
      </c>
      <c r="D144" s="79" t="s">
        <v>1728</v>
      </c>
      <c r="E144" s="117" t="s">
        <v>901</v>
      </c>
      <c r="F144" s="67" t="s">
        <v>311</v>
      </c>
      <c r="G144" s="400" t="s">
        <v>524</v>
      </c>
      <c r="H144" s="79"/>
      <c r="I144" s="163"/>
    </row>
    <row r="145" spans="1:9">
      <c r="A145" s="525"/>
      <c r="B145" s="457"/>
      <c r="C145" s="21">
        <v>78163</v>
      </c>
      <c r="D145" s="79" t="s">
        <v>2658</v>
      </c>
      <c r="E145" s="25" t="s">
        <v>1716</v>
      </c>
      <c r="F145" s="6" t="s">
        <v>531</v>
      </c>
      <c r="G145" s="400" t="s">
        <v>2546</v>
      </c>
      <c r="H145" s="79"/>
      <c r="I145" s="163"/>
    </row>
    <row r="146" spans="1:9">
      <c r="A146" s="525"/>
      <c r="B146" s="470" t="s">
        <v>2900</v>
      </c>
      <c r="C146" s="21">
        <v>78594</v>
      </c>
      <c r="D146" s="79" t="s">
        <v>2716</v>
      </c>
      <c r="E146" s="117" t="s">
        <v>2704</v>
      </c>
      <c r="F146" s="67" t="s">
        <v>311</v>
      </c>
      <c r="G146" s="400" t="s">
        <v>1306</v>
      </c>
      <c r="H146" s="8" t="s">
        <v>2804</v>
      </c>
      <c r="I146" s="163"/>
    </row>
    <row r="147" spans="1:9">
      <c r="A147" s="525"/>
      <c r="B147" s="457"/>
      <c r="C147" s="21">
        <v>78207</v>
      </c>
      <c r="D147" s="79" t="s">
        <v>2717</v>
      </c>
      <c r="E147" s="6" t="s">
        <v>199</v>
      </c>
      <c r="F147" s="6" t="s">
        <v>531</v>
      </c>
      <c r="G147" s="400" t="s">
        <v>2546</v>
      </c>
      <c r="H147" s="79"/>
      <c r="I147" s="163"/>
    </row>
    <row r="148" spans="1:9">
      <c r="A148" s="525"/>
      <c r="B148" s="457"/>
      <c r="C148" s="21">
        <v>78651</v>
      </c>
      <c r="D148" s="79" t="s">
        <v>2719</v>
      </c>
      <c r="E148" s="117" t="s">
        <v>2720</v>
      </c>
      <c r="F148" s="67" t="s">
        <v>311</v>
      </c>
      <c r="G148" s="400" t="s">
        <v>524</v>
      </c>
      <c r="H148" s="8" t="s">
        <v>2776</v>
      </c>
      <c r="I148" s="163"/>
    </row>
    <row r="149" spans="1:9">
      <c r="A149" s="489" t="s">
        <v>2731</v>
      </c>
      <c r="B149" s="450"/>
      <c r="C149" s="21">
        <v>78684</v>
      </c>
      <c r="D149" s="79" t="s">
        <v>881</v>
      </c>
      <c r="E149" s="117" t="s">
        <v>414</v>
      </c>
      <c r="F149" s="6" t="s">
        <v>531</v>
      </c>
      <c r="G149" s="400" t="s">
        <v>524</v>
      </c>
      <c r="H149" s="79" t="s">
        <v>609</v>
      </c>
      <c r="I149" s="163"/>
    </row>
    <row r="150" spans="1:9">
      <c r="A150" s="503"/>
      <c r="B150" s="455"/>
      <c r="C150" s="21">
        <v>79255</v>
      </c>
      <c r="D150" s="79" t="s">
        <v>2706</v>
      </c>
      <c r="E150" s="117" t="s">
        <v>414</v>
      </c>
      <c r="F150" s="21" t="s">
        <v>531</v>
      </c>
      <c r="G150" s="400" t="s">
        <v>2546</v>
      </c>
      <c r="H150" s="79"/>
      <c r="I150" s="163"/>
    </row>
    <row r="151" spans="1:9">
      <c r="A151" s="503"/>
      <c r="B151" s="455"/>
      <c r="C151" s="21">
        <v>78526</v>
      </c>
      <c r="D151" s="79" t="s">
        <v>1320</v>
      </c>
      <c r="E151" s="25" t="s">
        <v>1716</v>
      </c>
      <c r="F151" s="6" t="s">
        <v>531</v>
      </c>
      <c r="G151" s="400" t="s">
        <v>1306</v>
      </c>
      <c r="H151" s="79"/>
      <c r="I151" s="163"/>
    </row>
    <row r="152" spans="1:9">
      <c r="A152" s="503"/>
      <c r="B152" s="455"/>
      <c r="C152" s="21">
        <v>78244</v>
      </c>
      <c r="D152" s="79" t="s">
        <v>2722</v>
      </c>
      <c r="E152" s="117" t="s">
        <v>504</v>
      </c>
      <c r="F152" s="21" t="s">
        <v>531</v>
      </c>
      <c r="G152" s="400" t="s">
        <v>1164</v>
      </c>
      <c r="H152" s="79"/>
      <c r="I152" s="163"/>
    </row>
    <row r="153" spans="1:9">
      <c r="A153" s="503"/>
      <c r="B153" s="455"/>
      <c r="C153" s="21">
        <v>76895</v>
      </c>
      <c r="D153" s="79" t="s">
        <v>2084</v>
      </c>
      <c r="E153" s="117" t="s">
        <v>414</v>
      </c>
      <c r="F153" s="6" t="s">
        <v>531</v>
      </c>
      <c r="G153" s="400" t="s">
        <v>2546</v>
      </c>
      <c r="H153" s="79" t="s">
        <v>609</v>
      </c>
      <c r="I153" s="163"/>
    </row>
    <row r="154" spans="1:9">
      <c r="A154" s="503"/>
      <c r="B154" s="455"/>
      <c r="C154" s="21">
        <v>78435</v>
      </c>
      <c r="D154" s="79" t="s">
        <v>2723</v>
      </c>
      <c r="E154" s="6" t="s">
        <v>199</v>
      </c>
      <c r="F154" s="6" t="s">
        <v>531</v>
      </c>
      <c r="G154" s="400" t="s">
        <v>522</v>
      </c>
      <c r="H154" s="79" t="s">
        <v>609</v>
      </c>
      <c r="I154" s="163"/>
    </row>
    <row r="155" spans="1:9">
      <c r="A155" s="503"/>
      <c r="B155" s="455"/>
      <c r="C155" s="21">
        <v>78567</v>
      </c>
      <c r="D155" s="79" t="s">
        <v>1498</v>
      </c>
      <c r="E155" s="6" t="s">
        <v>432</v>
      </c>
      <c r="F155" s="6" t="s">
        <v>531</v>
      </c>
      <c r="G155" s="400" t="s">
        <v>524</v>
      </c>
      <c r="H155" s="79"/>
      <c r="I155" s="163"/>
    </row>
    <row r="156" spans="1:9">
      <c r="A156" s="503"/>
      <c r="B156" s="455"/>
      <c r="C156" s="21">
        <v>79259</v>
      </c>
      <c r="D156" s="79" t="s">
        <v>2726</v>
      </c>
      <c r="E156" s="117" t="s">
        <v>2727</v>
      </c>
      <c r="F156" s="6" t="s">
        <v>701</v>
      </c>
      <c r="G156" s="400" t="s">
        <v>522</v>
      </c>
      <c r="H156" s="79" t="s">
        <v>609</v>
      </c>
      <c r="I156" s="163"/>
    </row>
    <row r="157" spans="1:9">
      <c r="A157" s="503"/>
      <c r="B157" s="455"/>
      <c r="C157" s="21">
        <v>78654</v>
      </c>
      <c r="D157" s="79" t="s">
        <v>198</v>
      </c>
      <c r="E157" s="117" t="s">
        <v>414</v>
      </c>
      <c r="F157" s="6" t="s">
        <v>531</v>
      </c>
      <c r="G157" s="400" t="s">
        <v>1306</v>
      </c>
      <c r="H157" s="79"/>
      <c r="I157" s="163"/>
    </row>
    <row r="158" spans="1:9">
      <c r="A158" s="503"/>
      <c r="B158" s="469" t="s">
        <v>2901</v>
      </c>
      <c r="C158" s="21">
        <v>78550</v>
      </c>
      <c r="D158" s="79" t="s">
        <v>2728</v>
      </c>
      <c r="E158" s="117" t="s">
        <v>421</v>
      </c>
      <c r="F158" s="67" t="s">
        <v>311</v>
      </c>
      <c r="G158" s="400" t="s">
        <v>522</v>
      </c>
      <c r="H158" s="79"/>
      <c r="I158" s="163"/>
    </row>
    <row r="159" spans="1:9">
      <c r="A159" s="503"/>
      <c r="B159" s="455"/>
      <c r="C159" s="21">
        <v>78771</v>
      </c>
      <c r="D159" s="79" t="s">
        <v>2437</v>
      </c>
      <c r="E159" s="6" t="s">
        <v>199</v>
      </c>
      <c r="F159" s="6" t="s">
        <v>531</v>
      </c>
      <c r="G159" s="400" t="s">
        <v>2546</v>
      </c>
      <c r="H159" s="79"/>
      <c r="I159" s="163"/>
    </row>
    <row r="160" spans="1:9">
      <c r="A160" s="490"/>
      <c r="B160" s="451"/>
      <c r="C160" s="21">
        <v>78727</v>
      </c>
      <c r="D160" s="79" t="s">
        <v>1133</v>
      </c>
      <c r="E160" s="117" t="s">
        <v>414</v>
      </c>
      <c r="F160" s="6" t="s">
        <v>531</v>
      </c>
      <c r="G160" s="400" t="s">
        <v>524</v>
      </c>
      <c r="H160" s="79"/>
      <c r="I160" s="163"/>
    </row>
    <row r="161" spans="1:9">
      <c r="A161" s="503" t="s">
        <v>2745</v>
      </c>
      <c r="B161" s="455"/>
      <c r="C161" s="21">
        <v>77937</v>
      </c>
      <c r="D161" s="79" t="s">
        <v>2729</v>
      </c>
      <c r="E161" s="25" t="s">
        <v>375</v>
      </c>
      <c r="F161" s="6" t="s">
        <v>531</v>
      </c>
      <c r="G161" s="400" t="s">
        <v>524</v>
      </c>
      <c r="H161" s="79" t="s">
        <v>609</v>
      </c>
      <c r="I161" s="163"/>
    </row>
    <row r="162" spans="1:9">
      <c r="A162" s="503"/>
      <c r="B162" s="469" t="s">
        <v>2902</v>
      </c>
      <c r="C162" s="21">
        <v>78523</v>
      </c>
      <c r="D162" s="79" t="s">
        <v>2730</v>
      </c>
      <c r="E162" s="117" t="s">
        <v>530</v>
      </c>
      <c r="F162" s="67" t="s">
        <v>311</v>
      </c>
      <c r="G162" s="400" t="s">
        <v>540</v>
      </c>
      <c r="H162" s="79" t="s">
        <v>2904</v>
      </c>
      <c r="I162" s="163"/>
    </row>
    <row r="163" spans="1:9">
      <c r="A163" s="503"/>
      <c r="B163" s="455"/>
      <c r="C163" s="21">
        <v>78091</v>
      </c>
      <c r="D163" s="79" t="s">
        <v>1650</v>
      </c>
      <c r="E163" s="25" t="s">
        <v>402</v>
      </c>
      <c r="F163" s="6" t="s">
        <v>531</v>
      </c>
      <c r="G163" s="400" t="s">
        <v>524</v>
      </c>
      <c r="H163" s="106" t="s">
        <v>609</v>
      </c>
      <c r="I163" s="163"/>
    </row>
    <row r="164" spans="1:9">
      <c r="A164" s="503"/>
      <c r="B164" s="455"/>
      <c r="C164" s="21">
        <v>78624</v>
      </c>
      <c r="D164" s="79" t="s">
        <v>2732</v>
      </c>
      <c r="E164" s="25" t="s">
        <v>402</v>
      </c>
      <c r="F164" s="6" t="s">
        <v>531</v>
      </c>
      <c r="G164" s="400" t="s">
        <v>1306</v>
      </c>
      <c r="H164" s="106" t="s">
        <v>609</v>
      </c>
      <c r="I164" s="163"/>
    </row>
    <row r="165" spans="1:9">
      <c r="A165" s="503"/>
      <c r="B165" s="455"/>
      <c r="C165" s="21">
        <v>78623</v>
      </c>
      <c r="D165" s="79" t="s">
        <v>2732</v>
      </c>
      <c r="E165" s="25" t="s">
        <v>402</v>
      </c>
      <c r="F165" s="6" t="s">
        <v>531</v>
      </c>
      <c r="G165" s="400" t="s">
        <v>1306</v>
      </c>
      <c r="H165" s="79"/>
      <c r="I165" s="163"/>
    </row>
    <row r="166" spans="1:9">
      <c r="A166" s="503"/>
      <c r="B166" s="455"/>
      <c r="C166" s="21">
        <v>78483</v>
      </c>
      <c r="D166" s="79" t="s">
        <v>1127</v>
      </c>
      <c r="E166" s="25" t="s">
        <v>375</v>
      </c>
      <c r="F166" s="6" t="s">
        <v>531</v>
      </c>
      <c r="G166" s="412" t="s">
        <v>1306</v>
      </c>
      <c r="H166" s="79"/>
      <c r="I166" s="163"/>
    </row>
    <row r="167" spans="1:9">
      <c r="A167" s="503"/>
      <c r="B167" s="455"/>
      <c r="C167" s="21">
        <v>79083</v>
      </c>
      <c r="D167" s="79" t="s">
        <v>2733</v>
      </c>
      <c r="E167" s="117" t="s">
        <v>414</v>
      </c>
      <c r="F167" s="6" t="s">
        <v>531</v>
      </c>
      <c r="G167" s="400" t="s">
        <v>1164</v>
      </c>
      <c r="H167" s="79"/>
      <c r="I167" s="163"/>
    </row>
    <row r="168" spans="1:9">
      <c r="A168" s="503"/>
      <c r="B168" s="455"/>
      <c r="C168" s="21">
        <v>77988</v>
      </c>
      <c r="D168" s="79" t="s">
        <v>2734</v>
      </c>
      <c r="E168" s="117" t="s">
        <v>334</v>
      </c>
      <c r="F168" s="6" t="s">
        <v>1883</v>
      </c>
      <c r="G168" s="400" t="s">
        <v>2546</v>
      </c>
      <c r="H168" s="79"/>
      <c r="I168" s="163"/>
    </row>
    <row r="169" spans="1:9">
      <c r="A169" s="503"/>
      <c r="B169" s="455"/>
      <c r="C169" s="21">
        <v>78568</v>
      </c>
      <c r="D169" s="79" t="s">
        <v>2735</v>
      </c>
      <c r="E169" s="25" t="s">
        <v>1386</v>
      </c>
      <c r="F169" s="6" t="s">
        <v>1883</v>
      </c>
      <c r="G169" s="400" t="s">
        <v>540</v>
      </c>
      <c r="H169" s="79" t="s">
        <v>2736</v>
      </c>
      <c r="I169" s="163"/>
    </row>
    <row r="170" spans="1:9">
      <c r="A170" s="503"/>
      <c r="B170" s="455"/>
      <c r="C170" s="21">
        <v>78506</v>
      </c>
      <c r="D170" s="79" t="s">
        <v>2610</v>
      </c>
      <c r="E170" s="25" t="s">
        <v>402</v>
      </c>
      <c r="F170" s="6" t="s">
        <v>531</v>
      </c>
      <c r="G170" s="400" t="s">
        <v>522</v>
      </c>
      <c r="H170" s="79"/>
      <c r="I170" s="163"/>
    </row>
    <row r="171" spans="1:9">
      <c r="A171" s="503"/>
      <c r="B171" s="455"/>
      <c r="C171" s="21">
        <v>78507</v>
      </c>
      <c r="D171" s="79" t="s">
        <v>1276</v>
      </c>
      <c r="E171" s="25" t="s">
        <v>402</v>
      </c>
      <c r="F171" s="6" t="s">
        <v>531</v>
      </c>
      <c r="G171" s="400" t="s">
        <v>522</v>
      </c>
      <c r="H171" s="79"/>
      <c r="I171" s="163"/>
    </row>
    <row r="172" spans="1:9">
      <c r="A172" s="503"/>
      <c r="B172" s="455"/>
      <c r="C172" s="21">
        <v>78688</v>
      </c>
      <c r="D172" s="79" t="s">
        <v>2737</v>
      </c>
      <c r="E172" s="25" t="s">
        <v>402</v>
      </c>
      <c r="F172" s="6" t="s">
        <v>531</v>
      </c>
      <c r="G172" s="400" t="s">
        <v>524</v>
      </c>
      <c r="H172" s="79"/>
      <c r="I172" s="163"/>
    </row>
    <row r="173" spans="1:9">
      <c r="A173" s="503" t="s">
        <v>2748</v>
      </c>
      <c r="B173" s="455"/>
      <c r="C173" s="21">
        <v>78578</v>
      </c>
      <c r="D173" s="79" t="s">
        <v>2738</v>
      </c>
      <c r="E173" s="25" t="s">
        <v>402</v>
      </c>
      <c r="F173" s="6" t="s">
        <v>531</v>
      </c>
      <c r="G173" s="400" t="s">
        <v>2546</v>
      </c>
      <c r="H173" s="79"/>
      <c r="I173" s="163"/>
    </row>
    <row r="174" spans="1:9" s="10" customFormat="1">
      <c r="A174" s="503"/>
      <c r="B174" s="455"/>
      <c r="C174" s="9">
        <v>78429</v>
      </c>
      <c r="D174" s="8" t="s">
        <v>881</v>
      </c>
      <c r="E174" s="8" t="s">
        <v>432</v>
      </c>
      <c r="F174" s="9" t="s">
        <v>531</v>
      </c>
      <c r="G174" s="14" t="s">
        <v>1164</v>
      </c>
      <c r="H174" s="8" t="s">
        <v>609</v>
      </c>
      <c r="I174" s="163"/>
    </row>
    <row r="175" spans="1:9">
      <c r="A175" s="503"/>
      <c r="B175" s="455"/>
      <c r="C175" s="21">
        <v>78517</v>
      </c>
      <c r="D175" s="79" t="s">
        <v>2109</v>
      </c>
      <c r="E175" s="25" t="s">
        <v>402</v>
      </c>
      <c r="F175" s="6" t="s">
        <v>531</v>
      </c>
      <c r="G175" s="400" t="s">
        <v>1164</v>
      </c>
      <c r="H175" s="79"/>
      <c r="I175" s="163"/>
    </row>
    <row r="176" spans="1:9">
      <c r="A176" s="503"/>
      <c r="B176" s="455"/>
      <c r="C176" s="21">
        <v>78713</v>
      </c>
      <c r="D176" s="79" t="s">
        <v>881</v>
      </c>
      <c r="E176" s="25" t="s">
        <v>849</v>
      </c>
      <c r="F176" s="6" t="s">
        <v>531</v>
      </c>
      <c r="G176" s="400" t="s">
        <v>2546</v>
      </c>
      <c r="H176" s="79"/>
      <c r="I176" s="163"/>
    </row>
    <row r="177" spans="1:9">
      <c r="A177" s="503"/>
      <c r="B177" s="455"/>
      <c r="C177" s="21">
        <v>79082</v>
      </c>
      <c r="D177" s="79" t="s">
        <v>2739</v>
      </c>
      <c r="E177" s="117" t="s">
        <v>675</v>
      </c>
      <c r="F177" s="6" t="s">
        <v>701</v>
      </c>
      <c r="G177" s="400" t="s">
        <v>2546</v>
      </c>
      <c r="H177" s="79" t="s">
        <v>262</v>
      </c>
      <c r="I177" s="163"/>
    </row>
    <row r="178" spans="1:9">
      <c r="A178" s="503"/>
      <c r="B178" s="455"/>
      <c r="C178" s="21">
        <v>78639</v>
      </c>
      <c r="D178" s="79" t="s">
        <v>2740</v>
      </c>
      <c r="E178" s="25" t="s">
        <v>402</v>
      </c>
      <c r="F178" s="6" t="s">
        <v>531</v>
      </c>
      <c r="G178" s="400" t="s">
        <v>522</v>
      </c>
      <c r="H178" s="79"/>
      <c r="I178" s="163"/>
    </row>
    <row r="179" spans="1:9">
      <c r="A179" s="503"/>
      <c r="B179" s="455"/>
      <c r="C179" s="21">
        <v>78660</v>
      </c>
      <c r="D179" s="79" t="s">
        <v>2741</v>
      </c>
      <c r="E179" s="117" t="s">
        <v>1272</v>
      </c>
      <c r="F179" s="6" t="s">
        <v>1883</v>
      </c>
      <c r="G179" s="400" t="s">
        <v>524</v>
      </c>
      <c r="H179" s="79"/>
      <c r="I179" s="163"/>
    </row>
    <row r="180" spans="1:9">
      <c r="A180" s="503"/>
      <c r="B180" s="455"/>
      <c r="C180" s="21">
        <v>78420</v>
      </c>
      <c r="D180" s="79" t="s">
        <v>100</v>
      </c>
      <c r="E180" s="117" t="s">
        <v>1501</v>
      </c>
      <c r="F180" s="21" t="s">
        <v>1883</v>
      </c>
      <c r="G180" s="400" t="s">
        <v>2546</v>
      </c>
      <c r="H180" s="79"/>
      <c r="I180" s="163"/>
    </row>
    <row r="181" spans="1:9">
      <c r="A181" s="503"/>
      <c r="B181" s="455"/>
      <c r="C181" s="21">
        <v>78521</v>
      </c>
      <c r="D181" s="79" t="s">
        <v>1778</v>
      </c>
      <c r="E181" s="25" t="s">
        <v>2742</v>
      </c>
      <c r="F181" s="6" t="s">
        <v>531</v>
      </c>
      <c r="G181" s="400" t="s">
        <v>1306</v>
      </c>
      <c r="H181" s="79"/>
      <c r="I181" s="163"/>
    </row>
    <row r="182" spans="1:9">
      <c r="A182" s="503"/>
      <c r="B182" s="455"/>
      <c r="C182" s="21">
        <v>79037</v>
      </c>
      <c r="D182" s="79" t="s">
        <v>2743</v>
      </c>
      <c r="E182" s="117" t="s">
        <v>400</v>
      </c>
      <c r="F182" s="21" t="s">
        <v>531</v>
      </c>
      <c r="G182" s="400" t="s">
        <v>524</v>
      </c>
      <c r="H182" s="79"/>
      <c r="I182" s="163"/>
    </row>
    <row r="183" spans="1:9">
      <c r="A183" s="503"/>
      <c r="B183" s="455"/>
      <c r="C183" s="21">
        <v>79365</v>
      </c>
      <c r="D183" s="79" t="s">
        <v>1718</v>
      </c>
      <c r="E183" s="117" t="s">
        <v>675</v>
      </c>
      <c r="F183" s="6" t="s">
        <v>701</v>
      </c>
      <c r="G183" s="400" t="s">
        <v>1306</v>
      </c>
      <c r="H183" s="79"/>
      <c r="I183" s="163"/>
    </row>
    <row r="184" spans="1:9">
      <c r="A184" s="503"/>
      <c r="B184" s="455"/>
      <c r="C184" s="21">
        <v>77738</v>
      </c>
      <c r="D184" s="25" t="s">
        <v>2565</v>
      </c>
      <c r="E184" s="117" t="s">
        <v>1501</v>
      </c>
      <c r="F184" s="21" t="s">
        <v>1883</v>
      </c>
      <c r="G184" s="400" t="s">
        <v>2546</v>
      </c>
      <c r="H184" s="79"/>
      <c r="I184" s="163"/>
    </row>
    <row r="185" spans="1:9">
      <c r="A185" s="503"/>
      <c r="B185" s="455"/>
      <c r="C185" s="21">
        <v>78814</v>
      </c>
      <c r="D185" s="25" t="s">
        <v>2744</v>
      </c>
      <c r="E185" s="25" t="s">
        <v>402</v>
      </c>
      <c r="F185" s="21" t="s">
        <v>531</v>
      </c>
      <c r="G185" s="400" t="s">
        <v>524</v>
      </c>
      <c r="H185" s="79"/>
      <c r="I185" s="163"/>
    </row>
    <row r="186" spans="1:9">
      <c r="A186" s="503"/>
      <c r="B186" s="455"/>
      <c r="C186" s="21">
        <v>78537</v>
      </c>
      <c r="D186" s="25" t="s">
        <v>1745</v>
      </c>
      <c r="E186" s="25" t="s">
        <v>375</v>
      </c>
      <c r="F186" s="21" t="s">
        <v>531</v>
      </c>
      <c r="G186" s="400" t="s">
        <v>522</v>
      </c>
      <c r="H186" s="79"/>
      <c r="I186" s="163"/>
    </row>
    <row r="187" spans="1:9">
      <c r="A187" s="503"/>
      <c r="B187" s="455"/>
      <c r="C187" s="21">
        <v>79474</v>
      </c>
      <c r="D187" s="25" t="s">
        <v>100</v>
      </c>
      <c r="E187" s="25" t="s">
        <v>375</v>
      </c>
      <c r="F187" s="6" t="s">
        <v>531</v>
      </c>
      <c r="G187" s="400" t="s">
        <v>2546</v>
      </c>
      <c r="H187" s="79"/>
      <c r="I187" s="163"/>
    </row>
    <row r="188" spans="1:9">
      <c r="A188" s="503"/>
      <c r="B188" s="455"/>
      <c r="C188" s="21">
        <v>79099</v>
      </c>
      <c r="D188" s="25" t="s">
        <v>1761</v>
      </c>
      <c r="E188" s="25" t="s">
        <v>2608</v>
      </c>
      <c r="F188" s="21" t="s">
        <v>531</v>
      </c>
      <c r="G188" s="400" t="s">
        <v>1164</v>
      </c>
      <c r="H188" s="79"/>
      <c r="I188" s="163"/>
    </row>
    <row r="189" spans="1:9">
      <c r="A189" s="503"/>
      <c r="B189" s="455"/>
      <c r="C189" s="21">
        <v>78628</v>
      </c>
      <c r="D189" s="25" t="s">
        <v>2746</v>
      </c>
      <c r="E189" s="25" t="s">
        <v>432</v>
      </c>
      <c r="F189" s="21" t="s">
        <v>531</v>
      </c>
      <c r="G189" s="400" t="s">
        <v>524</v>
      </c>
      <c r="H189" s="79" t="s">
        <v>609</v>
      </c>
      <c r="I189" s="163"/>
    </row>
    <row r="190" spans="1:9">
      <c r="A190" s="503"/>
      <c r="B190" s="455"/>
      <c r="C190" s="21">
        <v>78119</v>
      </c>
      <c r="D190" s="25" t="s">
        <v>2576</v>
      </c>
      <c r="E190" s="25" t="s">
        <v>915</v>
      </c>
      <c r="F190" s="21" t="s">
        <v>531</v>
      </c>
      <c r="G190" s="400" t="s">
        <v>522</v>
      </c>
      <c r="H190" s="79"/>
      <c r="I190" s="163"/>
    </row>
    <row r="191" spans="1:9">
      <c r="A191" s="503"/>
      <c r="B191" s="455"/>
      <c r="C191" s="21">
        <v>78477</v>
      </c>
      <c r="D191" s="25" t="s">
        <v>2576</v>
      </c>
      <c r="E191" s="25" t="s">
        <v>310</v>
      </c>
      <c r="F191" s="6" t="s">
        <v>531</v>
      </c>
      <c r="G191" s="400" t="s">
        <v>522</v>
      </c>
      <c r="H191" s="79"/>
      <c r="I191" s="163"/>
    </row>
    <row r="192" spans="1:9">
      <c r="A192" s="503"/>
      <c r="B192" s="455">
        <v>20</v>
      </c>
      <c r="C192" s="21">
        <v>78120</v>
      </c>
      <c r="D192" s="25" t="s">
        <v>2749</v>
      </c>
      <c r="E192" s="120" t="s">
        <v>530</v>
      </c>
      <c r="F192" s="67" t="s">
        <v>311</v>
      </c>
      <c r="G192" s="400" t="s">
        <v>1306</v>
      </c>
      <c r="H192" s="79" t="s">
        <v>842</v>
      </c>
      <c r="I192" s="163"/>
    </row>
    <row r="193" spans="1:9">
      <c r="A193" s="503"/>
      <c r="B193" s="455"/>
      <c r="C193" s="21">
        <v>78379</v>
      </c>
      <c r="D193" s="25" t="s">
        <v>2750</v>
      </c>
      <c r="E193" s="25" t="s">
        <v>400</v>
      </c>
      <c r="F193" s="21" t="s">
        <v>531</v>
      </c>
      <c r="G193" s="400" t="s">
        <v>524</v>
      </c>
      <c r="H193" s="79"/>
      <c r="I193" s="163"/>
    </row>
    <row r="194" spans="1:9">
      <c r="A194" s="503"/>
      <c r="B194" s="455"/>
      <c r="C194" s="21">
        <v>79056</v>
      </c>
      <c r="D194" s="25" t="s">
        <v>2751</v>
      </c>
      <c r="E194" s="25" t="s">
        <v>400</v>
      </c>
      <c r="F194" s="21" t="s">
        <v>531</v>
      </c>
      <c r="G194" s="400" t="s">
        <v>522</v>
      </c>
      <c r="H194" s="79"/>
      <c r="I194" s="163"/>
    </row>
    <row r="195" spans="1:9">
      <c r="A195" s="525" t="s">
        <v>2755</v>
      </c>
      <c r="B195" s="457"/>
      <c r="C195" s="21">
        <v>78659</v>
      </c>
      <c r="D195" s="25" t="s">
        <v>1379</v>
      </c>
      <c r="E195" s="25" t="s">
        <v>414</v>
      </c>
      <c r="F195" s="21" t="s">
        <v>531</v>
      </c>
      <c r="G195" s="400" t="s">
        <v>524</v>
      </c>
      <c r="H195" s="79"/>
      <c r="I195" s="163"/>
    </row>
    <row r="196" spans="1:9">
      <c r="A196" s="525"/>
      <c r="B196" s="470" t="s">
        <v>2903</v>
      </c>
      <c r="C196" s="21">
        <v>78985</v>
      </c>
      <c r="D196" s="25" t="s">
        <v>1046</v>
      </c>
      <c r="E196" s="120" t="s">
        <v>421</v>
      </c>
      <c r="F196" s="67" t="s">
        <v>311</v>
      </c>
      <c r="G196" s="400" t="s">
        <v>2546</v>
      </c>
      <c r="H196" s="79"/>
      <c r="I196" s="163"/>
    </row>
    <row r="197" spans="1:9">
      <c r="A197" s="525"/>
      <c r="B197" s="457">
        <v>22</v>
      </c>
      <c r="C197" s="21">
        <v>78232</v>
      </c>
      <c r="D197" s="25" t="s">
        <v>1814</v>
      </c>
      <c r="E197" s="120" t="s">
        <v>421</v>
      </c>
      <c r="F197" s="67" t="s">
        <v>311</v>
      </c>
      <c r="G197" s="400" t="s">
        <v>1306</v>
      </c>
      <c r="H197" s="79"/>
      <c r="I197" s="163"/>
    </row>
    <row r="198" spans="1:9">
      <c r="A198" s="525"/>
      <c r="B198" s="457"/>
      <c r="C198" s="21">
        <v>78897</v>
      </c>
      <c r="D198" s="25" t="s">
        <v>648</v>
      </c>
      <c r="E198" s="25" t="s">
        <v>260</v>
      </c>
      <c r="F198" s="21" t="s">
        <v>701</v>
      </c>
      <c r="G198" s="400" t="s">
        <v>522</v>
      </c>
      <c r="H198" s="79"/>
      <c r="I198" s="163"/>
    </row>
    <row r="199" spans="1:9">
      <c r="A199" s="525"/>
      <c r="B199" s="457"/>
      <c r="C199" s="21">
        <v>78929</v>
      </c>
      <c r="D199" s="25" t="s">
        <v>2752</v>
      </c>
      <c r="E199" s="25" t="s">
        <v>400</v>
      </c>
      <c r="F199" s="21" t="s">
        <v>531</v>
      </c>
      <c r="G199" s="400" t="s">
        <v>524</v>
      </c>
      <c r="H199" s="79" t="s">
        <v>609</v>
      </c>
      <c r="I199" s="163"/>
    </row>
    <row r="200" spans="1:9">
      <c r="A200" s="525"/>
      <c r="B200" s="457"/>
      <c r="C200" s="21">
        <v>78488</v>
      </c>
      <c r="D200" s="25" t="s">
        <v>2753</v>
      </c>
      <c r="E200" s="25" t="s">
        <v>310</v>
      </c>
      <c r="F200" s="21" t="s">
        <v>531</v>
      </c>
      <c r="G200" s="400" t="s">
        <v>522</v>
      </c>
      <c r="H200" s="79"/>
      <c r="I200" s="163"/>
    </row>
    <row r="201" spans="1:9">
      <c r="A201" s="525"/>
      <c r="B201" s="457"/>
      <c r="C201" s="21">
        <v>79127</v>
      </c>
      <c r="D201" s="25" t="s">
        <v>2754</v>
      </c>
      <c r="E201" s="25" t="s">
        <v>675</v>
      </c>
      <c r="F201" s="21" t="s">
        <v>701</v>
      </c>
      <c r="G201" s="400" t="s">
        <v>1164</v>
      </c>
      <c r="H201" s="79" t="s">
        <v>609</v>
      </c>
      <c r="I201" s="163"/>
    </row>
    <row r="202" spans="1:9">
      <c r="A202" s="525"/>
      <c r="B202" s="457"/>
      <c r="C202" s="21">
        <v>78781</v>
      </c>
      <c r="D202" s="25" t="s">
        <v>1549</v>
      </c>
      <c r="E202" s="25" t="s">
        <v>1457</v>
      </c>
      <c r="F202" s="21" t="s">
        <v>531</v>
      </c>
      <c r="G202" s="400" t="s">
        <v>1306</v>
      </c>
      <c r="H202" s="79"/>
      <c r="I202" s="163"/>
    </row>
    <row r="203" spans="1:9">
      <c r="A203" s="525"/>
      <c r="B203" s="457"/>
      <c r="C203" s="21">
        <v>78323</v>
      </c>
      <c r="D203" s="25" t="s">
        <v>2054</v>
      </c>
      <c r="E203" s="25" t="s">
        <v>2756</v>
      </c>
      <c r="F203" s="67" t="s">
        <v>311</v>
      </c>
      <c r="G203" s="400" t="s">
        <v>540</v>
      </c>
      <c r="H203" s="79" t="s">
        <v>2757</v>
      </c>
      <c r="I203" s="163"/>
    </row>
    <row r="204" spans="1:9">
      <c r="A204" s="525" t="s">
        <v>2759</v>
      </c>
      <c r="B204" s="457"/>
      <c r="C204" s="21">
        <v>78766</v>
      </c>
      <c r="D204" s="25" t="s">
        <v>1778</v>
      </c>
      <c r="E204" s="25" t="s">
        <v>2758</v>
      </c>
      <c r="F204" s="21" t="s">
        <v>1883</v>
      </c>
      <c r="G204" s="400" t="s">
        <v>522</v>
      </c>
      <c r="H204" s="79" t="s">
        <v>994</v>
      </c>
      <c r="I204" s="163"/>
    </row>
    <row r="205" spans="1:9">
      <c r="A205" s="525"/>
      <c r="B205" s="457"/>
      <c r="C205" s="21">
        <v>78736</v>
      </c>
      <c r="D205" s="25" t="s">
        <v>244</v>
      </c>
      <c r="E205" s="25" t="s">
        <v>414</v>
      </c>
      <c r="F205" s="21" t="s">
        <v>531</v>
      </c>
      <c r="G205" s="400" t="s">
        <v>2546</v>
      </c>
      <c r="H205" s="79" t="s">
        <v>685</v>
      </c>
      <c r="I205" s="163"/>
    </row>
    <row r="206" spans="1:9">
      <c r="A206" s="525"/>
      <c r="B206" s="457"/>
      <c r="C206" s="21">
        <v>79537</v>
      </c>
      <c r="D206" s="25" t="s">
        <v>1381</v>
      </c>
      <c r="E206" s="25" t="s">
        <v>375</v>
      </c>
      <c r="F206" s="21" t="s">
        <v>531</v>
      </c>
      <c r="G206" s="400" t="s">
        <v>2546</v>
      </c>
      <c r="H206" s="79"/>
      <c r="I206" s="163"/>
    </row>
    <row r="207" spans="1:9">
      <c r="A207" s="525"/>
      <c r="B207" s="457"/>
      <c r="C207" s="21">
        <v>75964</v>
      </c>
      <c r="D207" s="25" t="s">
        <v>2148</v>
      </c>
      <c r="E207" s="25" t="s">
        <v>1406</v>
      </c>
      <c r="F207" s="21" t="s">
        <v>701</v>
      </c>
      <c r="G207" s="400" t="s">
        <v>1164</v>
      </c>
      <c r="H207" s="79"/>
      <c r="I207" s="163"/>
    </row>
    <row r="208" spans="1:9">
      <c r="A208" s="525"/>
      <c r="B208" s="457"/>
      <c r="C208" s="21">
        <v>77255</v>
      </c>
      <c r="D208" s="25" t="s">
        <v>2148</v>
      </c>
      <c r="E208" s="25" t="s">
        <v>2474</v>
      </c>
      <c r="F208" s="67" t="s">
        <v>701</v>
      </c>
      <c r="G208" s="400" t="s">
        <v>1164</v>
      </c>
      <c r="H208" s="79"/>
      <c r="I208" s="163"/>
    </row>
    <row r="209" spans="1:9">
      <c r="A209" s="525"/>
      <c r="B209" s="457"/>
      <c r="C209" s="21">
        <v>78680</v>
      </c>
      <c r="D209" s="25" t="s">
        <v>1823</v>
      </c>
      <c r="E209" s="25" t="s">
        <v>616</v>
      </c>
      <c r="F209" s="21" t="s">
        <v>1883</v>
      </c>
      <c r="G209" s="400" t="s">
        <v>524</v>
      </c>
      <c r="H209" s="79"/>
      <c r="I209" s="163"/>
    </row>
    <row r="210" spans="1:9">
      <c r="A210" s="525"/>
      <c r="B210" s="457"/>
      <c r="C210" s="21">
        <v>77939</v>
      </c>
      <c r="D210" s="25" t="s">
        <v>2760</v>
      </c>
      <c r="E210" s="25" t="s">
        <v>2608</v>
      </c>
      <c r="F210" s="67" t="s">
        <v>531</v>
      </c>
      <c r="G210" s="400" t="s">
        <v>1306</v>
      </c>
      <c r="H210" s="79"/>
      <c r="I210" s="163"/>
    </row>
    <row r="211" spans="1:9">
      <c r="A211" s="525"/>
      <c r="B211" s="457"/>
      <c r="C211" s="21"/>
      <c r="D211" s="25"/>
      <c r="E211" s="25"/>
      <c r="F211" s="21"/>
      <c r="G211" s="400"/>
      <c r="H211" s="79"/>
      <c r="I211" s="163"/>
    </row>
    <row r="212" spans="1:9">
      <c r="A212" s="525"/>
      <c r="B212" s="457"/>
      <c r="C212" s="21"/>
      <c r="D212" s="25"/>
      <c r="E212" s="25"/>
      <c r="F212" s="21"/>
      <c r="G212" s="400"/>
      <c r="H212" s="79"/>
      <c r="I212" s="163"/>
    </row>
    <row r="213" spans="1:9">
      <c r="A213" s="525"/>
      <c r="B213" s="457"/>
      <c r="C213" s="21"/>
      <c r="D213" s="25"/>
      <c r="E213" s="25"/>
      <c r="F213" s="21"/>
      <c r="G213" s="400"/>
      <c r="H213" s="79"/>
      <c r="I213" s="163"/>
    </row>
    <row r="214" spans="1:9">
      <c r="A214" s="525"/>
      <c r="B214" s="457"/>
      <c r="C214" s="21"/>
      <c r="D214" s="25"/>
      <c r="E214" s="25"/>
      <c r="F214" s="21"/>
      <c r="G214" s="400"/>
      <c r="H214" s="79"/>
      <c r="I214" s="163"/>
    </row>
    <row r="215" spans="1:9">
      <c r="A215" s="525"/>
      <c r="B215" s="457"/>
      <c r="C215" s="21"/>
      <c r="D215" s="25"/>
      <c r="E215" s="25"/>
      <c r="F215" s="21"/>
      <c r="G215" s="400"/>
      <c r="H215" s="79"/>
      <c r="I215" s="163"/>
    </row>
    <row r="216" spans="1:9">
      <c r="A216" s="525"/>
      <c r="B216" s="457"/>
      <c r="C216" s="21"/>
      <c r="D216" s="25"/>
      <c r="E216" s="25"/>
      <c r="F216" s="21"/>
      <c r="G216" s="400"/>
      <c r="H216" s="79"/>
      <c r="I216" s="163"/>
    </row>
    <row r="217" spans="1:9">
      <c r="A217" s="525"/>
      <c r="B217" s="457"/>
      <c r="C217" s="21"/>
      <c r="D217" s="25"/>
      <c r="E217" s="25"/>
      <c r="F217" s="21"/>
      <c r="G217" s="400"/>
      <c r="H217" s="79"/>
      <c r="I217" s="163"/>
    </row>
    <row r="218" spans="1:9">
      <c r="A218" s="525"/>
      <c r="B218" s="457"/>
      <c r="C218" s="21"/>
      <c r="D218" s="25"/>
      <c r="E218" s="25"/>
      <c r="F218" s="21"/>
      <c r="G218" s="400"/>
      <c r="H218" s="79"/>
      <c r="I218" s="163"/>
    </row>
    <row r="219" spans="1:9">
      <c r="A219" s="525"/>
      <c r="B219" s="457"/>
      <c r="C219" s="21"/>
      <c r="D219" s="25"/>
      <c r="E219" s="25"/>
      <c r="F219" s="21"/>
      <c r="G219" s="400"/>
      <c r="H219" s="79"/>
      <c r="I219" s="163"/>
    </row>
    <row r="220" spans="1:9">
      <c r="A220" s="525"/>
      <c r="B220" s="457"/>
      <c r="C220" s="21"/>
      <c r="D220" s="25"/>
      <c r="E220" s="25"/>
      <c r="F220" s="21"/>
      <c r="G220" s="400"/>
      <c r="H220" s="79"/>
      <c r="I220" s="163"/>
    </row>
    <row r="221" spans="1:9">
      <c r="D221" s="7" t="s">
        <v>2795</v>
      </c>
      <c r="E221" s="174" t="s">
        <v>2796</v>
      </c>
    </row>
    <row r="222" spans="1:9">
      <c r="D222" s="471" t="s">
        <v>2795</v>
      </c>
      <c r="E222" s="404" t="s">
        <v>2905</v>
      </c>
      <c r="F222" s="173" t="s">
        <v>2906</v>
      </c>
    </row>
  </sheetData>
  <autoFilter ref="A1:O222"/>
  <mergeCells count="20">
    <mergeCell ref="H133:H134"/>
    <mergeCell ref="A134:A141"/>
    <mergeCell ref="A2:A10"/>
    <mergeCell ref="A11:A24"/>
    <mergeCell ref="A25:A42"/>
    <mergeCell ref="A43:A66"/>
    <mergeCell ref="A67:A73"/>
    <mergeCell ref="A74:A85"/>
    <mergeCell ref="A86:A91"/>
    <mergeCell ref="A92:A104"/>
    <mergeCell ref="A105:A111"/>
    <mergeCell ref="A112:A125"/>
    <mergeCell ref="A126:A133"/>
    <mergeCell ref="A204:A220"/>
    <mergeCell ref="A142:A148"/>
    <mergeCell ref="A149:A160"/>
    <mergeCell ref="A161:A172"/>
    <mergeCell ref="A173:A186"/>
    <mergeCell ref="A187:A194"/>
    <mergeCell ref="A195:A203"/>
  </mergeCells>
  <hyperlinks>
    <hyperlink ref="H86" r:id="rId1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topLeftCell="A177" workbookViewId="0">
      <selection activeCell="I183" sqref="I183"/>
    </sheetView>
  </sheetViews>
  <sheetFormatPr defaultRowHeight="15"/>
  <cols>
    <col min="1" max="1" width="10.42578125" style="7" customWidth="1"/>
    <col min="2" max="2" width="11.85546875" style="3" customWidth="1"/>
    <col min="3" max="3" width="27.7109375" style="7" customWidth="1"/>
    <col min="4" max="4" width="27.28515625" style="174" customWidth="1"/>
    <col min="5" max="5" width="7.7109375" style="15" customWidth="1"/>
    <col min="6" max="6" width="9.140625" style="3"/>
    <col min="7" max="7" width="14.28515625" style="15" customWidth="1"/>
    <col min="8" max="8" width="26.7109375" style="7" customWidth="1"/>
    <col min="9" max="9" width="27" style="6" customWidth="1"/>
    <col min="10" max="10" width="9.85546875" style="3" customWidth="1"/>
    <col min="11" max="16384" width="9.140625" style="3"/>
  </cols>
  <sheetData>
    <row r="1" spans="1:9">
      <c r="A1" s="30" t="s">
        <v>1112</v>
      </c>
      <c r="B1" s="1" t="s">
        <v>1</v>
      </c>
      <c r="C1" s="1" t="s">
        <v>2</v>
      </c>
      <c r="D1" s="1" t="s">
        <v>1110</v>
      </c>
      <c r="E1" s="88" t="s">
        <v>1186</v>
      </c>
      <c r="F1" s="6" t="s">
        <v>124</v>
      </c>
      <c r="G1" s="88" t="s">
        <v>520</v>
      </c>
      <c r="H1" s="417" t="s">
        <v>600</v>
      </c>
      <c r="I1" s="98" t="s">
        <v>2792</v>
      </c>
    </row>
    <row r="2" spans="1:9">
      <c r="A2" s="481">
        <v>43836</v>
      </c>
      <c r="B2" s="6">
        <v>79171</v>
      </c>
      <c r="C2" s="25" t="s">
        <v>1498</v>
      </c>
      <c r="D2" s="118" t="s">
        <v>229</v>
      </c>
      <c r="E2" s="115"/>
      <c r="F2" s="182" t="s">
        <v>531</v>
      </c>
      <c r="G2" s="413" t="s">
        <v>524</v>
      </c>
      <c r="H2" s="417"/>
    </row>
    <row r="3" spans="1:9">
      <c r="A3" s="482"/>
      <c r="B3" s="6">
        <v>77662</v>
      </c>
      <c r="C3" s="25" t="s">
        <v>1143</v>
      </c>
      <c r="D3" s="118" t="s">
        <v>2467</v>
      </c>
      <c r="E3" s="9"/>
      <c r="F3" s="182" t="s">
        <v>531</v>
      </c>
      <c r="G3" s="413" t="s">
        <v>522</v>
      </c>
      <c r="H3" s="418"/>
    </row>
    <row r="4" spans="1:9" s="24" customFormat="1">
      <c r="A4" s="482"/>
      <c r="B4" s="25"/>
      <c r="C4" s="25" t="s">
        <v>83</v>
      </c>
      <c r="D4" s="118" t="s">
        <v>378</v>
      </c>
      <c r="E4" s="115"/>
      <c r="F4" s="21" t="s">
        <v>1883</v>
      </c>
      <c r="G4" s="200" t="s">
        <v>1306</v>
      </c>
      <c r="H4" s="419"/>
      <c r="I4" s="21"/>
    </row>
    <row r="5" spans="1:9" s="24" customFormat="1">
      <c r="A5" s="482"/>
      <c r="B5" s="25"/>
      <c r="C5" s="25" t="s">
        <v>83</v>
      </c>
      <c r="D5" s="118" t="s">
        <v>260</v>
      </c>
      <c r="E5" s="115"/>
      <c r="F5" s="21" t="s">
        <v>701</v>
      </c>
      <c r="G5" s="200" t="s">
        <v>1306</v>
      </c>
      <c r="H5" s="419"/>
      <c r="I5" s="21"/>
    </row>
    <row r="6" spans="1:9">
      <c r="A6" s="482"/>
      <c r="B6" s="6">
        <v>78619</v>
      </c>
      <c r="C6" s="25" t="s">
        <v>2578</v>
      </c>
      <c r="D6" s="118" t="s">
        <v>414</v>
      </c>
      <c r="E6" s="115"/>
      <c r="F6" s="21" t="s">
        <v>531</v>
      </c>
      <c r="G6" s="200" t="s">
        <v>2546</v>
      </c>
      <c r="H6" s="420" t="s">
        <v>262</v>
      </c>
    </row>
    <row r="7" spans="1:9">
      <c r="A7" s="482"/>
      <c r="B7" s="6">
        <v>78481</v>
      </c>
      <c r="C7" s="79" t="s">
        <v>1324</v>
      </c>
      <c r="D7" s="118" t="s">
        <v>400</v>
      </c>
      <c r="E7" s="115"/>
      <c r="F7" s="21" t="s">
        <v>531</v>
      </c>
      <c r="G7" s="413" t="s">
        <v>2546</v>
      </c>
      <c r="H7" s="421"/>
    </row>
    <row r="8" spans="1:9">
      <c r="A8" s="482"/>
      <c r="B8" s="6">
        <v>79186</v>
      </c>
      <c r="C8" s="79" t="s">
        <v>1718</v>
      </c>
      <c r="D8" s="118" t="s">
        <v>530</v>
      </c>
      <c r="E8" s="115"/>
      <c r="F8" s="67" t="s">
        <v>311</v>
      </c>
      <c r="G8" s="200" t="s">
        <v>1306</v>
      </c>
      <c r="H8" s="421"/>
    </row>
    <row r="9" spans="1:9">
      <c r="A9" s="482"/>
      <c r="B9" s="21">
        <v>78575</v>
      </c>
      <c r="C9" s="200" t="s">
        <v>2761</v>
      </c>
      <c r="D9" s="118" t="s">
        <v>414</v>
      </c>
      <c r="E9" s="115"/>
      <c r="F9" s="6" t="s">
        <v>531</v>
      </c>
      <c r="G9" s="113" t="s">
        <v>522</v>
      </c>
      <c r="H9" s="422"/>
    </row>
    <row r="10" spans="1:9">
      <c r="A10" s="483"/>
      <c r="B10" s="6">
        <v>79724</v>
      </c>
      <c r="C10" s="79" t="s">
        <v>1879</v>
      </c>
      <c r="D10" s="118" t="s">
        <v>355</v>
      </c>
      <c r="E10" s="115"/>
      <c r="F10" s="6" t="s">
        <v>531</v>
      </c>
      <c r="G10" s="413" t="s">
        <v>1164</v>
      </c>
      <c r="H10" s="420"/>
    </row>
    <row r="11" spans="1:9">
      <c r="A11" s="481">
        <v>43867</v>
      </c>
      <c r="B11" s="6">
        <v>78576</v>
      </c>
      <c r="C11" s="79" t="s">
        <v>2437</v>
      </c>
      <c r="D11" s="118" t="s">
        <v>400</v>
      </c>
      <c r="E11" s="115"/>
      <c r="F11" s="6" t="s">
        <v>531</v>
      </c>
      <c r="G11" s="88" t="s">
        <v>2546</v>
      </c>
      <c r="H11" s="423"/>
    </row>
    <row r="12" spans="1:9">
      <c r="A12" s="482"/>
      <c r="B12" s="6">
        <v>78222</v>
      </c>
      <c r="C12" s="79" t="s">
        <v>2071</v>
      </c>
      <c r="D12" s="118" t="s">
        <v>310</v>
      </c>
      <c r="E12" s="14"/>
      <c r="F12" s="6" t="s">
        <v>531</v>
      </c>
      <c r="G12" s="88" t="s">
        <v>1306</v>
      </c>
      <c r="H12" s="420"/>
    </row>
    <row r="13" spans="1:9">
      <c r="A13" s="482"/>
      <c r="B13" s="6">
        <v>79101</v>
      </c>
      <c r="C13" s="25" t="s">
        <v>1487</v>
      </c>
      <c r="D13" s="118" t="s">
        <v>414</v>
      </c>
      <c r="E13" s="115"/>
      <c r="F13" s="6" t="s">
        <v>531</v>
      </c>
      <c r="G13" s="113" t="s">
        <v>524</v>
      </c>
      <c r="H13" s="420"/>
    </row>
    <row r="14" spans="1:9">
      <c r="A14" s="482"/>
      <c r="B14" s="6">
        <v>78657</v>
      </c>
      <c r="C14" s="79" t="s">
        <v>2501</v>
      </c>
      <c r="D14" s="118" t="s">
        <v>915</v>
      </c>
      <c r="E14" s="115"/>
      <c r="F14" s="21" t="s">
        <v>531</v>
      </c>
      <c r="G14" s="113" t="s">
        <v>524</v>
      </c>
      <c r="H14" s="423"/>
    </row>
    <row r="15" spans="1:9">
      <c r="A15" s="482"/>
      <c r="B15" s="6">
        <v>78560</v>
      </c>
      <c r="C15" s="79" t="s">
        <v>2762</v>
      </c>
      <c r="D15" s="118" t="s">
        <v>310</v>
      </c>
      <c r="E15" s="115"/>
      <c r="F15" s="21" t="s">
        <v>531</v>
      </c>
      <c r="G15" s="113" t="s">
        <v>522</v>
      </c>
      <c r="H15" s="423"/>
    </row>
    <row r="16" spans="1:9" ht="30">
      <c r="A16" s="482"/>
      <c r="B16" s="6">
        <v>78703</v>
      </c>
      <c r="C16" s="79" t="s">
        <v>2763</v>
      </c>
      <c r="D16" s="118" t="s">
        <v>2436</v>
      </c>
      <c r="E16" s="115"/>
      <c r="F16" s="67" t="s">
        <v>311</v>
      </c>
      <c r="G16" s="88" t="s">
        <v>1164</v>
      </c>
      <c r="H16" s="424" t="s">
        <v>2783</v>
      </c>
      <c r="I16" s="430" t="s">
        <v>2793</v>
      </c>
    </row>
    <row r="17" spans="1:9">
      <c r="A17" s="482"/>
      <c r="B17" s="6">
        <v>78482</v>
      </c>
      <c r="C17" s="25" t="s">
        <v>2764</v>
      </c>
      <c r="D17" s="118" t="s">
        <v>414</v>
      </c>
      <c r="E17" s="115"/>
      <c r="F17" s="21" t="s">
        <v>531</v>
      </c>
      <c r="G17" s="88" t="s">
        <v>524</v>
      </c>
      <c r="H17" s="423"/>
    </row>
    <row r="18" spans="1:9">
      <c r="A18" s="482"/>
      <c r="B18" s="6">
        <v>78117</v>
      </c>
      <c r="C18" s="413" t="s">
        <v>2565</v>
      </c>
      <c r="D18" s="118" t="s">
        <v>310</v>
      </c>
      <c r="E18" s="115"/>
      <c r="F18" s="21" t="s">
        <v>531</v>
      </c>
      <c r="G18" s="88" t="s">
        <v>1164</v>
      </c>
      <c r="H18" s="423"/>
    </row>
    <row r="19" spans="1:9">
      <c r="A19" s="482"/>
      <c r="B19" s="166">
        <v>77849</v>
      </c>
      <c r="C19" s="25" t="s">
        <v>2765</v>
      </c>
      <c r="D19" s="118" t="s">
        <v>445</v>
      </c>
      <c r="E19" s="115"/>
      <c r="F19" s="21" t="s">
        <v>701</v>
      </c>
      <c r="G19" s="88" t="s">
        <v>522</v>
      </c>
      <c r="H19" s="423"/>
    </row>
    <row r="20" spans="1:9">
      <c r="A20" s="482"/>
      <c r="B20" s="6">
        <v>78652</v>
      </c>
      <c r="C20" s="25" t="s">
        <v>2576</v>
      </c>
      <c r="D20" s="118" t="s">
        <v>484</v>
      </c>
      <c r="E20" s="14"/>
      <c r="F20" s="6" t="s">
        <v>531</v>
      </c>
      <c r="G20" s="88" t="s">
        <v>522</v>
      </c>
      <c r="H20" s="423"/>
      <c r="I20" s="9"/>
    </row>
    <row r="21" spans="1:9">
      <c r="A21" s="482"/>
      <c r="B21" s="6">
        <v>79313</v>
      </c>
      <c r="C21" s="25" t="s">
        <v>2683</v>
      </c>
      <c r="D21" s="118" t="s">
        <v>378</v>
      </c>
      <c r="E21" s="115"/>
      <c r="F21" s="98" t="s">
        <v>1883</v>
      </c>
      <c r="G21" s="88" t="s">
        <v>522</v>
      </c>
      <c r="H21" s="423"/>
      <c r="I21" s="9"/>
    </row>
    <row r="22" spans="1:9">
      <c r="A22" s="482"/>
      <c r="B22" s="6">
        <v>78551</v>
      </c>
      <c r="C22" s="414" t="s">
        <v>2766</v>
      </c>
      <c r="D22" s="118" t="s">
        <v>2767</v>
      </c>
      <c r="E22" s="115"/>
      <c r="F22" s="67" t="s">
        <v>311</v>
      </c>
      <c r="G22" s="88" t="s">
        <v>1164</v>
      </c>
      <c r="H22" s="423" t="s">
        <v>301</v>
      </c>
      <c r="I22" s="9"/>
    </row>
    <row r="23" spans="1:9">
      <c r="A23" s="482"/>
      <c r="B23" s="6">
        <v>79312</v>
      </c>
      <c r="C23" s="413" t="s">
        <v>2356</v>
      </c>
      <c r="D23" s="118" t="s">
        <v>445</v>
      </c>
      <c r="E23" s="115"/>
      <c r="F23" s="6" t="s">
        <v>701</v>
      </c>
      <c r="G23" s="88" t="s">
        <v>1164</v>
      </c>
      <c r="H23" s="423"/>
      <c r="I23" s="9"/>
    </row>
    <row r="24" spans="1:9">
      <c r="A24" s="483"/>
      <c r="B24" s="6">
        <v>79348</v>
      </c>
      <c r="C24" s="413" t="s">
        <v>2548</v>
      </c>
      <c r="D24" s="118" t="s">
        <v>1921</v>
      </c>
      <c r="E24" s="115"/>
      <c r="F24" s="6" t="s">
        <v>701</v>
      </c>
      <c r="G24" s="88" t="s">
        <v>2546</v>
      </c>
      <c r="H24" s="420"/>
    </row>
    <row r="25" spans="1:9" s="167" customFormat="1">
      <c r="A25" s="514">
        <v>43896</v>
      </c>
      <c r="B25" s="166">
        <v>77597</v>
      </c>
      <c r="C25" s="25" t="s">
        <v>2768</v>
      </c>
      <c r="D25" s="118" t="s">
        <v>439</v>
      </c>
      <c r="E25" s="115"/>
      <c r="F25" s="67" t="s">
        <v>311</v>
      </c>
      <c r="G25" s="88" t="s">
        <v>1164</v>
      </c>
      <c r="H25" s="425"/>
      <c r="I25" s="69"/>
    </row>
    <row r="26" spans="1:9" s="167" customFormat="1">
      <c r="A26" s="515"/>
      <c r="B26" s="21">
        <v>77023</v>
      </c>
      <c r="C26" s="413" t="s">
        <v>649</v>
      </c>
      <c r="D26" s="118" t="s">
        <v>1272</v>
      </c>
      <c r="E26" s="115"/>
      <c r="F26" s="6" t="s">
        <v>1883</v>
      </c>
      <c r="G26" s="413" t="s">
        <v>522</v>
      </c>
      <c r="H26" s="425"/>
      <c r="I26" s="69"/>
    </row>
    <row r="27" spans="1:9" ht="15.75" customHeight="1">
      <c r="A27" s="515"/>
      <c r="B27" s="405">
        <v>79785</v>
      </c>
      <c r="C27" s="79" t="s">
        <v>1879</v>
      </c>
      <c r="D27" s="118" t="s">
        <v>355</v>
      </c>
      <c r="E27" s="115"/>
      <c r="F27" s="6" t="s">
        <v>531</v>
      </c>
      <c r="G27" s="413" t="s">
        <v>1306</v>
      </c>
      <c r="H27" s="425"/>
    </row>
    <row r="28" spans="1:9">
      <c r="A28" s="515"/>
      <c r="B28" s="6">
        <v>77524</v>
      </c>
      <c r="C28" s="79" t="s">
        <v>802</v>
      </c>
      <c r="D28" s="118" t="s">
        <v>2474</v>
      </c>
      <c r="E28" s="115"/>
      <c r="F28" s="21" t="s">
        <v>701</v>
      </c>
      <c r="G28" s="413" t="s">
        <v>2546</v>
      </c>
      <c r="H28" s="423"/>
    </row>
    <row r="29" spans="1:9">
      <c r="A29" s="515"/>
      <c r="B29" s="6">
        <v>78361</v>
      </c>
      <c r="C29" s="79" t="s">
        <v>890</v>
      </c>
      <c r="D29" s="118" t="s">
        <v>1405</v>
      </c>
      <c r="E29" s="115"/>
      <c r="F29" s="21" t="s">
        <v>701</v>
      </c>
      <c r="G29" s="413" t="s">
        <v>1306</v>
      </c>
      <c r="H29" s="423"/>
    </row>
    <row r="30" spans="1:9">
      <c r="A30" s="515"/>
      <c r="B30" s="6">
        <v>79528</v>
      </c>
      <c r="C30" s="79" t="s">
        <v>2677</v>
      </c>
      <c r="D30" s="118" t="s">
        <v>334</v>
      </c>
      <c r="E30" s="115"/>
      <c r="F30" s="21" t="s">
        <v>1883</v>
      </c>
      <c r="G30" s="413" t="s">
        <v>1306</v>
      </c>
      <c r="H30" s="423"/>
    </row>
    <row r="31" spans="1:9">
      <c r="A31" s="515"/>
      <c r="B31" s="21">
        <v>78768</v>
      </c>
      <c r="C31" s="79" t="s">
        <v>2769</v>
      </c>
      <c r="D31" s="118" t="s">
        <v>675</v>
      </c>
      <c r="E31" s="115"/>
      <c r="F31" s="21" t="s">
        <v>701</v>
      </c>
      <c r="G31" s="413" t="s">
        <v>2546</v>
      </c>
      <c r="H31" s="423"/>
    </row>
    <row r="32" spans="1:9">
      <c r="A32" s="515"/>
      <c r="B32" s="6">
        <v>79588</v>
      </c>
      <c r="C32" s="79" t="s">
        <v>2770</v>
      </c>
      <c r="D32" s="118" t="s">
        <v>421</v>
      </c>
      <c r="E32" s="115"/>
      <c r="F32" s="67" t="s">
        <v>311</v>
      </c>
      <c r="G32" s="79" t="s">
        <v>1164</v>
      </c>
      <c r="H32" s="423"/>
    </row>
    <row r="33" spans="1:15">
      <c r="A33" s="515"/>
      <c r="B33" s="6">
        <v>78132</v>
      </c>
      <c r="C33" s="79" t="s">
        <v>2771</v>
      </c>
      <c r="D33" s="118" t="s">
        <v>1716</v>
      </c>
      <c r="E33" s="115"/>
      <c r="F33" s="415" t="s">
        <v>531</v>
      </c>
      <c r="G33" s="413" t="s">
        <v>1164</v>
      </c>
      <c r="H33" s="420" t="s">
        <v>609</v>
      </c>
      <c r="I33" s="9"/>
    </row>
    <row r="34" spans="1:15">
      <c r="A34" s="515"/>
      <c r="B34" s="6">
        <v>78915</v>
      </c>
      <c r="C34" s="79" t="s">
        <v>156</v>
      </c>
      <c r="D34" s="118" t="s">
        <v>770</v>
      </c>
      <c r="E34" s="115"/>
      <c r="F34" s="178" t="s">
        <v>311</v>
      </c>
      <c r="G34" s="413" t="s">
        <v>524</v>
      </c>
      <c r="H34" s="423" t="s">
        <v>2777</v>
      </c>
    </row>
    <row r="35" spans="1:15">
      <c r="A35" s="515"/>
      <c r="B35" s="6">
        <v>79375</v>
      </c>
      <c r="C35" s="79" t="s">
        <v>868</v>
      </c>
      <c r="D35" s="118" t="s">
        <v>414</v>
      </c>
      <c r="E35" s="115"/>
      <c r="F35" s="413" t="s">
        <v>531</v>
      </c>
      <c r="G35" s="413" t="s">
        <v>524</v>
      </c>
      <c r="H35" s="423"/>
    </row>
    <row r="36" spans="1:15" ht="15" customHeight="1">
      <c r="A36" s="515"/>
      <c r="B36" s="6">
        <v>78622</v>
      </c>
      <c r="C36" s="79" t="s">
        <v>2543</v>
      </c>
      <c r="D36" s="118" t="s">
        <v>355</v>
      </c>
      <c r="E36" s="115"/>
      <c r="F36" s="23" t="s">
        <v>531</v>
      </c>
      <c r="G36" s="413" t="s">
        <v>524</v>
      </c>
      <c r="H36" s="423"/>
      <c r="I36" s="203"/>
      <c r="J36" s="169"/>
      <c r="K36" s="169"/>
      <c r="L36" s="169"/>
      <c r="M36" s="169"/>
    </row>
    <row r="37" spans="1:15" ht="15" customHeight="1">
      <c r="A37" s="515"/>
      <c r="B37" s="6">
        <v>78640</v>
      </c>
      <c r="C37" s="79" t="s">
        <v>2772</v>
      </c>
      <c r="D37" s="118" t="s">
        <v>260</v>
      </c>
      <c r="E37" s="115"/>
      <c r="F37" s="413" t="s">
        <v>701</v>
      </c>
      <c r="G37" s="413" t="s">
        <v>522</v>
      </c>
      <c r="H37" s="423"/>
      <c r="I37" s="203"/>
      <c r="J37" s="169"/>
      <c r="K37" s="169"/>
      <c r="L37" s="169"/>
      <c r="M37" s="169"/>
    </row>
    <row r="38" spans="1:15">
      <c r="A38" s="515"/>
      <c r="B38" s="6">
        <v>78726</v>
      </c>
      <c r="C38" s="79" t="s">
        <v>2738</v>
      </c>
      <c r="D38" s="118" t="s">
        <v>199</v>
      </c>
      <c r="E38" s="115"/>
      <c r="F38" s="6" t="s">
        <v>531</v>
      </c>
      <c r="G38" s="413" t="s">
        <v>524</v>
      </c>
      <c r="H38" s="423"/>
      <c r="I38" s="203"/>
      <c r="J38" s="169"/>
      <c r="K38" s="169"/>
      <c r="L38" s="169"/>
      <c r="M38" s="169"/>
    </row>
    <row r="39" spans="1:15">
      <c r="A39" s="515"/>
      <c r="B39" s="6">
        <v>79265</v>
      </c>
      <c r="C39" s="79" t="s">
        <v>2099</v>
      </c>
      <c r="D39" s="118" t="s">
        <v>414</v>
      </c>
      <c r="E39" s="115"/>
      <c r="F39" s="21" t="s">
        <v>531</v>
      </c>
      <c r="G39" s="79" t="s">
        <v>524</v>
      </c>
      <c r="H39" s="420"/>
      <c r="I39" s="203"/>
      <c r="J39" s="169"/>
      <c r="K39" s="169"/>
      <c r="L39" s="169"/>
      <c r="M39" s="169"/>
    </row>
    <row r="40" spans="1:15" s="171" customFormat="1">
      <c r="A40" s="515"/>
      <c r="B40" s="182">
        <v>78938</v>
      </c>
      <c r="C40" s="25" t="s">
        <v>2158</v>
      </c>
      <c r="D40" s="118" t="s">
        <v>770</v>
      </c>
      <c r="E40" s="115"/>
      <c r="F40" s="67" t="s">
        <v>311</v>
      </c>
      <c r="G40" s="79" t="s">
        <v>1306</v>
      </c>
      <c r="H40" s="423" t="s">
        <v>609</v>
      </c>
      <c r="I40" s="203"/>
      <c r="J40" s="169"/>
      <c r="K40" s="169"/>
      <c r="L40" s="169"/>
      <c r="M40" s="169"/>
    </row>
    <row r="41" spans="1:15">
      <c r="A41" s="515"/>
      <c r="B41" s="21">
        <v>79875</v>
      </c>
      <c r="C41" s="1" t="s">
        <v>2773</v>
      </c>
      <c r="D41" s="118" t="s">
        <v>1395</v>
      </c>
      <c r="E41" s="115"/>
      <c r="F41" s="21" t="s">
        <v>531</v>
      </c>
      <c r="G41" s="79" t="s">
        <v>522</v>
      </c>
      <c r="H41" s="420"/>
      <c r="I41" s="203"/>
      <c r="J41" s="169"/>
      <c r="K41" s="169"/>
      <c r="L41" s="169"/>
      <c r="M41" s="169"/>
    </row>
    <row r="42" spans="1:15">
      <c r="A42" s="515"/>
      <c r="B42" s="21">
        <v>79367</v>
      </c>
      <c r="C42" s="1" t="s">
        <v>2774</v>
      </c>
      <c r="D42" s="118" t="s">
        <v>484</v>
      </c>
      <c r="E42" s="115"/>
      <c r="F42" s="21" t="s">
        <v>531</v>
      </c>
      <c r="G42" s="79" t="s">
        <v>522</v>
      </c>
      <c r="H42" s="420"/>
      <c r="I42" s="203"/>
      <c r="J42" s="169"/>
      <c r="K42" s="169"/>
      <c r="L42" s="169"/>
      <c r="M42" s="169"/>
    </row>
    <row r="43" spans="1:15" s="24" customFormat="1">
      <c r="A43" s="534">
        <v>43957</v>
      </c>
      <c r="B43" s="21">
        <v>78398</v>
      </c>
      <c r="C43" s="30" t="s">
        <v>2775</v>
      </c>
      <c r="D43" s="118" t="s">
        <v>1469</v>
      </c>
      <c r="E43" s="115"/>
      <c r="F43" s="21" t="s">
        <v>701</v>
      </c>
      <c r="G43" s="79" t="s">
        <v>522</v>
      </c>
      <c r="H43" s="423" t="s">
        <v>609</v>
      </c>
      <c r="I43" s="21"/>
    </row>
    <row r="44" spans="1:15" s="10" customFormat="1" ht="16.5" customHeight="1">
      <c r="A44" s="534"/>
      <c r="B44" s="21">
        <v>77460</v>
      </c>
      <c r="C44" s="30" t="s">
        <v>2228</v>
      </c>
      <c r="D44" s="120" t="s">
        <v>1405</v>
      </c>
      <c r="E44" s="14"/>
      <c r="F44" s="6" t="s">
        <v>701</v>
      </c>
      <c r="G44" s="413" t="s">
        <v>1164</v>
      </c>
      <c r="H44" s="423"/>
      <c r="I44" s="9"/>
    </row>
    <row r="45" spans="1:15" ht="16.5" customHeight="1">
      <c r="A45" s="534"/>
      <c r="B45" s="6">
        <v>79943</v>
      </c>
      <c r="C45" s="79" t="s">
        <v>2363</v>
      </c>
      <c r="D45" s="118" t="s">
        <v>484</v>
      </c>
      <c r="E45" s="115"/>
      <c r="F45" s="413" t="s">
        <v>531</v>
      </c>
      <c r="G45" s="79" t="s">
        <v>524</v>
      </c>
      <c r="H45" s="423"/>
    </row>
    <row r="46" spans="1:15">
      <c r="A46" s="534"/>
      <c r="B46" s="6">
        <v>78348</v>
      </c>
      <c r="C46" s="79" t="s">
        <v>2778</v>
      </c>
      <c r="D46" s="118" t="s">
        <v>582</v>
      </c>
      <c r="E46" s="115"/>
      <c r="F46" s="23" t="s">
        <v>531</v>
      </c>
      <c r="G46" s="413" t="s">
        <v>2546</v>
      </c>
      <c r="H46" s="423" t="s">
        <v>609</v>
      </c>
      <c r="I46" s="67"/>
      <c r="J46" s="172"/>
      <c r="K46" s="172"/>
      <c r="L46" s="172"/>
      <c r="M46" s="172"/>
      <c r="N46" s="172"/>
      <c r="O46" s="172"/>
    </row>
    <row r="47" spans="1:15">
      <c r="A47" s="534"/>
      <c r="B47" s="416">
        <v>79119</v>
      </c>
      <c r="C47" s="79" t="s">
        <v>2510</v>
      </c>
      <c r="D47" s="118" t="s">
        <v>484</v>
      </c>
      <c r="E47" s="115"/>
      <c r="F47" s="21" t="s">
        <v>531</v>
      </c>
      <c r="G47" s="413" t="s">
        <v>2546</v>
      </c>
      <c r="H47" s="423"/>
    </row>
    <row r="48" spans="1:15">
      <c r="A48" s="534"/>
      <c r="B48" s="21">
        <v>79768</v>
      </c>
      <c r="C48" s="79" t="s">
        <v>2779</v>
      </c>
      <c r="D48" s="1" t="s">
        <v>2780</v>
      </c>
      <c r="E48" s="115"/>
      <c r="F48" s="67" t="s">
        <v>311</v>
      </c>
      <c r="G48" s="413" t="s">
        <v>522</v>
      </c>
      <c r="H48" s="423"/>
      <c r="I48" s="9"/>
      <c r="J48" s="172"/>
      <c r="K48" s="172"/>
      <c r="L48" s="172"/>
      <c r="M48" s="172"/>
      <c r="N48" s="172"/>
      <c r="O48" s="172"/>
    </row>
    <row r="49" spans="1:15">
      <c r="A49" s="534"/>
      <c r="B49" s="21">
        <v>78837</v>
      </c>
      <c r="C49" s="79" t="s">
        <v>1749</v>
      </c>
      <c r="D49" s="1" t="s">
        <v>1405</v>
      </c>
      <c r="E49" s="115"/>
      <c r="F49" s="21" t="s">
        <v>701</v>
      </c>
      <c r="G49" s="413" t="s">
        <v>1164</v>
      </c>
      <c r="H49" s="423" t="s">
        <v>609</v>
      </c>
      <c r="I49" s="9"/>
      <c r="J49" s="172"/>
      <c r="K49" s="172"/>
      <c r="L49" s="172"/>
      <c r="M49" s="172"/>
      <c r="N49" s="172"/>
      <c r="O49" s="172"/>
    </row>
    <row r="50" spans="1:15">
      <c r="A50" s="534"/>
      <c r="B50" s="21">
        <v>79471</v>
      </c>
      <c r="C50" s="79" t="s">
        <v>2781</v>
      </c>
      <c r="D50" s="1" t="s">
        <v>400</v>
      </c>
      <c r="E50" s="115"/>
      <c r="F50" s="21" t="s">
        <v>531</v>
      </c>
      <c r="G50" s="413" t="s">
        <v>1306</v>
      </c>
      <c r="H50" s="423" t="s">
        <v>609</v>
      </c>
      <c r="I50" s="9"/>
      <c r="J50" s="172"/>
      <c r="K50" s="172"/>
      <c r="L50" s="172"/>
      <c r="M50" s="172"/>
      <c r="N50" s="172"/>
      <c r="O50" s="172"/>
    </row>
    <row r="51" spans="1:15">
      <c r="A51" s="534"/>
      <c r="B51" s="6">
        <v>79172</v>
      </c>
      <c r="C51" s="79" t="s">
        <v>1320</v>
      </c>
      <c r="D51" s="118" t="s">
        <v>845</v>
      </c>
      <c r="E51" s="115"/>
      <c r="F51" s="6" t="s">
        <v>531</v>
      </c>
      <c r="G51" s="413" t="s">
        <v>1306</v>
      </c>
      <c r="H51" s="420"/>
      <c r="I51" s="67"/>
      <c r="J51" s="172"/>
      <c r="K51" s="172"/>
      <c r="L51" s="172"/>
      <c r="M51" s="172"/>
      <c r="N51" s="172"/>
      <c r="O51" s="172"/>
    </row>
    <row r="52" spans="1:15">
      <c r="A52" s="534"/>
      <c r="B52" s="6">
        <v>79271</v>
      </c>
      <c r="C52" s="79" t="s">
        <v>2765</v>
      </c>
      <c r="D52" s="118" t="s">
        <v>770</v>
      </c>
      <c r="E52" s="115"/>
      <c r="F52" s="67" t="s">
        <v>311</v>
      </c>
      <c r="G52" s="413" t="s">
        <v>522</v>
      </c>
      <c r="H52" s="423" t="s">
        <v>2813</v>
      </c>
      <c r="I52" s="9" t="s">
        <v>301</v>
      </c>
      <c r="J52" s="172"/>
      <c r="K52" s="172"/>
      <c r="L52" s="172"/>
      <c r="M52" s="172"/>
      <c r="N52" s="172"/>
      <c r="O52" s="172"/>
    </row>
    <row r="53" spans="1:15">
      <c r="A53" s="534"/>
      <c r="B53" s="6">
        <v>79015</v>
      </c>
      <c r="C53" s="79" t="s">
        <v>898</v>
      </c>
      <c r="D53" s="118" t="s">
        <v>310</v>
      </c>
      <c r="E53" s="115"/>
      <c r="F53" s="23" t="s">
        <v>531</v>
      </c>
      <c r="G53" s="413" t="s">
        <v>1164</v>
      </c>
      <c r="H53" s="420" t="s">
        <v>609</v>
      </c>
      <c r="I53" s="67"/>
      <c r="J53" s="172"/>
      <c r="K53" s="172"/>
      <c r="L53" s="172"/>
      <c r="M53" s="172"/>
      <c r="N53" s="172"/>
      <c r="O53" s="172"/>
    </row>
    <row r="54" spans="1:15">
      <c r="A54" s="534"/>
      <c r="B54" s="6">
        <v>79254</v>
      </c>
      <c r="C54" s="79" t="s">
        <v>83</v>
      </c>
      <c r="D54" s="118" t="s">
        <v>310</v>
      </c>
      <c r="E54" s="115"/>
      <c r="F54" s="413" t="s">
        <v>531</v>
      </c>
      <c r="G54" s="413" t="s">
        <v>524</v>
      </c>
      <c r="H54" s="420"/>
      <c r="I54" s="67"/>
      <c r="J54" s="172"/>
      <c r="K54" s="172"/>
      <c r="L54" s="172"/>
      <c r="M54" s="172"/>
      <c r="N54" s="172"/>
      <c r="O54" s="172"/>
    </row>
    <row r="55" spans="1:15" ht="14.25" customHeight="1">
      <c r="A55" s="534"/>
      <c r="B55" s="21">
        <v>78925</v>
      </c>
      <c r="C55" s="79" t="s">
        <v>2775</v>
      </c>
      <c r="D55" s="118" t="s">
        <v>310</v>
      </c>
      <c r="E55" s="115"/>
      <c r="F55" s="21" t="s">
        <v>531</v>
      </c>
      <c r="G55" s="413" t="s">
        <v>522</v>
      </c>
      <c r="H55" s="420"/>
    </row>
    <row r="56" spans="1:15" s="24" customFormat="1" ht="14.25" customHeight="1">
      <c r="A56" s="534"/>
      <c r="B56" s="21">
        <v>79074</v>
      </c>
      <c r="C56" s="30" t="s">
        <v>2782</v>
      </c>
      <c r="D56" s="118" t="s">
        <v>310</v>
      </c>
      <c r="E56" s="115"/>
      <c r="F56" s="21" t="s">
        <v>531</v>
      </c>
      <c r="G56" s="23" t="s">
        <v>1306</v>
      </c>
      <c r="H56" s="420"/>
      <c r="I56" s="21"/>
    </row>
    <row r="57" spans="1:15" ht="14.25" customHeight="1">
      <c r="A57" s="534"/>
      <c r="B57" s="21">
        <v>79128</v>
      </c>
      <c r="C57" s="30" t="s">
        <v>550</v>
      </c>
      <c r="D57" s="79" t="s">
        <v>421</v>
      </c>
      <c r="E57" s="115"/>
      <c r="F57" s="67" t="s">
        <v>311</v>
      </c>
      <c r="G57" s="23" t="s">
        <v>522</v>
      </c>
      <c r="H57" s="420"/>
      <c r="I57" s="313"/>
    </row>
    <row r="58" spans="1:15" ht="14.25" customHeight="1">
      <c r="A58" s="534"/>
      <c r="B58" s="23">
        <v>79591</v>
      </c>
      <c r="C58" s="1" t="s">
        <v>2784</v>
      </c>
      <c r="D58" s="1" t="s">
        <v>770</v>
      </c>
      <c r="E58" s="115"/>
      <c r="F58" s="67" t="s">
        <v>311</v>
      </c>
      <c r="G58" s="23" t="s">
        <v>524</v>
      </c>
      <c r="H58" s="420"/>
    </row>
    <row r="59" spans="1:15" ht="14.25" customHeight="1">
      <c r="A59" s="534"/>
      <c r="B59" s="6">
        <v>78708</v>
      </c>
      <c r="C59" s="1" t="s">
        <v>2785</v>
      </c>
      <c r="D59" s="118" t="s">
        <v>310</v>
      </c>
      <c r="E59" s="115"/>
      <c r="F59" s="21" t="s">
        <v>531</v>
      </c>
      <c r="G59" s="23" t="s">
        <v>1164</v>
      </c>
      <c r="H59" s="420"/>
    </row>
    <row r="60" spans="1:15" ht="14.25" customHeight="1">
      <c r="A60" s="534"/>
      <c r="B60" s="6">
        <v>79400</v>
      </c>
      <c r="C60" s="1" t="s">
        <v>2325</v>
      </c>
      <c r="D60" s="1" t="s">
        <v>770</v>
      </c>
      <c r="E60" s="115"/>
      <c r="F60" s="67" t="s">
        <v>311</v>
      </c>
      <c r="G60" s="413" t="s">
        <v>1164</v>
      </c>
      <c r="H60" s="423"/>
    </row>
    <row r="61" spans="1:15" ht="14.25" customHeight="1">
      <c r="A61" s="534"/>
      <c r="B61" s="179">
        <v>79292</v>
      </c>
      <c r="C61" s="30" t="s">
        <v>2786</v>
      </c>
      <c r="D61" s="1" t="s">
        <v>770</v>
      </c>
      <c r="E61" s="115"/>
      <c r="F61" s="67" t="s">
        <v>311</v>
      </c>
      <c r="G61" s="23" t="s">
        <v>2546</v>
      </c>
      <c r="H61" s="423"/>
    </row>
    <row r="62" spans="1:15" ht="14.25" customHeight="1">
      <c r="A62" s="534"/>
      <c r="B62" s="6">
        <v>78794</v>
      </c>
      <c r="C62" s="79" t="s">
        <v>2787</v>
      </c>
      <c r="D62" s="79" t="s">
        <v>335</v>
      </c>
      <c r="E62" s="115"/>
      <c r="F62" s="6" t="s">
        <v>531</v>
      </c>
      <c r="G62" s="413" t="s">
        <v>1164</v>
      </c>
      <c r="H62" s="423" t="s">
        <v>609</v>
      </c>
      <c r="I62" s="9"/>
    </row>
    <row r="63" spans="1:15" ht="14.25" customHeight="1">
      <c r="A63" s="534"/>
      <c r="B63" s="6">
        <v>79316</v>
      </c>
      <c r="C63" s="79" t="s">
        <v>2788</v>
      </c>
      <c r="D63" s="1" t="s">
        <v>770</v>
      </c>
      <c r="E63" s="115"/>
      <c r="F63" s="67" t="s">
        <v>311</v>
      </c>
      <c r="G63" s="413" t="s">
        <v>2546</v>
      </c>
      <c r="H63" s="423"/>
      <c r="I63" s="313"/>
    </row>
    <row r="64" spans="1:15" ht="14.25" customHeight="1">
      <c r="A64" s="534"/>
      <c r="B64" s="382">
        <v>78941</v>
      </c>
      <c r="C64" s="1" t="s">
        <v>1778</v>
      </c>
      <c r="D64" s="1" t="s">
        <v>2789</v>
      </c>
      <c r="E64" s="115"/>
      <c r="F64" s="6" t="s">
        <v>531</v>
      </c>
      <c r="G64" s="413" t="s">
        <v>1306</v>
      </c>
      <c r="H64" s="420"/>
      <c r="I64" s="313"/>
    </row>
    <row r="65" spans="1:12" ht="14.25" customHeight="1">
      <c r="A65" s="534"/>
      <c r="B65" s="6">
        <v>79044</v>
      </c>
      <c r="C65" s="1" t="s">
        <v>1612</v>
      </c>
      <c r="D65" s="118" t="s">
        <v>2790</v>
      </c>
      <c r="E65" s="115"/>
      <c r="F65" s="6" t="s">
        <v>1883</v>
      </c>
      <c r="G65" s="413" t="s">
        <v>2546</v>
      </c>
      <c r="H65" s="420"/>
    </row>
    <row r="66" spans="1:12" s="173" customFormat="1" ht="15.75" customHeight="1">
      <c r="A66" s="534"/>
      <c r="B66" s="21">
        <v>79503</v>
      </c>
      <c r="C66" s="1" t="s">
        <v>2356</v>
      </c>
      <c r="D66" s="1" t="s">
        <v>414</v>
      </c>
      <c r="E66" s="115"/>
      <c r="F66" s="6" t="s">
        <v>531</v>
      </c>
      <c r="G66" s="413" t="s">
        <v>522</v>
      </c>
      <c r="H66" s="420"/>
      <c r="I66" s="98"/>
    </row>
    <row r="67" spans="1:12" ht="14.25" customHeight="1">
      <c r="A67" s="486">
        <v>44049</v>
      </c>
      <c r="B67" s="6">
        <v>77827</v>
      </c>
      <c r="C67" s="1" t="s">
        <v>2547</v>
      </c>
      <c r="D67" s="1" t="s">
        <v>1727</v>
      </c>
      <c r="E67" s="115"/>
      <c r="F67" s="21" t="s">
        <v>701</v>
      </c>
      <c r="G67" s="413" t="s">
        <v>524</v>
      </c>
      <c r="H67" s="423" t="s">
        <v>262</v>
      </c>
    </row>
    <row r="68" spans="1:12" ht="14.25" customHeight="1">
      <c r="A68" s="487"/>
      <c r="B68" s="6">
        <v>79250</v>
      </c>
      <c r="C68" s="79" t="s">
        <v>2754</v>
      </c>
      <c r="D68" s="1" t="s">
        <v>770</v>
      </c>
      <c r="E68" s="115"/>
      <c r="F68" s="67" t="s">
        <v>311</v>
      </c>
      <c r="G68" s="413" t="s">
        <v>522</v>
      </c>
      <c r="H68" s="426" t="s">
        <v>2805</v>
      </c>
      <c r="I68" s="313"/>
    </row>
    <row r="69" spans="1:12">
      <c r="A69" s="487"/>
      <c r="B69" s="1">
        <v>77564</v>
      </c>
      <c r="C69" s="79" t="s">
        <v>1308</v>
      </c>
      <c r="D69" s="1" t="s">
        <v>375</v>
      </c>
      <c r="E69" s="115"/>
      <c r="F69" s="21" t="s">
        <v>531</v>
      </c>
      <c r="G69" s="413" t="s">
        <v>1306</v>
      </c>
      <c r="H69" s="423"/>
      <c r="I69" s="9"/>
      <c r="J69" s="10"/>
      <c r="K69" s="10"/>
      <c r="L69" s="10"/>
    </row>
    <row r="70" spans="1:12">
      <c r="A70" s="487"/>
      <c r="B70" s="21">
        <v>80030</v>
      </c>
      <c r="C70" s="79" t="s">
        <v>2146</v>
      </c>
      <c r="D70" s="1" t="s">
        <v>334</v>
      </c>
      <c r="E70" s="115"/>
      <c r="F70" s="6" t="s">
        <v>1883</v>
      </c>
      <c r="G70" s="413" t="s">
        <v>1164</v>
      </c>
      <c r="H70" s="420"/>
      <c r="I70" s="9"/>
      <c r="J70" s="10"/>
      <c r="K70" s="10"/>
      <c r="L70" s="10"/>
    </row>
    <row r="71" spans="1:12" ht="15" customHeight="1">
      <c r="A71" s="487"/>
      <c r="B71" s="6">
        <v>78305</v>
      </c>
      <c r="C71" s="1" t="s">
        <v>2791</v>
      </c>
      <c r="D71" s="1" t="s">
        <v>1406</v>
      </c>
      <c r="E71" s="115"/>
      <c r="F71" s="21" t="s">
        <v>701</v>
      </c>
      <c r="G71" s="413" t="s">
        <v>1164</v>
      </c>
      <c r="H71" s="427"/>
    </row>
    <row r="72" spans="1:12">
      <c r="A72" s="487"/>
      <c r="B72" s="6">
        <v>79417</v>
      </c>
      <c r="C72" s="1" t="s">
        <v>2794</v>
      </c>
      <c r="D72" s="79" t="s">
        <v>2780</v>
      </c>
      <c r="E72" s="115"/>
      <c r="F72" s="67" t="s">
        <v>311</v>
      </c>
      <c r="G72" s="413" t="s">
        <v>1164</v>
      </c>
      <c r="H72" s="426"/>
      <c r="I72" s="67"/>
      <c r="J72" s="172"/>
      <c r="K72" s="172"/>
      <c r="L72" s="172"/>
    </row>
    <row r="73" spans="1:12">
      <c r="A73" s="488"/>
      <c r="B73" s="21">
        <v>78629</v>
      </c>
      <c r="C73" s="25" t="s">
        <v>2797</v>
      </c>
      <c r="D73" s="1" t="s">
        <v>414</v>
      </c>
      <c r="E73" s="115"/>
      <c r="F73" s="6" t="s">
        <v>531</v>
      </c>
      <c r="G73" s="413" t="s">
        <v>1164</v>
      </c>
      <c r="H73" s="426"/>
      <c r="I73" s="67"/>
      <c r="J73" s="172"/>
      <c r="K73" s="172"/>
      <c r="L73" s="172"/>
    </row>
    <row r="74" spans="1:12">
      <c r="A74" s="475">
        <v>44080</v>
      </c>
      <c r="B74" s="21">
        <v>78817</v>
      </c>
      <c r="C74" s="25" t="s">
        <v>1307</v>
      </c>
      <c r="D74" s="118" t="s">
        <v>229</v>
      </c>
      <c r="E74" s="115"/>
      <c r="F74" s="6" t="s">
        <v>531</v>
      </c>
      <c r="G74" s="413" t="s">
        <v>2546</v>
      </c>
      <c r="H74" s="420"/>
      <c r="I74" s="67"/>
      <c r="J74" s="172"/>
      <c r="K74" s="172"/>
      <c r="L74" s="172"/>
    </row>
    <row r="75" spans="1:12" ht="15" customHeight="1">
      <c r="A75" s="476"/>
      <c r="B75" s="21">
        <v>79076</v>
      </c>
      <c r="C75" s="25" t="s">
        <v>1669</v>
      </c>
      <c r="D75" s="118" t="s">
        <v>421</v>
      </c>
      <c r="E75" s="115"/>
      <c r="F75" s="67" t="s">
        <v>311</v>
      </c>
      <c r="G75" s="413" t="s">
        <v>1164</v>
      </c>
      <c r="H75" s="423"/>
      <c r="I75" s="6" t="s">
        <v>2818</v>
      </c>
    </row>
    <row r="76" spans="1:12" ht="15" customHeight="1">
      <c r="A76" s="476"/>
      <c r="B76" s="21">
        <v>79628</v>
      </c>
      <c r="C76" s="25" t="s">
        <v>2798</v>
      </c>
      <c r="D76" s="6" t="s">
        <v>322</v>
      </c>
      <c r="E76" s="115"/>
      <c r="F76" s="21" t="s">
        <v>1883</v>
      </c>
      <c r="G76" s="413" t="s">
        <v>2546</v>
      </c>
      <c r="H76" s="423"/>
    </row>
    <row r="77" spans="1:12">
      <c r="A77" s="476"/>
      <c r="B77" s="21">
        <v>80109</v>
      </c>
      <c r="C77" s="25" t="s">
        <v>2799</v>
      </c>
      <c r="D77" s="6" t="s">
        <v>334</v>
      </c>
      <c r="E77" s="115"/>
      <c r="F77" s="21" t="s">
        <v>1883</v>
      </c>
      <c r="G77" s="413" t="s">
        <v>524</v>
      </c>
      <c r="H77" s="426"/>
      <c r="I77" s="67"/>
      <c r="K77" s="172"/>
    </row>
    <row r="78" spans="1:12">
      <c r="A78" s="476"/>
      <c r="B78" s="6">
        <v>78961</v>
      </c>
      <c r="C78" s="25" t="s">
        <v>2800</v>
      </c>
      <c r="D78" s="1" t="s">
        <v>260</v>
      </c>
      <c r="E78" s="115"/>
      <c r="F78" s="6" t="s">
        <v>701</v>
      </c>
      <c r="G78" s="413" t="s">
        <v>2546</v>
      </c>
      <c r="H78" s="423"/>
    </row>
    <row r="79" spans="1:12">
      <c r="A79" s="476"/>
      <c r="B79" s="6">
        <v>79305</v>
      </c>
      <c r="C79" s="25" t="s">
        <v>2490</v>
      </c>
      <c r="D79" s="1" t="s">
        <v>414</v>
      </c>
      <c r="E79" s="115"/>
      <c r="F79" s="6" t="s">
        <v>531</v>
      </c>
      <c r="G79" s="413" t="s">
        <v>524</v>
      </c>
      <c r="H79" s="423"/>
    </row>
    <row r="80" spans="1:12" ht="16.5" customHeight="1">
      <c r="A80" s="476"/>
      <c r="B80" s="6">
        <v>76838</v>
      </c>
      <c r="C80" s="79" t="s">
        <v>2801</v>
      </c>
      <c r="D80" s="1" t="s">
        <v>400</v>
      </c>
      <c r="E80" s="115"/>
      <c r="F80" s="6" t="s">
        <v>531</v>
      </c>
      <c r="G80" s="413" t="s">
        <v>2546</v>
      </c>
      <c r="H80" s="423" t="s">
        <v>609</v>
      </c>
      <c r="I80" s="9"/>
    </row>
    <row r="81" spans="1:9">
      <c r="A81" s="476"/>
      <c r="B81" s="6">
        <v>79118</v>
      </c>
      <c r="C81" s="79" t="s">
        <v>1834</v>
      </c>
      <c r="D81" s="1" t="s">
        <v>414</v>
      </c>
      <c r="E81" s="115"/>
      <c r="F81" s="6" t="s">
        <v>531</v>
      </c>
      <c r="G81" s="413" t="s">
        <v>1164</v>
      </c>
      <c r="H81" s="423"/>
    </row>
    <row r="82" spans="1:9">
      <c r="A82" s="476"/>
      <c r="B82" s="6">
        <v>79301</v>
      </c>
      <c r="C82" s="79" t="s">
        <v>2802</v>
      </c>
      <c r="D82" s="118" t="s">
        <v>375</v>
      </c>
      <c r="E82" s="115"/>
      <c r="F82" s="6" t="s">
        <v>531</v>
      </c>
      <c r="G82" s="413" t="s">
        <v>522</v>
      </c>
      <c r="H82" s="423"/>
    </row>
    <row r="83" spans="1:9">
      <c r="A83" s="476"/>
      <c r="B83" s="6">
        <v>79384</v>
      </c>
      <c r="C83" s="79" t="s">
        <v>2661</v>
      </c>
      <c r="D83" s="1" t="s">
        <v>618</v>
      </c>
      <c r="E83" s="115"/>
      <c r="F83" s="67" t="s">
        <v>311</v>
      </c>
      <c r="G83" s="413" t="s">
        <v>1164</v>
      </c>
      <c r="H83" s="420"/>
    </row>
    <row r="84" spans="1:9">
      <c r="A84" s="477"/>
      <c r="B84" s="6">
        <v>79310</v>
      </c>
      <c r="C84" s="79" t="s">
        <v>2803</v>
      </c>
      <c r="D84" s="118" t="s">
        <v>375</v>
      </c>
      <c r="E84" s="115"/>
      <c r="F84" s="6" t="s">
        <v>531</v>
      </c>
      <c r="G84" s="413" t="s">
        <v>524</v>
      </c>
      <c r="H84" s="420"/>
    </row>
    <row r="85" spans="1:9">
      <c r="A85" s="486">
        <v>44110</v>
      </c>
      <c r="B85" s="6">
        <v>78843</v>
      </c>
      <c r="C85" s="79" t="s">
        <v>898</v>
      </c>
      <c r="D85" s="118" t="s">
        <v>310</v>
      </c>
      <c r="E85" s="115"/>
      <c r="F85" s="21" t="s">
        <v>531</v>
      </c>
      <c r="G85" s="413" t="s">
        <v>1164</v>
      </c>
      <c r="H85" s="409" t="s">
        <v>609</v>
      </c>
    </row>
    <row r="86" spans="1:9" ht="16.5">
      <c r="A86" s="487"/>
      <c r="B86" s="145">
        <v>80077</v>
      </c>
      <c r="C86" s="79" t="s">
        <v>100</v>
      </c>
      <c r="D86" s="118" t="s">
        <v>375</v>
      </c>
      <c r="E86" s="115"/>
      <c r="F86" s="21" t="s">
        <v>531</v>
      </c>
      <c r="G86" s="413" t="s">
        <v>1164</v>
      </c>
      <c r="H86" s="420"/>
    </row>
    <row r="87" spans="1:9" s="318" customFormat="1">
      <c r="A87" s="487"/>
      <c r="B87" s="313">
        <v>79436</v>
      </c>
      <c r="C87" s="86" t="s">
        <v>1703</v>
      </c>
      <c r="D87" s="1" t="s">
        <v>618</v>
      </c>
      <c r="E87" s="115"/>
      <c r="F87" s="315" t="s">
        <v>311</v>
      </c>
      <c r="G87" s="89" t="s">
        <v>522</v>
      </c>
      <c r="H87" s="421"/>
      <c r="I87" s="429"/>
    </row>
    <row r="88" spans="1:9" ht="15" customHeight="1">
      <c r="A88" s="487"/>
      <c r="B88" s="6">
        <v>79689</v>
      </c>
      <c r="C88" s="79" t="s">
        <v>1658</v>
      </c>
      <c r="D88" s="1" t="s">
        <v>618</v>
      </c>
      <c r="E88" s="115"/>
      <c r="F88" s="67" t="s">
        <v>311</v>
      </c>
      <c r="G88" s="413" t="s">
        <v>1306</v>
      </c>
      <c r="H88" s="420"/>
    </row>
    <row r="89" spans="1:9" ht="17.25" customHeight="1">
      <c r="A89" s="487"/>
      <c r="B89" s="79">
        <v>79164</v>
      </c>
      <c r="C89" s="1" t="s">
        <v>1745</v>
      </c>
      <c r="D89" s="118" t="s">
        <v>375</v>
      </c>
      <c r="E89" s="9"/>
      <c r="F89" s="23" t="s">
        <v>531</v>
      </c>
      <c r="G89" s="413" t="s">
        <v>1306</v>
      </c>
      <c r="H89" s="423"/>
    </row>
    <row r="90" spans="1:9">
      <c r="A90" s="487"/>
      <c r="B90" s="79">
        <v>79370</v>
      </c>
      <c r="C90" s="1" t="s">
        <v>2806</v>
      </c>
      <c r="D90" s="1" t="s">
        <v>414</v>
      </c>
      <c r="E90" s="115"/>
      <c r="F90" s="21" t="s">
        <v>531</v>
      </c>
      <c r="G90" s="413" t="s">
        <v>2546</v>
      </c>
      <c r="H90" s="423"/>
    </row>
    <row r="91" spans="1:9">
      <c r="A91" s="487"/>
      <c r="B91" s="21">
        <v>79189</v>
      </c>
      <c r="C91" s="79" t="s">
        <v>2807</v>
      </c>
      <c r="D91" s="1" t="s">
        <v>414</v>
      </c>
      <c r="E91" s="115"/>
      <c r="F91" s="6" t="s">
        <v>531</v>
      </c>
      <c r="G91" s="413" t="s">
        <v>524</v>
      </c>
      <c r="H91" s="423" t="s">
        <v>609</v>
      </c>
    </row>
    <row r="92" spans="1:9">
      <c r="A92" s="487"/>
      <c r="B92" s="21">
        <v>79063</v>
      </c>
      <c r="C92" s="79" t="s">
        <v>2672</v>
      </c>
      <c r="D92" s="6" t="s">
        <v>334</v>
      </c>
      <c r="E92" s="115"/>
      <c r="F92" s="6" t="s">
        <v>1883</v>
      </c>
      <c r="G92" s="413" t="s">
        <v>1306</v>
      </c>
      <c r="H92" s="423"/>
    </row>
    <row r="93" spans="1:9" ht="30">
      <c r="A93" s="487"/>
      <c r="B93" s="6">
        <v>80187</v>
      </c>
      <c r="C93" s="341" t="s">
        <v>2363</v>
      </c>
      <c r="D93" s="6" t="s">
        <v>1489</v>
      </c>
      <c r="E93" s="115"/>
      <c r="F93" s="6" t="s">
        <v>1883</v>
      </c>
      <c r="G93" s="413" t="s">
        <v>524</v>
      </c>
      <c r="H93" s="420"/>
      <c r="I93" s="203" t="s">
        <v>2812</v>
      </c>
    </row>
    <row r="94" spans="1:9">
      <c r="A94" s="487"/>
      <c r="B94" s="21">
        <v>79185</v>
      </c>
      <c r="C94" s="79" t="s">
        <v>2808</v>
      </c>
      <c r="D94" s="1" t="s">
        <v>414</v>
      </c>
      <c r="E94" s="115"/>
      <c r="F94" s="21" t="s">
        <v>531</v>
      </c>
      <c r="G94" s="413" t="s">
        <v>1306</v>
      </c>
      <c r="H94" s="423"/>
      <c r="I94" s="134"/>
    </row>
    <row r="95" spans="1:9">
      <c r="A95" s="487"/>
      <c r="B95" s="9">
        <v>79660</v>
      </c>
      <c r="C95" s="25" t="s">
        <v>2242</v>
      </c>
      <c r="D95" s="1" t="s">
        <v>334</v>
      </c>
      <c r="E95" s="115"/>
      <c r="F95" s="21" t="s">
        <v>1883</v>
      </c>
      <c r="G95" s="413" t="s">
        <v>2546</v>
      </c>
      <c r="H95" s="420"/>
      <c r="I95" s="134"/>
    </row>
    <row r="96" spans="1:9">
      <c r="A96" s="487"/>
      <c r="B96" s="21">
        <v>79765</v>
      </c>
      <c r="C96" s="25" t="s">
        <v>2110</v>
      </c>
      <c r="D96" s="6" t="s">
        <v>2467</v>
      </c>
      <c r="E96" s="115"/>
      <c r="F96" s="6" t="s">
        <v>531</v>
      </c>
      <c r="G96" s="413" t="s">
        <v>522</v>
      </c>
      <c r="H96" s="426" t="s">
        <v>609</v>
      </c>
    </row>
    <row r="97" spans="1:9">
      <c r="A97" s="487"/>
      <c r="B97" s="25">
        <v>79585</v>
      </c>
      <c r="C97" s="79" t="s">
        <v>1320</v>
      </c>
      <c r="D97" s="118" t="s">
        <v>845</v>
      </c>
      <c r="E97" s="115"/>
      <c r="F97" s="6" t="s">
        <v>531</v>
      </c>
      <c r="G97" s="413" t="s">
        <v>1306</v>
      </c>
      <c r="H97" s="423"/>
      <c r="I97" s="9"/>
    </row>
    <row r="98" spans="1:9">
      <c r="A98" s="487"/>
      <c r="B98" s="6">
        <v>80183</v>
      </c>
      <c r="C98" s="79" t="s">
        <v>2809</v>
      </c>
      <c r="D98" s="118" t="s">
        <v>310</v>
      </c>
      <c r="E98" s="115"/>
      <c r="F98" s="6" t="s">
        <v>531</v>
      </c>
      <c r="G98" s="413" t="s">
        <v>522</v>
      </c>
      <c r="H98" s="420"/>
      <c r="I98" s="9"/>
    </row>
    <row r="99" spans="1:9" s="10" customFormat="1">
      <c r="A99" s="487"/>
      <c r="B99" s="21">
        <v>80284</v>
      </c>
      <c r="C99" s="25" t="s">
        <v>1650</v>
      </c>
      <c r="D99" s="118" t="s">
        <v>310</v>
      </c>
      <c r="E99" s="115"/>
      <c r="F99" s="6" t="s">
        <v>531</v>
      </c>
      <c r="G99" s="413" t="s">
        <v>2546</v>
      </c>
      <c r="H99" s="423" t="s">
        <v>609</v>
      </c>
      <c r="I99" s="9"/>
    </row>
    <row r="100" spans="1:9">
      <c r="A100" s="487"/>
      <c r="B100" s="6">
        <v>79769</v>
      </c>
      <c r="C100" s="25" t="s">
        <v>2703</v>
      </c>
      <c r="D100" s="1" t="s">
        <v>618</v>
      </c>
      <c r="E100" s="115"/>
      <c r="F100" s="67" t="s">
        <v>311</v>
      </c>
      <c r="G100" s="413" t="s">
        <v>522</v>
      </c>
      <c r="H100" s="423" t="s">
        <v>262</v>
      </c>
      <c r="I100" s="9" t="s">
        <v>1119</v>
      </c>
    </row>
    <row r="101" spans="1:9">
      <c r="A101" s="487"/>
      <c r="B101" s="6">
        <v>79374</v>
      </c>
      <c r="C101" s="25" t="s">
        <v>1906</v>
      </c>
      <c r="D101" s="118" t="s">
        <v>310</v>
      </c>
      <c r="E101" s="115"/>
      <c r="F101" s="21" t="s">
        <v>531</v>
      </c>
      <c r="G101" s="413" t="s">
        <v>1306</v>
      </c>
      <c r="H101" s="420"/>
      <c r="I101" s="9"/>
    </row>
    <row r="102" spans="1:9">
      <c r="A102" s="488"/>
      <c r="B102" s="6">
        <v>79501</v>
      </c>
      <c r="C102" s="79" t="s">
        <v>2814</v>
      </c>
      <c r="D102" s="117" t="s">
        <v>199</v>
      </c>
      <c r="E102" s="115"/>
      <c r="F102" s="21" t="s">
        <v>531</v>
      </c>
      <c r="G102" s="413" t="s">
        <v>1306</v>
      </c>
      <c r="H102" s="423"/>
      <c r="I102" s="9"/>
    </row>
    <row r="103" spans="1:9">
      <c r="A103" s="486"/>
      <c r="B103" s="6">
        <v>79032</v>
      </c>
      <c r="C103" s="79" t="s">
        <v>1183</v>
      </c>
      <c r="D103" s="1" t="s">
        <v>414</v>
      </c>
      <c r="E103" s="115"/>
      <c r="F103" s="21" t="s">
        <v>531</v>
      </c>
      <c r="G103" s="413" t="s">
        <v>522</v>
      </c>
      <c r="H103" s="423"/>
      <c r="I103" s="9"/>
    </row>
    <row r="104" spans="1:9">
      <c r="A104" s="487"/>
      <c r="B104" s="6">
        <v>78774</v>
      </c>
      <c r="C104" s="79" t="s">
        <v>2815</v>
      </c>
      <c r="D104" s="117" t="s">
        <v>199</v>
      </c>
      <c r="E104" s="115"/>
      <c r="F104" s="6" t="s">
        <v>531</v>
      </c>
      <c r="G104" s="413" t="s">
        <v>1306</v>
      </c>
      <c r="H104" s="423"/>
      <c r="I104" s="9"/>
    </row>
    <row r="105" spans="1:9">
      <c r="A105" s="487"/>
      <c r="B105" s="6">
        <v>78558</v>
      </c>
      <c r="C105" s="79" t="s">
        <v>1742</v>
      </c>
      <c r="D105" s="1" t="s">
        <v>414</v>
      </c>
      <c r="E105" s="115"/>
      <c r="F105" s="21" t="s">
        <v>531</v>
      </c>
      <c r="G105" s="413" t="s">
        <v>1164</v>
      </c>
      <c r="H105" s="420"/>
      <c r="I105" s="9"/>
    </row>
    <row r="106" spans="1:9">
      <c r="A106" s="487"/>
      <c r="B106" s="6">
        <v>79434</v>
      </c>
      <c r="C106" s="79" t="s">
        <v>2815</v>
      </c>
      <c r="D106" s="117" t="s">
        <v>199</v>
      </c>
      <c r="E106" s="115"/>
      <c r="F106" s="6" t="s">
        <v>531</v>
      </c>
      <c r="G106" s="431" t="s">
        <v>1306</v>
      </c>
      <c r="H106" s="420"/>
      <c r="I106" s="9"/>
    </row>
    <row r="107" spans="1:9" s="172" customFormat="1">
      <c r="A107" s="487"/>
      <c r="B107" s="6">
        <v>79045</v>
      </c>
      <c r="C107" s="79" t="s">
        <v>1778</v>
      </c>
      <c r="D107" s="1" t="s">
        <v>530</v>
      </c>
      <c r="E107" s="14"/>
      <c r="F107" s="67" t="s">
        <v>311</v>
      </c>
      <c r="G107" s="413" t="s">
        <v>1306</v>
      </c>
      <c r="H107" s="426"/>
      <c r="I107" s="67"/>
    </row>
    <row r="108" spans="1:9">
      <c r="A108" s="487"/>
      <c r="B108" s="6">
        <v>79195</v>
      </c>
      <c r="C108" s="79" t="s">
        <v>596</v>
      </c>
      <c r="D108" s="117" t="s">
        <v>199</v>
      </c>
      <c r="E108" s="115"/>
      <c r="F108" s="6" t="s">
        <v>531</v>
      </c>
      <c r="G108" s="413" t="s">
        <v>524</v>
      </c>
      <c r="H108" s="423"/>
      <c r="I108" s="9"/>
    </row>
    <row r="109" spans="1:9" s="10" customFormat="1">
      <c r="A109" s="488"/>
      <c r="B109" s="6">
        <v>79269</v>
      </c>
      <c r="C109" s="79" t="s">
        <v>596</v>
      </c>
      <c r="D109" s="117" t="s">
        <v>199</v>
      </c>
      <c r="E109" s="115"/>
      <c r="F109" s="6" t="s">
        <v>531</v>
      </c>
      <c r="G109" s="431" t="s">
        <v>524</v>
      </c>
      <c r="H109" s="423"/>
      <c r="I109" s="9" t="s">
        <v>700</v>
      </c>
    </row>
    <row r="110" spans="1:9" s="24" customFormat="1">
      <c r="A110" s="475">
        <v>44171</v>
      </c>
      <c r="B110" s="21">
        <v>78627</v>
      </c>
      <c r="C110" s="23" t="s">
        <v>1536</v>
      </c>
      <c r="D110" s="1" t="s">
        <v>2816</v>
      </c>
      <c r="E110" s="115"/>
      <c r="F110" s="6" t="s">
        <v>531</v>
      </c>
      <c r="G110" s="413" t="s">
        <v>522</v>
      </c>
      <c r="H110" s="427" t="s">
        <v>994</v>
      </c>
      <c r="I110" s="21"/>
    </row>
    <row r="111" spans="1:9">
      <c r="A111" s="503"/>
      <c r="B111" s="21">
        <v>79896</v>
      </c>
      <c r="C111" s="25" t="s">
        <v>2256</v>
      </c>
      <c r="D111" s="118" t="s">
        <v>334</v>
      </c>
      <c r="E111" s="115"/>
      <c r="F111" s="21" t="s">
        <v>1883</v>
      </c>
      <c r="G111" s="23" t="s">
        <v>1164</v>
      </c>
      <c r="H111" s="420"/>
      <c r="I111" s="9"/>
    </row>
    <row r="112" spans="1:9">
      <c r="A112" s="503"/>
      <c r="B112" s="6">
        <v>79327</v>
      </c>
      <c r="C112" s="25" t="s">
        <v>2817</v>
      </c>
      <c r="D112" s="117" t="s">
        <v>199</v>
      </c>
      <c r="E112" s="115"/>
      <c r="F112" s="21" t="s">
        <v>531</v>
      </c>
      <c r="G112" s="23" t="s">
        <v>1164</v>
      </c>
      <c r="H112" s="423"/>
      <c r="I112" s="9"/>
    </row>
    <row r="113" spans="1:9">
      <c r="A113" s="503"/>
      <c r="B113" s="6">
        <v>79614</v>
      </c>
      <c r="C113" s="79" t="s">
        <v>2819</v>
      </c>
      <c r="D113" s="118" t="s">
        <v>310</v>
      </c>
      <c r="E113" s="115"/>
      <c r="F113" s="6" t="s">
        <v>531</v>
      </c>
      <c r="G113" s="413" t="s">
        <v>524</v>
      </c>
      <c r="H113" s="423" t="s">
        <v>703</v>
      </c>
      <c r="I113" s="9"/>
    </row>
    <row r="114" spans="1:9">
      <c r="A114" s="503"/>
      <c r="B114" s="6">
        <v>79288</v>
      </c>
      <c r="C114" s="79" t="s">
        <v>2627</v>
      </c>
      <c r="D114" s="118" t="s">
        <v>1048</v>
      </c>
      <c r="E114" s="115"/>
      <c r="F114" s="6" t="s">
        <v>1883</v>
      </c>
      <c r="G114" s="413" t="s">
        <v>524</v>
      </c>
      <c r="H114" s="420" t="s">
        <v>609</v>
      </c>
      <c r="I114" s="9"/>
    </row>
    <row r="115" spans="1:9">
      <c r="A115" s="503"/>
      <c r="B115" s="6">
        <v>78246</v>
      </c>
      <c r="C115" s="79" t="s">
        <v>2820</v>
      </c>
      <c r="D115" s="25" t="s">
        <v>355</v>
      </c>
      <c r="E115" s="115"/>
      <c r="F115" s="6" t="s">
        <v>531</v>
      </c>
      <c r="G115" s="413" t="s">
        <v>1306</v>
      </c>
      <c r="H115" s="423"/>
      <c r="I115" s="9"/>
    </row>
    <row r="116" spans="1:9">
      <c r="A116" s="503"/>
      <c r="B116" s="6">
        <v>79364</v>
      </c>
      <c r="C116" s="79" t="s">
        <v>2672</v>
      </c>
      <c r="D116" s="25" t="s">
        <v>355</v>
      </c>
      <c r="E116" s="115"/>
      <c r="F116" s="6" t="s">
        <v>531</v>
      </c>
      <c r="G116" s="413" t="s">
        <v>1164</v>
      </c>
      <c r="H116" s="423"/>
      <c r="I116" s="9"/>
    </row>
    <row r="117" spans="1:9">
      <c r="A117" s="503"/>
      <c r="B117" s="6" t="s">
        <v>700</v>
      </c>
      <c r="C117" s="79" t="s">
        <v>825</v>
      </c>
      <c r="D117" s="118" t="s">
        <v>310</v>
      </c>
      <c r="E117" s="115"/>
      <c r="F117" s="21" t="s">
        <v>531</v>
      </c>
      <c r="G117" s="413" t="s">
        <v>522</v>
      </c>
      <c r="H117" s="420" t="s">
        <v>2909</v>
      </c>
      <c r="I117" s="9"/>
    </row>
    <row r="118" spans="1:9">
      <c r="A118" s="503"/>
      <c r="B118" s="6" t="s">
        <v>2821</v>
      </c>
      <c r="C118" s="79" t="s">
        <v>1379</v>
      </c>
      <c r="D118" s="1" t="s">
        <v>414</v>
      </c>
      <c r="E118" s="115"/>
      <c r="F118" s="67" t="s">
        <v>531</v>
      </c>
      <c r="G118" s="413" t="s">
        <v>2546</v>
      </c>
      <c r="H118" s="420"/>
      <c r="I118" s="9"/>
    </row>
    <row r="119" spans="1:9" s="10" customFormat="1">
      <c r="A119" s="503"/>
      <c r="B119" s="6">
        <v>79750</v>
      </c>
      <c r="C119" s="79" t="s">
        <v>2118</v>
      </c>
      <c r="D119" s="6" t="s">
        <v>675</v>
      </c>
      <c r="E119" s="115"/>
      <c r="F119" s="21" t="s">
        <v>701</v>
      </c>
      <c r="G119" s="23" t="s">
        <v>522</v>
      </c>
      <c r="H119" s="423"/>
      <c r="I119" s="9"/>
    </row>
    <row r="120" spans="1:9" ht="16.5">
      <c r="A120" s="503"/>
      <c r="B120" s="6">
        <v>79647</v>
      </c>
      <c r="C120" s="342" t="s">
        <v>2822</v>
      </c>
      <c r="D120" s="6" t="s">
        <v>2823</v>
      </c>
      <c r="E120" s="115"/>
      <c r="F120" s="21" t="s">
        <v>701</v>
      </c>
      <c r="G120" s="23" t="s">
        <v>522</v>
      </c>
      <c r="H120" s="420"/>
      <c r="I120" s="9"/>
    </row>
    <row r="121" spans="1:9">
      <c r="A121" s="503"/>
      <c r="B121" s="6">
        <v>79193</v>
      </c>
      <c r="C121" s="79" t="s">
        <v>596</v>
      </c>
      <c r="D121" s="25" t="s">
        <v>355</v>
      </c>
      <c r="E121" s="115"/>
      <c r="F121" s="6" t="s">
        <v>531</v>
      </c>
      <c r="G121" s="23" t="s">
        <v>522</v>
      </c>
      <c r="H121" s="420"/>
      <c r="I121" s="9"/>
    </row>
    <row r="122" spans="1:9">
      <c r="A122" s="503"/>
      <c r="B122" s="6">
        <v>79145</v>
      </c>
      <c r="C122" s="79" t="s">
        <v>596</v>
      </c>
      <c r="D122" s="25" t="s">
        <v>355</v>
      </c>
      <c r="E122" s="115"/>
      <c r="F122" s="6" t="s">
        <v>531</v>
      </c>
      <c r="G122" s="23" t="s">
        <v>522</v>
      </c>
      <c r="H122" s="423"/>
      <c r="I122" s="9"/>
    </row>
    <row r="123" spans="1:9">
      <c r="A123" s="490"/>
      <c r="B123" s="6">
        <v>79283</v>
      </c>
      <c r="C123" s="25" t="s">
        <v>1778</v>
      </c>
      <c r="D123" s="118" t="s">
        <v>2789</v>
      </c>
      <c r="E123" s="115"/>
      <c r="F123" s="21" t="s">
        <v>531</v>
      </c>
      <c r="G123" s="413" t="s">
        <v>522</v>
      </c>
      <c r="H123" s="423" t="s">
        <v>994</v>
      </c>
      <c r="I123" s="9"/>
    </row>
    <row r="124" spans="1:9">
      <c r="A124" s="489" t="s">
        <v>2827</v>
      </c>
      <c r="B124" s="6">
        <v>79444</v>
      </c>
      <c r="C124" s="79" t="s">
        <v>2824</v>
      </c>
      <c r="D124" s="6" t="s">
        <v>400</v>
      </c>
      <c r="E124" s="115"/>
      <c r="F124" s="21" t="s">
        <v>531</v>
      </c>
      <c r="G124" s="413" t="s">
        <v>2546</v>
      </c>
      <c r="H124" s="18" t="s">
        <v>609</v>
      </c>
      <c r="I124" s="9"/>
    </row>
    <row r="125" spans="1:9" s="10" customFormat="1">
      <c r="A125" s="503"/>
      <c r="B125" s="6">
        <v>79556</v>
      </c>
      <c r="C125" s="79" t="s">
        <v>2612</v>
      </c>
      <c r="D125" s="6" t="s">
        <v>378</v>
      </c>
      <c r="E125" s="115"/>
      <c r="F125" s="21" t="s">
        <v>1883</v>
      </c>
      <c r="G125" s="23" t="s">
        <v>2546</v>
      </c>
      <c r="H125" s="428" t="s">
        <v>609</v>
      </c>
      <c r="I125" s="9"/>
    </row>
    <row r="126" spans="1:9" s="10" customFormat="1">
      <c r="A126" s="503"/>
      <c r="B126" s="6">
        <v>79166</v>
      </c>
      <c r="C126" s="79" t="s">
        <v>407</v>
      </c>
      <c r="D126" s="25" t="s">
        <v>616</v>
      </c>
      <c r="E126" s="115"/>
      <c r="F126" s="21" t="s">
        <v>1883</v>
      </c>
      <c r="G126" s="23" t="s">
        <v>2546</v>
      </c>
      <c r="H126" s="428"/>
      <c r="I126" s="9"/>
    </row>
    <row r="127" spans="1:9">
      <c r="A127" s="503"/>
      <c r="B127" s="6">
        <v>79170</v>
      </c>
      <c r="C127" s="79" t="s">
        <v>1365</v>
      </c>
      <c r="D127" s="118" t="s">
        <v>484</v>
      </c>
      <c r="E127" s="115"/>
      <c r="F127" s="6" t="s">
        <v>531</v>
      </c>
      <c r="G127" s="413" t="s">
        <v>523</v>
      </c>
      <c r="H127" s="423"/>
      <c r="I127" s="9" t="s">
        <v>2879</v>
      </c>
    </row>
    <row r="128" spans="1:9">
      <c r="A128" s="503"/>
      <c r="B128" s="6">
        <v>79747</v>
      </c>
      <c r="C128" s="79" t="s">
        <v>2688</v>
      </c>
      <c r="D128" s="25" t="s">
        <v>421</v>
      </c>
      <c r="E128" s="115"/>
      <c r="F128" s="67" t="s">
        <v>311</v>
      </c>
      <c r="G128" s="413" t="s">
        <v>1306</v>
      </c>
      <c r="H128" s="420"/>
      <c r="I128" s="9"/>
    </row>
    <row r="129" spans="1:9">
      <c r="A129" s="503"/>
      <c r="B129" s="18">
        <v>79433</v>
      </c>
      <c r="C129" s="79" t="s">
        <v>2762</v>
      </c>
      <c r="D129" s="6" t="s">
        <v>355</v>
      </c>
      <c r="E129" s="115"/>
      <c r="F129" s="21" t="s">
        <v>531</v>
      </c>
      <c r="G129" s="413" t="s">
        <v>1164</v>
      </c>
      <c r="H129" s="420" t="s">
        <v>609</v>
      </c>
      <c r="I129" s="9"/>
    </row>
    <row r="130" spans="1:9">
      <c r="A130" s="503"/>
      <c r="B130" s="21">
        <v>80438</v>
      </c>
      <c r="C130" s="79" t="s">
        <v>2146</v>
      </c>
      <c r="D130" s="25" t="s">
        <v>2825</v>
      </c>
      <c r="E130" s="115"/>
      <c r="F130" s="6" t="s">
        <v>1883</v>
      </c>
      <c r="G130" s="413" t="s">
        <v>1164</v>
      </c>
      <c r="H130" s="420"/>
      <c r="I130" s="9"/>
    </row>
    <row r="131" spans="1:9" ht="16.5">
      <c r="A131" s="490"/>
      <c r="B131" s="394">
        <v>79331</v>
      </c>
      <c r="C131" s="79" t="s">
        <v>2501</v>
      </c>
      <c r="D131" s="117" t="s">
        <v>2424</v>
      </c>
      <c r="E131" s="115"/>
      <c r="F131" s="6" t="s">
        <v>531</v>
      </c>
      <c r="G131" s="413" t="s">
        <v>524</v>
      </c>
      <c r="H131" s="535" t="s">
        <v>994</v>
      </c>
      <c r="I131" s="9"/>
    </row>
    <row r="132" spans="1:9" ht="16.5">
      <c r="A132" s="489" t="s">
        <v>2907</v>
      </c>
      <c r="B132" s="394">
        <v>79750</v>
      </c>
      <c r="C132" s="79" t="s">
        <v>2118</v>
      </c>
      <c r="D132" s="6" t="s">
        <v>675</v>
      </c>
      <c r="E132" s="115"/>
      <c r="F132" s="6" t="s">
        <v>701</v>
      </c>
      <c r="G132" s="413" t="s">
        <v>522</v>
      </c>
      <c r="H132" s="536"/>
      <c r="I132" s="9"/>
    </row>
    <row r="133" spans="1:9" ht="16.5">
      <c r="A133" s="503"/>
      <c r="B133" s="394">
        <v>79644</v>
      </c>
      <c r="C133" s="79" t="s">
        <v>2826</v>
      </c>
      <c r="D133" s="25" t="s">
        <v>1272</v>
      </c>
      <c r="E133" s="115"/>
      <c r="F133" s="6" t="s">
        <v>1883</v>
      </c>
      <c r="G133" s="413" t="s">
        <v>2546</v>
      </c>
      <c r="H133" s="420" t="s">
        <v>262</v>
      </c>
      <c r="I133" s="9"/>
    </row>
    <row r="134" spans="1:9" ht="16.5">
      <c r="A134" s="503"/>
      <c r="B134" s="394">
        <v>79728</v>
      </c>
      <c r="C134" s="79" t="s">
        <v>1266</v>
      </c>
      <c r="D134" s="25" t="s">
        <v>1501</v>
      </c>
      <c r="E134" s="115"/>
      <c r="F134" s="6" t="s">
        <v>1883</v>
      </c>
      <c r="G134" s="413" t="s">
        <v>1306</v>
      </c>
      <c r="H134" s="420"/>
      <c r="I134" s="9"/>
    </row>
    <row r="135" spans="1:9" ht="16.5">
      <c r="A135" s="503"/>
      <c r="B135" s="394">
        <v>79753</v>
      </c>
      <c r="C135" s="79" t="s">
        <v>1498</v>
      </c>
      <c r="D135" s="6" t="s">
        <v>229</v>
      </c>
      <c r="E135" s="115"/>
      <c r="F135" s="6" t="s">
        <v>531</v>
      </c>
      <c r="G135" s="413" t="s">
        <v>524</v>
      </c>
      <c r="H135" s="420"/>
      <c r="I135" s="9"/>
    </row>
    <row r="136" spans="1:9" ht="16.5">
      <c r="A136" s="503"/>
      <c r="B136" s="394">
        <v>79879</v>
      </c>
      <c r="C136" s="79" t="s">
        <v>1498</v>
      </c>
      <c r="D136" s="6" t="s">
        <v>229</v>
      </c>
      <c r="E136" s="115"/>
      <c r="F136" s="6" t="s">
        <v>531</v>
      </c>
      <c r="G136" s="432" t="s">
        <v>524</v>
      </c>
      <c r="H136" s="420"/>
      <c r="I136" s="9"/>
    </row>
    <row r="137" spans="1:9" ht="16.5">
      <c r="A137" s="503"/>
      <c r="B137" s="394">
        <v>79175</v>
      </c>
      <c r="C137" s="79" t="s">
        <v>1379</v>
      </c>
      <c r="D137" s="6" t="s">
        <v>530</v>
      </c>
      <c r="E137" s="115"/>
      <c r="F137" s="67" t="s">
        <v>311</v>
      </c>
      <c r="G137" s="413" t="s">
        <v>2546</v>
      </c>
      <c r="H137" s="423"/>
      <c r="I137" s="9"/>
    </row>
    <row r="138" spans="1:9" ht="16.5">
      <c r="A138" s="503"/>
      <c r="B138" s="394">
        <v>79445</v>
      </c>
      <c r="C138" s="79" t="s">
        <v>2762</v>
      </c>
      <c r="D138" s="117" t="s">
        <v>355</v>
      </c>
      <c r="E138" s="115"/>
      <c r="F138" s="21" t="s">
        <v>531</v>
      </c>
      <c r="G138" s="413" t="s">
        <v>522</v>
      </c>
      <c r="H138" s="420"/>
      <c r="I138" s="9"/>
    </row>
    <row r="139" spans="1:9" ht="16.5">
      <c r="A139" s="503"/>
      <c r="B139" s="394">
        <v>80134</v>
      </c>
      <c r="C139" s="79" t="s">
        <v>2828</v>
      </c>
      <c r="D139" s="117" t="s">
        <v>445</v>
      </c>
      <c r="E139" s="115"/>
      <c r="F139" s="6" t="s">
        <v>531</v>
      </c>
      <c r="G139" s="413" t="s">
        <v>524</v>
      </c>
      <c r="H139" s="423"/>
      <c r="I139" s="9"/>
    </row>
    <row r="140" spans="1:9">
      <c r="A140" s="495" t="s">
        <v>2908</v>
      </c>
      <c r="B140" s="21">
        <v>79281</v>
      </c>
      <c r="C140" s="79" t="s">
        <v>2672</v>
      </c>
      <c r="D140" s="117" t="s">
        <v>355</v>
      </c>
      <c r="E140" s="115"/>
      <c r="F140" s="6" t="s">
        <v>531</v>
      </c>
      <c r="G140" s="413" t="s">
        <v>1306</v>
      </c>
      <c r="H140" s="420"/>
      <c r="I140" s="9"/>
    </row>
    <row r="141" spans="1:9">
      <c r="A141" s="496"/>
      <c r="B141" s="21">
        <v>79486</v>
      </c>
      <c r="C141" s="79" t="s">
        <v>1117</v>
      </c>
      <c r="D141" s="117" t="s">
        <v>770</v>
      </c>
      <c r="E141" s="115"/>
      <c r="F141" s="67" t="s">
        <v>311</v>
      </c>
      <c r="G141" s="413" t="s">
        <v>522</v>
      </c>
      <c r="H141" s="420"/>
      <c r="I141" s="9" t="s">
        <v>2881</v>
      </c>
    </row>
    <row r="142" spans="1:9">
      <c r="A142" s="496"/>
      <c r="B142" s="21">
        <v>78175</v>
      </c>
      <c r="C142" s="79" t="s">
        <v>792</v>
      </c>
      <c r="D142" s="117" t="s">
        <v>770</v>
      </c>
      <c r="E142" s="115"/>
      <c r="F142" s="9" t="s">
        <v>311</v>
      </c>
      <c r="G142" s="413" t="s">
        <v>2546</v>
      </c>
      <c r="H142" s="420" t="s">
        <v>1691</v>
      </c>
      <c r="I142" s="9"/>
    </row>
    <row r="143" spans="1:9">
      <c r="A143" s="496"/>
      <c r="B143" s="21">
        <v>79016</v>
      </c>
      <c r="C143" s="79" t="s">
        <v>621</v>
      </c>
      <c r="D143" s="25" t="s">
        <v>1272</v>
      </c>
      <c r="E143" s="115"/>
      <c r="F143" s="6" t="s">
        <v>1883</v>
      </c>
      <c r="G143" s="413" t="s">
        <v>1306</v>
      </c>
      <c r="H143" s="420"/>
      <c r="I143" s="9"/>
    </row>
    <row r="144" spans="1:9">
      <c r="A144" s="496"/>
      <c r="B144" s="21">
        <v>79828</v>
      </c>
      <c r="C144" s="79" t="s">
        <v>2829</v>
      </c>
      <c r="D144" s="117" t="s">
        <v>335</v>
      </c>
      <c r="E144" s="115"/>
      <c r="F144" s="6" t="s">
        <v>531</v>
      </c>
      <c r="G144" s="413" t="s">
        <v>524</v>
      </c>
      <c r="H144" s="420" t="s">
        <v>609</v>
      </c>
      <c r="I144" s="9"/>
    </row>
    <row r="145" spans="1:9">
      <c r="A145" s="496"/>
      <c r="B145" s="21">
        <v>79399</v>
      </c>
      <c r="C145" s="79" t="s">
        <v>1285</v>
      </c>
      <c r="D145" s="117" t="s">
        <v>770</v>
      </c>
      <c r="E145" s="115"/>
      <c r="F145" s="67" t="s">
        <v>311</v>
      </c>
      <c r="G145" s="413" t="s">
        <v>1164</v>
      </c>
      <c r="H145" s="420"/>
      <c r="I145" s="9"/>
    </row>
    <row r="146" spans="1:9">
      <c r="A146" s="496"/>
      <c r="B146" s="21">
        <v>79297</v>
      </c>
      <c r="C146" s="79" t="s">
        <v>1276</v>
      </c>
      <c r="D146" s="117" t="s">
        <v>310</v>
      </c>
      <c r="E146" s="115"/>
      <c r="F146" s="6" t="s">
        <v>531</v>
      </c>
      <c r="G146" s="413" t="s">
        <v>522</v>
      </c>
      <c r="H146" s="420"/>
      <c r="I146" s="9"/>
    </row>
    <row r="147" spans="1:9">
      <c r="A147" s="496"/>
      <c r="B147" s="21">
        <v>79639</v>
      </c>
      <c r="C147" s="79" t="s">
        <v>295</v>
      </c>
      <c r="D147" s="117" t="s">
        <v>582</v>
      </c>
      <c r="E147" s="115"/>
      <c r="F147" s="6" t="s">
        <v>531</v>
      </c>
      <c r="G147" s="413" t="s">
        <v>2546</v>
      </c>
      <c r="H147" s="420"/>
      <c r="I147" s="9"/>
    </row>
    <row r="148" spans="1:9">
      <c r="A148" s="496"/>
      <c r="B148" s="21">
        <v>79533</v>
      </c>
      <c r="C148" s="79" t="s">
        <v>1308</v>
      </c>
      <c r="D148" s="117" t="s">
        <v>400</v>
      </c>
      <c r="E148" s="115"/>
      <c r="F148" s="21" t="s">
        <v>531</v>
      </c>
      <c r="G148" s="413" t="s">
        <v>522</v>
      </c>
      <c r="H148" s="420"/>
      <c r="I148" s="9"/>
    </row>
    <row r="149" spans="1:9">
      <c r="A149" s="496"/>
      <c r="B149" s="21">
        <v>79674</v>
      </c>
      <c r="C149" s="79" t="s">
        <v>2762</v>
      </c>
      <c r="D149" s="117" t="s">
        <v>484</v>
      </c>
      <c r="E149" s="115"/>
      <c r="F149" s="6" t="s">
        <v>531</v>
      </c>
      <c r="G149" s="413" t="s">
        <v>522</v>
      </c>
      <c r="H149" s="420"/>
      <c r="I149" s="9"/>
    </row>
    <row r="150" spans="1:9">
      <c r="A150" s="496"/>
      <c r="B150" s="21">
        <v>79917</v>
      </c>
      <c r="C150" s="79" t="s">
        <v>1183</v>
      </c>
      <c r="D150" s="117" t="s">
        <v>400</v>
      </c>
      <c r="E150" s="115"/>
      <c r="F150" s="21" t="s">
        <v>531</v>
      </c>
      <c r="G150" s="413" t="s">
        <v>522</v>
      </c>
      <c r="H150" s="420"/>
      <c r="I150" s="9"/>
    </row>
    <row r="151" spans="1:9">
      <c r="A151" s="496"/>
      <c r="B151" s="21">
        <v>78896</v>
      </c>
      <c r="C151" s="79" t="s">
        <v>2699</v>
      </c>
      <c r="D151" s="117" t="s">
        <v>334</v>
      </c>
      <c r="E151" s="115"/>
      <c r="F151" s="6" t="s">
        <v>1883</v>
      </c>
      <c r="G151" s="413" t="s">
        <v>524</v>
      </c>
      <c r="H151" s="420"/>
      <c r="I151" s="9"/>
    </row>
    <row r="152" spans="1:9">
      <c r="A152" s="496"/>
      <c r="B152" s="21">
        <v>78905</v>
      </c>
      <c r="C152" s="79" t="s">
        <v>2876</v>
      </c>
      <c r="D152" s="117" t="s">
        <v>484</v>
      </c>
      <c r="E152" s="115"/>
      <c r="F152" s="6" t="s">
        <v>531</v>
      </c>
      <c r="G152" s="413" t="s">
        <v>524</v>
      </c>
      <c r="H152" s="420"/>
      <c r="I152" s="9"/>
    </row>
    <row r="153" spans="1:9">
      <c r="A153" s="496"/>
      <c r="B153" s="21">
        <v>79376</v>
      </c>
      <c r="C153" s="79" t="s">
        <v>2708</v>
      </c>
      <c r="D153" s="6" t="s">
        <v>770</v>
      </c>
      <c r="E153" s="115"/>
      <c r="F153" s="67" t="s">
        <v>311</v>
      </c>
      <c r="G153" s="413" t="s">
        <v>1164</v>
      </c>
      <c r="H153" s="420" t="s">
        <v>262</v>
      </c>
      <c r="I153" s="9" t="s">
        <v>2880</v>
      </c>
    </row>
    <row r="154" spans="1:9">
      <c r="A154" s="496"/>
      <c r="B154" s="21">
        <v>79427</v>
      </c>
      <c r="C154" s="79" t="s">
        <v>2877</v>
      </c>
      <c r="D154" s="1" t="s">
        <v>414</v>
      </c>
      <c r="E154" s="115"/>
      <c r="F154" s="6" t="s">
        <v>531</v>
      </c>
      <c r="G154" s="413" t="s">
        <v>524</v>
      </c>
      <c r="H154" s="420"/>
      <c r="I154" s="9"/>
    </row>
    <row r="155" spans="1:9">
      <c r="A155" s="496"/>
      <c r="B155" s="21">
        <v>79899</v>
      </c>
      <c r="C155" s="79" t="s">
        <v>1276</v>
      </c>
      <c r="D155" s="117" t="s">
        <v>484</v>
      </c>
      <c r="E155" s="115"/>
      <c r="F155" s="6" t="s">
        <v>531</v>
      </c>
      <c r="G155" s="413" t="s">
        <v>522</v>
      </c>
      <c r="H155" s="420"/>
      <c r="I155" s="9"/>
    </row>
    <row r="156" spans="1:9">
      <c r="A156" s="496"/>
      <c r="B156" s="21">
        <v>78511</v>
      </c>
      <c r="C156" s="79" t="s">
        <v>735</v>
      </c>
      <c r="D156" s="1" t="s">
        <v>414</v>
      </c>
      <c r="E156" s="115"/>
      <c r="F156" s="6" t="s">
        <v>531</v>
      </c>
      <c r="G156" s="413" t="s">
        <v>524</v>
      </c>
      <c r="H156" s="420"/>
      <c r="I156" s="9"/>
    </row>
    <row r="157" spans="1:9">
      <c r="A157" s="496"/>
      <c r="B157" s="21">
        <v>77426</v>
      </c>
      <c r="C157" s="79" t="s">
        <v>2765</v>
      </c>
      <c r="D157" s="1" t="s">
        <v>414</v>
      </c>
      <c r="E157" s="115"/>
      <c r="F157" s="6" t="s">
        <v>531</v>
      </c>
      <c r="G157" s="413" t="s">
        <v>522</v>
      </c>
      <c r="H157" s="420"/>
      <c r="I157" s="9"/>
    </row>
    <row r="158" spans="1:9">
      <c r="A158" s="496"/>
      <c r="B158" s="21">
        <v>79130</v>
      </c>
      <c r="C158" s="79" t="s">
        <v>2576</v>
      </c>
      <c r="D158" s="117" t="s">
        <v>310</v>
      </c>
      <c r="E158" s="115"/>
      <c r="F158" s="6" t="s">
        <v>531</v>
      </c>
      <c r="G158" s="413" t="s">
        <v>522</v>
      </c>
      <c r="H158" s="420"/>
      <c r="I158" s="9"/>
    </row>
    <row r="159" spans="1:9">
      <c r="A159" s="496"/>
      <c r="B159" s="21">
        <v>79482</v>
      </c>
      <c r="C159" s="79" t="s">
        <v>2576</v>
      </c>
      <c r="D159" s="117" t="s">
        <v>504</v>
      </c>
      <c r="E159" s="115"/>
      <c r="F159" s="6" t="s">
        <v>531</v>
      </c>
      <c r="G159" s="433" t="s">
        <v>522</v>
      </c>
      <c r="H159" s="420"/>
      <c r="I159" s="9"/>
    </row>
    <row r="160" spans="1:9">
      <c r="A160" s="496"/>
      <c r="B160" s="21">
        <v>80405</v>
      </c>
      <c r="C160" s="79" t="s">
        <v>265</v>
      </c>
      <c r="D160" s="117" t="s">
        <v>335</v>
      </c>
      <c r="E160" s="115"/>
      <c r="F160" s="6" t="s">
        <v>531</v>
      </c>
      <c r="G160" s="413" t="s">
        <v>2546</v>
      </c>
      <c r="H160" s="420"/>
      <c r="I160" s="9" t="s">
        <v>2910</v>
      </c>
    </row>
    <row r="161" spans="1:9">
      <c r="A161" s="496"/>
      <c r="B161" s="21">
        <v>78268</v>
      </c>
      <c r="C161" s="79" t="s">
        <v>2878</v>
      </c>
      <c r="D161" s="6" t="s">
        <v>770</v>
      </c>
      <c r="E161" s="115"/>
      <c r="F161" s="67" t="s">
        <v>311</v>
      </c>
      <c r="G161" s="413" t="s">
        <v>1164</v>
      </c>
      <c r="H161" s="426"/>
      <c r="I161" s="9"/>
    </row>
    <row r="162" spans="1:9">
      <c r="A162" s="496"/>
      <c r="B162" s="21">
        <v>79554</v>
      </c>
      <c r="C162" s="79" t="s">
        <v>2659</v>
      </c>
      <c r="D162" s="25" t="s">
        <v>334</v>
      </c>
      <c r="E162" s="115"/>
      <c r="F162" s="6" t="s">
        <v>1883</v>
      </c>
      <c r="G162" s="413" t="s">
        <v>1164</v>
      </c>
      <c r="H162" s="426"/>
      <c r="I162" s="9"/>
    </row>
    <row r="163" spans="1:9" ht="16.5">
      <c r="A163" s="496"/>
      <c r="B163" s="145">
        <v>79670</v>
      </c>
      <c r="C163" s="79" t="s">
        <v>1253</v>
      </c>
      <c r="D163" s="6" t="s">
        <v>770</v>
      </c>
      <c r="E163" s="115"/>
      <c r="F163" s="67" t="s">
        <v>311</v>
      </c>
      <c r="G163" s="413" t="s">
        <v>540</v>
      </c>
      <c r="H163" s="420"/>
      <c r="I163" s="9"/>
    </row>
    <row r="164" spans="1:9">
      <c r="A164" s="496"/>
      <c r="B164" s="21">
        <v>79649</v>
      </c>
      <c r="C164" s="79" t="s">
        <v>2396</v>
      </c>
      <c r="D164" s="117" t="s">
        <v>310</v>
      </c>
      <c r="E164" s="115"/>
      <c r="F164" s="6" t="s">
        <v>531</v>
      </c>
      <c r="G164" s="413" t="s">
        <v>524</v>
      </c>
      <c r="H164" s="420"/>
      <c r="I164" s="9"/>
    </row>
    <row r="165" spans="1:9">
      <c r="A165" s="496"/>
      <c r="B165" s="21">
        <v>78513</v>
      </c>
      <c r="C165" s="79" t="s">
        <v>1215</v>
      </c>
      <c r="D165" s="25" t="s">
        <v>1048</v>
      </c>
      <c r="E165" s="115"/>
      <c r="F165" s="6" t="s">
        <v>1883</v>
      </c>
      <c r="G165" s="413" t="s">
        <v>524</v>
      </c>
      <c r="H165" s="420"/>
      <c r="I165" s="9"/>
    </row>
    <row r="166" spans="1:9">
      <c r="A166" s="496"/>
      <c r="B166" s="21">
        <v>79725</v>
      </c>
      <c r="C166" s="79" t="s">
        <v>2375</v>
      </c>
      <c r="D166" s="1" t="s">
        <v>414</v>
      </c>
      <c r="E166" s="115"/>
      <c r="F166" s="6" t="s">
        <v>531</v>
      </c>
      <c r="G166" s="413" t="s">
        <v>2546</v>
      </c>
      <c r="H166" s="420" t="s">
        <v>609</v>
      </c>
      <c r="I166" s="9"/>
    </row>
    <row r="167" spans="1:9">
      <c r="A167" s="496"/>
      <c r="B167" s="21">
        <v>80155</v>
      </c>
      <c r="C167" s="79" t="s">
        <v>905</v>
      </c>
      <c r="D167" s="25" t="s">
        <v>229</v>
      </c>
      <c r="E167" s="115"/>
      <c r="F167" s="6" t="s">
        <v>531</v>
      </c>
      <c r="G167" s="413" t="s">
        <v>1164</v>
      </c>
      <c r="H167" s="420"/>
      <c r="I167" s="9"/>
    </row>
    <row r="168" spans="1:9">
      <c r="A168" s="496"/>
      <c r="B168" s="21">
        <v>79538</v>
      </c>
      <c r="C168" s="79" t="s">
        <v>1543</v>
      </c>
      <c r="D168" s="25" t="s">
        <v>199</v>
      </c>
      <c r="E168" s="115"/>
      <c r="F168" s="6" t="s">
        <v>531</v>
      </c>
      <c r="G168" s="413" t="s">
        <v>522</v>
      </c>
      <c r="H168" s="420"/>
      <c r="I168" s="9"/>
    </row>
    <row r="169" spans="1:9">
      <c r="A169" s="496"/>
      <c r="B169" s="21">
        <v>79649</v>
      </c>
      <c r="C169" s="79" t="s">
        <v>2414</v>
      </c>
      <c r="D169" s="25" t="s">
        <v>432</v>
      </c>
      <c r="E169" s="115"/>
      <c r="F169" s="6" t="s">
        <v>531</v>
      </c>
      <c r="G169" s="413" t="s">
        <v>524</v>
      </c>
      <c r="H169" s="420"/>
      <c r="I169" s="9"/>
    </row>
    <row r="170" spans="1:9">
      <c r="A170" s="496"/>
      <c r="B170" s="21">
        <v>80027</v>
      </c>
      <c r="C170" s="79" t="s">
        <v>1344</v>
      </c>
      <c r="D170" s="25" t="s">
        <v>845</v>
      </c>
      <c r="E170" s="115"/>
      <c r="F170" s="6" t="s">
        <v>531</v>
      </c>
      <c r="G170" s="413" t="s">
        <v>1306</v>
      </c>
      <c r="H170" s="420"/>
      <c r="I170" s="9"/>
    </row>
    <row r="171" spans="1:9">
      <c r="A171" s="503" t="s">
        <v>2914</v>
      </c>
      <c r="B171" s="21">
        <v>79388</v>
      </c>
      <c r="C171" s="79" t="s">
        <v>2659</v>
      </c>
      <c r="D171" s="25" t="s">
        <v>432</v>
      </c>
      <c r="E171" s="115"/>
      <c r="F171" s="6" t="s">
        <v>531</v>
      </c>
      <c r="G171" s="413" t="s">
        <v>1164</v>
      </c>
      <c r="H171" s="420"/>
      <c r="I171" s="9"/>
    </row>
    <row r="172" spans="1:9">
      <c r="A172" s="503"/>
      <c r="B172" s="6">
        <v>80055</v>
      </c>
      <c r="C172" s="79" t="s">
        <v>2882</v>
      </c>
      <c r="D172" s="79" t="s">
        <v>432</v>
      </c>
      <c r="E172" s="458"/>
      <c r="F172" s="6" t="s">
        <v>531</v>
      </c>
      <c r="G172" s="458" t="s">
        <v>2546</v>
      </c>
      <c r="H172" s="420"/>
    </row>
    <row r="173" spans="1:9">
      <c r="A173" s="503"/>
      <c r="B173" s="21">
        <v>80661</v>
      </c>
      <c r="C173" s="79" t="s">
        <v>2883</v>
      </c>
      <c r="D173" s="25" t="s">
        <v>1505</v>
      </c>
      <c r="E173" s="115"/>
      <c r="F173" s="6" t="s">
        <v>701</v>
      </c>
      <c r="G173" s="413" t="s">
        <v>2546</v>
      </c>
      <c r="H173" s="420"/>
      <c r="I173" s="9"/>
    </row>
    <row r="174" spans="1:9">
      <c r="A174" s="503"/>
      <c r="B174" s="21">
        <v>80662</v>
      </c>
      <c r="C174" s="79" t="s">
        <v>2883</v>
      </c>
      <c r="D174" s="25" t="s">
        <v>445</v>
      </c>
      <c r="E174" s="115"/>
      <c r="F174" s="6" t="s">
        <v>1883</v>
      </c>
      <c r="G174" s="413" t="s">
        <v>2546</v>
      </c>
      <c r="H174" s="420"/>
      <c r="I174" s="9"/>
    </row>
    <row r="175" spans="1:9">
      <c r="A175" s="503"/>
      <c r="B175" s="21">
        <v>85023</v>
      </c>
      <c r="C175" s="79" t="s">
        <v>662</v>
      </c>
      <c r="D175" s="79" t="s">
        <v>432</v>
      </c>
      <c r="E175" s="115"/>
      <c r="F175" s="6" t="s">
        <v>531</v>
      </c>
      <c r="G175" s="413" t="s">
        <v>1306</v>
      </c>
      <c r="H175" s="420"/>
      <c r="I175" s="9"/>
    </row>
    <row r="176" spans="1:9">
      <c r="A176" s="503"/>
      <c r="B176" s="21">
        <v>85022</v>
      </c>
      <c r="C176" s="79" t="s">
        <v>662</v>
      </c>
      <c r="D176" s="79" t="s">
        <v>432</v>
      </c>
      <c r="E176" s="115"/>
      <c r="F176" s="6" t="s">
        <v>531</v>
      </c>
      <c r="G176" s="413" t="s">
        <v>1306</v>
      </c>
      <c r="H176" s="420"/>
      <c r="I176" s="9"/>
    </row>
    <row r="177" spans="1:9">
      <c r="A177" s="503"/>
      <c r="B177" s="21">
        <v>79947</v>
      </c>
      <c r="C177" s="79" t="s">
        <v>2911</v>
      </c>
      <c r="D177" s="25" t="s">
        <v>199</v>
      </c>
      <c r="E177" s="115"/>
      <c r="F177" s="6" t="s">
        <v>531</v>
      </c>
      <c r="G177" s="413" t="s">
        <v>524</v>
      </c>
      <c r="H177" s="420"/>
      <c r="I177" s="9"/>
    </row>
    <row r="178" spans="1:9">
      <c r="A178" s="503"/>
      <c r="B178" s="21">
        <v>79891</v>
      </c>
      <c r="C178" s="79" t="s">
        <v>1324</v>
      </c>
      <c r="D178" s="117" t="s">
        <v>530</v>
      </c>
      <c r="E178" s="115"/>
      <c r="F178" s="9" t="s">
        <v>311</v>
      </c>
      <c r="G178" s="413" t="s">
        <v>2546</v>
      </c>
      <c r="H178" s="420"/>
      <c r="I178" s="9"/>
    </row>
    <row r="179" spans="1:9">
      <c r="A179" s="503"/>
      <c r="B179" s="21">
        <v>80366</v>
      </c>
      <c r="C179" s="79" t="s">
        <v>2912</v>
      </c>
      <c r="D179" s="25" t="s">
        <v>2780</v>
      </c>
      <c r="E179" s="115"/>
      <c r="F179" s="9" t="s">
        <v>311</v>
      </c>
      <c r="G179" s="413" t="s">
        <v>1164</v>
      </c>
      <c r="H179" s="420"/>
      <c r="I179" s="9"/>
    </row>
    <row r="180" spans="1:9">
      <c r="A180" s="503"/>
      <c r="B180" s="21">
        <v>80677</v>
      </c>
      <c r="C180" s="79" t="s">
        <v>896</v>
      </c>
      <c r="D180" s="25" t="s">
        <v>334</v>
      </c>
      <c r="E180" s="115"/>
      <c r="F180" s="21" t="s">
        <v>1883</v>
      </c>
      <c r="G180" s="413" t="s">
        <v>1306</v>
      </c>
      <c r="H180" s="420"/>
      <c r="I180" s="9"/>
    </row>
    <row r="181" spans="1:9">
      <c r="A181" s="503"/>
      <c r="B181" s="21">
        <v>80655</v>
      </c>
      <c r="C181" s="79" t="s">
        <v>2913</v>
      </c>
      <c r="D181" s="25" t="s">
        <v>2780</v>
      </c>
      <c r="E181" s="115"/>
      <c r="F181" s="9" t="s">
        <v>311</v>
      </c>
      <c r="G181" s="413" t="s">
        <v>1164</v>
      </c>
      <c r="H181" s="420" t="s">
        <v>262</v>
      </c>
      <c r="I181" s="9"/>
    </row>
    <row r="182" spans="1:9">
      <c r="A182" s="503"/>
      <c r="B182" s="21">
        <v>79698</v>
      </c>
      <c r="C182" s="25" t="s">
        <v>2172</v>
      </c>
      <c r="D182" s="79" t="s">
        <v>432</v>
      </c>
      <c r="E182" s="115"/>
      <c r="F182" s="21" t="s">
        <v>531</v>
      </c>
      <c r="G182" s="413" t="s">
        <v>524</v>
      </c>
      <c r="H182" s="420" t="s">
        <v>609</v>
      </c>
      <c r="I182" s="9"/>
    </row>
    <row r="183" spans="1:9">
      <c r="A183" s="503"/>
      <c r="B183" s="21">
        <v>79648</v>
      </c>
      <c r="C183" s="25" t="s">
        <v>2699</v>
      </c>
      <c r="D183" s="117" t="s">
        <v>530</v>
      </c>
      <c r="E183" s="115"/>
      <c r="F183" s="9" t="s">
        <v>311</v>
      </c>
      <c r="G183" s="413" t="s">
        <v>1306</v>
      </c>
      <c r="H183" s="420"/>
      <c r="I183" s="9"/>
    </row>
    <row r="184" spans="1:9">
      <c r="A184" s="503"/>
      <c r="B184" s="21">
        <v>80115</v>
      </c>
      <c r="C184" s="79" t="s">
        <v>1324</v>
      </c>
      <c r="D184" s="79" t="s">
        <v>432</v>
      </c>
      <c r="E184" s="115"/>
      <c r="F184" s="21" t="s">
        <v>531</v>
      </c>
      <c r="G184" s="413" t="s">
        <v>524</v>
      </c>
      <c r="H184" s="420"/>
      <c r="I184" s="9"/>
    </row>
    <row r="185" spans="1:9">
      <c r="A185" s="503"/>
      <c r="B185" s="21">
        <v>80087</v>
      </c>
      <c r="C185" s="25" t="s">
        <v>2915</v>
      </c>
      <c r="D185" s="25" t="s">
        <v>334</v>
      </c>
      <c r="E185" s="115"/>
      <c r="F185" s="6" t="s">
        <v>1883</v>
      </c>
      <c r="G185" s="413" t="s">
        <v>1306</v>
      </c>
      <c r="H185" s="420"/>
      <c r="I185" s="9"/>
    </row>
    <row r="186" spans="1:9">
      <c r="A186" s="503"/>
      <c r="B186" s="21">
        <v>80699</v>
      </c>
      <c r="C186" s="25" t="s">
        <v>2461</v>
      </c>
      <c r="D186" s="79" t="s">
        <v>402</v>
      </c>
      <c r="E186" s="115"/>
      <c r="F186" s="21" t="s">
        <v>531</v>
      </c>
      <c r="G186" s="413" t="s">
        <v>1164</v>
      </c>
      <c r="H186" s="420"/>
      <c r="I186" s="9"/>
    </row>
    <row r="187" spans="1:9">
      <c r="A187" s="503"/>
      <c r="B187" s="21">
        <v>80224</v>
      </c>
      <c r="C187" s="25" t="s">
        <v>407</v>
      </c>
      <c r="D187" s="25" t="s">
        <v>445</v>
      </c>
      <c r="E187" s="115"/>
      <c r="F187" s="21" t="s">
        <v>701</v>
      </c>
      <c r="G187" s="413" t="s">
        <v>1164</v>
      </c>
      <c r="H187" s="420"/>
      <c r="I187" s="9"/>
    </row>
    <row r="188" spans="1:9">
      <c r="A188" s="503"/>
      <c r="B188" s="21">
        <v>77737</v>
      </c>
      <c r="C188" s="25" t="s">
        <v>2916</v>
      </c>
      <c r="D188" s="1" t="s">
        <v>414</v>
      </c>
      <c r="E188" s="115"/>
      <c r="F188" s="21" t="s">
        <v>531</v>
      </c>
      <c r="G188" s="413" t="s">
        <v>1164</v>
      </c>
      <c r="H188" s="420"/>
      <c r="I188" s="9"/>
    </row>
    <row r="189" spans="1:9">
      <c r="A189" s="503"/>
      <c r="B189" s="21">
        <v>78926</v>
      </c>
      <c r="C189" s="25" t="s">
        <v>2679</v>
      </c>
      <c r="D189" s="79" t="s">
        <v>402</v>
      </c>
      <c r="E189" s="115"/>
      <c r="F189" s="6" t="s">
        <v>531</v>
      </c>
      <c r="G189" s="413" t="s">
        <v>1164</v>
      </c>
      <c r="H189" s="420"/>
      <c r="I189" s="9"/>
    </row>
    <row r="190" spans="1:9">
      <c r="A190" s="503"/>
      <c r="B190" s="21">
        <v>80243</v>
      </c>
      <c r="C190" s="25" t="s">
        <v>1498</v>
      </c>
      <c r="D190" s="79" t="s">
        <v>402</v>
      </c>
      <c r="E190" s="115"/>
      <c r="F190" s="67" t="s">
        <v>531</v>
      </c>
      <c r="G190" s="413" t="s">
        <v>524</v>
      </c>
      <c r="H190" s="420"/>
      <c r="I190" s="9"/>
    </row>
    <row r="191" spans="1:9">
      <c r="A191" s="503"/>
      <c r="B191" s="21">
        <v>80152</v>
      </c>
      <c r="C191" s="25" t="s">
        <v>1498</v>
      </c>
      <c r="D191" s="79" t="s">
        <v>402</v>
      </c>
      <c r="E191" s="115"/>
      <c r="F191" s="21" t="s">
        <v>531</v>
      </c>
      <c r="G191" s="413" t="s">
        <v>524</v>
      </c>
      <c r="H191" s="420"/>
      <c r="I191" s="9"/>
    </row>
    <row r="192" spans="1:9">
      <c r="A192" s="503"/>
      <c r="B192" s="21">
        <v>79595</v>
      </c>
      <c r="C192" s="25" t="s">
        <v>2917</v>
      </c>
      <c r="D192" s="25" t="s">
        <v>770</v>
      </c>
      <c r="E192" s="115"/>
      <c r="F192" s="9" t="s">
        <v>311</v>
      </c>
      <c r="G192" s="413" t="s">
        <v>522</v>
      </c>
      <c r="H192" s="420" t="s">
        <v>609</v>
      </c>
      <c r="I192" s="9"/>
    </row>
    <row r="193" spans="1:9">
      <c r="A193" s="525" t="s">
        <v>2755</v>
      </c>
      <c r="B193" s="21"/>
      <c r="C193" s="25"/>
      <c r="D193" s="25"/>
      <c r="E193" s="115"/>
      <c r="F193" s="21"/>
      <c r="G193" s="413"/>
      <c r="H193" s="420"/>
      <c r="I193" s="9"/>
    </row>
    <row r="194" spans="1:9">
      <c r="A194" s="525"/>
      <c r="B194" s="21"/>
      <c r="C194" s="25"/>
      <c r="D194" s="25"/>
      <c r="E194" s="115"/>
      <c r="F194" s="67"/>
      <c r="G194" s="413"/>
      <c r="H194" s="420"/>
      <c r="I194" s="9"/>
    </row>
    <row r="195" spans="1:9">
      <c r="A195" s="525"/>
      <c r="B195" s="21"/>
      <c r="C195" s="25"/>
      <c r="D195" s="25"/>
      <c r="E195" s="115"/>
      <c r="F195" s="9"/>
      <c r="G195" s="413"/>
      <c r="H195" s="420"/>
      <c r="I195" s="9"/>
    </row>
    <row r="196" spans="1:9">
      <c r="A196" s="525"/>
      <c r="B196" s="21"/>
      <c r="C196" s="25"/>
      <c r="D196" s="25"/>
      <c r="E196" s="115"/>
      <c r="F196" s="21"/>
      <c r="G196" s="413"/>
      <c r="H196" s="420"/>
      <c r="I196" s="9"/>
    </row>
    <row r="197" spans="1:9">
      <c r="A197" s="525"/>
      <c r="B197" s="21"/>
      <c r="C197" s="25"/>
      <c r="D197" s="25"/>
      <c r="E197" s="115"/>
      <c r="F197" s="21"/>
      <c r="G197" s="413"/>
      <c r="H197" s="420"/>
      <c r="I197" s="9"/>
    </row>
    <row r="198" spans="1:9">
      <c r="A198" s="525"/>
      <c r="B198" s="21"/>
      <c r="C198" s="25"/>
      <c r="D198" s="25"/>
      <c r="E198" s="115"/>
      <c r="F198" s="21"/>
      <c r="G198" s="413"/>
      <c r="H198" s="420"/>
      <c r="I198" s="9"/>
    </row>
    <row r="199" spans="1:9">
      <c r="A199" s="525"/>
      <c r="B199" s="21"/>
      <c r="C199" s="25"/>
      <c r="D199" s="25"/>
      <c r="E199" s="115"/>
      <c r="F199" s="21"/>
      <c r="G199" s="413"/>
      <c r="H199" s="420"/>
      <c r="I199" s="9"/>
    </row>
    <row r="200" spans="1:9">
      <c r="A200" s="525"/>
      <c r="B200" s="21"/>
      <c r="C200" s="25"/>
      <c r="D200" s="25"/>
      <c r="E200" s="115"/>
      <c r="F200" s="21"/>
      <c r="G200" s="413"/>
      <c r="H200" s="420"/>
      <c r="I200" s="9"/>
    </row>
    <row r="201" spans="1:9">
      <c r="A201" s="525"/>
      <c r="B201" s="21"/>
      <c r="C201" s="25"/>
      <c r="D201" s="25"/>
      <c r="E201" s="115"/>
      <c r="F201" s="9"/>
      <c r="G201" s="413"/>
      <c r="H201" s="420"/>
      <c r="I201" s="9"/>
    </row>
    <row r="202" spans="1:9">
      <c r="A202" s="489" t="s">
        <v>2759</v>
      </c>
      <c r="B202" s="21"/>
      <c r="C202" s="25"/>
      <c r="D202" s="25"/>
      <c r="E202" s="115"/>
      <c r="F202" s="21"/>
      <c r="G202" s="413"/>
      <c r="H202" s="420"/>
      <c r="I202" s="9"/>
    </row>
    <row r="203" spans="1:9">
      <c r="A203" s="503"/>
      <c r="B203" s="21"/>
      <c r="C203" s="25"/>
      <c r="D203" s="25"/>
      <c r="E203" s="115"/>
      <c r="F203" s="21"/>
      <c r="G203" s="413"/>
      <c r="H203" s="420"/>
      <c r="I203" s="9"/>
    </row>
    <row r="204" spans="1:9">
      <c r="A204" s="503"/>
      <c r="B204" s="21"/>
      <c r="C204" s="25"/>
      <c r="D204" s="25"/>
      <c r="E204" s="115"/>
      <c r="F204" s="21"/>
      <c r="G204" s="413"/>
      <c r="H204" s="420"/>
      <c r="I204" s="9"/>
    </row>
    <row r="205" spans="1:9">
      <c r="A205" s="503"/>
      <c r="B205" s="21"/>
      <c r="C205" s="25"/>
      <c r="D205" s="25"/>
      <c r="E205" s="115"/>
      <c r="F205" s="21"/>
      <c r="G205" s="413"/>
      <c r="H205" s="420"/>
      <c r="I205" s="9"/>
    </row>
    <row r="206" spans="1:9">
      <c r="A206" s="503"/>
      <c r="B206" s="21"/>
      <c r="C206" s="25"/>
      <c r="D206" s="25"/>
      <c r="E206" s="115"/>
      <c r="F206" s="67"/>
      <c r="G206" s="413"/>
      <c r="H206" s="420"/>
      <c r="I206" s="9"/>
    </row>
    <row r="207" spans="1:9">
      <c r="A207" s="503"/>
      <c r="B207" s="21"/>
      <c r="C207" s="25"/>
      <c r="D207" s="25"/>
      <c r="E207" s="115"/>
      <c r="F207" s="21"/>
      <c r="G207" s="413"/>
      <c r="H207" s="420"/>
      <c r="I207" s="9"/>
    </row>
    <row r="208" spans="1:9">
      <c r="A208" s="503"/>
      <c r="B208" s="21"/>
      <c r="C208" s="25"/>
      <c r="D208" s="25"/>
      <c r="E208" s="115"/>
      <c r="F208" s="67"/>
      <c r="G208" s="413"/>
      <c r="H208" s="420"/>
      <c r="I208" s="9"/>
    </row>
    <row r="209" spans="1:9">
      <c r="A209" s="503"/>
      <c r="B209" s="21"/>
      <c r="C209" s="25"/>
      <c r="D209" s="25"/>
      <c r="E209" s="115"/>
      <c r="F209" s="9"/>
      <c r="G209" s="413"/>
      <c r="H209" s="420"/>
      <c r="I209" s="9"/>
    </row>
    <row r="210" spans="1:9">
      <c r="A210" s="503"/>
      <c r="B210" s="21"/>
      <c r="C210" s="25"/>
      <c r="D210" s="25"/>
      <c r="E210" s="115"/>
      <c r="F210" s="21"/>
      <c r="G210" s="413"/>
      <c r="H210" s="420"/>
      <c r="I210" s="9"/>
    </row>
    <row r="211" spans="1:9">
      <c r="A211" s="503"/>
      <c r="B211" s="21"/>
      <c r="C211" s="25"/>
      <c r="D211" s="25"/>
      <c r="E211" s="115"/>
      <c r="F211" s="21"/>
      <c r="G211" s="413"/>
      <c r="H211" s="420"/>
      <c r="I211" s="9"/>
    </row>
    <row r="212" spans="1:9">
      <c r="A212" s="503"/>
      <c r="B212" s="21"/>
      <c r="C212" s="25"/>
      <c r="D212" s="25"/>
      <c r="E212" s="115"/>
      <c r="F212" s="21"/>
      <c r="G212" s="413"/>
      <c r="H212" s="420"/>
      <c r="I212" s="9"/>
    </row>
    <row r="213" spans="1:9">
      <c r="A213" s="503"/>
      <c r="B213" s="21"/>
      <c r="C213" s="25"/>
      <c r="D213" s="25"/>
      <c r="E213" s="115"/>
      <c r="F213" s="21"/>
      <c r="G213" s="413"/>
      <c r="H213" s="420"/>
      <c r="I213" s="9"/>
    </row>
    <row r="214" spans="1:9">
      <c r="A214" s="503"/>
      <c r="B214" s="21"/>
      <c r="C214" s="25"/>
      <c r="D214" s="25"/>
      <c r="E214" s="115"/>
      <c r="F214" s="21"/>
      <c r="G214" s="413"/>
      <c r="H214" s="420"/>
      <c r="I214" s="9"/>
    </row>
    <row r="215" spans="1:9">
      <c r="A215" s="503"/>
      <c r="B215" s="21"/>
      <c r="C215" s="25"/>
      <c r="D215" s="25"/>
      <c r="E215" s="115"/>
      <c r="F215" s="21"/>
      <c r="G215" s="413"/>
      <c r="H215" s="420"/>
      <c r="I215" s="9"/>
    </row>
    <row r="216" spans="1:9">
      <c r="A216" s="503"/>
      <c r="B216" s="21"/>
      <c r="C216" s="25"/>
      <c r="D216" s="25"/>
      <c r="E216" s="115"/>
      <c r="F216" s="21"/>
      <c r="G216" s="413"/>
      <c r="H216" s="420"/>
      <c r="I216" s="9"/>
    </row>
    <row r="217" spans="1:9">
      <c r="A217" s="503"/>
      <c r="B217" s="21"/>
      <c r="C217" s="25"/>
      <c r="D217" s="25"/>
      <c r="E217" s="115"/>
      <c r="F217" s="21"/>
      <c r="G217" s="413"/>
      <c r="H217" s="420"/>
      <c r="I217" s="9"/>
    </row>
    <row r="218" spans="1:9">
      <c r="A218" s="503"/>
      <c r="B218" s="21"/>
      <c r="C218" s="25"/>
      <c r="D218" s="25"/>
      <c r="E218" s="115"/>
      <c r="F218" s="21"/>
      <c r="G218" s="413"/>
      <c r="H218" s="420"/>
      <c r="I218" s="9"/>
    </row>
    <row r="219" spans="1:9">
      <c r="A219" s="503"/>
      <c r="B219" s="21"/>
      <c r="C219" s="25"/>
      <c r="D219" s="25"/>
      <c r="E219" s="115"/>
      <c r="F219" s="21"/>
      <c r="G219" s="413"/>
      <c r="H219" s="420"/>
      <c r="I219" s="9"/>
    </row>
    <row r="220" spans="1:9">
      <c r="A220" s="503"/>
      <c r="B220" s="21"/>
      <c r="C220" s="25"/>
      <c r="D220" s="25"/>
      <c r="E220" s="115"/>
      <c r="F220" s="21"/>
      <c r="G220" s="413"/>
      <c r="H220" s="420"/>
      <c r="I220" s="9"/>
    </row>
    <row r="221" spans="1:9">
      <c r="A221" s="503"/>
      <c r="B221" s="21"/>
      <c r="C221" s="25"/>
      <c r="D221" s="25"/>
      <c r="E221" s="115"/>
      <c r="F221" s="21"/>
      <c r="G221" s="413"/>
      <c r="H221" s="420"/>
      <c r="I221" s="9"/>
    </row>
    <row r="222" spans="1:9">
      <c r="A222" s="503"/>
      <c r="B222" s="21"/>
      <c r="C222" s="25"/>
      <c r="D222" s="25"/>
      <c r="E222" s="115"/>
      <c r="F222" s="21"/>
      <c r="G222" s="413"/>
      <c r="H222" s="420"/>
      <c r="I222" s="9"/>
    </row>
    <row r="223" spans="1:9">
      <c r="A223" s="503"/>
      <c r="B223" s="21"/>
      <c r="C223" s="25"/>
      <c r="D223" s="25"/>
      <c r="E223" s="115"/>
      <c r="F223" s="21"/>
      <c r="G223" s="413"/>
      <c r="H223" s="420"/>
      <c r="I223" s="9"/>
    </row>
    <row r="224" spans="1:9">
      <c r="A224" s="503"/>
      <c r="B224" s="21"/>
      <c r="C224" s="25"/>
      <c r="D224" s="25"/>
      <c r="E224" s="115"/>
      <c r="F224" s="21"/>
      <c r="G224" s="413"/>
      <c r="H224" s="420"/>
      <c r="I224" s="9"/>
    </row>
    <row r="225" spans="1:9">
      <c r="A225" s="503"/>
      <c r="B225" s="21"/>
      <c r="C225" s="25"/>
      <c r="D225" s="25"/>
      <c r="E225" s="115"/>
      <c r="F225" s="21"/>
      <c r="G225" s="413"/>
      <c r="H225" s="420"/>
      <c r="I225" s="9"/>
    </row>
    <row r="226" spans="1:9">
      <c r="A226" s="503"/>
      <c r="B226" s="21"/>
      <c r="C226" s="25"/>
      <c r="D226" s="25"/>
      <c r="E226" s="115"/>
      <c r="F226" s="21"/>
      <c r="G226" s="413"/>
      <c r="H226" s="420"/>
      <c r="I226" s="9"/>
    </row>
    <row r="227" spans="1:9">
      <c r="A227" s="503"/>
      <c r="B227" s="21"/>
      <c r="C227" s="25"/>
      <c r="D227" s="25"/>
      <c r="E227" s="115"/>
      <c r="F227" s="21"/>
      <c r="G227" s="413"/>
      <c r="H227" s="420"/>
      <c r="I227" s="9"/>
    </row>
    <row r="228" spans="1:9">
      <c r="A228" s="503"/>
      <c r="B228" s="21"/>
      <c r="C228" s="25"/>
      <c r="D228" s="25"/>
      <c r="E228" s="115"/>
      <c r="F228" s="21"/>
      <c r="G228" s="413"/>
      <c r="H228" s="420"/>
      <c r="I228" s="9"/>
    </row>
    <row r="229" spans="1:9">
      <c r="A229" s="503"/>
      <c r="B229" s="21"/>
      <c r="C229" s="25"/>
      <c r="D229" s="25"/>
      <c r="E229" s="115"/>
      <c r="F229" s="21"/>
      <c r="G229" s="413"/>
      <c r="H229" s="420"/>
      <c r="I229" s="9"/>
    </row>
    <row r="230" spans="1:9">
      <c r="A230" s="503"/>
      <c r="B230" s="21"/>
      <c r="C230" s="25"/>
      <c r="D230" s="25"/>
      <c r="E230" s="115"/>
      <c r="F230" s="21"/>
      <c r="G230" s="413"/>
      <c r="H230" s="420"/>
      <c r="I230" s="9"/>
    </row>
    <row r="231" spans="1:9">
      <c r="A231" s="503"/>
      <c r="B231" s="21"/>
      <c r="C231" s="25"/>
      <c r="D231" s="25"/>
      <c r="E231" s="115"/>
      <c r="F231" s="67"/>
      <c r="G231" s="413"/>
      <c r="H231" s="420"/>
      <c r="I231" s="9"/>
    </row>
    <row r="232" spans="1:9">
      <c r="A232" s="503"/>
      <c r="B232" s="21"/>
      <c r="C232" s="25"/>
      <c r="D232" s="25"/>
      <c r="E232" s="115"/>
      <c r="F232" s="21"/>
      <c r="G232" s="413"/>
      <c r="H232" s="420"/>
      <c r="I232" s="9"/>
    </row>
    <row r="233" spans="1:9">
      <c r="A233" s="503"/>
      <c r="B233" s="21"/>
      <c r="C233" s="25"/>
      <c r="D233" s="25"/>
      <c r="E233" s="115"/>
      <c r="F233" s="21"/>
      <c r="G233" s="413"/>
      <c r="H233" s="420"/>
      <c r="I233" s="9"/>
    </row>
    <row r="234" spans="1:9">
      <c r="A234" s="503"/>
      <c r="B234" s="21"/>
      <c r="C234" s="25"/>
      <c r="D234" s="25"/>
      <c r="E234" s="115"/>
      <c r="F234" s="9"/>
      <c r="G234" s="413"/>
      <c r="H234" s="420"/>
      <c r="I234" s="9"/>
    </row>
    <row r="235" spans="1:9">
      <c r="A235" s="503"/>
      <c r="B235" s="21"/>
      <c r="C235" s="25"/>
      <c r="D235" s="25"/>
      <c r="E235" s="115"/>
      <c r="F235" s="21"/>
      <c r="G235" s="413"/>
      <c r="H235" s="420"/>
      <c r="I235" s="9"/>
    </row>
    <row r="236" spans="1:9">
      <c r="A236" s="503"/>
      <c r="B236" s="21"/>
      <c r="C236" s="25"/>
      <c r="D236" s="25"/>
      <c r="E236" s="115"/>
      <c r="F236" s="67"/>
      <c r="G236" s="413"/>
      <c r="H236" s="420"/>
      <c r="I236" s="9"/>
    </row>
    <row r="237" spans="1:9">
      <c r="A237" s="503"/>
      <c r="B237" s="21"/>
      <c r="C237" s="25"/>
      <c r="D237" s="25"/>
      <c r="E237" s="115"/>
      <c r="F237" s="21"/>
      <c r="G237" s="413"/>
      <c r="H237" s="420"/>
      <c r="I237" s="9"/>
    </row>
    <row r="238" spans="1:9">
      <c r="A238" s="503"/>
      <c r="B238" s="21"/>
      <c r="C238" s="25"/>
      <c r="D238" s="25"/>
      <c r="E238" s="115"/>
      <c r="F238" s="21"/>
      <c r="G238" s="413"/>
      <c r="H238" s="420"/>
      <c r="I238" s="9"/>
    </row>
    <row r="239" spans="1:9">
      <c r="A239" s="503"/>
      <c r="B239" s="21"/>
      <c r="C239" s="25"/>
      <c r="D239" s="25"/>
      <c r="E239" s="115"/>
      <c r="F239" s="21"/>
      <c r="G239" s="413"/>
      <c r="H239" s="420"/>
      <c r="I239" s="9"/>
    </row>
    <row r="240" spans="1:9">
      <c r="A240" s="503"/>
      <c r="B240" s="21"/>
      <c r="C240" s="25"/>
      <c r="D240" s="25"/>
      <c r="E240" s="115"/>
      <c r="F240" s="21"/>
      <c r="G240" s="413"/>
      <c r="H240" s="420"/>
      <c r="I240" s="9"/>
    </row>
    <row r="241" spans="1:9">
      <c r="A241" s="503"/>
      <c r="B241" s="21"/>
      <c r="C241" s="25"/>
      <c r="D241" s="25"/>
      <c r="E241" s="115"/>
      <c r="F241" s="21"/>
      <c r="G241" s="413"/>
      <c r="H241" s="420"/>
      <c r="I241" s="9"/>
    </row>
    <row r="242" spans="1:9">
      <c r="A242" s="503"/>
      <c r="B242" s="21"/>
      <c r="C242" s="25"/>
      <c r="D242" s="25"/>
      <c r="E242" s="115"/>
      <c r="F242" s="21"/>
      <c r="G242" s="413"/>
      <c r="H242" s="420"/>
      <c r="I242" s="9"/>
    </row>
    <row r="243" spans="1:9">
      <c r="A243" s="503"/>
      <c r="B243" s="21"/>
      <c r="C243" s="25"/>
      <c r="D243" s="25"/>
      <c r="E243" s="115"/>
      <c r="F243" s="21"/>
      <c r="G243" s="413"/>
      <c r="H243" s="420"/>
      <c r="I243" s="9"/>
    </row>
    <row r="244" spans="1:9">
      <c r="A244" s="503"/>
      <c r="B244" s="21"/>
      <c r="C244" s="25"/>
      <c r="D244" s="25"/>
      <c r="E244" s="115"/>
      <c r="F244" s="21"/>
      <c r="G244" s="413"/>
      <c r="H244" s="420"/>
      <c r="I244" s="9"/>
    </row>
    <row r="245" spans="1:9">
      <c r="A245" s="503"/>
      <c r="B245" s="21"/>
      <c r="C245" s="25"/>
      <c r="D245" s="25"/>
      <c r="E245" s="115"/>
      <c r="F245" s="21"/>
      <c r="G245" s="413"/>
      <c r="H245" s="420"/>
      <c r="I245" s="9"/>
    </row>
    <row r="246" spans="1:9">
      <c r="A246" s="503"/>
      <c r="B246" s="21"/>
      <c r="C246" s="25"/>
      <c r="D246" s="25"/>
      <c r="E246" s="115"/>
      <c r="F246" s="21"/>
      <c r="G246" s="413"/>
      <c r="H246" s="420"/>
      <c r="I246" s="9"/>
    </row>
    <row r="247" spans="1:9">
      <c r="A247" s="503"/>
      <c r="B247" s="21"/>
      <c r="C247" s="25"/>
      <c r="D247" s="25"/>
      <c r="E247" s="115"/>
      <c r="F247" s="21"/>
      <c r="G247" s="413"/>
      <c r="H247" s="420"/>
      <c r="I247" s="9"/>
    </row>
    <row r="248" spans="1:9">
      <c r="A248" s="503"/>
      <c r="B248" s="21"/>
      <c r="C248" s="25"/>
      <c r="D248" s="25"/>
      <c r="E248" s="115"/>
      <c r="F248" s="21"/>
      <c r="G248" s="413"/>
      <c r="H248" s="420"/>
      <c r="I248" s="9"/>
    </row>
    <row r="249" spans="1:9">
      <c r="A249" s="503"/>
      <c r="B249" s="21"/>
      <c r="C249" s="25"/>
      <c r="D249" s="25"/>
      <c r="E249" s="115"/>
      <c r="F249" s="21"/>
      <c r="G249" s="413"/>
      <c r="H249" s="420"/>
      <c r="I249" s="9"/>
    </row>
    <row r="250" spans="1:9">
      <c r="A250" s="503"/>
      <c r="B250" s="21"/>
      <c r="C250" s="25"/>
      <c r="D250" s="25"/>
      <c r="E250" s="115"/>
      <c r="F250" s="21"/>
      <c r="G250" s="413"/>
      <c r="H250" s="420"/>
      <c r="I250" s="9"/>
    </row>
    <row r="251" spans="1:9">
      <c r="A251" s="503"/>
      <c r="B251" s="21"/>
      <c r="C251" s="25"/>
      <c r="D251" s="25"/>
      <c r="E251" s="115"/>
      <c r="F251" s="21"/>
      <c r="G251" s="413"/>
      <c r="H251" s="420"/>
      <c r="I251" s="9"/>
    </row>
  </sheetData>
  <mergeCells count="17">
    <mergeCell ref="A202:A251"/>
    <mergeCell ref="A171:A184"/>
    <mergeCell ref="A185:A192"/>
    <mergeCell ref="A193:A201"/>
    <mergeCell ref="A140:A170"/>
    <mergeCell ref="H131:H132"/>
    <mergeCell ref="A132:A139"/>
    <mergeCell ref="A2:A10"/>
    <mergeCell ref="A11:A24"/>
    <mergeCell ref="A25:A42"/>
    <mergeCell ref="A43:A66"/>
    <mergeCell ref="A67:A73"/>
    <mergeCell ref="A74:A84"/>
    <mergeCell ref="A103:A109"/>
    <mergeCell ref="A110:A123"/>
    <mergeCell ref="A124:A131"/>
    <mergeCell ref="A85:A10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" sqref="H2"/>
    </sheetView>
  </sheetViews>
  <sheetFormatPr defaultRowHeight="15"/>
  <cols>
    <col min="1" max="1" width="7.28515625" customWidth="1"/>
    <col min="2" max="2" width="43.42578125" customWidth="1"/>
    <col min="3" max="3" width="20.28515625" customWidth="1"/>
  </cols>
  <sheetData>
    <row r="1" spans="1:8" ht="43.5" thickBot="1">
      <c r="A1" s="434" t="s">
        <v>215</v>
      </c>
      <c r="B1" s="435" t="s">
        <v>2830</v>
      </c>
      <c r="C1" s="435" t="s">
        <v>2857</v>
      </c>
      <c r="D1" s="435" t="s">
        <v>2831</v>
      </c>
      <c r="E1" s="436" t="s">
        <v>2832</v>
      </c>
      <c r="F1" s="436" t="s">
        <v>2833</v>
      </c>
    </row>
    <row r="2" spans="1:8" ht="15.75" thickBot="1">
      <c r="A2" s="437">
        <v>1</v>
      </c>
      <c r="B2" s="441" t="s">
        <v>2834</v>
      </c>
      <c r="C2" s="443" t="s">
        <v>2858</v>
      </c>
      <c r="D2" s="438">
        <v>147</v>
      </c>
      <c r="E2" s="438">
        <v>882</v>
      </c>
      <c r="F2" s="438">
        <v>957</v>
      </c>
      <c r="H2">
        <f>153+123+63+1683+246+43.6+426+426+846+1302+342+78+208+40.3+43.2+49.5+462</f>
        <v>6534.6</v>
      </c>
    </row>
    <row r="3" spans="1:8" ht="15.75" thickBot="1">
      <c r="A3" s="437">
        <v>2</v>
      </c>
      <c r="B3" s="442" t="s">
        <v>2835</v>
      </c>
      <c r="C3" s="444" t="s">
        <v>2858</v>
      </c>
      <c r="D3" s="438">
        <v>421</v>
      </c>
      <c r="E3" s="438">
        <v>2526</v>
      </c>
      <c r="F3" s="438">
        <v>2741</v>
      </c>
    </row>
    <row r="4" spans="1:8" ht="15.75" thickBot="1">
      <c r="A4" s="437">
        <v>3</v>
      </c>
      <c r="B4" s="442" t="s">
        <v>2836</v>
      </c>
      <c r="C4" s="444" t="s">
        <v>2859</v>
      </c>
      <c r="D4" s="438">
        <v>81</v>
      </c>
      <c r="E4" s="438">
        <v>243</v>
      </c>
      <c r="F4" s="438">
        <v>284</v>
      </c>
    </row>
    <row r="5" spans="1:8" ht="15.75" thickBot="1">
      <c r="A5" s="437">
        <v>4</v>
      </c>
      <c r="B5" s="442" t="s">
        <v>2837</v>
      </c>
      <c r="C5" s="444" t="s">
        <v>2860</v>
      </c>
      <c r="D5" s="438">
        <v>193</v>
      </c>
      <c r="E5" s="438">
        <v>579</v>
      </c>
      <c r="F5" s="438">
        <v>677</v>
      </c>
    </row>
    <row r="6" spans="1:8" ht="19.5" customHeight="1" thickBot="1">
      <c r="A6" s="437">
        <v>5</v>
      </c>
      <c r="B6" s="442" t="s">
        <v>2838</v>
      </c>
      <c r="C6" s="444" t="s">
        <v>2861</v>
      </c>
      <c r="D6" s="438">
        <v>193</v>
      </c>
      <c r="E6" s="438">
        <v>579</v>
      </c>
      <c r="F6" s="438">
        <v>677</v>
      </c>
    </row>
    <row r="7" spans="1:8" ht="15.75" thickBot="1">
      <c r="A7" s="437">
        <v>6</v>
      </c>
      <c r="B7" s="442" t="s">
        <v>2839</v>
      </c>
      <c r="C7" s="444" t="s">
        <v>2862</v>
      </c>
      <c r="D7" s="438">
        <v>331</v>
      </c>
      <c r="E7" s="438">
        <v>993</v>
      </c>
      <c r="F7" s="438">
        <v>1162</v>
      </c>
    </row>
    <row r="8" spans="1:8" ht="15.75" thickBot="1">
      <c r="A8" s="437">
        <v>7</v>
      </c>
      <c r="B8" s="442" t="s">
        <v>2840</v>
      </c>
      <c r="C8" s="444" t="s">
        <v>2863</v>
      </c>
      <c r="D8" s="438">
        <v>193</v>
      </c>
      <c r="E8" s="438">
        <v>579</v>
      </c>
      <c r="F8" s="438">
        <v>677</v>
      </c>
    </row>
    <row r="9" spans="1:8" ht="15.75" thickBot="1">
      <c r="A9" s="437">
        <v>8</v>
      </c>
      <c r="B9" s="442" t="s">
        <v>2841</v>
      </c>
      <c r="C9" s="444" t="s">
        <v>2864</v>
      </c>
      <c r="D9" s="438">
        <v>193</v>
      </c>
      <c r="E9" s="438">
        <v>579</v>
      </c>
      <c r="F9" s="438">
        <v>677</v>
      </c>
    </row>
    <row r="10" spans="1:8" ht="15.75" thickBot="1">
      <c r="A10" s="437">
        <v>9</v>
      </c>
      <c r="B10" s="442" t="s">
        <v>2842</v>
      </c>
      <c r="C10" s="444" t="s">
        <v>2865</v>
      </c>
      <c r="D10" s="438">
        <v>41</v>
      </c>
      <c r="E10" s="438">
        <v>123</v>
      </c>
      <c r="F10" s="438">
        <v>144</v>
      </c>
    </row>
    <row r="11" spans="1:8" ht="15.75" thickBot="1">
      <c r="A11" s="437">
        <v>10</v>
      </c>
      <c r="B11" s="442" t="s">
        <v>2843</v>
      </c>
      <c r="C11" s="444" t="s">
        <v>2865</v>
      </c>
      <c r="D11" s="438">
        <v>7</v>
      </c>
      <c r="E11" s="438">
        <v>21</v>
      </c>
      <c r="F11" s="438">
        <v>25</v>
      </c>
    </row>
    <row r="12" spans="1:8" ht="15.75" thickBot="1">
      <c r="A12" s="437">
        <v>11</v>
      </c>
      <c r="B12" s="442" t="s">
        <v>2844</v>
      </c>
      <c r="C12" s="444" t="s">
        <v>2865</v>
      </c>
      <c r="D12" s="438">
        <v>41</v>
      </c>
      <c r="E12" s="438">
        <v>123</v>
      </c>
      <c r="F12" s="438">
        <v>144</v>
      </c>
    </row>
    <row r="13" spans="1:8" ht="15.75" thickBot="1">
      <c r="A13" s="437">
        <v>12</v>
      </c>
      <c r="B13" s="442" t="s">
        <v>2845</v>
      </c>
      <c r="C13" s="444" t="s">
        <v>2866</v>
      </c>
      <c r="D13" s="438">
        <v>41</v>
      </c>
      <c r="E13" s="438">
        <v>123</v>
      </c>
      <c r="F13" s="438">
        <v>144</v>
      </c>
    </row>
    <row r="14" spans="1:8" ht="15.75" thickBot="1">
      <c r="A14" s="437">
        <v>13</v>
      </c>
      <c r="B14" s="442" t="s">
        <v>2846</v>
      </c>
      <c r="C14" s="444" t="s">
        <v>2867</v>
      </c>
      <c r="D14" s="438">
        <v>51</v>
      </c>
      <c r="E14" s="438">
        <v>153</v>
      </c>
      <c r="F14" s="438">
        <v>179</v>
      </c>
    </row>
    <row r="15" spans="1:8" ht="15.75" thickBot="1">
      <c r="A15" s="437">
        <v>14</v>
      </c>
      <c r="B15" s="442" t="s">
        <v>2847</v>
      </c>
      <c r="C15" s="444" t="s">
        <v>2868</v>
      </c>
      <c r="D15" s="438">
        <v>113</v>
      </c>
      <c r="E15" s="438">
        <v>339</v>
      </c>
      <c r="F15" s="438">
        <v>397</v>
      </c>
    </row>
    <row r="16" spans="1:8" ht="15.75" thickBot="1">
      <c r="A16" s="437">
        <v>15</v>
      </c>
      <c r="B16" s="442" t="s">
        <v>2848</v>
      </c>
      <c r="C16" s="444" t="s">
        <v>2869</v>
      </c>
      <c r="D16" s="438">
        <v>385</v>
      </c>
      <c r="E16" s="438">
        <v>577.5</v>
      </c>
      <c r="F16" s="438">
        <v>774</v>
      </c>
    </row>
    <row r="17" spans="1:6" ht="15.75" thickBot="1">
      <c r="A17" s="437">
        <v>16</v>
      </c>
      <c r="B17" s="442" t="s">
        <v>2849</v>
      </c>
      <c r="C17" s="444" t="s">
        <v>2870</v>
      </c>
      <c r="D17" s="438">
        <v>60</v>
      </c>
      <c r="E17" s="438">
        <v>180</v>
      </c>
      <c r="F17" s="438">
        <v>211</v>
      </c>
    </row>
    <row r="18" spans="1:6" ht="15.75" thickBot="1">
      <c r="A18" s="437">
        <v>17</v>
      </c>
      <c r="B18" s="442" t="s">
        <v>2850</v>
      </c>
      <c r="C18" s="444" t="s">
        <v>2871</v>
      </c>
      <c r="D18" s="438">
        <v>101</v>
      </c>
      <c r="E18" s="438">
        <v>303</v>
      </c>
      <c r="F18" s="438">
        <v>355</v>
      </c>
    </row>
    <row r="19" spans="1:6" ht="15.75" thickBot="1">
      <c r="A19" s="437">
        <v>18</v>
      </c>
      <c r="B19" s="442" t="s">
        <v>2851</v>
      </c>
      <c r="C19" s="444" t="s">
        <v>2871</v>
      </c>
      <c r="D19" s="438">
        <v>121</v>
      </c>
      <c r="E19" s="438">
        <v>363</v>
      </c>
      <c r="F19" s="438">
        <v>425</v>
      </c>
    </row>
    <row r="20" spans="1:6" ht="15.75" thickBot="1">
      <c r="A20" s="437">
        <v>19</v>
      </c>
      <c r="B20" s="442" t="s">
        <v>2853</v>
      </c>
      <c r="C20" s="444" t="s">
        <v>2872</v>
      </c>
      <c r="D20" s="438">
        <v>31</v>
      </c>
      <c r="E20" s="438">
        <v>46.5</v>
      </c>
      <c r="F20" s="438">
        <v>62</v>
      </c>
    </row>
    <row r="21" spans="1:6" ht="15.75" thickBot="1">
      <c r="A21" s="437">
        <v>20</v>
      </c>
      <c r="B21" s="442" t="s">
        <v>2852</v>
      </c>
      <c r="C21" s="444" t="s">
        <v>2872</v>
      </c>
      <c r="D21" s="438">
        <v>31</v>
      </c>
      <c r="E21" s="438">
        <v>46.5</v>
      </c>
      <c r="F21" s="438">
        <v>62</v>
      </c>
    </row>
    <row r="22" spans="1:6" ht="30.75" thickBot="1">
      <c r="A22" s="437">
        <v>21</v>
      </c>
      <c r="B22" s="442" t="s">
        <v>2854</v>
      </c>
      <c r="C22" s="444" t="s">
        <v>2873</v>
      </c>
      <c r="D22" s="438">
        <v>61</v>
      </c>
      <c r="E22" s="438">
        <v>91.5</v>
      </c>
      <c r="F22" s="438">
        <v>123</v>
      </c>
    </row>
    <row r="23" spans="1:6" ht="15.75" thickBot="1">
      <c r="A23" s="437">
        <v>22</v>
      </c>
      <c r="B23" s="442" t="s">
        <v>2855</v>
      </c>
      <c r="C23" s="444" t="s">
        <v>2874</v>
      </c>
      <c r="D23" s="438">
        <v>11</v>
      </c>
      <c r="E23" s="438">
        <v>33</v>
      </c>
      <c r="F23" s="438">
        <v>44</v>
      </c>
    </row>
    <row r="24" spans="1:6" ht="15.75" thickBot="1">
      <c r="A24" s="437">
        <v>23</v>
      </c>
      <c r="B24" s="442" t="s">
        <v>2856</v>
      </c>
      <c r="C24" s="444" t="s">
        <v>2875</v>
      </c>
      <c r="D24" s="438">
        <v>11</v>
      </c>
      <c r="E24" s="438">
        <v>16.5</v>
      </c>
      <c r="F24" s="438">
        <v>22</v>
      </c>
    </row>
    <row r="25" spans="1:6" ht="16.5" thickBot="1">
      <c r="A25" s="437"/>
      <c r="B25" s="439" t="s">
        <v>1445</v>
      </c>
      <c r="C25" s="439"/>
      <c r="D25" s="440">
        <f>SUM(D2:D24)</f>
        <v>2858</v>
      </c>
      <c r="E25" s="440">
        <f>SUM(E2:E24)</f>
        <v>9499.5</v>
      </c>
      <c r="F25" s="440">
        <f>SUM(F2:F24)</f>
        <v>10963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2" sqref="A1:XFD1048576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75"/>
  <sheetViews>
    <sheetView topLeftCell="A61" zoomScale="90" zoomScaleNormal="90" workbookViewId="0">
      <selection activeCell="L57" sqref="L57"/>
    </sheetView>
  </sheetViews>
  <sheetFormatPr defaultRowHeight="15"/>
  <cols>
    <col min="1" max="1" width="7.42578125" customWidth="1"/>
    <col min="2" max="2" width="13.140625" customWidth="1"/>
    <col min="4" max="4" width="23.85546875" customWidth="1"/>
    <col min="6" max="6" width="22" customWidth="1"/>
    <col min="7" max="7" width="10.28515625" style="62" customWidth="1"/>
    <col min="8" max="8" width="23.28515625" customWidth="1"/>
    <col min="9" max="9" width="14" customWidth="1"/>
    <col min="10" max="10" width="12.140625" customWidth="1"/>
    <col min="12" max="12" width="12.28515625" customWidth="1"/>
    <col min="13" max="13" width="14.42578125" customWidth="1"/>
    <col min="14" max="14" width="9.85546875" customWidth="1"/>
  </cols>
  <sheetData>
    <row r="2" spans="1:17">
      <c r="A2" s="30" t="s">
        <v>215</v>
      </c>
      <c r="B2" s="30" t="s">
        <v>360</v>
      </c>
      <c r="C2" s="1" t="s">
        <v>1</v>
      </c>
      <c r="D2" s="1" t="s">
        <v>2</v>
      </c>
      <c r="E2" s="1" t="s">
        <v>8</v>
      </c>
      <c r="F2" s="1" t="s">
        <v>5</v>
      </c>
      <c r="G2" s="64" t="s">
        <v>27</v>
      </c>
      <c r="H2" s="2" t="s">
        <v>6</v>
      </c>
      <c r="I2" s="2" t="s">
        <v>593</v>
      </c>
      <c r="J2" s="2" t="s">
        <v>4</v>
      </c>
      <c r="K2" s="6" t="s">
        <v>124</v>
      </c>
      <c r="L2" s="2" t="s">
        <v>520</v>
      </c>
    </row>
    <row r="3" spans="1:17">
      <c r="A3" s="57">
        <v>1</v>
      </c>
      <c r="B3" s="58"/>
      <c r="C3" s="64">
        <v>51846</v>
      </c>
      <c r="D3" s="1" t="s">
        <v>118</v>
      </c>
      <c r="E3" s="1"/>
      <c r="F3" s="1" t="s">
        <v>310</v>
      </c>
      <c r="G3" s="64"/>
      <c r="H3" s="2" t="s">
        <v>104</v>
      </c>
      <c r="I3" s="2"/>
      <c r="J3" s="2"/>
      <c r="K3" s="6" t="s">
        <v>390</v>
      </c>
      <c r="L3" s="2"/>
    </row>
    <row r="4" spans="1:17">
      <c r="A4" s="7">
        <v>2</v>
      </c>
      <c r="B4" s="486">
        <v>43138</v>
      </c>
      <c r="C4" s="6">
        <v>51956</v>
      </c>
      <c r="D4" s="21" t="s">
        <v>509</v>
      </c>
      <c r="E4" s="6"/>
      <c r="F4" s="6" t="s">
        <v>439</v>
      </c>
      <c r="G4" s="9"/>
      <c r="H4" s="6" t="s">
        <v>104</v>
      </c>
      <c r="I4" s="6"/>
      <c r="J4" s="6"/>
      <c r="K4" s="6" t="s">
        <v>417</v>
      </c>
      <c r="L4" s="52" t="s">
        <v>522</v>
      </c>
    </row>
    <row r="5" spans="1:17">
      <c r="A5" s="57">
        <v>3</v>
      </c>
      <c r="B5" s="487"/>
      <c r="C5" s="6">
        <v>52328</v>
      </c>
      <c r="D5" s="6" t="s">
        <v>510</v>
      </c>
      <c r="E5" s="6"/>
      <c r="F5" s="6" t="s">
        <v>511</v>
      </c>
      <c r="G5" s="9"/>
      <c r="H5" s="6" t="s">
        <v>104</v>
      </c>
      <c r="I5" s="6"/>
      <c r="J5" s="6"/>
      <c r="K5" s="6" t="s">
        <v>417</v>
      </c>
      <c r="L5" s="52" t="s">
        <v>522</v>
      </c>
    </row>
    <row r="6" spans="1:17">
      <c r="A6" s="7">
        <v>4</v>
      </c>
      <c r="B6" s="487"/>
      <c r="C6" s="6">
        <v>51833</v>
      </c>
      <c r="D6" s="6" t="s">
        <v>497</v>
      </c>
      <c r="E6" s="6"/>
      <c r="F6" s="6" t="s">
        <v>439</v>
      </c>
      <c r="G6" s="9"/>
      <c r="H6" s="6" t="s">
        <v>104</v>
      </c>
      <c r="I6" s="6"/>
      <c r="J6" s="6"/>
      <c r="K6" s="6" t="s">
        <v>417</v>
      </c>
      <c r="L6" s="52" t="s">
        <v>523</v>
      </c>
    </row>
    <row r="7" spans="1:17">
      <c r="A7" s="57">
        <v>5</v>
      </c>
      <c r="B7" s="487"/>
      <c r="C7" s="6">
        <v>51763</v>
      </c>
      <c r="D7" s="6" t="s">
        <v>471</v>
      </c>
      <c r="E7" s="6"/>
      <c r="F7" s="6" t="s">
        <v>414</v>
      </c>
      <c r="G7" s="9"/>
      <c r="H7" s="6" t="s">
        <v>104</v>
      </c>
      <c r="I7" s="6"/>
      <c r="J7" s="6"/>
      <c r="K7" s="6" t="s">
        <v>390</v>
      </c>
      <c r="L7" s="52" t="s">
        <v>524</v>
      </c>
    </row>
    <row r="8" spans="1:17">
      <c r="A8" s="7">
        <v>6</v>
      </c>
      <c r="B8" s="488"/>
      <c r="C8" s="6">
        <v>52382</v>
      </c>
      <c r="D8" s="6" t="s">
        <v>513</v>
      </c>
      <c r="E8" s="6"/>
      <c r="F8" s="6" t="s">
        <v>334</v>
      </c>
      <c r="G8" s="9"/>
      <c r="H8" s="6" t="s">
        <v>104</v>
      </c>
      <c r="I8" s="6"/>
      <c r="J8" s="6"/>
      <c r="K8" s="9" t="s">
        <v>311</v>
      </c>
      <c r="L8" s="52" t="s">
        <v>522</v>
      </c>
    </row>
    <row r="9" spans="1:17">
      <c r="A9" s="57">
        <v>7</v>
      </c>
      <c r="B9" s="481">
        <v>43166</v>
      </c>
      <c r="C9" s="6">
        <v>51627</v>
      </c>
      <c r="D9" s="6" t="s">
        <v>427</v>
      </c>
      <c r="E9" s="6"/>
      <c r="F9" s="6" t="s">
        <v>512</v>
      </c>
      <c r="G9" s="9"/>
      <c r="H9" s="6" t="s">
        <v>104</v>
      </c>
      <c r="I9" s="6"/>
      <c r="J9" s="6"/>
      <c r="K9" s="9" t="s">
        <v>311</v>
      </c>
      <c r="L9" s="52" t="s">
        <v>521</v>
      </c>
    </row>
    <row r="10" spans="1:17">
      <c r="A10" s="7">
        <v>8</v>
      </c>
      <c r="B10" s="482"/>
      <c r="C10" s="6">
        <v>52449</v>
      </c>
      <c r="D10" s="6" t="s">
        <v>100</v>
      </c>
      <c r="E10" s="6"/>
      <c r="F10" s="6" t="s">
        <v>516</v>
      </c>
      <c r="G10" s="9"/>
      <c r="H10" s="6" t="s">
        <v>104</v>
      </c>
      <c r="I10" s="6"/>
      <c r="J10" s="6"/>
      <c r="K10" s="6" t="s">
        <v>417</v>
      </c>
      <c r="L10" s="52"/>
    </row>
    <row r="11" spans="1:17">
      <c r="A11" s="57">
        <v>9</v>
      </c>
      <c r="B11" s="483"/>
      <c r="C11" s="6">
        <v>51272</v>
      </c>
      <c r="D11" s="6" t="s">
        <v>518</v>
      </c>
      <c r="E11" s="6"/>
      <c r="F11" s="6" t="s">
        <v>310</v>
      </c>
      <c r="G11" s="9"/>
      <c r="H11" s="6" t="s">
        <v>104</v>
      </c>
      <c r="I11" s="6"/>
      <c r="J11" s="6"/>
      <c r="K11" s="6" t="s">
        <v>390</v>
      </c>
      <c r="L11" s="52" t="s">
        <v>523</v>
      </c>
    </row>
    <row r="12" spans="1:17" s="71" customFormat="1">
      <c r="A12" s="68">
        <v>10</v>
      </c>
      <c r="B12" s="475">
        <v>43197</v>
      </c>
      <c r="C12" s="69">
        <v>51924</v>
      </c>
      <c r="D12" s="69" t="s">
        <v>350</v>
      </c>
      <c r="E12" s="69"/>
      <c r="F12" s="69" t="s">
        <v>310</v>
      </c>
      <c r="G12" s="9"/>
      <c r="H12" s="69" t="s">
        <v>104</v>
      </c>
      <c r="I12" s="69"/>
      <c r="J12" s="69"/>
      <c r="K12" s="9" t="s">
        <v>311</v>
      </c>
      <c r="L12" s="70" t="s">
        <v>521</v>
      </c>
    </row>
    <row r="13" spans="1:17">
      <c r="A13" s="57">
        <v>11</v>
      </c>
      <c r="B13" s="476"/>
      <c r="C13" s="6">
        <v>51909</v>
      </c>
      <c r="D13" s="6" t="s">
        <v>517</v>
      </c>
      <c r="E13" s="6"/>
      <c r="F13" s="6" t="s">
        <v>421</v>
      </c>
      <c r="G13" s="9"/>
      <c r="H13" s="6" t="s">
        <v>104</v>
      </c>
      <c r="I13" s="6"/>
      <c r="J13" s="6"/>
      <c r="K13" s="6" t="s">
        <v>417</v>
      </c>
      <c r="L13" s="52"/>
    </row>
    <row r="14" spans="1:17">
      <c r="A14" s="7">
        <v>12</v>
      </c>
      <c r="B14" s="477"/>
      <c r="C14" s="6">
        <v>52017</v>
      </c>
      <c r="D14" s="6" t="s">
        <v>527</v>
      </c>
      <c r="E14" s="6"/>
      <c r="F14" s="6" t="s">
        <v>512</v>
      </c>
      <c r="G14" s="9"/>
      <c r="H14" s="6" t="s">
        <v>104</v>
      </c>
      <c r="I14" s="6"/>
      <c r="J14" s="6"/>
      <c r="K14" s="6" t="s">
        <v>417</v>
      </c>
      <c r="L14" s="52"/>
    </row>
    <row r="15" spans="1:17" ht="15" customHeight="1">
      <c r="A15" s="57">
        <v>13</v>
      </c>
      <c r="B15" s="475">
        <v>43227</v>
      </c>
      <c r="C15" s="6">
        <v>52255</v>
      </c>
      <c r="D15" s="6" t="s">
        <v>528</v>
      </c>
      <c r="E15" s="6"/>
      <c r="F15" s="6" t="s">
        <v>421</v>
      </c>
      <c r="G15" s="9"/>
      <c r="H15" s="6" t="s">
        <v>104</v>
      </c>
      <c r="I15" s="6"/>
      <c r="J15" s="6"/>
      <c r="K15" s="6" t="s">
        <v>390</v>
      </c>
      <c r="L15" s="52"/>
      <c r="M15" s="504"/>
      <c r="N15" s="505"/>
      <c r="O15" s="505"/>
      <c r="P15" s="505"/>
      <c r="Q15" s="505"/>
    </row>
    <row r="16" spans="1:17">
      <c r="A16" s="7">
        <v>14</v>
      </c>
      <c r="B16" s="477"/>
      <c r="C16" s="6">
        <v>52178</v>
      </c>
      <c r="D16" s="6" t="s">
        <v>525</v>
      </c>
      <c r="E16" s="6"/>
      <c r="F16" s="6" t="s">
        <v>306</v>
      </c>
      <c r="G16" s="9"/>
      <c r="H16" s="6" t="s">
        <v>104</v>
      </c>
      <c r="I16" s="6"/>
      <c r="J16" s="6" t="s">
        <v>505</v>
      </c>
      <c r="K16" s="6" t="s">
        <v>531</v>
      </c>
      <c r="L16" s="52"/>
      <c r="M16" s="504"/>
      <c r="N16" s="505"/>
      <c r="O16" s="505"/>
      <c r="P16" s="505"/>
      <c r="Q16" s="505"/>
    </row>
    <row r="17" spans="1:19">
      <c r="A17" s="57">
        <v>15</v>
      </c>
      <c r="B17" s="61"/>
      <c r="C17" s="6"/>
      <c r="D17" s="6" t="s">
        <v>537</v>
      </c>
      <c r="E17" s="6"/>
      <c r="F17" s="6" t="s">
        <v>538</v>
      </c>
      <c r="G17" s="9"/>
      <c r="H17" s="6" t="s">
        <v>88</v>
      </c>
      <c r="I17" s="6"/>
      <c r="J17" s="6"/>
      <c r="K17" s="9" t="s">
        <v>311</v>
      </c>
      <c r="L17" s="52"/>
      <c r="M17" s="504"/>
      <c r="N17" s="505"/>
      <c r="O17" s="505"/>
      <c r="P17" s="505"/>
      <c r="Q17" s="505"/>
    </row>
    <row r="18" spans="1:19" s="75" customFormat="1">
      <c r="A18" s="72">
        <v>16</v>
      </c>
      <c r="B18" s="475">
        <v>43258</v>
      </c>
      <c r="C18" s="73">
        <v>52138</v>
      </c>
      <c r="D18" s="73" t="s">
        <v>529</v>
      </c>
      <c r="E18" s="73"/>
      <c r="F18" s="73" t="s">
        <v>530</v>
      </c>
      <c r="G18" s="9"/>
      <c r="H18" s="73" t="s">
        <v>554</v>
      </c>
      <c r="I18" s="73"/>
      <c r="J18" s="73"/>
      <c r="K18" s="6" t="s">
        <v>417</v>
      </c>
      <c r="L18" s="74"/>
      <c r="M18" s="504"/>
      <c r="N18" s="505"/>
      <c r="O18" s="505"/>
      <c r="P18" s="505"/>
      <c r="Q18" s="505"/>
    </row>
    <row r="19" spans="1:19">
      <c r="A19" s="57">
        <v>17</v>
      </c>
      <c r="B19" s="476"/>
      <c r="C19" s="6">
        <v>52441</v>
      </c>
      <c r="D19" s="1" t="s">
        <v>118</v>
      </c>
      <c r="E19" s="6"/>
      <c r="F19" s="6" t="s">
        <v>432</v>
      </c>
      <c r="G19" s="9"/>
      <c r="H19" s="6" t="s">
        <v>104</v>
      </c>
      <c r="I19" s="6"/>
      <c r="J19" s="6"/>
      <c r="K19" s="6" t="s">
        <v>390</v>
      </c>
      <c r="L19" s="52" t="s">
        <v>524</v>
      </c>
      <c r="M19" s="504"/>
      <c r="N19" s="505"/>
      <c r="O19" s="505"/>
      <c r="P19" s="505"/>
      <c r="Q19" s="505"/>
    </row>
    <row r="20" spans="1:19">
      <c r="A20" s="7">
        <v>18</v>
      </c>
      <c r="B20" s="476"/>
      <c r="C20" s="6">
        <v>52442</v>
      </c>
      <c r="D20" s="1" t="s">
        <v>118</v>
      </c>
      <c r="E20" s="6"/>
      <c r="F20" s="6" t="s">
        <v>199</v>
      </c>
      <c r="G20" s="9"/>
      <c r="H20" s="6" t="s">
        <v>104</v>
      </c>
      <c r="I20" s="6"/>
      <c r="J20" s="6"/>
      <c r="K20" s="6" t="s">
        <v>390</v>
      </c>
      <c r="L20" s="52" t="s">
        <v>524</v>
      </c>
    </row>
    <row r="21" spans="1:19" ht="16.5" customHeight="1">
      <c r="A21" s="57">
        <v>19</v>
      </c>
      <c r="B21" s="477"/>
      <c r="C21" s="6">
        <v>52172</v>
      </c>
      <c r="D21" s="6" t="s">
        <v>492</v>
      </c>
      <c r="E21" s="6"/>
      <c r="F21" s="6" t="s">
        <v>334</v>
      </c>
      <c r="G21" s="9"/>
      <c r="H21" s="6" t="s">
        <v>104</v>
      </c>
      <c r="I21" s="6"/>
      <c r="J21" s="6"/>
      <c r="K21" s="9" t="s">
        <v>311</v>
      </c>
      <c r="L21" s="52" t="s">
        <v>524</v>
      </c>
      <c r="M21" s="62" t="s">
        <v>535</v>
      </c>
    </row>
    <row r="22" spans="1:19" ht="16.5" customHeight="1">
      <c r="A22" s="7">
        <v>20</v>
      </c>
      <c r="B22" s="475">
        <v>43350</v>
      </c>
      <c r="C22" s="6">
        <v>51931</v>
      </c>
      <c r="D22" s="6" t="s">
        <v>532</v>
      </c>
      <c r="E22" s="6"/>
      <c r="F22" s="6" t="s">
        <v>199</v>
      </c>
      <c r="G22" s="9"/>
      <c r="H22" s="6" t="s">
        <v>104</v>
      </c>
      <c r="I22" s="6"/>
      <c r="J22" s="6"/>
      <c r="K22" s="6" t="s">
        <v>390</v>
      </c>
      <c r="L22" s="52"/>
    </row>
    <row r="23" spans="1:19">
      <c r="A23" s="57">
        <v>21</v>
      </c>
      <c r="B23" s="476"/>
      <c r="C23" s="6">
        <v>52399</v>
      </c>
      <c r="D23" s="6" t="s">
        <v>519</v>
      </c>
      <c r="E23" s="6"/>
      <c r="F23" s="6" t="s">
        <v>355</v>
      </c>
      <c r="G23" s="9" t="s">
        <v>555</v>
      </c>
      <c r="H23" s="6" t="s">
        <v>104</v>
      </c>
      <c r="I23" s="6"/>
      <c r="J23" s="51"/>
      <c r="K23" s="51" t="s">
        <v>417</v>
      </c>
      <c r="L23" s="52" t="s">
        <v>521</v>
      </c>
      <c r="M23" s="63"/>
      <c r="N23" s="63"/>
      <c r="O23" s="63"/>
      <c r="P23" s="63"/>
      <c r="Q23" s="63"/>
      <c r="R23" s="63"/>
      <c r="S23" s="63"/>
    </row>
    <row r="24" spans="1:19" ht="14.25" customHeight="1">
      <c r="A24" s="7">
        <v>22</v>
      </c>
      <c r="B24" s="477"/>
      <c r="C24" s="9">
        <v>52056</v>
      </c>
      <c r="D24" s="1" t="s">
        <v>118</v>
      </c>
      <c r="E24" s="6"/>
      <c r="F24" s="6" t="s">
        <v>335</v>
      </c>
      <c r="G24" s="9"/>
      <c r="H24" s="6" t="s">
        <v>104</v>
      </c>
      <c r="I24" s="6"/>
      <c r="J24" s="6"/>
      <c r="K24" s="6" t="s">
        <v>390</v>
      </c>
      <c r="L24" s="52" t="s">
        <v>523</v>
      </c>
    </row>
    <row r="25" spans="1:19" ht="14.25" customHeight="1">
      <c r="A25" s="57">
        <v>23</v>
      </c>
      <c r="B25" s="475">
        <v>43380</v>
      </c>
      <c r="C25" s="6">
        <v>52463</v>
      </c>
      <c r="D25" s="1" t="s">
        <v>533</v>
      </c>
      <c r="E25" s="6"/>
      <c r="F25" s="6" t="s">
        <v>414</v>
      </c>
      <c r="G25" s="9"/>
      <c r="H25" s="6" t="s">
        <v>104</v>
      </c>
      <c r="I25" s="6"/>
      <c r="J25" s="6"/>
      <c r="K25" s="6" t="s">
        <v>390</v>
      </c>
      <c r="L25" s="52"/>
    </row>
    <row r="26" spans="1:19" ht="14.25" customHeight="1">
      <c r="A26" s="7">
        <v>24</v>
      </c>
      <c r="B26" s="476"/>
      <c r="C26" s="6">
        <v>52307</v>
      </c>
      <c r="D26" s="1" t="s">
        <v>534</v>
      </c>
      <c r="E26" s="6"/>
      <c r="F26" s="6" t="s">
        <v>530</v>
      </c>
      <c r="G26" s="9" t="s">
        <v>262</v>
      </c>
      <c r="H26" s="6" t="s">
        <v>104</v>
      </c>
      <c r="I26" s="6">
        <v>363</v>
      </c>
      <c r="J26" s="6">
        <v>100</v>
      </c>
      <c r="K26" s="9" t="s">
        <v>311</v>
      </c>
      <c r="L26" s="52"/>
      <c r="M26" s="66" t="s">
        <v>551</v>
      </c>
    </row>
    <row r="27" spans="1:19" ht="14.25" customHeight="1">
      <c r="A27" s="57">
        <v>25</v>
      </c>
      <c r="B27" s="477"/>
      <c r="C27" s="6">
        <v>52211</v>
      </c>
      <c r="D27" s="1" t="s">
        <v>442</v>
      </c>
      <c r="E27" s="6"/>
      <c r="F27" s="6" t="s">
        <v>199</v>
      </c>
      <c r="G27" s="9"/>
      <c r="H27" s="6" t="s">
        <v>104</v>
      </c>
      <c r="I27" s="6"/>
      <c r="J27" s="6"/>
      <c r="K27" s="6" t="s">
        <v>390</v>
      </c>
      <c r="L27" s="52"/>
    </row>
    <row r="28" spans="1:19" ht="14.25" customHeight="1">
      <c r="A28" s="7">
        <v>26</v>
      </c>
      <c r="B28" s="475">
        <v>43411</v>
      </c>
      <c r="C28" s="6">
        <v>52190</v>
      </c>
      <c r="D28" s="1" t="s">
        <v>244</v>
      </c>
      <c r="E28" s="6"/>
      <c r="F28" s="6" t="s">
        <v>414</v>
      </c>
      <c r="G28" s="9"/>
      <c r="H28" s="6" t="s">
        <v>104</v>
      </c>
      <c r="I28" s="6"/>
      <c r="J28" s="6"/>
      <c r="K28" s="6" t="s">
        <v>390</v>
      </c>
      <c r="L28" s="52"/>
    </row>
    <row r="29" spans="1:19" ht="14.25" customHeight="1">
      <c r="A29" s="57">
        <v>27</v>
      </c>
      <c r="B29" s="477"/>
      <c r="C29" s="65">
        <v>52319</v>
      </c>
      <c r="D29" s="1" t="s">
        <v>474</v>
      </c>
      <c r="E29" s="6"/>
      <c r="F29" s="6" t="s">
        <v>552</v>
      </c>
      <c r="G29" s="9"/>
      <c r="H29" s="6" t="s">
        <v>104</v>
      </c>
      <c r="I29" s="47" t="s">
        <v>578</v>
      </c>
      <c r="J29" s="509"/>
      <c r="K29" s="9" t="s">
        <v>311</v>
      </c>
      <c r="L29" s="52"/>
      <c r="M29" s="62"/>
    </row>
    <row r="30" spans="1:19" ht="14.25" customHeight="1">
      <c r="A30" s="7">
        <v>28</v>
      </c>
      <c r="B30" s="60">
        <v>43441</v>
      </c>
      <c r="C30" s="6">
        <v>51467</v>
      </c>
      <c r="D30" s="1" t="s">
        <v>427</v>
      </c>
      <c r="E30" s="6"/>
      <c r="F30" s="6" t="s">
        <v>504</v>
      </c>
      <c r="G30" s="9"/>
      <c r="H30" s="6" t="s">
        <v>104</v>
      </c>
      <c r="I30" s="42"/>
      <c r="J30" s="510"/>
      <c r="K30" s="9" t="s">
        <v>311</v>
      </c>
      <c r="L30" s="52" t="s">
        <v>523</v>
      </c>
      <c r="M30" s="66" t="s">
        <v>88</v>
      </c>
    </row>
    <row r="31" spans="1:19" ht="14.25" customHeight="1">
      <c r="A31" s="57">
        <v>29</v>
      </c>
      <c r="B31" s="59" t="s">
        <v>536</v>
      </c>
      <c r="C31" s="6">
        <v>52369</v>
      </c>
      <c r="D31" s="1" t="s">
        <v>283</v>
      </c>
      <c r="E31" s="6"/>
      <c r="F31" s="6" t="s">
        <v>439</v>
      </c>
      <c r="G31" s="9"/>
      <c r="H31" s="6" t="s">
        <v>88</v>
      </c>
      <c r="I31" s="6">
        <v>1628</v>
      </c>
      <c r="J31" s="6">
        <v>170</v>
      </c>
      <c r="K31" s="9" t="s">
        <v>311</v>
      </c>
      <c r="L31" s="52" t="s">
        <v>522</v>
      </c>
      <c r="M31" s="66" t="s">
        <v>547</v>
      </c>
      <c r="O31">
        <f>699+670+920+2715+3255+16955+1838+5850+570+570+600+600+500+1420+726</f>
        <v>37888</v>
      </c>
    </row>
    <row r="32" spans="1:19" ht="14.25" customHeight="1">
      <c r="A32" s="7">
        <v>30</v>
      </c>
      <c r="B32" s="511" t="s">
        <v>541</v>
      </c>
      <c r="C32" s="6">
        <v>52077</v>
      </c>
      <c r="D32" s="1" t="s">
        <v>539</v>
      </c>
      <c r="E32" s="6"/>
      <c r="F32" s="6" t="s">
        <v>414</v>
      </c>
      <c r="G32" s="9"/>
      <c r="H32" s="6" t="s">
        <v>104</v>
      </c>
      <c r="I32" s="6">
        <v>1566</v>
      </c>
      <c r="J32" s="6">
        <v>100</v>
      </c>
      <c r="K32" s="9" t="s">
        <v>311</v>
      </c>
      <c r="L32" s="52" t="s">
        <v>540</v>
      </c>
    </row>
    <row r="33" spans="1:16" ht="14.25" customHeight="1" thickBot="1">
      <c r="A33" s="7"/>
      <c r="B33" s="512"/>
      <c r="C33" s="6">
        <v>52480</v>
      </c>
      <c r="D33" s="1" t="s">
        <v>640</v>
      </c>
      <c r="E33" s="6"/>
      <c r="F33" s="6" t="s">
        <v>205</v>
      </c>
      <c r="G33" s="9"/>
      <c r="H33" s="6" t="s">
        <v>104</v>
      </c>
      <c r="I33" s="6"/>
      <c r="J33" s="6"/>
      <c r="K33" s="9" t="s">
        <v>311</v>
      </c>
      <c r="L33" s="52" t="s">
        <v>540</v>
      </c>
    </row>
    <row r="34" spans="1:16" ht="14.25" customHeight="1">
      <c r="A34" s="7"/>
      <c r="B34" s="513"/>
      <c r="C34" s="95">
        <v>50413</v>
      </c>
      <c r="D34" s="1" t="s">
        <v>641</v>
      </c>
      <c r="E34" s="6"/>
      <c r="F34" s="6" t="s">
        <v>205</v>
      </c>
      <c r="G34" s="9"/>
      <c r="H34" s="6" t="s">
        <v>104</v>
      </c>
      <c r="I34" s="6"/>
      <c r="J34" s="6"/>
      <c r="K34" s="9" t="s">
        <v>311</v>
      </c>
      <c r="L34" s="52" t="s">
        <v>540</v>
      </c>
    </row>
    <row r="35" spans="1:16" ht="15.75" customHeight="1">
      <c r="A35" s="57">
        <v>31</v>
      </c>
      <c r="B35" s="475" t="s">
        <v>542</v>
      </c>
      <c r="C35" s="6">
        <v>52182</v>
      </c>
      <c r="D35" s="1" t="s">
        <v>118</v>
      </c>
      <c r="E35" s="6"/>
      <c r="F35" s="6" t="s">
        <v>199</v>
      </c>
      <c r="G35" s="9"/>
      <c r="H35" s="6" t="s">
        <v>104</v>
      </c>
      <c r="I35" s="6"/>
      <c r="J35" s="6"/>
      <c r="K35" s="6" t="s">
        <v>390</v>
      </c>
      <c r="L35" s="52" t="s">
        <v>521</v>
      </c>
    </row>
    <row r="36" spans="1:16" ht="14.25" customHeight="1">
      <c r="A36" s="57">
        <v>33</v>
      </c>
      <c r="B36" s="476"/>
      <c r="C36" s="6">
        <v>51917</v>
      </c>
      <c r="D36" s="6" t="s">
        <v>514</v>
      </c>
      <c r="E36" s="6"/>
      <c r="F36" s="6" t="s">
        <v>515</v>
      </c>
      <c r="G36" s="9"/>
      <c r="H36" s="6" t="s">
        <v>88</v>
      </c>
      <c r="I36" s="6"/>
      <c r="J36" s="6"/>
      <c r="K36" s="73" t="s">
        <v>311</v>
      </c>
      <c r="L36" s="52" t="s">
        <v>522</v>
      </c>
    </row>
    <row r="37" spans="1:16" ht="14.25" customHeight="1">
      <c r="A37" s="57">
        <v>33</v>
      </c>
      <c r="B37" s="476"/>
      <c r="C37" s="6">
        <v>51893</v>
      </c>
      <c r="D37" s="1" t="s">
        <v>539</v>
      </c>
      <c r="E37" s="6"/>
      <c r="F37" s="6" t="s">
        <v>199</v>
      </c>
      <c r="G37" s="9"/>
      <c r="H37" s="6" t="s">
        <v>104</v>
      </c>
      <c r="I37" s="6"/>
      <c r="J37" s="6"/>
      <c r="K37" s="9" t="s">
        <v>311</v>
      </c>
      <c r="L37" s="52" t="s">
        <v>540</v>
      </c>
      <c r="M37" s="66" t="s">
        <v>546</v>
      </c>
    </row>
    <row r="38" spans="1:16">
      <c r="A38" s="7">
        <v>34</v>
      </c>
      <c r="B38" s="476"/>
      <c r="C38" s="21">
        <v>52162</v>
      </c>
      <c r="D38" s="6" t="s">
        <v>543</v>
      </c>
      <c r="E38" s="21"/>
      <c r="F38" s="21" t="s">
        <v>544</v>
      </c>
      <c r="G38" s="9"/>
      <c r="H38" s="6" t="s">
        <v>88</v>
      </c>
      <c r="I38" s="6"/>
      <c r="J38" s="6"/>
      <c r="K38" s="21" t="s">
        <v>531</v>
      </c>
      <c r="L38" s="52" t="s">
        <v>524</v>
      </c>
      <c r="M38" s="62"/>
      <c r="N38" s="62"/>
      <c r="O38" s="62"/>
      <c r="P38" s="62"/>
    </row>
    <row r="39" spans="1:16">
      <c r="A39" s="57">
        <v>35</v>
      </c>
      <c r="B39" s="477"/>
      <c r="C39" s="6">
        <v>52485</v>
      </c>
      <c r="D39" s="6" t="s">
        <v>545</v>
      </c>
      <c r="E39" s="6"/>
      <c r="F39" s="6" t="s">
        <v>439</v>
      </c>
      <c r="G39" s="9"/>
      <c r="H39" s="6" t="s">
        <v>104</v>
      </c>
      <c r="I39" s="6">
        <v>653</v>
      </c>
      <c r="J39" s="6">
        <v>100</v>
      </c>
      <c r="K39" s="73" t="s">
        <v>311</v>
      </c>
      <c r="L39" s="52" t="s">
        <v>521</v>
      </c>
      <c r="M39" s="62"/>
      <c r="N39" s="62"/>
      <c r="O39" s="62"/>
      <c r="P39" s="62"/>
    </row>
    <row r="40" spans="1:16">
      <c r="A40" s="7">
        <v>36</v>
      </c>
      <c r="B40" s="506" t="s">
        <v>549</v>
      </c>
      <c r="C40" s="21">
        <v>52479</v>
      </c>
      <c r="D40" s="21" t="s">
        <v>548</v>
      </c>
      <c r="E40" s="21"/>
      <c r="F40" s="21" t="s">
        <v>400</v>
      </c>
      <c r="G40" s="9" t="s">
        <v>565</v>
      </c>
      <c r="H40" s="6" t="s">
        <v>104</v>
      </c>
      <c r="I40" s="6"/>
      <c r="J40" s="6">
        <v>100</v>
      </c>
      <c r="K40" s="21" t="s">
        <v>390</v>
      </c>
      <c r="L40" s="52" t="s">
        <v>524</v>
      </c>
      <c r="M40" s="63"/>
      <c r="N40" s="63"/>
      <c r="O40" s="63"/>
      <c r="P40" s="63"/>
    </row>
    <row r="41" spans="1:16">
      <c r="A41" s="57">
        <v>37</v>
      </c>
      <c r="B41" s="507"/>
      <c r="C41" s="21">
        <v>52259</v>
      </c>
      <c r="D41" s="21" t="s">
        <v>550</v>
      </c>
      <c r="E41" s="21"/>
      <c r="F41" s="6" t="s">
        <v>414</v>
      </c>
      <c r="G41" s="9"/>
      <c r="H41" s="6" t="s">
        <v>104</v>
      </c>
      <c r="I41" s="6"/>
      <c r="J41" s="21"/>
      <c r="K41" s="21" t="s">
        <v>390</v>
      </c>
      <c r="L41" s="52" t="s">
        <v>522</v>
      </c>
      <c r="M41" s="63"/>
      <c r="N41" s="63"/>
      <c r="O41" s="63"/>
      <c r="P41" s="63"/>
    </row>
    <row r="42" spans="1:16">
      <c r="A42" s="7">
        <v>38</v>
      </c>
      <c r="B42" s="507"/>
      <c r="C42" s="21">
        <v>52318</v>
      </c>
      <c r="D42" s="21" t="s">
        <v>553</v>
      </c>
      <c r="E42" s="21"/>
      <c r="F42" s="21" t="s">
        <v>515</v>
      </c>
      <c r="G42" s="9" t="s">
        <v>262</v>
      </c>
      <c r="H42" s="6" t="s">
        <v>88</v>
      </c>
      <c r="I42" s="6"/>
      <c r="J42" s="6"/>
      <c r="K42" s="73" t="s">
        <v>311</v>
      </c>
      <c r="L42" s="52" t="s">
        <v>522</v>
      </c>
      <c r="M42" s="63"/>
      <c r="N42" s="63"/>
      <c r="O42" s="63"/>
      <c r="P42" s="63"/>
    </row>
    <row r="43" spans="1:16">
      <c r="A43" s="57">
        <v>39</v>
      </c>
      <c r="B43" s="508"/>
      <c r="C43" s="21">
        <v>52459</v>
      </c>
      <c r="D43" s="21" t="s">
        <v>556</v>
      </c>
      <c r="E43" s="21"/>
      <c r="F43" s="21" t="s">
        <v>310</v>
      </c>
      <c r="G43" s="9"/>
      <c r="H43" s="6" t="s">
        <v>104</v>
      </c>
      <c r="I43" s="6"/>
      <c r="J43" s="6"/>
      <c r="K43" s="21" t="s">
        <v>390</v>
      </c>
      <c r="L43" s="52"/>
    </row>
    <row r="44" spans="1:16">
      <c r="A44" s="7">
        <v>40</v>
      </c>
      <c r="B44" s="491" t="s">
        <v>559</v>
      </c>
      <c r="C44" s="6">
        <v>52447</v>
      </c>
      <c r="D44" s="6" t="s">
        <v>557</v>
      </c>
      <c r="E44" s="6"/>
      <c r="F44" s="6" t="s">
        <v>414</v>
      </c>
      <c r="G44" s="9" t="s">
        <v>567</v>
      </c>
      <c r="H44" s="6" t="s">
        <v>104</v>
      </c>
      <c r="I44" s="6"/>
      <c r="J44" s="6"/>
      <c r="K44" s="6" t="s">
        <v>390</v>
      </c>
      <c r="L44" s="52" t="s">
        <v>522</v>
      </c>
      <c r="M44" s="63"/>
      <c r="O44" s="63"/>
    </row>
    <row r="45" spans="1:16">
      <c r="A45" s="57">
        <v>41</v>
      </c>
      <c r="B45" s="492"/>
      <c r="C45" s="6">
        <v>52440</v>
      </c>
      <c r="D45" s="6" t="s">
        <v>201</v>
      </c>
      <c r="E45" s="6"/>
      <c r="F45" s="6" t="s">
        <v>335</v>
      </c>
      <c r="G45" s="32"/>
      <c r="H45" s="6" t="s">
        <v>104</v>
      </c>
      <c r="I45" s="6"/>
      <c r="J45" s="6"/>
      <c r="K45" s="9" t="s">
        <v>390</v>
      </c>
      <c r="L45" s="52" t="s">
        <v>522</v>
      </c>
    </row>
    <row r="46" spans="1:16">
      <c r="A46" s="7">
        <v>42</v>
      </c>
      <c r="B46" s="493"/>
      <c r="C46" s="6">
        <v>52145</v>
      </c>
      <c r="D46" s="6" t="s">
        <v>558</v>
      </c>
      <c r="E46" s="6"/>
      <c r="F46" s="6" t="s">
        <v>504</v>
      </c>
      <c r="G46" s="9" t="s">
        <v>564</v>
      </c>
      <c r="H46" s="6" t="s">
        <v>104</v>
      </c>
      <c r="I46" s="6"/>
      <c r="J46" s="6"/>
      <c r="K46" s="6"/>
      <c r="L46" s="52" t="s">
        <v>522</v>
      </c>
    </row>
    <row r="47" spans="1:16">
      <c r="A47" s="57">
        <v>43</v>
      </c>
      <c r="B47" s="495" t="s">
        <v>563</v>
      </c>
      <c r="C47" s="6">
        <v>51912</v>
      </c>
      <c r="D47" s="6" t="s">
        <v>560</v>
      </c>
      <c r="E47" s="6"/>
      <c r="F47" s="6" t="s">
        <v>561</v>
      </c>
      <c r="G47" s="9"/>
      <c r="H47" s="6" t="s">
        <v>104</v>
      </c>
      <c r="I47" s="6"/>
      <c r="J47" s="6"/>
      <c r="K47" s="9" t="s">
        <v>311</v>
      </c>
      <c r="L47" s="52" t="s">
        <v>522</v>
      </c>
    </row>
    <row r="48" spans="1:16">
      <c r="A48" s="7">
        <v>44</v>
      </c>
      <c r="B48" s="496"/>
      <c r="C48" s="6">
        <v>52618</v>
      </c>
      <c r="D48" s="6" t="s">
        <v>562</v>
      </c>
      <c r="E48" s="6"/>
      <c r="F48" s="6" t="s">
        <v>439</v>
      </c>
      <c r="G48" s="9"/>
      <c r="H48" s="6" t="s">
        <v>104</v>
      </c>
      <c r="I48" s="6">
        <v>984</v>
      </c>
      <c r="J48" s="6">
        <v>100</v>
      </c>
      <c r="K48" s="9" t="s">
        <v>311</v>
      </c>
      <c r="L48" s="52" t="s">
        <v>524</v>
      </c>
    </row>
    <row r="49" spans="1:13">
      <c r="A49" s="57">
        <v>45</v>
      </c>
      <c r="B49" s="496"/>
      <c r="C49" s="6">
        <v>52272</v>
      </c>
      <c r="D49" s="6" t="s">
        <v>548</v>
      </c>
      <c r="E49" s="6"/>
      <c r="F49" s="6" t="s">
        <v>334</v>
      </c>
      <c r="G49" s="9" t="s">
        <v>587</v>
      </c>
      <c r="H49" s="6" t="s">
        <v>104</v>
      </c>
      <c r="I49" s="6"/>
      <c r="J49" s="6"/>
      <c r="K49" s="9" t="s">
        <v>311</v>
      </c>
      <c r="L49" s="52" t="s">
        <v>524</v>
      </c>
    </row>
    <row r="50" spans="1:13">
      <c r="A50" s="7">
        <v>46</v>
      </c>
      <c r="B50" s="497"/>
      <c r="C50" s="6">
        <v>52350</v>
      </c>
      <c r="D50" s="6" t="s">
        <v>361</v>
      </c>
      <c r="E50" s="6"/>
      <c r="F50" s="6" t="s">
        <v>310</v>
      </c>
      <c r="G50" s="9" t="s">
        <v>566</v>
      </c>
      <c r="H50" s="6" t="s">
        <v>104</v>
      </c>
      <c r="I50" s="6"/>
      <c r="J50" s="21"/>
      <c r="K50" s="21" t="s">
        <v>417</v>
      </c>
      <c r="L50" s="52" t="s">
        <v>540</v>
      </c>
    </row>
    <row r="51" spans="1:13">
      <c r="A51" s="57">
        <v>47</v>
      </c>
      <c r="B51" s="501" t="s">
        <v>570</v>
      </c>
      <c r="C51" s="6">
        <v>52891</v>
      </c>
      <c r="D51" s="6" t="s">
        <v>568</v>
      </c>
      <c r="E51" s="6"/>
      <c r="F51" s="6" t="s">
        <v>569</v>
      </c>
      <c r="G51" s="9"/>
      <c r="H51" s="6" t="s">
        <v>104</v>
      </c>
      <c r="I51" s="6"/>
      <c r="J51" s="9"/>
      <c r="K51" s="21" t="s">
        <v>390</v>
      </c>
      <c r="L51" s="52" t="s">
        <v>521</v>
      </c>
    </row>
    <row r="52" spans="1:13">
      <c r="A52" s="7">
        <v>48</v>
      </c>
      <c r="B52" s="502"/>
      <c r="C52" s="6">
        <v>52953</v>
      </c>
      <c r="D52" s="6" t="s">
        <v>244</v>
      </c>
      <c r="E52" s="6"/>
      <c r="F52" s="6" t="s">
        <v>530</v>
      </c>
      <c r="G52" s="9"/>
      <c r="H52" s="6" t="s">
        <v>104</v>
      </c>
      <c r="I52" s="6">
        <v>1479</v>
      </c>
      <c r="J52" s="9">
        <v>200</v>
      </c>
      <c r="K52" s="9" t="s">
        <v>311</v>
      </c>
      <c r="L52" s="52" t="s">
        <v>522</v>
      </c>
    </row>
    <row r="53" spans="1:13">
      <c r="A53" s="57">
        <v>49</v>
      </c>
      <c r="B53" s="489" t="s">
        <v>574</v>
      </c>
      <c r="C53" s="6">
        <v>52338</v>
      </c>
      <c r="D53" s="6" t="s">
        <v>571</v>
      </c>
      <c r="E53" s="6"/>
      <c r="F53" s="6" t="s">
        <v>439</v>
      </c>
      <c r="G53" s="9"/>
      <c r="H53" s="6" t="s">
        <v>104</v>
      </c>
      <c r="I53" s="6">
        <v>866</v>
      </c>
      <c r="J53" s="21">
        <v>100</v>
      </c>
      <c r="K53" s="9" t="s">
        <v>311</v>
      </c>
      <c r="L53" s="52" t="s">
        <v>522</v>
      </c>
      <c r="M53" t="s">
        <v>579</v>
      </c>
    </row>
    <row r="54" spans="1:13">
      <c r="A54" s="7">
        <v>50</v>
      </c>
      <c r="B54" s="503"/>
      <c r="C54" s="6">
        <v>52957</v>
      </c>
      <c r="D54" s="6" t="s">
        <v>296</v>
      </c>
      <c r="E54" s="6"/>
      <c r="F54" s="6" t="s">
        <v>572</v>
      </c>
      <c r="G54" s="9"/>
      <c r="H54" s="6" t="s">
        <v>104</v>
      </c>
      <c r="I54" s="6"/>
      <c r="J54" s="9"/>
      <c r="K54" s="82" t="s">
        <v>311</v>
      </c>
      <c r="L54" s="52" t="s">
        <v>524</v>
      </c>
    </row>
    <row r="55" spans="1:13">
      <c r="A55" s="57">
        <v>51</v>
      </c>
      <c r="B55" s="503"/>
      <c r="C55" s="6">
        <v>52593</v>
      </c>
      <c r="D55" s="6" t="s">
        <v>573</v>
      </c>
      <c r="E55" s="6"/>
      <c r="F55" s="6" t="s">
        <v>577</v>
      </c>
      <c r="G55" s="9"/>
      <c r="H55" s="6" t="s">
        <v>88</v>
      </c>
      <c r="I55" s="6"/>
      <c r="J55" s="9"/>
      <c r="K55" s="21" t="s">
        <v>390</v>
      </c>
      <c r="L55" s="52" t="s">
        <v>522</v>
      </c>
    </row>
    <row r="56" spans="1:13">
      <c r="A56" s="7">
        <v>52</v>
      </c>
      <c r="B56" s="490"/>
      <c r="C56" s="21">
        <v>53003</v>
      </c>
      <c r="D56" s="21" t="s">
        <v>509</v>
      </c>
      <c r="E56" s="21"/>
      <c r="F56" s="21" t="s">
        <v>439</v>
      </c>
      <c r="G56" s="9"/>
      <c r="H56" s="6" t="s">
        <v>104</v>
      </c>
      <c r="I56" s="41"/>
      <c r="J56" s="77"/>
      <c r="K56" s="9" t="s">
        <v>311</v>
      </c>
      <c r="L56" s="52" t="s">
        <v>524</v>
      </c>
    </row>
    <row r="57" spans="1:13">
      <c r="A57" s="57">
        <v>53</v>
      </c>
      <c r="B57" s="491" t="s">
        <v>580</v>
      </c>
      <c r="C57" s="21">
        <v>52385</v>
      </c>
      <c r="D57" s="21" t="s">
        <v>575</v>
      </c>
      <c r="E57" s="21"/>
      <c r="F57" s="21" t="s">
        <v>544</v>
      </c>
      <c r="G57" s="9"/>
      <c r="H57" s="6" t="s">
        <v>104</v>
      </c>
      <c r="I57" s="42"/>
      <c r="J57" s="78"/>
      <c r="K57" s="21" t="s">
        <v>531</v>
      </c>
      <c r="L57" s="52" t="s">
        <v>521</v>
      </c>
    </row>
    <row r="58" spans="1:13">
      <c r="A58" s="7">
        <v>54</v>
      </c>
      <c r="B58" s="492"/>
      <c r="C58" s="21">
        <v>52589</v>
      </c>
      <c r="D58" s="21" t="s">
        <v>576</v>
      </c>
      <c r="E58" s="21"/>
      <c r="F58" s="21" t="s">
        <v>504</v>
      </c>
      <c r="G58" s="9"/>
      <c r="H58" s="6" t="s">
        <v>104</v>
      </c>
      <c r="I58" s="6"/>
      <c r="J58" s="21"/>
      <c r="K58" s="21" t="s">
        <v>390</v>
      </c>
      <c r="L58" s="52" t="s">
        <v>522</v>
      </c>
    </row>
    <row r="59" spans="1:13">
      <c r="A59" s="57">
        <v>55</v>
      </c>
      <c r="B59" s="492"/>
      <c r="C59" s="21">
        <v>52474</v>
      </c>
      <c r="D59" s="21" t="s">
        <v>581</v>
      </c>
      <c r="E59" s="21"/>
      <c r="F59" s="21" t="s">
        <v>199</v>
      </c>
      <c r="G59" s="9"/>
      <c r="H59" s="6" t="s">
        <v>104</v>
      </c>
      <c r="I59" s="6"/>
      <c r="J59" s="21"/>
      <c r="K59" s="21" t="s">
        <v>390</v>
      </c>
      <c r="L59" s="52" t="s">
        <v>522</v>
      </c>
    </row>
    <row r="60" spans="1:13">
      <c r="A60" s="7">
        <v>56</v>
      </c>
      <c r="B60" s="493"/>
      <c r="C60" s="6">
        <v>52674</v>
      </c>
      <c r="D60" s="6" t="s">
        <v>548</v>
      </c>
      <c r="E60" s="6"/>
      <c r="F60" s="21" t="s">
        <v>439</v>
      </c>
      <c r="G60" s="9"/>
      <c r="H60" s="6" t="s">
        <v>88</v>
      </c>
      <c r="I60" s="6">
        <v>1117</v>
      </c>
      <c r="J60" s="21"/>
      <c r="K60" s="9" t="s">
        <v>311</v>
      </c>
      <c r="L60" s="52" t="s">
        <v>521</v>
      </c>
    </row>
    <row r="61" spans="1:13">
      <c r="A61" s="57">
        <v>57</v>
      </c>
      <c r="B61" s="498" t="s">
        <v>583</v>
      </c>
      <c r="C61" s="21">
        <v>52643</v>
      </c>
      <c r="D61" s="21" t="s">
        <v>474</v>
      </c>
      <c r="E61" s="21"/>
      <c r="F61" s="21" t="s">
        <v>582</v>
      </c>
      <c r="G61" s="9"/>
      <c r="H61" s="6" t="s">
        <v>88</v>
      </c>
      <c r="I61" s="6"/>
      <c r="J61" s="21"/>
      <c r="K61" s="6" t="s">
        <v>586</v>
      </c>
      <c r="L61" s="52"/>
    </row>
    <row r="62" spans="1:13">
      <c r="A62" s="7">
        <v>58</v>
      </c>
      <c r="B62" s="499"/>
      <c r="C62" s="6">
        <v>51417</v>
      </c>
      <c r="D62" s="6" t="s">
        <v>302</v>
      </c>
      <c r="E62" s="6"/>
      <c r="F62" s="6" t="s">
        <v>584</v>
      </c>
      <c r="G62" s="9" t="s">
        <v>262</v>
      </c>
      <c r="H62" s="6" t="s">
        <v>88</v>
      </c>
      <c r="I62" s="6"/>
      <c r="J62" s="9"/>
      <c r="K62" s="9" t="s">
        <v>311</v>
      </c>
      <c r="L62" s="52" t="s">
        <v>521</v>
      </c>
      <c r="M62" s="9" t="s">
        <v>587</v>
      </c>
    </row>
    <row r="63" spans="1:13">
      <c r="A63" s="57">
        <v>59</v>
      </c>
      <c r="B63" s="499"/>
      <c r="C63" s="6">
        <v>52460</v>
      </c>
      <c r="D63" s="6" t="s">
        <v>556</v>
      </c>
      <c r="E63" s="6"/>
      <c r="F63" s="6" t="s">
        <v>584</v>
      </c>
      <c r="G63" s="9" t="s">
        <v>262</v>
      </c>
      <c r="H63" s="6" t="s">
        <v>88</v>
      </c>
      <c r="I63" s="6"/>
      <c r="J63" s="9"/>
      <c r="K63" s="9" t="s">
        <v>311</v>
      </c>
      <c r="L63" s="52" t="s">
        <v>540</v>
      </c>
      <c r="M63" s="9" t="s">
        <v>587</v>
      </c>
    </row>
    <row r="64" spans="1:13">
      <c r="A64" s="7">
        <v>60</v>
      </c>
      <c r="B64" s="500"/>
      <c r="C64" s="6">
        <v>52362</v>
      </c>
      <c r="D64" s="6" t="s">
        <v>539</v>
      </c>
      <c r="E64" s="6"/>
      <c r="F64" s="21" t="s">
        <v>199</v>
      </c>
      <c r="G64" s="9"/>
      <c r="H64" s="6" t="s">
        <v>88</v>
      </c>
      <c r="I64" s="6"/>
      <c r="J64" s="6"/>
      <c r="K64" s="9" t="s">
        <v>311</v>
      </c>
      <c r="L64" s="52" t="s">
        <v>637</v>
      </c>
    </row>
    <row r="65" spans="1:16" s="63" customFormat="1">
      <c r="A65" s="83">
        <v>61</v>
      </c>
      <c r="B65" s="491" t="s">
        <v>590</v>
      </c>
      <c r="C65" s="67">
        <v>52593</v>
      </c>
      <c r="D65" s="67" t="s">
        <v>585</v>
      </c>
      <c r="E65" s="67"/>
      <c r="F65" s="67"/>
      <c r="G65" s="67"/>
      <c r="H65" s="67"/>
      <c r="I65" s="67"/>
      <c r="J65" s="67"/>
      <c r="K65" s="67"/>
      <c r="L65" s="84"/>
      <c r="M65" s="63" t="s">
        <v>551</v>
      </c>
    </row>
    <row r="66" spans="1:16">
      <c r="A66" s="7">
        <v>62</v>
      </c>
      <c r="B66" s="492"/>
      <c r="C66" s="21">
        <v>52552</v>
      </c>
      <c r="D66" s="21" t="s">
        <v>588</v>
      </c>
      <c r="E66" s="21"/>
      <c r="F66" s="21" t="s">
        <v>414</v>
      </c>
      <c r="G66" s="9"/>
      <c r="H66" s="6" t="s">
        <v>104</v>
      </c>
      <c r="I66" s="6">
        <v>415</v>
      </c>
      <c r="J66" s="6">
        <v>200</v>
      </c>
      <c r="K66" s="9" t="s">
        <v>311</v>
      </c>
      <c r="L66" s="52" t="s">
        <v>524</v>
      </c>
      <c r="M66" t="s">
        <v>591</v>
      </c>
    </row>
    <row r="67" spans="1:16">
      <c r="A67" s="57">
        <v>63</v>
      </c>
      <c r="B67" s="493"/>
      <c r="C67" s="6">
        <v>52306</v>
      </c>
      <c r="D67" s="6" t="s">
        <v>589</v>
      </c>
      <c r="E67" s="6"/>
      <c r="F67" s="6" t="s">
        <v>516</v>
      </c>
      <c r="G67" s="9"/>
      <c r="H67" s="9" t="s">
        <v>610</v>
      </c>
      <c r="I67" s="6"/>
      <c r="J67" s="6"/>
      <c r="K67" s="21" t="s">
        <v>311</v>
      </c>
      <c r="L67" s="52" t="s">
        <v>595</v>
      </c>
      <c r="M67" s="62" t="s">
        <v>592</v>
      </c>
      <c r="N67" s="62"/>
      <c r="O67" s="62" t="s">
        <v>594</v>
      </c>
      <c r="P67" s="62"/>
    </row>
    <row r="68" spans="1:16">
      <c r="A68" s="7">
        <v>64</v>
      </c>
      <c r="B68" s="498" t="s">
        <v>597</v>
      </c>
      <c r="C68" s="6">
        <v>52574</v>
      </c>
      <c r="D68" s="6" t="s">
        <v>596</v>
      </c>
      <c r="E68" s="6"/>
      <c r="F68" s="6" t="s">
        <v>319</v>
      </c>
      <c r="G68" s="9"/>
      <c r="H68" s="6" t="s">
        <v>104</v>
      </c>
      <c r="I68" s="6"/>
      <c r="J68" s="6"/>
      <c r="K68" s="9" t="s">
        <v>311</v>
      </c>
      <c r="L68" s="52" t="s">
        <v>522</v>
      </c>
    </row>
    <row r="69" spans="1:16">
      <c r="A69" s="57">
        <v>65</v>
      </c>
      <c r="B69" s="499"/>
      <c r="C69" s="6">
        <v>52451</v>
      </c>
      <c r="D69" s="6" t="s">
        <v>118</v>
      </c>
      <c r="E69" s="6"/>
      <c r="F69" s="6" t="s">
        <v>310</v>
      </c>
      <c r="G69" s="9"/>
      <c r="H69" s="6" t="s">
        <v>104</v>
      </c>
      <c r="I69" s="6"/>
      <c r="J69" s="6" t="s">
        <v>598</v>
      </c>
      <c r="K69" s="6" t="s">
        <v>390</v>
      </c>
      <c r="L69" s="52" t="s">
        <v>524</v>
      </c>
    </row>
    <row r="70" spans="1:16">
      <c r="A70" s="7">
        <v>66</v>
      </c>
      <c r="B70" s="499"/>
      <c r="C70" s="6">
        <v>52658</v>
      </c>
      <c r="D70" s="6" t="s">
        <v>601</v>
      </c>
      <c r="E70" s="6"/>
      <c r="F70" s="21" t="s">
        <v>199</v>
      </c>
      <c r="G70" s="9"/>
      <c r="H70" s="6"/>
      <c r="I70" s="6"/>
      <c r="J70" s="6"/>
      <c r="K70" s="6" t="s">
        <v>390</v>
      </c>
      <c r="L70" s="52" t="s">
        <v>602</v>
      </c>
      <c r="M70" s="62">
        <f>SUM(I25:I67)</f>
        <v>9071</v>
      </c>
      <c r="N70" s="62"/>
    </row>
    <row r="71" spans="1:16">
      <c r="A71" s="57">
        <v>67</v>
      </c>
      <c r="B71" s="499"/>
      <c r="C71" s="37">
        <v>52775</v>
      </c>
      <c r="D71" s="37" t="s">
        <v>603</v>
      </c>
      <c r="E71" s="37"/>
      <c r="F71" s="37" t="s">
        <v>400</v>
      </c>
      <c r="G71" s="76"/>
      <c r="H71" s="37" t="s">
        <v>104</v>
      </c>
      <c r="I71" s="37"/>
      <c r="J71" s="35"/>
      <c r="K71" s="6" t="s">
        <v>390</v>
      </c>
      <c r="L71" s="52"/>
      <c r="M71" s="62">
        <f>SUM(J26:J66)</f>
        <v>1170</v>
      </c>
      <c r="N71" s="62"/>
    </row>
    <row r="72" spans="1:16">
      <c r="A72" s="7">
        <v>68</v>
      </c>
      <c r="B72" s="500"/>
      <c r="C72" s="6">
        <v>52698</v>
      </c>
      <c r="D72" s="6" t="s">
        <v>604</v>
      </c>
      <c r="E72" s="6"/>
      <c r="F72" s="6" t="s">
        <v>414</v>
      </c>
      <c r="G72" s="9"/>
      <c r="H72" s="37" t="s">
        <v>104</v>
      </c>
      <c r="I72" s="6"/>
      <c r="J72" s="9"/>
      <c r="K72" s="6" t="s">
        <v>390</v>
      </c>
      <c r="L72" s="52"/>
      <c r="M72" s="62">
        <f>M70+M71</f>
        <v>10241</v>
      </c>
      <c r="N72" s="62" t="s">
        <v>508</v>
      </c>
    </row>
    <row r="73" spans="1:16">
      <c r="A73" s="57">
        <v>69</v>
      </c>
      <c r="B73" s="494" t="s">
        <v>605</v>
      </c>
      <c r="C73" s="6">
        <v>52496</v>
      </c>
      <c r="D73" s="6" t="s">
        <v>427</v>
      </c>
      <c r="E73" s="6"/>
      <c r="F73" s="6" t="s">
        <v>310</v>
      </c>
      <c r="G73" s="9"/>
      <c r="H73" s="37" t="s">
        <v>104</v>
      </c>
      <c r="I73" s="6"/>
      <c r="J73" s="6"/>
      <c r="K73" s="6" t="s">
        <v>390</v>
      </c>
      <c r="L73" s="52"/>
      <c r="M73" s="62">
        <v>8000</v>
      </c>
      <c r="N73" s="62"/>
    </row>
    <row r="74" spans="1:16">
      <c r="A74" s="7">
        <v>70</v>
      </c>
      <c r="B74" s="494"/>
      <c r="C74" s="6"/>
      <c r="D74" s="6"/>
      <c r="E74" s="6"/>
      <c r="F74" s="6"/>
      <c r="G74" s="9">
        <f>1587+1123+1454+490+870+670+2169+670+670+670+2036+2168+833+2731</f>
        <v>18141</v>
      </c>
      <c r="H74" s="6"/>
      <c r="I74" s="6"/>
      <c r="J74" s="9"/>
      <c r="K74" s="9"/>
      <c r="L74" s="52"/>
      <c r="M74" s="62">
        <f>M72+M73</f>
        <v>18241</v>
      </c>
      <c r="N74" s="62">
        <f>G74-M74</f>
        <v>-100</v>
      </c>
    </row>
    <row r="75" spans="1:16">
      <c r="M75" t="s">
        <v>606</v>
      </c>
    </row>
  </sheetData>
  <mergeCells count="22">
    <mergeCell ref="B4:B8"/>
    <mergeCell ref="B9:B11"/>
    <mergeCell ref="B12:B14"/>
    <mergeCell ref="B15:B16"/>
    <mergeCell ref="B18:B21"/>
    <mergeCell ref="M15:Q19"/>
    <mergeCell ref="B22:B24"/>
    <mergeCell ref="B25:B27"/>
    <mergeCell ref="B28:B29"/>
    <mergeCell ref="B44:B46"/>
    <mergeCell ref="B35:B39"/>
    <mergeCell ref="B40:B43"/>
    <mergeCell ref="J29:J30"/>
    <mergeCell ref="B32:B34"/>
    <mergeCell ref="B65:B67"/>
    <mergeCell ref="B73:B74"/>
    <mergeCell ref="B47:B50"/>
    <mergeCell ref="B68:B72"/>
    <mergeCell ref="B51:B52"/>
    <mergeCell ref="B53:B56"/>
    <mergeCell ref="B57:B60"/>
    <mergeCell ref="B61:B6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65"/>
  <sheetViews>
    <sheetView topLeftCell="A25" workbookViewId="0">
      <selection activeCell="C43" sqref="C43"/>
    </sheetView>
  </sheetViews>
  <sheetFormatPr defaultRowHeight="15"/>
  <cols>
    <col min="1" max="1" width="7.42578125" customWidth="1"/>
    <col min="2" max="2" width="13.140625" customWidth="1"/>
    <col min="4" max="4" width="24.7109375" customWidth="1"/>
    <col min="5" max="5" width="27" customWidth="1"/>
    <col min="6" max="7" width="10.28515625" style="62" customWidth="1"/>
    <col min="8" max="8" width="9.5703125" style="107" customWidth="1"/>
    <col min="10" max="10" width="14.28515625" style="91" customWidth="1"/>
    <col min="11" max="11" width="16.28515625" customWidth="1"/>
    <col min="12" max="12" width="14.42578125" customWidth="1"/>
    <col min="13" max="13" width="9.85546875" customWidth="1"/>
  </cols>
  <sheetData>
    <row r="2" spans="1:12">
      <c r="A2" s="30" t="s">
        <v>215</v>
      </c>
      <c r="B2" s="30" t="s">
        <v>360</v>
      </c>
      <c r="C2" s="1" t="s">
        <v>1</v>
      </c>
      <c r="D2" s="1" t="s">
        <v>2</v>
      </c>
      <c r="E2" s="1" t="s">
        <v>5</v>
      </c>
      <c r="F2" s="64" t="s">
        <v>593</v>
      </c>
      <c r="G2" s="64" t="s">
        <v>599</v>
      </c>
      <c r="H2" s="2" t="s">
        <v>6</v>
      </c>
      <c r="I2" s="6" t="s">
        <v>124</v>
      </c>
      <c r="J2" s="88" t="s">
        <v>520</v>
      </c>
      <c r="K2" s="2" t="s">
        <v>600</v>
      </c>
      <c r="L2" t="s">
        <v>615</v>
      </c>
    </row>
    <row r="3" spans="1:12" s="87" customFormat="1">
      <c r="A3" s="85">
        <v>1</v>
      </c>
      <c r="B3" s="514">
        <v>43108</v>
      </c>
      <c r="C3" s="79">
        <v>53236</v>
      </c>
      <c r="D3" s="79" t="s">
        <v>83</v>
      </c>
      <c r="E3" s="79" t="s">
        <v>199</v>
      </c>
      <c r="F3" s="8"/>
      <c r="G3" s="8"/>
      <c r="H3" s="86" t="s">
        <v>88</v>
      </c>
      <c r="I3" s="6" t="s">
        <v>390</v>
      </c>
      <c r="J3" s="89" t="s">
        <v>524</v>
      </c>
      <c r="K3" s="86" t="s">
        <v>262</v>
      </c>
    </row>
    <row r="4" spans="1:12">
      <c r="A4" s="7">
        <v>2</v>
      </c>
      <c r="B4" s="515"/>
      <c r="C4" s="6">
        <v>52880</v>
      </c>
      <c r="D4" s="67" t="s">
        <v>607</v>
      </c>
      <c r="E4" s="6" t="s">
        <v>530</v>
      </c>
      <c r="F4" s="67">
        <v>680</v>
      </c>
      <c r="G4" s="67">
        <v>100</v>
      </c>
      <c r="H4" s="86" t="s">
        <v>88</v>
      </c>
      <c r="I4" s="67" t="s">
        <v>311</v>
      </c>
      <c r="J4" s="90" t="s">
        <v>522</v>
      </c>
      <c r="K4" s="52" t="s">
        <v>609</v>
      </c>
      <c r="L4" t="s">
        <v>617</v>
      </c>
    </row>
    <row r="5" spans="1:12">
      <c r="A5" s="57">
        <v>3</v>
      </c>
      <c r="B5" s="515"/>
      <c r="C5" s="6">
        <v>52391</v>
      </c>
      <c r="D5" s="67" t="s">
        <v>608</v>
      </c>
      <c r="E5" s="6" t="s">
        <v>544</v>
      </c>
      <c r="F5" s="67"/>
      <c r="G5" s="67"/>
      <c r="H5" s="86" t="s">
        <v>88</v>
      </c>
      <c r="I5" s="67" t="s">
        <v>311</v>
      </c>
      <c r="J5" s="88" t="s">
        <v>524</v>
      </c>
      <c r="K5" s="86" t="s">
        <v>262</v>
      </c>
      <c r="L5" t="s">
        <v>622</v>
      </c>
    </row>
    <row r="6" spans="1:12">
      <c r="A6" s="7">
        <v>4</v>
      </c>
      <c r="B6" s="515"/>
      <c r="C6" s="6">
        <v>53159</v>
      </c>
      <c r="D6" s="67" t="s">
        <v>611</v>
      </c>
      <c r="E6" s="6" t="s">
        <v>612</v>
      </c>
      <c r="F6" s="67"/>
      <c r="G6" s="67"/>
      <c r="H6" s="86" t="s">
        <v>88</v>
      </c>
      <c r="I6" s="67" t="s">
        <v>311</v>
      </c>
      <c r="J6" s="90" t="s">
        <v>595</v>
      </c>
      <c r="K6" s="52"/>
    </row>
    <row r="7" spans="1:12">
      <c r="A7" s="57">
        <v>5</v>
      </c>
      <c r="B7" s="516"/>
      <c r="C7" s="6">
        <v>52451</v>
      </c>
      <c r="D7" s="106" t="s">
        <v>83</v>
      </c>
      <c r="E7" s="6" t="s">
        <v>613</v>
      </c>
      <c r="F7" s="67"/>
      <c r="G7" s="67"/>
      <c r="H7" s="79" t="s">
        <v>88</v>
      </c>
      <c r="I7" s="67" t="s">
        <v>311</v>
      </c>
      <c r="J7" s="88" t="s">
        <v>524</v>
      </c>
      <c r="K7" s="52"/>
      <c r="L7" t="s">
        <v>614</v>
      </c>
    </row>
    <row r="8" spans="1:12">
      <c r="A8" s="7">
        <v>6</v>
      </c>
      <c r="B8" s="486">
        <v>43167</v>
      </c>
      <c r="C8" s="6">
        <v>52992</v>
      </c>
      <c r="D8" s="67" t="s">
        <v>340</v>
      </c>
      <c r="E8" s="6" t="s">
        <v>616</v>
      </c>
      <c r="F8" s="67"/>
      <c r="G8" s="67"/>
      <c r="H8" s="79" t="s">
        <v>88</v>
      </c>
      <c r="I8" s="67" t="s">
        <v>311</v>
      </c>
      <c r="J8" s="90" t="s">
        <v>522</v>
      </c>
      <c r="K8" s="52"/>
    </row>
    <row r="9" spans="1:12">
      <c r="A9" s="57">
        <v>7</v>
      </c>
      <c r="B9" s="487"/>
      <c r="C9" s="6">
        <v>52928</v>
      </c>
      <c r="D9" s="6" t="s">
        <v>442</v>
      </c>
      <c r="E9" s="6" t="s">
        <v>544</v>
      </c>
      <c r="F9" s="67"/>
      <c r="G9" s="67"/>
      <c r="H9" s="79" t="s">
        <v>88</v>
      </c>
      <c r="I9" s="6" t="s">
        <v>531</v>
      </c>
      <c r="J9" s="90" t="s">
        <v>595</v>
      </c>
      <c r="K9" s="52"/>
    </row>
    <row r="10" spans="1:12">
      <c r="A10" s="57"/>
      <c r="B10" s="487"/>
      <c r="C10" s="6">
        <v>53207</v>
      </c>
      <c r="D10" s="67" t="s">
        <v>391</v>
      </c>
      <c r="E10" s="6" t="s">
        <v>627</v>
      </c>
      <c r="F10" s="67"/>
      <c r="G10" s="67"/>
      <c r="H10" s="79" t="s">
        <v>104</v>
      </c>
      <c r="I10" s="67" t="s">
        <v>311</v>
      </c>
      <c r="J10" s="90" t="s">
        <v>626</v>
      </c>
      <c r="K10" s="52" t="s">
        <v>609</v>
      </c>
      <c r="L10" t="s">
        <v>628</v>
      </c>
    </row>
    <row r="11" spans="1:12">
      <c r="A11" s="7">
        <v>8</v>
      </c>
      <c r="B11" s="488"/>
      <c r="C11" s="6">
        <v>52783</v>
      </c>
      <c r="D11" s="6" t="s">
        <v>550</v>
      </c>
      <c r="E11" s="6" t="s">
        <v>439</v>
      </c>
      <c r="F11" s="67"/>
      <c r="G11" s="67"/>
      <c r="H11" s="79" t="s">
        <v>88</v>
      </c>
      <c r="I11" s="6" t="s">
        <v>390</v>
      </c>
      <c r="J11" s="90" t="s">
        <v>522</v>
      </c>
      <c r="K11" s="52"/>
      <c r="L11" s="62"/>
    </row>
    <row r="12" spans="1:12">
      <c r="A12" s="57">
        <v>9</v>
      </c>
      <c r="B12" s="481">
        <v>43259</v>
      </c>
      <c r="C12" s="6">
        <v>53014</v>
      </c>
      <c r="D12" s="67" t="s">
        <v>201</v>
      </c>
      <c r="E12" s="6" t="s">
        <v>618</v>
      </c>
      <c r="F12" s="67">
        <v>1830</v>
      </c>
      <c r="G12" s="67">
        <v>100</v>
      </c>
      <c r="H12" s="79" t="s">
        <v>88</v>
      </c>
      <c r="I12" s="67" t="s">
        <v>311</v>
      </c>
      <c r="J12" s="90" t="s">
        <v>522</v>
      </c>
      <c r="K12" s="52"/>
    </row>
    <row r="13" spans="1:12" s="71" customFormat="1">
      <c r="A13" s="68">
        <v>10</v>
      </c>
      <c r="B13" s="482"/>
      <c r="C13" s="69">
        <v>53323</v>
      </c>
      <c r="D13" s="67" t="s">
        <v>619</v>
      </c>
      <c r="E13" s="6" t="s">
        <v>511</v>
      </c>
      <c r="F13" s="67"/>
      <c r="G13" s="67">
        <v>70</v>
      </c>
      <c r="H13" s="105" t="s">
        <v>88</v>
      </c>
      <c r="I13" s="67" t="s">
        <v>311</v>
      </c>
      <c r="J13" s="90" t="s">
        <v>522</v>
      </c>
      <c r="K13" s="70"/>
    </row>
    <row r="14" spans="1:12" s="71" customFormat="1">
      <c r="A14" s="68"/>
      <c r="B14" s="483"/>
      <c r="C14" s="69">
        <v>53025</v>
      </c>
      <c r="D14" s="67" t="s">
        <v>621</v>
      </c>
      <c r="E14" s="6" t="s">
        <v>439</v>
      </c>
      <c r="F14" s="67">
        <v>274</v>
      </c>
      <c r="G14" s="67">
        <v>100</v>
      </c>
      <c r="H14" s="105" t="s">
        <v>104</v>
      </c>
      <c r="I14" s="67" t="s">
        <v>311</v>
      </c>
      <c r="J14" s="90" t="s">
        <v>540</v>
      </c>
      <c r="K14" s="70"/>
    </row>
    <row r="15" spans="1:12">
      <c r="A15" s="57">
        <v>11</v>
      </c>
      <c r="B15" s="80">
        <v>43289</v>
      </c>
      <c r="C15" s="6">
        <v>52587</v>
      </c>
      <c r="D15" s="67" t="s">
        <v>620</v>
      </c>
      <c r="E15" s="6" t="s">
        <v>439</v>
      </c>
      <c r="F15" s="67">
        <v>1287</v>
      </c>
      <c r="G15" s="67">
        <v>100</v>
      </c>
      <c r="H15" s="105" t="s">
        <v>104</v>
      </c>
      <c r="I15" s="67" t="s">
        <v>311</v>
      </c>
      <c r="J15" s="90" t="s">
        <v>522</v>
      </c>
      <c r="K15" s="52"/>
    </row>
    <row r="16" spans="1:12">
      <c r="A16" s="7">
        <v>12</v>
      </c>
      <c r="B16" s="475">
        <v>43320</v>
      </c>
      <c r="C16" s="6">
        <v>53453</v>
      </c>
      <c r="D16" s="67" t="s">
        <v>623</v>
      </c>
      <c r="E16" s="6" t="s">
        <v>624</v>
      </c>
      <c r="F16" s="9"/>
      <c r="G16" s="9"/>
      <c r="H16" s="79" t="s">
        <v>104</v>
      </c>
      <c r="I16" s="67" t="s">
        <v>311</v>
      </c>
      <c r="J16" s="90" t="s">
        <v>540</v>
      </c>
      <c r="K16" s="52"/>
    </row>
    <row r="17" spans="1:18" ht="15" customHeight="1">
      <c r="A17" s="57">
        <v>13</v>
      </c>
      <c r="B17" s="476"/>
      <c r="C17" s="6">
        <v>53105</v>
      </c>
      <c r="D17" s="67" t="s">
        <v>625</v>
      </c>
      <c r="E17" s="6" t="s">
        <v>319</v>
      </c>
      <c r="F17" s="9"/>
      <c r="G17" s="9"/>
      <c r="H17" s="79" t="s">
        <v>104</v>
      </c>
      <c r="I17" s="67" t="s">
        <v>311</v>
      </c>
      <c r="J17" s="90" t="s">
        <v>626</v>
      </c>
      <c r="K17" s="52" t="s">
        <v>262</v>
      </c>
      <c r="L17" s="93"/>
      <c r="M17" s="94"/>
      <c r="N17" s="94"/>
      <c r="O17" s="94"/>
      <c r="P17" s="94"/>
    </row>
    <row r="18" spans="1:18" ht="15" customHeight="1">
      <c r="A18" s="57"/>
      <c r="B18" s="476"/>
      <c r="C18" s="6">
        <v>53155</v>
      </c>
      <c r="D18" s="6" t="s">
        <v>556</v>
      </c>
      <c r="E18" s="6" t="s">
        <v>633</v>
      </c>
      <c r="F18" s="9"/>
      <c r="G18" s="9"/>
      <c r="H18" s="79" t="s">
        <v>104</v>
      </c>
      <c r="I18" s="6" t="s">
        <v>390</v>
      </c>
      <c r="J18" s="90" t="s">
        <v>540</v>
      </c>
      <c r="K18" s="92" t="s">
        <v>638</v>
      </c>
      <c r="L18" s="93"/>
      <c r="M18" s="94"/>
      <c r="N18" s="94"/>
      <c r="O18" s="94"/>
      <c r="P18" s="94"/>
    </row>
    <row r="19" spans="1:18">
      <c r="A19" s="7">
        <v>14</v>
      </c>
      <c r="B19" s="476"/>
      <c r="C19" s="6">
        <v>52731</v>
      </c>
      <c r="D19" s="6" t="s">
        <v>303</v>
      </c>
      <c r="E19" s="6" t="s">
        <v>629</v>
      </c>
      <c r="F19" s="9"/>
      <c r="G19" s="9"/>
      <c r="H19" s="79" t="s">
        <v>104</v>
      </c>
      <c r="I19" s="6" t="s">
        <v>390</v>
      </c>
      <c r="J19" s="90" t="s">
        <v>595</v>
      </c>
      <c r="K19" s="92" t="s">
        <v>636</v>
      </c>
      <c r="L19" s="93"/>
      <c r="M19" s="94"/>
      <c r="N19" s="94"/>
      <c r="O19" s="94"/>
      <c r="P19" s="94"/>
    </row>
    <row r="20" spans="1:18">
      <c r="A20" s="57">
        <v>15</v>
      </c>
      <c r="B20" s="477"/>
      <c r="C20" s="6">
        <v>52924</v>
      </c>
      <c r="D20" s="6" t="s">
        <v>630</v>
      </c>
      <c r="E20" s="6" t="s">
        <v>414</v>
      </c>
      <c r="F20" s="9"/>
      <c r="G20" s="9"/>
      <c r="H20" s="79" t="s">
        <v>104</v>
      </c>
      <c r="I20" s="6" t="s">
        <v>390</v>
      </c>
      <c r="J20" s="90" t="s">
        <v>524</v>
      </c>
      <c r="K20" s="52"/>
      <c r="L20" s="93"/>
      <c r="M20" s="94"/>
      <c r="N20" s="94"/>
      <c r="O20" s="94"/>
      <c r="P20" s="94"/>
    </row>
    <row r="21" spans="1:18" s="75" customFormat="1">
      <c r="A21" s="72">
        <v>16</v>
      </c>
      <c r="B21" s="475">
        <v>43351</v>
      </c>
      <c r="C21" s="21">
        <v>53496</v>
      </c>
      <c r="D21" s="21" t="s">
        <v>631</v>
      </c>
      <c r="E21" s="21" t="s">
        <v>627</v>
      </c>
      <c r="F21" s="21"/>
      <c r="G21" s="21"/>
      <c r="H21" s="25" t="s">
        <v>104</v>
      </c>
      <c r="I21" s="6" t="s">
        <v>390</v>
      </c>
      <c r="J21" s="90" t="s">
        <v>524</v>
      </c>
      <c r="K21" s="74"/>
      <c r="L21" s="93"/>
      <c r="M21" s="94"/>
      <c r="N21" s="94"/>
      <c r="O21" s="94"/>
      <c r="P21" s="94"/>
    </row>
    <row r="22" spans="1:18">
      <c r="A22" s="57">
        <v>17</v>
      </c>
      <c r="B22" s="476"/>
      <c r="C22" s="21">
        <v>52591</v>
      </c>
      <c r="D22" s="1" t="s">
        <v>632</v>
      </c>
      <c r="E22" s="21" t="s">
        <v>627</v>
      </c>
      <c r="F22" s="21"/>
      <c r="G22" s="21"/>
      <c r="H22" s="25" t="s">
        <v>104</v>
      </c>
      <c r="I22" s="6" t="s">
        <v>390</v>
      </c>
      <c r="J22" s="90" t="s">
        <v>626</v>
      </c>
      <c r="K22" s="52"/>
      <c r="L22" s="93"/>
      <c r="M22" s="94"/>
      <c r="N22" s="94"/>
      <c r="O22" s="94"/>
      <c r="P22" s="94"/>
    </row>
    <row r="23" spans="1:18">
      <c r="A23" s="7">
        <v>18</v>
      </c>
      <c r="B23" s="477"/>
      <c r="C23" s="6">
        <v>53168</v>
      </c>
      <c r="D23" s="108" t="s">
        <v>607</v>
      </c>
      <c r="E23" s="6" t="s">
        <v>421</v>
      </c>
      <c r="F23" s="67">
        <v>1562</v>
      </c>
      <c r="G23" s="67">
        <v>100</v>
      </c>
      <c r="H23" s="79" t="s">
        <v>88</v>
      </c>
      <c r="I23" s="67" t="s">
        <v>311</v>
      </c>
      <c r="J23" s="90" t="s">
        <v>626</v>
      </c>
      <c r="K23" s="52" t="s">
        <v>609</v>
      </c>
      <c r="L23" t="s">
        <v>639</v>
      </c>
    </row>
    <row r="24" spans="1:18" ht="16.5" customHeight="1">
      <c r="A24" s="57">
        <v>19</v>
      </c>
      <c r="B24" s="475">
        <v>43381</v>
      </c>
      <c r="C24" s="6">
        <v>53224</v>
      </c>
      <c r="D24" s="67" t="s">
        <v>634</v>
      </c>
      <c r="E24" s="6" t="s">
        <v>635</v>
      </c>
      <c r="F24" s="9"/>
      <c r="G24" s="9"/>
      <c r="H24" s="79" t="s">
        <v>88</v>
      </c>
      <c r="I24" s="67" t="s">
        <v>311</v>
      </c>
      <c r="J24" s="90" t="s">
        <v>524</v>
      </c>
      <c r="K24" s="92"/>
      <c r="L24" s="62"/>
    </row>
    <row r="25" spans="1:18" s="62" customFormat="1" ht="16.5" customHeight="1">
      <c r="A25" s="31">
        <v>20</v>
      </c>
      <c r="B25" s="477"/>
      <c r="C25" s="9">
        <v>53152</v>
      </c>
      <c r="D25" s="67" t="s">
        <v>492</v>
      </c>
      <c r="E25" s="9" t="s">
        <v>582</v>
      </c>
      <c r="F25" s="9"/>
      <c r="G25" s="9"/>
      <c r="H25" s="8" t="s">
        <v>88</v>
      </c>
      <c r="I25" s="67" t="s">
        <v>311</v>
      </c>
      <c r="J25" s="96" t="s">
        <v>522</v>
      </c>
      <c r="K25" s="92"/>
    </row>
    <row r="26" spans="1:18">
      <c r="A26" s="57">
        <v>21</v>
      </c>
      <c r="B26" s="475" t="s">
        <v>642</v>
      </c>
      <c r="C26" s="6">
        <v>53294</v>
      </c>
      <c r="D26" s="6" t="s">
        <v>556</v>
      </c>
      <c r="E26" s="6" t="s">
        <v>378</v>
      </c>
      <c r="F26" s="9"/>
      <c r="G26" s="9"/>
      <c r="H26" s="79" t="s">
        <v>88</v>
      </c>
      <c r="I26" s="51" t="s">
        <v>531</v>
      </c>
      <c r="J26" s="90" t="s">
        <v>540</v>
      </c>
      <c r="K26" s="52"/>
      <c r="L26" s="63"/>
      <c r="M26" s="63"/>
      <c r="N26" s="63"/>
      <c r="O26" s="63"/>
      <c r="P26" s="63"/>
      <c r="Q26" s="63"/>
      <c r="R26" s="63"/>
    </row>
    <row r="27" spans="1:18">
      <c r="A27" s="57"/>
      <c r="B27" s="477"/>
      <c r="C27" s="6">
        <v>52819</v>
      </c>
      <c r="D27" s="6" t="s">
        <v>644</v>
      </c>
      <c r="E27" s="6" t="s">
        <v>335</v>
      </c>
      <c r="F27" s="9"/>
      <c r="G27" s="9"/>
      <c r="H27" s="79" t="s">
        <v>88</v>
      </c>
      <c r="I27" s="51" t="s">
        <v>390</v>
      </c>
      <c r="J27" s="90" t="s">
        <v>521</v>
      </c>
      <c r="K27" s="52"/>
      <c r="L27" s="63"/>
      <c r="M27" s="63"/>
      <c r="N27" s="63"/>
      <c r="O27" s="63"/>
      <c r="P27" s="63"/>
      <c r="Q27" s="63"/>
      <c r="R27" s="63"/>
    </row>
    <row r="28" spans="1:18" ht="14.25" customHeight="1">
      <c r="A28" s="7">
        <v>22</v>
      </c>
      <c r="B28" s="475" t="s">
        <v>647</v>
      </c>
      <c r="C28" s="21">
        <v>52515</v>
      </c>
      <c r="D28" s="1" t="s">
        <v>643</v>
      </c>
      <c r="E28" s="6" t="s">
        <v>414</v>
      </c>
      <c r="F28" s="9"/>
      <c r="G28" s="9"/>
      <c r="H28" s="79" t="s">
        <v>104</v>
      </c>
      <c r="I28" s="6" t="s">
        <v>531</v>
      </c>
      <c r="J28" s="90" t="s">
        <v>524</v>
      </c>
      <c r="K28" s="52" t="s">
        <v>262</v>
      </c>
    </row>
    <row r="29" spans="1:18" ht="14.25" customHeight="1">
      <c r="A29" s="57">
        <v>23</v>
      </c>
      <c r="B29" s="476"/>
      <c r="C29" s="6">
        <v>53283</v>
      </c>
      <c r="D29" s="108" t="s">
        <v>645</v>
      </c>
      <c r="E29" s="6" t="s">
        <v>307</v>
      </c>
      <c r="F29" s="9"/>
      <c r="G29" s="9"/>
      <c r="H29" s="79" t="s">
        <v>104</v>
      </c>
      <c r="I29" s="67" t="s">
        <v>311</v>
      </c>
      <c r="J29" s="90" t="s">
        <v>522</v>
      </c>
      <c r="K29" s="52"/>
    </row>
    <row r="30" spans="1:18" ht="14.25" customHeight="1">
      <c r="A30" s="7">
        <v>24</v>
      </c>
      <c r="B30" s="476"/>
      <c r="C30" s="6">
        <v>53143</v>
      </c>
      <c r="D30" s="1" t="s">
        <v>259</v>
      </c>
      <c r="E30" s="6" t="s">
        <v>646</v>
      </c>
      <c r="F30" s="9"/>
      <c r="G30" s="9"/>
      <c r="H30" s="79" t="s">
        <v>104</v>
      </c>
      <c r="I30" s="6" t="s">
        <v>390</v>
      </c>
      <c r="J30" s="90" t="s">
        <v>522</v>
      </c>
      <c r="K30" s="52"/>
      <c r="L30" s="66"/>
    </row>
    <row r="31" spans="1:18" ht="14.25" customHeight="1">
      <c r="A31" s="57">
        <v>25</v>
      </c>
      <c r="B31" s="476"/>
      <c r="C31" s="6">
        <v>53237</v>
      </c>
      <c r="D31" s="108" t="s">
        <v>648</v>
      </c>
      <c r="E31" s="6" t="s">
        <v>378</v>
      </c>
      <c r="F31" s="9"/>
      <c r="G31" s="9"/>
      <c r="H31" s="79" t="s">
        <v>104</v>
      </c>
      <c r="I31" s="67" t="s">
        <v>311</v>
      </c>
      <c r="J31" s="90" t="s">
        <v>524</v>
      </c>
      <c r="K31" s="52"/>
    </row>
    <row r="32" spans="1:18" ht="14.25" customHeight="1">
      <c r="A32" s="7">
        <v>26</v>
      </c>
      <c r="B32" s="476"/>
      <c r="C32" s="6">
        <v>52477</v>
      </c>
      <c r="D32" s="1" t="s">
        <v>649</v>
      </c>
      <c r="E32" s="6" t="s">
        <v>233</v>
      </c>
      <c r="F32" s="9"/>
      <c r="G32" s="9"/>
      <c r="H32" s="79" t="s">
        <v>104</v>
      </c>
      <c r="I32" s="6" t="s">
        <v>390</v>
      </c>
      <c r="J32" s="90" t="s">
        <v>524</v>
      </c>
      <c r="K32" s="52"/>
      <c r="L32" t="s">
        <v>657</v>
      </c>
    </row>
    <row r="33" spans="1:15" ht="14.25" customHeight="1">
      <c r="A33" s="57">
        <v>27</v>
      </c>
      <c r="B33" s="477"/>
      <c r="C33" s="65">
        <v>53615</v>
      </c>
      <c r="D33" s="108" t="s">
        <v>244</v>
      </c>
      <c r="E33" s="6" t="s">
        <v>650</v>
      </c>
      <c r="F33" s="9"/>
      <c r="G33" s="9"/>
      <c r="H33" s="79" t="s">
        <v>104</v>
      </c>
      <c r="I33" s="67" t="s">
        <v>311</v>
      </c>
      <c r="J33" s="90" t="s">
        <v>595</v>
      </c>
      <c r="K33" s="52" t="s">
        <v>262</v>
      </c>
      <c r="L33" s="62"/>
    </row>
    <row r="34" spans="1:15" ht="14.25" customHeight="1">
      <c r="A34" s="7">
        <v>28</v>
      </c>
      <c r="B34" s="475" t="s">
        <v>652</v>
      </c>
      <c r="C34" s="6">
        <v>52176</v>
      </c>
      <c r="D34" s="1" t="s">
        <v>632</v>
      </c>
      <c r="E34" s="6" t="s">
        <v>651</v>
      </c>
      <c r="F34" s="9"/>
      <c r="G34" s="9"/>
      <c r="H34" s="79" t="s">
        <v>104</v>
      </c>
      <c r="I34" s="6" t="s">
        <v>390</v>
      </c>
      <c r="J34" s="90" t="s">
        <v>595</v>
      </c>
      <c r="K34" s="52"/>
      <c r="L34" s="66"/>
    </row>
    <row r="35" spans="1:15" ht="14.25" customHeight="1">
      <c r="A35" s="57">
        <v>29</v>
      </c>
      <c r="B35" s="476"/>
      <c r="C35" s="6">
        <v>53170</v>
      </c>
      <c r="D35" s="108" t="s">
        <v>653</v>
      </c>
      <c r="E35" s="6" t="s">
        <v>310</v>
      </c>
      <c r="F35" s="9"/>
      <c r="G35" s="9"/>
      <c r="H35" s="79" t="s">
        <v>104</v>
      </c>
      <c r="I35" s="67" t="s">
        <v>311</v>
      </c>
      <c r="J35" s="90" t="s">
        <v>626</v>
      </c>
      <c r="K35" s="52" t="s">
        <v>609</v>
      </c>
      <c r="L35" s="66"/>
    </row>
    <row r="36" spans="1:15" ht="14.25" customHeight="1">
      <c r="A36" s="7">
        <v>30</v>
      </c>
      <c r="B36" s="477"/>
      <c r="C36" s="6">
        <v>52881</v>
      </c>
      <c r="D36" s="108" t="s">
        <v>653</v>
      </c>
      <c r="E36" s="6" t="s">
        <v>310</v>
      </c>
      <c r="F36" s="9"/>
      <c r="G36" s="9"/>
      <c r="H36" s="79" t="s">
        <v>104</v>
      </c>
      <c r="I36" s="67" t="s">
        <v>311</v>
      </c>
      <c r="J36" s="90" t="s">
        <v>626</v>
      </c>
      <c r="K36" s="52" t="s">
        <v>609</v>
      </c>
    </row>
    <row r="37" spans="1:15" s="101" customFormat="1" ht="15.75" customHeight="1">
      <c r="A37" s="97">
        <v>31</v>
      </c>
      <c r="B37" s="475" t="s">
        <v>656</v>
      </c>
      <c r="C37" s="98">
        <v>52631</v>
      </c>
      <c r="D37" s="1" t="s">
        <v>654</v>
      </c>
      <c r="E37" s="98" t="s">
        <v>310</v>
      </c>
      <c r="F37" s="98"/>
      <c r="G37" s="98"/>
      <c r="H37" s="79" t="s">
        <v>104</v>
      </c>
      <c r="I37" s="98" t="s">
        <v>390</v>
      </c>
      <c r="J37" s="99"/>
      <c r="K37" s="100" t="s">
        <v>301</v>
      </c>
    </row>
    <row r="38" spans="1:15" ht="14.25" customHeight="1">
      <c r="A38" s="57">
        <v>33</v>
      </c>
      <c r="B38" s="477"/>
      <c r="C38" s="6">
        <v>53349</v>
      </c>
      <c r="D38" s="6" t="s">
        <v>655</v>
      </c>
      <c r="E38" s="6" t="s">
        <v>421</v>
      </c>
      <c r="F38" s="9"/>
      <c r="G38" s="9"/>
      <c r="H38" s="79" t="s">
        <v>104</v>
      </c>
      <c r="I38" s="6" t="s">
        <v>531</v>
      </c>
      <c r="J38" s="90" t="s">
        <v>626</v>
      </c>
      <c r="K38" s="52"/>
    </row>
    <row r="39" spans="1:15" ht="14.25" customHeight="1">
      <c r="A39" s="57">
        <v>33</v>
      </c>
      <c r="B39" s="475" t="s">
        <v>661</v>
      </c>
      <c r="C39" s="6">
        <v>53396</v>
      </c>
      <c r="D39" s="108" t="s">
        <v>658</v>
      </c>
      <c r="E39" s="6" t="s">
        <v>659</v>
      </c>
      <c r="F39" s="9"/>
      <c r="G39" s="9"/>
      <c r="H39" s="79" t="s">
        <v>104</v>
      </c>
      <c r="I39" s="67" t="s">
        <v>311</v>
      </c>
      <c r="J39" s="90" t="s">
        <v>602</v>
      </c>
      <c r="K39" s="52"/>
      <c r="L39" s="66"/>
    </row>
    <row r="40" spans="1:15">
      <c r="A40" s="7">
        <v>34</v>
      </c>
      <c r="B40" s="476"/>
      <c r="C40" s="21">
        <v>52132</v>
      </c>
      <c r="D40" s="67" t="s">
        <v>630</v>
      </c>
      <c r="E40" s="21" t="s">
        <v>530</v>
      </c>
      <c r="F40" s="67">
        <v>1028</v>
      </c>
      <c r="G40" s="67">
        <v>100</v>
      </c>
      <c r="H40" s="79" t="s">
        <v>104</v>
      </c>
      <c r="I40" s="67" t="s">
        <v>311</v>
      </c>
      <c r="J40" s="90" t="s">
        <v>626</v>
      </c>
      <c r="K40" s="52"/>
      <c r="L40" s="62"/>
      <c r="M40" s="62"/>
      <c r="N40" s="62"/>
      <c r="O40" s="62"/>
    </row>
    <row r="41" spans="1:15" s="63" customFormat="1">
      <c r="A41" s="83">
        <v>35</v>
      </c>
      <c r="B41" s="476"/>
      <c r="C41" s="67">
        <v>53480</v>
      </c>
      <c r="D41" s="67" t="s">
        <v>660</v>
      </c>
      <c r="E41" s="67" t="s">
        <v>421</v>
      </c>
      <c r="F41" s="67">
        <v>1881</v>
      </c>
      <c r="G41" s="67">
        <v>100</v>
      </c>
      <c r="H41" s="106" t="s">
        <v>88</v>
      </c>
      <c r="I41" s="67" t="s">
        <v>311</v>
      </c>
      <c r="J41" s="102" t="s">
        <v>626</v>
      </c>
      <c r="K41" s="84" t="s">
        <v>609</v>
      </c>
    </row>
    <row r="42" spans="1:15">
      <c r="A42" s="7">
        <v>36</v>
      </c>
      <c r="B42" s="477"/>
      <c r="C42" s="21">
        <v>52905</v>
      </c>
      <c r="D42" s="21" t="s">
        <v>662</v>
      </c>
      <c r="E42" s="21" t="s">
        <v>414</v>
      </c>
      <c r="F42" s="9"/>
      <c r="G42" s="9"/>
      <c r="H42" s="79" t="s">
        <v>104</v>
      </c>
      <c r="I42" s="21" t="s">
        <v>390</v>
      </c>
      <c r="J42" s="90" t="s">
        <v>524</v>
      </c>
      <c r="K42" s="52"/>
      <c r="L42" s="63"/>
      <c r="M42" s="63"/>
      <c r="N42" s="63"/>
      <c r="O42" s="63"/>
    </row>
    <row r="43" spans="1:15">
      <c r="A43" s="57">
        <v>37</v>
      </c>
      <c r="B43" s="506" t="s">
        <v>665</v>
      </c>
      <c r="C43" s="21">
        <v>53385</v>
      </c>
      <c r="D43" s="67" t="s">
        <v>663</v>
      </c>
      <c r="E43" s="6" t="s">
        <v>612</v>
      </c>
      <c r="F43" s="9"/>
      <c r="G43" s="9"/>
      <c r="H43" s="79" t="s">
        <v>104</v>
      </c>
      <c r="I43" s="67" t="s">
        <v>311</v>
      </c>
      <c r="J43" s="90" t="s">
        <v>626</v>
      </c>
      <c r="K43" s="52" t="s">
        <v>664</v>
      </c>
      <c r="L43" s="63"/>
      <c r="M43" s="63"/>
      <c r="N43" s="63"/>
      <c r="O43" s="63"/>
    </row>
    <row r="44" spans="1:15">
      <c r="A44" s="7">
        <v>38</v>
      </c>
      <c r="B44" s="507"/>
      <c r="C44" s="21">
        <v>53461</v>
      </c>
      <c r="D44" s="21" t="s">
        <v>666</v>
      </c>
      <c r="E44" s="6" t="s">
        <v>484</v>
      </c>
      <c r="F44" s="9"/>
      <c r="G44" s="9"/>
      <c r="H44" s="79" t="s">
        <v>104</v>
      </c>
      <c r="I44" s="6" t="s">
        <v>390</v>
      </c>
      <c r="J44" s="90" t="s">
        <v>626</v>
      </c>
      <c r="K44" s="52"/>
      <c r="L44" s="63"/>
      <c r="M44" s="63"/>
      <c r="N44" s="63"/>
      <c r="O44" s="63"/>
    </row>
    <row r="45" spans="1:15">
      <c r="A45" s="57">
        <v>39</v>
      </c>
      <c r="B45" s="507"/>
      <c r="C45" s="21">
        <v>53513</v>
      </c>
      <c r="D45" s="21" t="s">
        <v>667</v>
      </c>
      <c r="E45" s="21" t="s">
        <v>650</v>
      </c>
      <c r="F45" s="9"/>
      <c r="G45" s="9"/>
      <c r="H45" s="79" t="s">
        <v>104</v>
      </c>
      <c r="I45" s="21" t="s">
        <v>531</v>
      </c>
      <c r="J45" s="90" t="s">
        <v>668</v>
      </c>
      <c r="K45" s="52"/>
    </row>
    <row r="46" spans="1:15">
      <c r="A46" s="7">
        <v>40</v>
      </c>
      <c r="B46" s="508"/>
      <c r="C46" s="6">
        <v>53502</v>
      </c>
      <c r="D46" s="6" t="s">
        <v>556</v>
      </c>
      <c r="E46" s="6" t="s">
        <v>233</v>
      </c>
      <c r="F46" s="9"/>
      <c r="G46" s="9"/>
      <c r="H46" s="79" t="s">
        <v>104</v>
      </c>
      <c r="I46" s="6" t="s">
        <v>531</v>
      </c>
      <c r="J46" s="90" t="s">
        <v>540</v>
      </c>
      <c r="K46" s="52"/>
      <c r="L46" s="63"/>
      <c r="N46" s="63"/>
    </row>
    <row r="47" spans="1:15">
      <c r="A47" s="57">
        <v>41</v>
      </c>
      <c r="B47" s="22" t="s">
        <v>669</v>
      </c>
      <c r="C47" s="6">
        <v>53372</v>
      </c>
      <c r="D47" s="67" t="s">
        <v>662</v>
      </c>
      <c r="E47" s="6" t="s">
        <v>484</v>
      </c>
      <c r="F47" s="32"/>
      <c r="G47" s="32"/>
      <c r="H47" s="79" t="s">
        <v>104</v>
      </c>
      <c r="I47" s="67" t="s">
        <v>311</v>
      </c>
      <c r="J47" s="90" t="s">
        <v>524</v>
      </c>
      <c r="K47" s="52"/>
      <c r="L47" t="s">
        <v>673</v>
      </c>
    </row>
    <row r="48" spans="1:15">
      <c r="A48" s="7">
        <v>42</v>
      </c>
      <c r="B48" s="22" t="s">
        <v>672</v>
      </c>
      <c r="C48" s="6">
        <v>52526</v>
      </c>
      <c r="D48" s="67" t="s">
        <v>670</v>
      </c>
      <c r="E48" s="6" t="s">
        <v>671</v>
      </c>
      <c r="F48" s="67">
        <f>524+368</f>
        <v>892</v>
      </c>
      <c r="G48" s="67">
        <v>200</v>
      </c>
      <c r="H48" s="79" t="s">
        <v>104</v>
      </c>
      <c r="I48" s="67" t="s">
        <v>311</v>
      </c>
      <c r="J48" s="90" t="s">
        <v>626</v>
      </c>
      <c r="K48" s="52"/>
    </row>
    <row r="49" spans="1:14">
      <c r="A49" s="57">
        <v>43</v>
      </c>
      <c r="B49" s="495" t="s">
        <v>676</v>
      </c>
      <c r="C49" s="6">
        <v>53669</v>
      </c>
      <c r="D49" s="6" t="s">
        <v>474</v>
      </c>
      <c r="E49" s="6" t="s">
        <v>310</v>
      </c>
      <c r="F49" s="9"/>
      <c r="G49" s="9"/>
      <c r="H49" s="79" t="s">
        <v>104</v>
      </c>
      <c r="I49" s="6" t="s">
        <v>531</v>
      </c>
      <c r="J49" s="90" t="s">
        <v>626</v>
      </c>
      <c r="K49" s="52"/>
    </row>
    <row r="50" spans="1:14">
      <c r="A50" s="7">
        <v>44</v>
      </c>
      <c r="B50" s="496"/>
      <c r="C50" s="6">
        <v>53532</v>
      </c>
      <c r="D50" s="6" t="s">
        <v>442</v>
      </c>
      <c r="E50" s="6" t="s">
        <v>484</v>
      </c>
      <c r="F50" s="9"/>
      <c r="G50" s="9"/>
      <c r="H50" s="79" t="s">
        <v>88</v>
      </c>
      <c r="I50" s="6" t="s">
        <v>531</v>
      </c>
      <c r="J50" s="90" t="s">
        <v>524</v>
      </c>
      <c r="K50" s="52"/>
      <c r="L50" s="62">
        <f>308+892+300</f>
        <v>1500</v>
      </c>
      <c r="M50" t="s">
        <v>691</v>
      </c>
      <c r="N50" t="s">
        <v>698</v>
      </c>
    </row>
    <row r="51" spans="1:14">
      <c r="A51" s="57">
        <v>45</v>
      </c>
      <c r="B51" s="496"/>
      <c r="C51" s="6">
        <v>53277</v>
      </c>
      <c r="D51" s="67" t="s">
        <v>674</v>
      </c>
      <c r="E51" s="6" t="s">
        <v>675</v>
      </c>
      <c r="F51" s="9"/>
      <c r="G51" s="9"/>
      <c r="H51" s="79" t="s">
        <v>104</v>
      </c>
      <c r="I51" s="67" t="s">
        <v>311</v>
      </c>
      <c r="J51" s="90" t="s">
        <v>626</v>
      </c>
      <c r="K51" s="52"/>
      <c r="L51">
        <f>2220-1500</f>
        <v>720</v>
      </c>
      <c r="M51" t="s">
        <v>699</v>
      </c>
    </row>
    <row r="52" spans="1:14">
      <c r="A52" s="7">
        <v>46</v>
      </c>
      <c r="B52" s="497"/>
      <c r="C52" s="6">
        <v>53246</v>
      </c>
      <c r="D52" s="6" t="s">
        <v>237</v>
      </c>
      <c r="E52" s="6" t="s">
        <v>484</v>
      </c>
      <c r="F52" s="9"/>
      <c r="G52" s="9" t="s">
        <v>700</v>
      </c>
      <c r="H52" s="79" t="s">
        <v>104</v>
      </c>
      <c r="I52" s="6" t="s">
        <v>531</v>
      </c>
      <c r="J52" s="90" t="s">
        <v>626</v>
      </c>
      <c r="K52" s="52"/>
    </row>
    <row r="53" spans="1:14">
      <c r="A53" s="7"/>
      <c r="B53" s="489" t="s">
        <v>678</v>
      </c>
      <c r="C53" s="6">
        <v>53399</v>
      </c>
      <c r="D53" s="6" t="s">
        <v>692</v>
      </c>
      <c r="E53" s="6" t="s">
        <v>484</v>
      </c>
      <c r="F53" s="9"/>
      <c r="G53" s="9"/>
      <c r="H53" s="79" t="s">
        <v>104</v>
      </c>
      <c r="I53" s="6" t="s">
        <v>390</v>
      </c>
      <c r="J53" s="90" t="s">
        <v>693</v>
      </c>
      <c r="K53" s="52"/>
    </row>
    <row r="54" spans="1:14">
      <c r="A54" s="57">
        <v>47</v>
      </c>
      <c r="B54" s="503"/>
      <c r="C54" s="6">
        <v>54029</v>
      </c>
      <c r="D54" s="67" t="s">
        <v>302</v>
      </c>
      <c r="E54" s="6" t="s">
        <v>677</v>
      </c>
      <c r="F54" s="9"/>
      <c r="G54" s="9"/>
      <c r="H54" s="79" t="s">
        <v>88</v>
      </c>
      <c r="I54" s="67" t="s">
        <v>311</v>
      </c>
      <c r="J54" s="90" t="s">
        <v>524</v>
      </c>
      <c r="K54" s="52"/>
    </row>
    <row r="55" spans="1:14">
      <c r="A55" s="7">
        <v>48</v>
      </c>
      <c r="B55" s="490"/>
      <c r="C55" s="6">
        <v>50433</v>
      </c>
      <c r="D55" s="6" t="s">
        <v>679</v>
      </c>
      <c r="E55" s="6" t="s">
        <v>414</v>
      </c>
      <c r="F55" s="9"/>
      <c r="G55" s="9"/>
      <c r="H55" s="79" t="s">
        <v>88</v>
      </c>
      <c r="I55" s="21" t="s">
        <v>531</v>
      </c>
      <c r="J55" s="90" t="s">
        <v>524</v>
      </c>
      <c r="K55" s="52"/>
    </row>
    <row r="56" spans="1:14">
      <c r="A56" s="57">
        <v>49</v>
      </c>
      <c r="B56" s="489" t="s">
        <v>682</v>
      </c>
      <c r="C56" s="6">
        <v>53671</v>
      </c>
      <c r="D56" s="67" t="s">
        <v>680</v>
      </c>
      <c r="E56" s="6" t="s">
        <v>681</v>
      </c>
      <c r="F56" s="9"/>
      <c r="G56" s="9"/>
      <c r="H56" s="79" t="s">
        <v>88</v>
      </c>
      <c r="I56" s="67" t="s">
        <v>311</v>
      </c>
      <c r="J56" s="90" t="s">
        <v>626</v>
      </c>
      <c r="K56" s="92" t="s">
        <v>685</v>
      </c>
    </row>
    <row r="57" spans="1:14">
      <c r="A57" s="7">
        <v>50</v>
      </c>
      <c r="B57" s="503"/>
      <c r="C57" s="6">
        <v>53328</v>
      </c>
      <c r="D57" s="67" t="s">
        <v>683</v>
      </c>
      <c r="E57" s="6" t="s">
        <v>681</v>
      </c>
      <c r="F57" s="9"/>
      <c r="G57" s="9"/>
      <c r="H57" s="79" t="s">
        <v>88</v>
      </c>
      <c r="I57" s="103" t="s">
        <v>311</v>
      </c>
      <c r="J57" s="90" t="s">
        <v>668</v>
      </c>
      <c r="K57" s="52"/>
    </row>
    <row r="58" spans="1:14">
      <c r="A58" s="57">
        <v>51</v>
      </c>
      <c r="B58" s="503"/>
      <c r="C58" s="6">
        <v>53107</v>
      </c>
      <c r="D58" s="6" t="s">
        <v>684</v>
      </c>
      <c r="E58" s="6" t="s">
        <v>484</v>
      </c>
      <c r="F58" s="9"/>
      <c r="G58" s="9"/>
      <c r="H58" s="79" t="s">
        <v>104</v>
      </c>
      <c r="I58" s="21" t="s">
        <v>531</v>
      </c>
      <c r="J58" s="90" t="s">
        <v>524</v>
      </c>
      <c r="K58" s="52"/>
    </row>
    <row r="59" spans="1:14">
      <c r="A59" s="7">
        <v>52</v>
      </c>
      <c r="B59" s="490"/>
      <c r="C59" s="21">
        <v>54068</v>
      </c>
      <c r="D59" s="67" t="s">
        <v>302</v>
      </c>
      <c r="E59" s="21" t="s">
        <v>445</v>
      </c>
      <c r="F59" s="9"/>
      <c r="G59" s="9"/>
      <c r="H59" s="79" t="s">
        <v>104</v>
      </c>
      <c r="I59" s="67" t="s">
        <v>311</v>
      </c>
      <c r="J59" s="90" t="s">
        <v>668</v>
      </c>
      <c r="K59" s="52"/>
    </row>
    <row r="60" spans="1:14">
      <c r="A60" s="57">
        <v>53</v>
      </c>
      <c r="B60" s="22" t="s">
        <v>687</v>
      </c>
      <c r="C60" s="21">
        <v>53249</v>
      </c>
      <c r="D60" s="21" t="s">
        <v>686</v>
      </c>
      <c r="E60" s="21" t="s">
        <v>414</v>
      </c>
      <c r="F60" s="9"/>
      <c r="G60" s="9"/>
      <c r="H60" s="79" t="s">
        <v>104</v>
      </c>
      <c r="I60" s="21" t="s">
        <v>531</v>
      </c>
      <c r="J60" s="90" t="s">
        <v>524</v>
      </c>
      <c r="K60" s="52"/>
    </row>
    <row r="61" spans="1:14">
      <c r="A61" s="7">
        <v>54</v>
      </c>
      <c r="B61" s="491" t="s">
        <v>689</v>
      </c>
      <c r="C61" s="21">
        <v>53565</v>
      </c>
      <c r="D61" s="21" t="s">
        <v>466</v>
      </c>
      <c r="E61" s="6" t="s">
        <v>310</v>
      </c>
      <c r="F61" s="9"/>
      <c r="G61" s="9"/>
      <c r="H61" s="79" t="s">
        <v>104</v>
      </c>
      <c r="I61" s="21" t="s">
        <v>390</v>
      </c>
      <c r="J61" s="90" t="s">
        <v>540</v>
      </c>
      <c r="K61" s="52"/>
    </row>
    <row r="62" spans="1:14">
      <c r="A62" s="57">
        <v>55</v>
      </c>
      <c r="B62" s="492"/>
      <c r="C62" s="21">
        <v>53737</v>
      </c>
      <c r="D62" s="21" t="s">
        <v>466</v>
      </c>
      <c r="E62" s="6" t="s">
        <v>310</v>
      </c>
      <c r="F62" s="9"/>
      <c r="G62" s="9"/>
      <c r="H62" s="79" t="s">
        <v>104</v>
      </c>
      <c r="I62" s="21" t="s">
        <v>390</v>
      </c>
      <c r="J62" s="90" t="s">
        <v>540</v>
      </c>
      <c r="K62" s="52"/>
    </row>
    <row r="63" spans="1:14">
      <c r="A63" s="7">
        <v>56</v>
      </c>
      <c r="B63" s="493"/>
      <c r="C63" s="6">
        <v>53422</v>
      </c>
      <c r="D63" s="6" t="s">
        <v>688</v>
      </c>
      <c r="E63" s="6" t="s">
        <v>310</v>
      </c>
      <c r="F63" s="9"/>
      <c r="G63" s="9"/>
      <c r="H63" s="79" t="s">
        <v>104</v>
      </c>
      <c r="I63" s="21" t="s">
        <v>390</v>
      </c>
      <c r="J63" s="90" t="s">
        <v>524</v>
      </c>
      <c r="K63" s="52"/>
    </row>
    <row r="64" spans="1:14">
      <c r="A64" s="57">
        <v>57</v>
      </c>
      <c r="B64" s="81"/>
      <c r="C64" s="21"/>
      <c r="D64" s="21"/>
      <c r="E64" s="21"/>
      <c r="F64" s="9"/>
      <c r="G64" s="9">
        <f>840+1832+1498+770+1320+420+1240</f>
        <v>7920</v>
      </c>
      <c r="H64" s="79"/>
      <c r="I64" s="9"/>
      <c r="J64" s="90"/>
      <c r="K64" s="52"/>
    </row>
    <row r="65" spans="9:9">
      <c r="I65" s="104" t="s">
        <v>697</v>
      </c>
    </row>
  </sheetData>
  <mergeCells count="16">
    <mergeCell ref="B61:B63"/>
    <mergeCell ref="B53:B55"/>
    <mergeCell ref="B49:B52"/>
    <mergeCell ref="B56:B59"/>
    <mergeCell ref="B3:B7"/>
    <mergeCell ref="B8:B11"/>
    <mergeCell ref="B12:B14"/>
    <mergeCell ref="B16:B20"/>
    <mergeCell ref="B21:B23"/>
    <mergeCell ref="B37:B38"/>
    <mergeCell ref="B39:B42"/>
    <mergeCell ref="B43:B46"/>
    <mergeCell ref="B34:B36"/>
    <mergeCell ref="B24:B25"/>
    <mergeCell ref="B26:B27"/>
    <mergeCell ref="B28:B33"/>
  </mergeCells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76"/>
  <sheetViews>
    <sheetView topLeftCell="A50" zoomScaleNormal="100" workbookViewId="0">
      <selection activeCell="D31" sqref="D31"/>
    </sheetView>
  </sheetViews>
  <sheetFormatPr defaultRowHeight="15"/>
  <cols>
    <col min="1" max="1" width="7.42578125" customWidth="1"/>
    <col min="2" max="2" width="12" style="107" customWidth="1"/>
    <col min="3" max="3" width="7.42578125" customWidth="1"/>
    <col min="4" max="4" width="26.28515625" style="122" customWidth="1"/>
    <col min="5" max="5" width="24.85546875" customWidth="1"/>
    <col min="6" max="7" width="10.28515625" style="62" customWidth="1"/>
    <col min="8" max="8" width="7.7109375" style="91" customWidth="1"/>
    <col min="10" max="10" width="14.28515625" style="91" customWidth="1"/>
    <col min="11" max="11" width="21.7109375" customWidth="1"/>
    <col min="12" max="12" width="18.7109375" customWidth="1"/>
    <col min="13" max="13" width="9.85546875" customWidth="1"/>
  </cols>
  <sheetData>
    <row r="2" spans="1:12">
      <c r="A2" s="30" t="s">
        <v>215</v>
      </c>
      <c r="B2" s="30" t="s">
        <v>360</v>
      </c>
      <c r="C2" s="1" t="s">
        <v>1</v>
      </c>
      <c r="D2" s="117" t="s">
        <v>2</v>
      </c>
      <c r="E2" s="1" t="s">
        <v>5</v>
      </c>
      <c r="F2" s="64" t="s">
        <v>593</v>
      </c>
      <c r="G2" s="64" t="s">
        <v>599</v>
      </c>
      <c r="H2" s="88" t="s">
        <v>6</v>
      </c>
      <c r="I2" s="6" t="s">
        <v>124</v>
      </c>
      <c r="J2" s="88" t="s">
        <v>520</v>
      </c>
      <c r="K2" s="2" t="s">
        <v>600</v>
      </c>
    </row>
    <row r="3" spans="1:12" s="87" customFormat="1">
      <c r="A3" s="85">
        <v>1</v>
      </c>
      <c r="B3" s="481">
        <v>43199</v>
      </c>
      <c r="C3" s="79">
        <v>54100</v>
      </c>
      <c r="D3" s="118" t="s">
        <v>83</v>
      </c>
      <c r="E3" s="79" t="s">
        <v>690</v>
      </c>
      <c r="F3" s="8"/>
      <c r="G3" s="8"/>
      <c r="H3" s="89" t="s">
        <v>104</v>
      </c>
      <c r="I3" s="6" t="s">
        <v>531</v>
      </c>
      <c r="J3" s="89" t="s">
        <v>521</v>
      </c>
      <c r="K3" s="86"/>
      <c r="L3" s="87" t="s">
        <v>696</v>
      </c>
    </row>
    <row r="4" spans="1:12">
      <c r="A4" s="7">
        <v>2</v>
      </c>
      <c r="B4" s="482"/>
      <c r="C4" s="6">
        <v>54099</v>
      </c>
      <c r="D4" s="118" t="s">
        <v>83</v>
      </c>
      <c r="E4" s="79" t="s">
        <v>690</v>
      </c>
      <c r="F4" s="67"/>
      <c r="G4" s="67"/>
      <c r="H4" s="89" t="s">
        <v>104</v>
      </c>
      <c r="I4" s="6" t="s">
        <v>531</v>
      </c>
      <c r="J4" s="89" t="s">
        <v>521</v>
      </c>
      <c r="K4" s="52"/>
    </row>
    <row r="5" spans="1:12">
      <c r="A5" s="57">
        <v>3</v>
      </c>
      <c r="B5" s="482"/>
      <c r="C5" s="6">
        <v>54103</v>
      </c>
      <c r="D5" s="118" t="s">
        <v>619</v>
      </c>
      <c r="E5" s="6" t="s">
        <v>650</v>
      </c>
      <c r="F5" s="67"/>
      <c r="G5" s="67"/>
      <c r="H5" s="89" t="s">
        <v>104</v>
      </c>
      <c r="I5" s="9" t="s">
        <v>701</v>
      </c>
      <c r="J5" s="88" t="s">
        <v>522</v>
      </c>
      <c r="K5" s="86"/>
    </row>
    <row r="6" spans="1:12">
      <c r="A6" s="7">
        <v>4</v>
      </c>
      <c r="B6" s="482"/>
      <c r="C6" s="6">
        <v>53765</v>
      </c>
      <c r="D6" s="118" t="s">
        <v>694</v>
      </c>
      <c r="E6" s="6" t="s">
        <v>695</v>
      </c>
      <c r="F6" s="67"/>
      <c r="G6" s="67"/>
      <c r="H6" s="89" t="s">
        <v>104</v>
      </c>
      <c r="I6" s="9" t="s">
        <v>701</v>
      </c>
      <c r="J6" s="90" t="s">
        <v>540</v>
      </c>
      <c r="K6" s="52"/>
    </row>
    <row r="7" spans="1:12">
      <c r="A7" s="57">
        <v>5</v>
      </c>
      <c r="B7" s="482"/>
      <c r="C7" s="6">
        <v>53792</v>
      </c>
      <c r="D7" s="118" t="s">
        <v>474</v>
      </c>
      <c r="E7" s="6" t="s">
        <v>582</v>
      </c>
      <c r="F7" s="67"/>
      <c r="G7" s="67"/>
      <c r="H7" s="89" t="s">
        <v>104</v>
      </c>
      <c r="I7" s="6" t="s">
        <v>390</v>
      </c>
      <c r="J7" s="88" t="s">
        <v>524</v>
      </c>
      <c r="K7" s="52"/>
    </row>
    <row r="8" spans="1:12">
      <c r="A8" s="7">
        <v>6</v>
      </c>
      <c r="B8" s="482"/>
      <c r="C8" s="6">
        <v>53599</v>
      </c>
      <c r="D8" s="118" t="s">
        <v>702</v>
      </c>
      <c r="E8" s="6" t="s">
        <v>199</v>
      </c>
      <c r="F8" s="67"/>
      <c r="G8" s="67"/>
      <c r="H8" s="89" t="s">
        <v>104</v>
      </c>
      <c r="I8" s="6" t="s">
        <v>390</v>
      </c>
      <c r="J8" s="88" t="s">
        <v>524</v>
      </c>
      <c r="K8" s="52" t="s">
        <v>703</v>
      </c>
    </row>
    <row r="9" spans="1:12">
      <c r="A9" s="57">
        <v>7</v>
      </c>
      <c r="B9" s="483"/>
      <c r="C9" s="6">
        <v>53500</v>
      </c>
      <c r="D9" s="118" t="s">
        <v>596</v>
      </c>
      <c r="E9" s="6" t="s">
        <v>445</v>
      </c>
      <c r="F9" s="67"/>
      <c r="G9" s="67"/>
      <c r="H9" s="13" t="s">
        <v>104</v>
      </c>
      <c r="I9" s="6" t="s">
        <v>531</v>
      </c>
      <c r="J9" s="90" t="s">
        <v>522</v>
      </c>
      <c r="K9" s="52" t="s">
        <v>609</v>
      </c>
    </row>
    <row r="10" spans="1:12">
      <c r="A10" s="7">
        <v>8</v>
      </c>
      <c r="B10" s="486">
        <v>43229</v>
      </c>
      <c r="C10" s="6">
        <v>53430</v>
      </c>
      <c r="D10" s="118" t="s">
        <v>704</v>
      </c>
      <c r="E10" s="6" t="s">
        <v>199</v>
      </c>
      <c r="F10" s="67"/>
      <c r="G10" s="67"/>
      <c r="H10" s="13" t="s">
        <v>104</v>
      </c>
      <c r="I10" s="6" t="s">
        <v>390</v>
      </c>
      <c r="J10" s="90" t="s">
        <v>595</v>
      </c>
      <c r="K10" s="52" t="s">
        <v>609</v>
      </c>
    </row>
    <row r="11" spans="1:12">
      <c r="A11" s="57">
        <v>9</v>
      </c>
      <c r="B11" s="488"/>
      <c r="C11" s="6">
        <v>52408</v>
      </c>
      <c r="D11" s="118" t="s">
        <v>705</v>
      </c>
      <c r="E11" s="6" t="s">
        <v>439</v>
      </c>
      <c r="F11" s="67"/>
      <c r="G11" s="67"/>
      <c r="H11" s="13" t="s">
        <v>104</v>
      </c>
      <c r="I11" s="6" t="s">
        <v>390</v>
      </c>
      <c r="J11" s="90" t="s">
        <v>522</v>
      </c>
      <c r="K11" s="52"/>
      <c r="L11" s="62"/>
    </row>
    <row r="12" spans="1:12">
      <c r="A12" s="7">
        <v>10</v>
      </c>
      <c r="B12" s="481">
        <v>43260</v>
      </c>
      <c r="C12" s="6">
        <v>53726</v>
      </c>
      <c r="D12" s="118" t="s">
        <v>706</v>
      </c>
      <c r="E12" s="6" t="s">
        <v>445</v>
      </c>
      <c r="F12" s="67"/>
      <c r="G12" s="67"/>
      <c r="H12" s="13"/>
      <c r="I12" s="6" t="s">
        <v>531</v>
      </c>
      <c r="J12" s="90" t="s">
        <v>523</v>
      </c>
      <c r="K12" s="52"/>
    </row>
    <row r="13" spans="1:12" s="71" customFormat="1">
      <c r="A13" s="57">
        <v>11</v>
      </c>
      <c r="B13" s="482"/>
      <c r="C13" s="69">
        <v>53172</v>
      </c>
      <c r="D13" s="119" t="s">
        <v>707</v>
      </c>
      <c r="E13" s="6" t="s">
        <v>445</v>
      </c>
      <c r="F13" s="67"/>
      <c r="G13" s="67"/>
      <c r="H13" s="115" t="s">
        <v>104</v>
      </c>
      <c r="I13" s="6" t="s">
        <v>531</v>
      </c>
      <c r="J13" s="89" t="s">
        <v>521</v>
      </c>
      <c r="K13" s="70"/>
    </row>
    <row r="14" spans="1:12" s="71" customFormat="1">
      <c r="A14" s="7">
        <v>12</v>
      </c>
      <c r="B14" s="483"/>
      <c r="C14" s="69">
        <v>54201</v>
      </c>
      <c r="D14" s="119" t="s">
        <v>708</v>
      </c>
      <c r="E14" s="6" t="s">
        <v>445</v>
      </c>
      <c r="F14" s="67"/>
      <c r="G14" s="67"/>
      <c r="H14" s="115" t="s">
        <v>104</v>
      </c>
      <c r="I14" s="6" t="s">
        <v>531</v>
      </c>
      <c r="J14" s="90" t="s">
        <v>595</v>
      </c>
      <c r="K14" s="70"/>
    </row>
    <row r="15" spans="1:12" s="62" customFormat="1">
      <c r="A15" s="128">
        <v>13</v>
      </c>
      <c r="B15" s="129">
        <v>43290</v>
      </c>
      <c r="C15" s="9">
        <v>53739</v>
      </c>
      <c r="D15" s="125" t="s">
        <v>100</v>
      </c>
      <c r="E15" s="9" t="s">
        <v>421</v>
      </c>
      <c r="F15" s="9"/>
      <c r="G15" s="9"/>
      <c r="H15" s="14" t="s">
        <v>104</v>
      </c>
      <c r="I15" s="9" t="s">
        <v>390</v>
      </c>
      <c r="J15" s="96" t="s">
        <v>522</v>
      </c>
      <c r="K15" s="92" t="s">
        <v>764</v>
      </c>
      <c r="L15" s="62" t="s">
        <v>763</v>
      </c>
    </row>
    <row r="16" spans="1:12">
      <c r="A16" s="7">
        <v>14</v>
      </c>
      <c r="B16" s="109">
        <v>43321</v>
      </c>
      <c r="C16" s="6">
        <v>53788</v>
      </c>
      <c r="D16" s="118" t="s">
        <v>711</v>
      </c>
      <c r="E16" s="6" t="s">
        <v>650</v>
      </c>
      <c r="F16" s="67"/>
      <c r="G16" s="67"/>
      <c r="H16" s="115" t="s">
        <v>104</v>
      </c>
      <c r="I16" s="9" t="s">
        <v>390</v>
      </c>
      <c r="J16" s="90" t="s">
        <v>524</v>
      </c>
      <c r="K16" s="92" t="s">
        <v>717</v>
      </c>
      <c r="L16" t="s">
        <v>718</v>
      </c>
    </row>
    <row r="17" spans="1:18">
      <c r="A17" s="57">
        <v>15</v>
      </c>
      <c r="B17" s="475">
        <v>43382</v>
      </c>
      <c r="C17" s="6">
        <v>53661</v>
      </c>
      <c r="D17" s="118" t="s">
        <v>709</v>
      </c>
      <c r="E17" s="6" t="s">
        <v>445</v>
      </c>
      <c r="F17" s="67"/>
      <c r="G17" s="67"/>
      <c r="H17" s="115" t="s">
        <v>104</v>
      </c>
      <c r="I17" s="6" t="s">
        <v>390</v>
      </c>
      <c r="J17" s="90" t="s">
        <v>595</v>
      </c>
      <c r="K17" s="52"/>
      <c r="L17" t="s">
        <v>719</v>
      </c>
      <c r="M17" t="s">
        <v>720</v>
      </c>
    </row>
    <row r="18" spans="1:18">
      <c r="A18" s="7">
        <v>16</v>
      </c>
      <c r="B18" s="476"/>
      <c r="C18" s="6">
        <v>53660</v>
      </c>
      <c r="D18" s="118" t="s">
        <v>709</v>
      </c>
      <c r="E18" s="6" t="s">
        <v>414</v>
      </c>
      <c r="F18" s="67"/>
      <c r="G18" s="67"/>
      <c r="H18" s="115" t="s">
        <v>104</v>
      </c>
      <c r="I18" s="6" t="s">
        <v>390</v>
      </c>
      <c r="J18" s="90" t="s">
        <v>521</v>
      </c>
      <c r="K18" s="52" t="s">
        <v>505</v>
      </c>
    </row>
    <row r="19" spans="1:18">
      <c r="A19" s="57">
        <v>17</v>
      </c>
      <c r="B19" s="476"/>
      <c r="C19" s="6">
        <v>53755</v>
      </c>
      <c r="D19" s="118" t="s">
        <v>648</v>
      </c>
      <c r="E19" s="6" t="s">
        <v>199</v>
      </c>
      <c r="F19" s="9"/>
      <c r="G19" s="9"/>
      <c r="H19" s="13" t="s">
        <v>104</v>
      </c>
      <c r="I19" s="67" t="s">
        <v>311</v>
      </c>
      <c r="J19" s="90" t="s">
        <v>524</v>
      </c>
      <c r="K19" s="84" t="s">
        <v>609</v>
      </c>
      <c r="L19" t="s">
        <v>714</v>
      </c>
    </row>
    <row r="20" spans="1:18" ht="15" customHeight="1">
      <c r="A20" s="7">
        <v>18</v>
      </c>
      <c r="B20" s="476"/>
      <c r="C20" s="6">
        <v>54015</v>
      </c>
      <c r="D20" s="118" t="s">
        <v>705</v>
      </c>
      <c r="E20" s="6" t="s">
        <v>439</v>
      </c>
      <c r="F20" s="9"/>
      <c r="G20" s="9"/>
      <c r="H20" s="13" t="s">
        <v>104</v>
      </c>
      <c r="I20" s="67" t="s">
        <v>311</v>
      </c>
      <c r="J20" s="90" t="s">
        <v>522</v>
      </c>
      <c r="K20" s="52"/>
      <c r="L20" s="93"/>
      <c r="M20" s="94"/>
      <c r="N20" s="94"/>
      <c r="O20" s="94"/>
      <c r="P20" s="94"/>
    </row>
    <row r="21" spans="1:18" ht="15" customHeight="1">
      <c r="A21" s="57">
        <v>19</v>
      </c>
      <c r="B21" s="476"/>
      <c r="C21" s="6">
        <v>53900</v>
      </c>
      <c r="D21" s="118" t="s">
        <v>295</v>
      </c>
      <c r="E21" s="6" t="s">
        <v>310</v>
      </c>
      <c r="F21" s="9"/>
      <c r="G21" s="9"/>
      <c r="H21" s="13" t="s">
        <v>104</v>
      </c>
      <c r="I21" s="6" t="s">
        <v>390</v>
      </c>
      <c r="J21" s="90" t="s">
        <v>523</v>
      </c>
      <c r="K21" s="92" t="s">
        <v>710</v>
      </c>
      <c r="L21" s="504" t="s">
        <v>712</v>
      </c>
      <c r="M21" s="94"/>
      <c r="N21" s="94"/>
      <c r="O21" s="94"/>
      <c r="P21" s="94"/>
    </row>
    <row r="22" spans="1:18">
      <c r="A22" s="7">
        <v>20</v>
      </c>
      <c r="B22" s="477"/>
      <c r="C22" s="6">
        <v>53845</v>
      </c>
      <c r="D22" s="118" t="s">
        <v>198</v>
      </c>
      <c r="E22" s="6" t="s">
        <v>199</v>
      </c>
      <c r="F22" s="9"/>
      <c r="G22" s="9"/>
      <c r="H22" s="13" t="s">
        <v>104</v>
      </c>
      <c r="I22" s="67" t="s">
        <v>311</v>
      </c>
      <c r="J22" s="90" t="s">
        <v>521</v>
      </c>
      <c r="K22" s="92" t="s">
        <v>710</v>
      </c>
      <c r="L22" s="504"/>
      <c r="M22" s="94"/>
      <c r="N22" s="94"/>
      <c r="O22" s="94"/>
      <c r="P22" s="94"/>
    </row>
    <row r="23" spans="1:18">
      <c r="A23" s="57">
        <v>21</v>
      </c>
      <c r="B23" s="478">
        <v>43413</v>
      </c>
      <c r="C23" s="6">
        <v>53773</v>
      </c>
      <c r="D23" s="118" t="s">
        <v>550</v>
      </c>
      <c r="E23" s="6" t="s">
        <v>400</v>
      </c>
      <c r="F23" s="9"/>
      <c r="G23" s="9"/>
      <c r="H23" s="13" t="s">
        <v>104</v>
      </c>
      <c r="I23" s="6" t="s">
        <v>390</v>
      </c>
      <c r="J23" s="90" t="s">
        <v>524</v>
      </c>
      <c r="K23" s="52" t="s">
        <v>713</v>
      </c>
      <c r="L23" s="93"/>
      <c r="M23" s="94"/>
      <c r="N23" s="94"/>
      <c r="O23" s="94"/>
      <c r="P23" s="94"/>
    </row>
    <row r="24" spans="1:18" s="75" customFormat="1">
      <c r="A24" s="7">
        <v>22</v>
      </c>
      <c r="B24" s="478"/>
      <c r="C24" s="21">
        <v>53842</v>
      </c>
      <c r="D24" s="120" t="s">
        <v>337</v>
      </c>
      <c r="E24" s="6" t="s">
        <v>400</v>
      </c>
      <c r="F24" s="21"/>
      <c r="G24" s="21"/>
      <c r="H24" s="23" t="s">
        <v>104</v>
      </c>
      <c r="I24" s="9" t="s">
        <v>701</v>
      </c>
      <c r="J24" s="90" t="s">
        <v>521</v>
      </c>
      <c r="K24" s="74"/>
      <c r="L24" s="93"/>
      <c r="M24" s="94"/>
      <c r="N24" s="94"/>
      <c r="O24" s="94"/>
      <c r="P24" s="94"/>
    </row>
    <row r="25" spans="1:18">
      <c r="A25" s="57">
        <v>23</v>
      </c>
      <c r="B25" s="111">
        <v>43443</v>
      </c>
      <c r="C25" s="21">
        <v>53740</v>
      </c>
      <c r="D25" s="117" t="s">
        <v>715</v>
      </c>
      <c r="E25" s="6" t="s">
        <v>199</v>
      </c>
      <c r="F25" s="21"/>
      <c r="G25" s="21"/>
      <c r="H25" s="23" t="s">
        <v>104</v>
      </c>
      <c r="I25" s="67" t="s">
        <v>311</v>
      </c>
      <c r="J25" s="90" t="s">
        <v>524</v>
      </c>
      <c r="K25" s="52"/>
      <c r="L25" s="93"/>
      <c r="M25" s="94"/>
      <c r="N25" s="94"/>
      <c r="O25" s="94"/>
      <c r="P25" s="94"/>
    </row>
    <row r="26" spans="1:18">
      <c r="A26" s="7">
        <v>24</v>
      </c>
      <c r="B26" s="110" t="s">
        <v>724</v>
      </c>
      <c r="C26" s="6">
        <v>53924</v>
      </c>
      <c r="D26" s="117" t="s">
        <v>244</v>
      </c>
      <c r="E26" s="6" t="s">
        <v>716</v>
      </c>
      <c r="F26" s="67"/>
      <c r="G26" s="67"/>
      <c r="H26" s="13" t="s">
        <v>88</v>
      </c>
      <c r="I26" s="67" t="s">
        <v>311</v>
      </c>
      <c r="J26" s="90" t="s">
        <v>523</v>
      </c>
      <c r="K26" s="52" t="s">
        <v>722</v>
      </c>
      <c r="L26" t="s">
        <v>748</v>
      </c>
    </row>
    <row r="27" spans="1:18" ht="16.5" customHeight="1">
      <c r="A27" s="57">
        <v>25</v>
      </c>
      <c r="B27" s="475" t="s">
        <v>723</v>
      </c>
      <c r="C27" s="6">
        <v>54490</v>
      </c>
      <c r="D27" s="118" t="s">
        <v>721</v>
      </c>
      <c r="E27" s="6" t="s">
        <v>445</v>
      </c>
      <c r="F27" s="9"/>
      <c r="G27" s="9"/>
      <c r="H27" s="13" t="s">
        <v>88</v>
      </c>
      <c r="I27" s="67" t="s">
        <v>311</v>
      </c>
      <c r="J27" s="90" t="s">
        <v>524</v>
      </c>
      <c r="K27" s="92"/>
      <c r="L27" s="62"/>
    </row>
    <row r="28" spans="1:18" s="87" customFormat="1" ht="16.5" customHeight="1">
      <c r="A28" s="7">
        <v>26</v>
      </c>
      <c r="B28" s="476"/>
      <c r="C28" s="6">
        <v>53039</v>
      </c>
      <c r="D28" s="118" t="s">
        <v>709</v>
      </c>
      <c r="E28" s="6" t="s">
        <v>421</v>
      </c>
      <c r="F28" s="6"/>
      <c r="G28" s="6"/>
      <c r="H28" s="13" t="s">
        <v>88</v>
      </c>
      <c r="I28" s="9" t="s">
        <v>701</v>
      </c>
      <c r="J28" s="113" t="s">
        <v>524</v>
      </c>
      <c r="K28" s="114" t="s">
        <v>734</v>
      </c>
    </row>
    <row r="29" spans="1:18">
      <c r="A29" s="57">
        <v>27</v>
      </c>
      <c r="B29" s="476"/>
      <c r="C29" s="6">
        <v>53607</v>
      </c>
      <c r="D29" s="118" t="s">
        <v>688</v>
      </c>
      <c r="E29" s="6" t="s">
        <v>310</v>
      </c>
      <c r="F29" s="9"/>
      <c r="G29" s="9"/>
      <c r="H29" s="13" t="s">
        <v>88</v>
      </c>
      <c r="I29" s="51" t="s">
        <v>531</v>
      </c>
      <c r="J29" s="90" t="s">
        <v>521</v>
      </c>
      <c r="K29" s="52"/>
      <c r="L29" s="63"/>
      <c r="M29" s="63"/>
      <c r="N29" s="63"/>
      <c r="O29" s="63"/>
      <c r="P29" s="63"/>
      <c r="Q29" s="63"/>
      <c r="R29" s="63"/>
    </row>
    <row r="30" spans="1:18" s="62" customFormat="1">
      <c r="A30" s="31">
        <v>28</v>
      </c>
      <c r="B30" s="477"/>
      <c r="C30" s="9">
        <v>53754</v>
      </c>
      <c r="D30" s="125" t="s">
        <v>729</v>
      </c>
      <c r="E30" s="9" t="s">
        <v>725</v>
      </c>
      <c r="F30" s="9"/>
      <c r="G30" s="9"/>
      <c r="H30" s="14" t="s">
        <v>88</v>
      </c>
      <c r="I30" s="126" t="s">
        <v>311</v>
      </c>
      <c r="J30" s="96" t="s">
        <v>626</v>
      </c>
      <c r="K30" s="92" t="s">
        <v>609</v>
      </c>
      <c r="L30" s="62" t="s">
        <v>736</v>
      </c>
    </row>
    <row r="31" spans="1:18">
      <c r="A31" s="57">
        <v>29</v>
      </c>
      <c r="B31" s="475" t="s">
        <v>728</v>
      </c>
      <c r="C31" s="6">
        <v>54145</v>
      </c>
      <c r="D31" s="118" t="s">
        <v>730</v>
      </c>
      <c r="E31" s="6" t="s">
        <v>650</v>
      </c>
      <c r="F31" s="9">
        <v>603</v>
      </c>
      <c r="G31" s="9">
        <v>100</v>
      </c>
      <c r="H31" s="13" t="s">
        <v>88</v>
      </c>
      <c r="I31" s="126" t="s">
        <v>311</v>
      </c>
      <c r="J31" s="90" t="s">
        <v>540</v>
      </c>
      <c r="K31" s="92" t="s">
        <v>609</v>
      </c>
      <c r="L31" s="124" t="s">
        <v>739</v>
      </c>
      <c r="M31" s="63"/>
      <c r="N31" s="63"/>
      <c r="O31" s="63"/>
      <c r="P31" s="63"/>
      <c r="Q31" s="63"/>
      <c r="R31" s="63"/>
    </row>
    <row r="32" spans="1:18">
      <c r="A32" s="31">
        <v>30</v>
      </c>
      <c r="B32" s="476"/>
      <c r="C32" s="6">
        <v>53932</v>
      </c>
      <c r="D32" s="117" t="s">
        <v>465</v>
      </c>
      <c r="E32" s="6" t="s">
        <v>400</v>
      </c>
      <c r="F32" s="9"/>
      <c r="G32" s="9"/>
      <c r="H32" s="13" t="s">
        <v>88</v>
      </c>
      <c r="I32" s="6" t="s">
        <v>531</v>
      </c>
      <c r="J32" s="90" t="s">
        <v>626</v>
      </c>
      <c r="K32" s="52"/>
      <c r="L32" s="63"/>
      <c r="M32" s="63"/>
      <c r="N32" s="63"/>
      <c r="O32" s="63"/>
      <c r="P32" s="63"/>
      <c r="Q32" s="63"/>
      <c r="R32" s="63"/>
    </row>
    <row r="33" spans="1:18">
      <c r="A33" s="57">
        <v>31</v>
      </c>
      <c r="B33" s="477"/>
      <c r="C33" s="6">
        <v>54313</v>
      </c>
      <c r="D33" s="118" t="s">
        <v>201</v>
      </c>
      <c r="E33" s="6" t="s">
        <v>716</v>
      </c>
      <c r="F33" s="9"/>
      <c r="G33" s="9"/>
      <c r="H33" s="13" t="s">
        <v>104</v>
      </c>
      <c r="I33" s="123" t="s">
        <v>701</v>
      </c>
      <c r="J33" s="90" t="s">
        <v>626</v>
      </c>
      <c r="K33" s="52" t="s">
        <v>738</v>
      </c>
      <c r="L33" s="62" t="s">
        <v>737</v>
      </c>
      <c r="M33" s="63"/>
      <c r="N33" s="63"/>
      <c r="O33" s="63"/>
      <c r="P33" s="63"/>
      <c r="Q33" s="63"/>
      <c r="R33" s="63"/>
    </row>
    <row r="34" spans="1:18">
      <c r="A34" s="31">
        <v>32</v>
      </c>
      <c r="B34" s="475" t="s">
        <v>731</v>
      </c>
      <c r="C34" s="6">
        <v>53886</v>
      </c>
      <c r="D34" s="118" t="s">
        <v>735</v>
      </c>
      <c r="E34" s="6" t="s">
        <v>414</v>
      </c>
      <c r="F34" s="9"/>
      <c r="G34" s="9"/>
      <c r="H34" s="13" t="s">
        <v>88</v>
      </c>
      <c r="I34" s="51" t="s">
        <v>531</v>
      </c>
      <c r="J34" s="90" t="s">
        <v>521</v>
      </c>
      <c r="K34" s="52"/>
      <c r="L34" s="63"/>
      <c r="M34" s="63"/>
      <c r="N34" s="63"/>
      <c r="O34" s="63"/>
      <c r="P34" s="63"/>
      <c r="Q34" s="63"/>
      <c r="R34" s="63"/>
    </row>
    <row r="35" spans="1:18" ht="14.25" customHeight="1">
      <c r="A35" s="57">
        <v>33</v>
      </c>
      <c r="B35" s="476"/>
      <c r="C35" s="21">
        <v>54268</v>
      </c>
      <c r="D35" s="117" t="s">
        <v>726</v>
      </c>
      <c r="E35" s="6" t="s">
        <v>199</v>
      </c>
      <c r="F35" s="9"/>
      <c r="G35" s="9"/>
      <c r="H35" s="13" t="s">
        <v>88</v>
      </c>
      <c r="I35" s="6" t="s">
        <v>531</v>
      </c>
      <c r="J35" s="90" t="s">
        <v>524</v>
      </c>
      <c r="K35" s="52"/>
    </row>
    <row r="36" spans="1:18" ht="14.25" customHeight="1">
      <c r="A36" s="31">
        <v>34</v>
      </c>
      <c r="B36" s="476"/>
      <c r="C36" s="6">
        <v>54014</v>
      </c>
      <c r="D36" s="117" t="s">
        <v>648</v>
      </c>
      <c r="E36" s="6" t="s">
        <v>199</v>
      </c>
      <c r="F36" s="9"/>
      <c r="G36" s="9"/>
      <c r="H36" s="13" t="s">
        <v>88</v>
      </c>
      <c r="I36" s="6" t="s">
        <v>531</v>
      </c>
      <c r="J36" s="90" t="s">
        <v>524</v>
      </c>
      <c r="K36" s="52"/>
    </row>
    <row r="37" spans="1:18" ht="14.25" customHeight="1">
      <c r="A37" s="57">
        <v>35</v>
      </c>
      <c r="B37" s="476"/>
      <c r="C37" s="6">
        <v>53439</v>
      </c>
      <c r="D37" s="117" t="s">
        <v>727</v>
      </c>
      <c r="E37" s="6" t="s">
        <v>650</v>
      </c>
      <c r="F37" s="9"/>
      <c r="G37" s="9"/>
      <c r="H37" s="13" t="s">
        <v>88</v>
      </c>
      <c r="I37" s="9" t="s">
        <v>701</v>
      </c>
      <c r="J37" s="90" t="s">
        <v>521</v>
      </c>
      <c r="K37" s="52"/>
      <c r="L37" s="66"/>
    </row>
    <row r="38" spans="1:18" ht="14.25" customHeight="1">
      <c r="A38" s="31">
        <v>36</v>
      </c>
      <c r="B38" s="476"/>
      <c r="C38" s="6">
        <v>53828</v>
      </c>
      <c r="D38" s="117" t="s">
        <v>732</v>
      </c>
      <c r="E38" s="6" t="s">
        <v>199</v>
      </c>
      <c r="F38" s="9"/>
      <c r="G38" s="9"/>
      <c r="H38" s="13" t="s">
        <v>88</v>
      </c>
      <c r="I38" s="6" t="s">
        <v>531</v>
      </c>
      <c r="J38" s="90" t="s">
        <v>521</v>
      </c>
      <c r="K38" s="52"/>
    </row>
    <row r="39" spans="1:18" ht="14.25" customHeight="1">
      <c r="A39" s="57">
        <v>37</v>
      </c>
      <c r="B39" s="477"/>
      <c r="C39" s="6">
        <v>53922</v>
      </c>
      <c r="D39" s="117" t="s">
        <v>733</v>
      </c>
      <c r="E39" s="6" t="s">
        <v>409</v>
      </c>
      <c r="F39" s="9"/>
      <c r="G39" s="9"/>
      <c r="H39" s="13" t="s">
        <v>88</v>
      </c>
      <c r="I39" s="67" t="s">
        <v>311</v>
      </c>
      <c r="J39" s="90" t="s">
        <v>524</v>
      </c>
      <c r="K39" s="52"/>
      <c r="L39" t="s">
        <v>740</v>
      </c>
    </row>
    <row r="40" spans="1:18" ht="14.25" customHeight="1">
      <c r="A40" s="57"/>
      <c r="B40" s="475" t="s">
        <v>741</v>
      </c>
      <c r="C40" s="127">
        <v>53867</v>
      </c>
      <c r="D40" s="117" t="s">
        <v>744</v>
      </c>
      <c r="E40" s="6" t="s">
        <v>504</v>
      </c>
      <c r="F40" s="9"/>
      <c r="G40" s="9"/>
      <c r="H40" s="13" t="s">
        <v>104</v>
      </c>
      <c r="I40" s="6" t="s">
        <v>531</v>
      </c>
      <c r="J40" s="90" t="s">
        <v>524</v>
      </c>
      <c r="K40" s="52"/>
    </row>
    <row r="41" spans="1:18" ht="14.25" customHeight="1">
      <c r="A41" s="57"/>
      <c r="B41" s="476"/>
      <c r="C41" s="127">
        <v>54062</v>
      </c>
      <c r="D41" s="117" t="s">
        <v>244</v>
      </c>
      <c r="E41" s="6" t="s">
        <v>745</v>
      </c>
      <c r="F41" s="9"/>
      <c r="G41" s="9"/>
      <c r="H41" s="13" t="s">
        <v>104</v>
      </c>
      <c r="I41" s="6" t="s">
        <v>531</v>
      </c>
      <c r="J41" s="90" t="s">
        <v>540</v>
      </c>
      <c r="K41" s="52"/>
    </row>
    <row r="42" spans="1:18" ht="14.25" customHeight="1">
      <c r="A42" s="31">
        <v>38</v>
      </c>
      <c r="B42" s="476"/>
      <c r="C42" s="65">
        <v>53901</v>
      </c>
      <c r="D42" s="117" t="s">
        <v>733</v>
      </c>
      <c r="E42" s="6" t="s">
        <v>716</v>
      </c>
      <c r="F42" s="9">
        <v>243</v>
      </c>
      <c r="G42" s="9"/>
      <c r="H42" s="13" t="s">
        <v>104</v>
      </c>
      <c r="I42" s="67" t="s">
        <v>311</v>
      </c>
      <c r="J42" s="90" t="s">
        <v>626</v>
      </c>
      <c r="K42" s="52"/>
      <c r="L42" s="62"/>
    </row>
    <row r="43" spans="1:18" ht="14.25" customHeight="1">
      <c r="A43" s="57">
        <v>39</v>
      </c>
      <c r="B43" s="476"/>
      <c r="C43" s="6">
        <v>54143</v>
      </c>
      <c r="D43" s="117" t="s">
        <v>743</v>
      </c>
      <c r="E43" s="6" t="s">
        <v>650</v>
      </c>
      <c r="F43" s="9"/>
      <c r="G43" s="9">
        <v>100</v>
      </c>
      <c r="H43" s="13" t="s">
        <v>104</v>
      </c>
      <c r="I43" s="67" t="s">
        <v>311</v>
      </c>
      <c r="J43" s="90" t="s">
        <v>524</v>
      </c>
      <c r="K43" s="52"/>
      <c r="L43" s="66"/>
    </row>
    <row r="44" spans="1:18" ht="14.25" customHeight="1">
      <c r="A44" s="31">
        <v>40</v>
      </c>
      <c r="B44" s="477"/>
      <c r="C44" s="6">
        <v>54425</v>
      </c>
      <c r="D44" s="117" t="s">
        <v>742</v>
      </c>
      <c r="E44" s="6" t="s">
        <v>421</v>
      </c>
      <c r="F44" s="9"/>
      <c r="G44" s="9"/>
      <c r="H44" s="13" t="s">
        <v>88</v>
      </c>
      <c r="I44" s="21" t="s">
        <v>390</v>
      </c>
      <c r="J44" s="90" t="s">
        <v>521</v>
      </c>
      <c r="K44" s="52" t="s">
        <v>505</v>
      </c>
      <c r="L44" s="66"/>
    </row>
    <row r="45" spans="1:18" ht="14.25" customHeight="1">
      <c r="A45" s="57">
        <v>41</v>
      </c>
      <c r="B45" s="475" t="s">
        <v>747</v>
      </c>
      <c r="C45" s="6">
        <v>51823</v>
      </c>
      <c r="D45" s="117" t="s">
        <v>270</v>
      </c>
      <c r="E45" s="6" t="s">
        <v>746</v>
      </c>
      <c r="F45" s="98"/>
      <c r="G45" s="9"/>
      <c r="H45" s="13" t="s">
        <v>88</v>
      </c>
      <c r="I45" s="6" t="s">
        <v>531</v>
      </c>
      <c r="J45" s="90" t="s">
        <v>540</v>
      </c>
      <c r="K45" s="52"/>
    </row>
    <row r="46" spans="1:18" s="101" customFormat="1" ht="15.75" customHeight="1">
      <c r="A46" s="31">
        <v>42</v>
      </c>
      <c r="B46" s="476"/>
      <c r="C46" s="98">
        <v>54380</v>
      </c>
      <c r="D46" s="117" t="s">
        <v>749</v>
      </c>
      <c r="E46" s="98"/>
      <c r="F46" s="9">
        <v>1466</v>
      </c>
      <c r="G46" s="98"/>
      <c r="H46" s="13" t="s">
        <v>88</v>
      </c>
      <c r="I46" s="98" t="s">
        <v>531</v>
      </c>
      <c r="J46" s="99" t="s">
        <v>595</v>
      </c>
      <c r="K46" s="100"/>
    </row>
    <row r="47" spans="1:18" ht="14.25" customHeight="1">
      <c r="A47" s="57">
        <v>43</v>
      </c>
      <c r="B47" s="476"/>
      <c r="C47" s="6">
        <v>53970</v>
      </c>
      <c r="D47" s="118" t="s">
        <v>416</v>
      </c>
      <c r="E47" s="98"/>
      <c r="F47" s="9">
        <v>552</v>
      </c>
      <c r="G47" s="9">
        <v>100</v>
      </c>
      <c r="H47" s="13" t="s">
        <v>88</v>
      </c>
      <c r="I47" s="67" t="s">
        <v>311</v>
      </c>
      <c r="J47" s="90" t="s">
        <v>540</v>
      </c>
      <c r="K47" s="52" t="s">
        <v>756</v>
      </c>
    </row>
    <row r="48" spans="1:18" ht="14.25" customHeight="1">
      <c r="A48" s="31">
        <v>44</v>
      </c>
      <c r="B48" s="476"/>
      <c r="C48" s="6">
        <v>52955</v>
      </c>
      <c r="D48" s="117" t="s">
        <v>750</v>
      </c>
      <c r="E48" s="98"/>
      <c r="F48" s="9"/>
      <c r="G48" s="9">
        <v>300</v>
      </c>
      <c r="H48" s="13" t="s">
        <v>88</v>
      </c>
      <c r="I48" s="67" t="s">
        <v>311</v>
      </c>
      <c r="J48" s="90" t="s">
        <v>524</v>
      </c>
      <c r="K48" s="52" t="s">
        <v>761</v>
      </c>
      <c r="L48" s="66"/>
    </row>
    <row r="49" spans="1:15">
      <c r="A49" s="57">
        <v>45</v>
      </c>
      <c r="B49" s="476"/>
      <c r="C49" s="21">
        <v>54819</v>
      </c>
      <c r="D49" s="118" t="s">
        <v>571</v>
      </c>
      <c r="E49" s="98"/>
      <c r="F49" s="9"/>
      <c r="G49" s="9"/>
      <c r="H49" s="13" t="s">
        <v>104</v>
      </c>
      <c r="I49" s="67" t="s">
        <v>311</v>
      </c>
      <c r="J49" s="90" t="s">
        <v>521</v>
      </c>
      <c r="K49" s="52" t="s">
        <v>751</v>
      </c>
      <c r="L49" s="62"/>
      <c r="M49" s="62"/>
      <c r="N49" s="62"/>
      <c r="O49" s="62"/>
    </row>
    <row r="50" spans="1:15">
      <c r="A50" s="57"/>
      <c r="B50" s="476"/>
      <c r="C50" s="21">
        <v>53990</v>
      </c>
      <c r="D50" s="118" t="s">
        <v>755</v>
      </c>
      <c r="E50" s="98"/>
      <c r="F50" s="6"/>
      <c r="G50" s="9"/>
      <c r="H50" s="13" t="s">
        <v>104</v>
      </c>
      <c r="I50" s="6" t="s">
        <v>531</v>
      </c>
      <c r="J50" s="90" t="s">
        <v>626</v>
      </c>
      <c r="K50" s="52"/>
      <c r="L50" s="62"/>
      <c r="M50" s="62"/>
      <c r="N50" s="62"/>
      <c r="O50" s="62"/>
    </row>
    <row r="51" spans="1:15" s="87" customFormat="1">
      <c r="A51" s="7">
        <v>46</v>
      </c>
      <c r="B51" s="477"/>
      <c r="C51" s="6">
        <v>54169</v>
      </c>
      <c r="D51" s="118" t="s">
        <v>527</v>
      </c>
      <c r="E51" s="98"/>
      <c r="F51" s="9"/>
      <c r="G51" s="6"/>
      <c r="H51" s="13" t="s">
        <v>104</v>
      </c>
      <c r="I51" s="67" t="s">
        <v>311</v>
      </c>
      <c r="J51" s="113" t="s">
        <v>626</v>
      </c>
      <c r="K51" s="114"/>
    </row>
    <row r="52" spans="1:15">
      <c r="A52" s="57">
        <v>47</v>
      </c>
      <c r="B52" s="475" t="s">
        <v>754</v>
      </c>
      <c r="C52" s="21">
        <v>54448</v>
      </c>
      <c r="D52" s="120" t="s">
        <v>752</v>
      </c>
      <c r="E52" s="98"/>
      <c r="F52" s="9"/>
      <c r="G52" s="9"/>
      <c r="H52" s="13" t="s">
        <v>104</v>
      </c>
      <c r="I52" s="67" t="s">
        <v>311</v>
      </c>
      <c r="J52" s="90" t="s">
        <v>521</v>
      </c>
      <c r="K52" s="52"/>
      <c r="L52" s="63"/>
      <c r="M52" s="63"/>
      <c r="N52" s="63"/>
      <c r="O52" s="63"/>
    </row>
    <row r="53" spans="1:15">
      <c r="A53" s="31">
        <v>48</v>
      </c>
      <c r="B53" s="476"/>
      <c r="C53" s="21">
        <v>53874</v>
      </c>
      <c r="D53" s="120" t="s">
        <v>753</v>
      </c>
      <c r="E53" s="98"/>
      <c r="F53" s="9"/>
      <c r="G53" s="9"/>
      <c r="H53" s="13" t="s">
        <v>760</v>
      </c>
      <c r="I53" s="67" t="s">
        <v>758</v>
      </c>
      <c r="J53" s="90" t="s">
        <v>626</v>
      </c>
      <c r="K53" s="52" t="s">
        <v>748</v>
      </c>
      <c r="L53" s="63"/>
      <c r="M53" s="63"/>
      <c r="N53" s="63"/>
      <c r="O53" s="63"/>
    </row>
    <row r="54" spans="1:15">
      <c r="A54" s="57">
        <v>49</v>
      </c>
      <c r="B54" s="476"/>
      <c r="C54" s="21">
        <v>54536</v>
      </c>
      <c r="D54" s="120" t="s">
        <v>757</v>
      </c>
      <c r="E54" s="98"/>
      <c r="F54" s="9"/>
      <c r="G54" s="9"/>
      <c r="H54" s="13" t="s">
        <v>104</v>
      </c>
      <c r="I54" s="6" t="s">
        <v>390</v>
      </c>
      <c r="J54" s="90" t="s">
        <v>524</v>
      </c>
      <c r="K54" s="52" t="s">
        <v>262</v>
      </c>
      <c r="L54" s="63"/>
      <c r="M54" s="63"/>
      <c r="N54" s="63"/>
      <c r="O54" s="63"/>
    </row>
    <row r="55" spans="1:15">
      <c r="A55" s="31">
        <v>50</v>
      </c>
      <c r="B55" s="476"/>
      <c r="C55" s="21">
        <v>54247</v>
      </c>
      <c r="D55" s="120" t="s">
        <v>759</v>
      </c>
      <c r="E55" s="98"/>
      <c r="F55" s="9"/>
      <c r="G55" s="9"/>
      <c r="H55" s="13" t="s">
        <v>104</v>
      </c>
      <c r="I55" s="67" t="s">
        <v>311</v>
      </c>
      <c r="J55" s="90" t="s">
        <v>626</v>
      </c>
      <c r="K55" s="92" t="s">
        <v>769</v>
      </c>
      <c r="L55">
        <f>720+720+1322+2136+670+1683+713+670+1120</f>
        <v>9754</v>
      </c>
    </row>
    <row r="56" spans="1:15">
      <c r="A56" s="57">
        <v>51</v>
      </c>
      <c r="B56" s="517" t="s">
        <v>762</v>
      </c>
      <c r="C56" s="6">
        <v>54277</v>
      </c>
      <c r="D56" s="118" t="s">
        <v>619</v>
      </c>
      <c r="E56" s="98"/>
      <c r="F56" s="32"/>
      <c r="G56" s="9"/>
      <c r="H56" s="13" t="s">
        <v>104</v>
      </c>
      <c r="I56" s="6" t="s">
        <v>701</v>
      </c>
      <c r="J56" s="90" t="s">
        <v>524</v>
      </c>
      <c r="K56" s="52"/>
      <c r="L56" s="63"/>
      <c r="N56" s="63"/>
    </row>
    <row r="57" spans="1:15">
      <c r="A57" s="31">
        <v>52</v>
      </c>
      <c r="B57" s="517"/>
      <c r="C57" s="6">
        <v>54102</v>
      </c>
      <c r="D57" s="118" t="s">
        <v>658</v>
      </c>
      <c r="E57" s="98"/>
      <c r="F57" s="9"/>
      <c r="G57" s="32"/>
      <c r="H57" s="13" t="s">
        <v>104</v>
      </c>
      <c r="I57" s="6" t="s">
        <v>701</v>
      </c>
      <c r="J57" s="90" t="s">
        <v>626</v>
      </c>
      <c r="K57" s="52"/>
    </row>
    <row r="58" spans="1:15">
      <c r="A58" s="57">
        <v>53</v>
      </c>
      <c r="B58" s="517"/>
      <c r="C58" s="6">
        <v>53998</v>
      </c>
      <c r="D58" s="118" t="s">
        <v>556</v>
      </c>
      <c r="E58" s="98"/>
      <c r="F58" s="9"/>
      <c r="G58" s="9"/>
      <c r="H58" s="13" t="s">
        <v>88</v>
      </c>
      <c r="I58" s="67" t="s">
        <v>311</v>
      </c>
      <c r="J58" s="90" t="s">
        <v>540</v>
      </c>
      <c r="K58" s="52"/>
    </row>
    <row r="59" spans="1:15">
      <c r="A59" s="31">
        <v>54</v>
      </c>
      <c r="B59" s="495" t="s">
        <v>765</v>
      </c>
      <c r="C59" s="6">
        <v>54565</v>
      </c>
      <c r="D59" s="118" t="s">
        <v>244</v>
      </c>
      <c r="E59" s="98"/>
      <c r="F59" s="9"/>
      <c r="G59" s="9"/>
      <c r="H59" s="13" t="s">
        <v>88</v>
      </c>
      <c r="I59" s="67" t="s">
        <v>311</v>
      </c>
      <c r="J59" s="90" t="s">
        <v>521</v>
      </c>
      <c r="K59" s="52"/>
    </row>
    <row r="60" spans="1:15">
      <c r="A60" s="57">
        <v>55</v>
      </c>
      <c r="B60" s="496"/>
      <c r="C60" s="6">
        <v>54651</v>
      </c>
      <c r="D60" s="118" t="s">
        <v>474</v>
      </c>
      <c r="E60" s="98"/>
      <c r="F60" s="9"/>
      <c r="G60" s="9"/>
      <c r="H60" s="13" t="s">
        <v>88</v>
      </c>
      <c r="I60" s="67" t="s">
        <v>311</v>
      </c>
      <c r="J60" s="90" t="s">
        <v>524</v>
      </c>
      <c r="K60" s="92" t="s">
        <v>772</v>
      </c>
      <c r="L60" s="62" t="s">
        <v>776</v>
      </c>
    </row>
    <row r="61" spans="1:15">
      <c r="A61" s="31">
        <v>56</v>
      </c>
      <c r="B61" s="496"/>
      <c r="C61" s="6">
        <v>54190</v>
      </c>
      <c r="D61" s="118" t="s">
        <v>766</v>
      </c>
      <c r="E61" s="98"/>
      <c r="F61" s="9">
        <v>361</v>
      </c>
      <c r="G61" s="9"/>
      <c r="H61" s="13" t="s">
        <v>88</v>
      </c>
      <c r="I61" s="6" t="s">
        <v>390</v>
      </c>
      <c r="J61" s="90" t="s">
        <v>524</v>
      </c>
      <c r="K61" s="92" t="s">
        <v>773</v>
      </c>
    </row>
    <row r="62" spans="1:15">
      <c r="A62" s="31"/>
      <c r="B62" s="496"/>
      <c r="C62" s="6">
        <v>53583</v>
      </c>
      <c r="D62" s="118" t="s">
        <v>350</v>
      </c>
      <c r="E62" s="98"/>
      <c r="F62" s="9"/>
      <c r="G62" s="9">
        <v>100</v>
      </c>
      <c r="H62" s="13" t="s">
        <v>95</v>
      </c>
      <c r="I62" s="67" t="s">
        <v>311</v>
      </c>
      <c r="J62" s="90" t="s">
        <v>626</v>
      </c>
      <c r="K62" s="52" t="s">
        <v>262</v>
      </c>
    </row>
    <row r="63" spans="1:15">
      <c r="A63" s="57">
        <v>57</v>
      </c>
      <c r="B63" s="497"/>
      <c r="C63" s="6">
        <v>54396</v>
      </c>
      <c r="D63" s="118" t="s">
        <v>437</v>
      </c>
      <c r="E63" s="98"/>
      <c r="F63" s="9"/>
      <c r="G63" s="9"/>
      <c r="H63" s="13" t="s">
        <v>104</v>
      </c>
      <c r="I63" s="6" t="s">
        <v>531</v>
      </c>
      <c r="J63" s="90" t="s">
        <v>626</v>
      </c>
      <c r="K63" s="52"/>
    </row>
    <row r="64" spans="1:15">
      <c r="A64" s="57"/>
      <c r="B64" s="495" t="s">
        <v>768</v>
      </c>
      <c r="C64" s="6">
        <v>54578</v>
      </c>
      <c r="D64" s="118" t="s">
        <v>683</v>
      </c>
      <c r="E64" s="98"/>
      <c r="F64" s="9"/>
      <c r="G64" s="9"/>
      <c r="H64" s="13" t="s">
        <v>88</v>
      </c>
      <c r="I64" s="6" t="s">
        <v>531</v>
      </c>
      <c r="J64" s="90" t="s">
        <v>626</v>
      </c>
      <c r="K64" s="52" t="s">
        <v>609</v>
      </c>
    </row>
    <row r="65" spans="1:12">
      <c r="A65" s="31">
        <v>58</v>
      </c>
      <c r="B65" s="496"/>
      <c r="C65" s="6">
        <v>54541</v>
      </c>
      <c r="D65" s="118" t="s">
        <v>767</v>
      </c>
      <c r="E65" s="98"/>
      <c r="F65" s="9"/>
      <c r="G65" s="9"/>
      <c r="H65" s="13" t="s">
        <v>88</v>
      </c>
      <c r="I65" s="6" t="s">
        <v>531</v>
      </c>
      <c r="J65" s="90" t="s">
        <v>626</v>
      </c>
      <c r="K65" s="52" t="s">
        <v>774</v>
      </c>
    </row>
    <row r="66" spans="1:12">
      <c r="A66" s="57">
        <v>59</v>
      </c>
      <c r="B66" s="496"/>
      <c r="C66" s="6">
        <v>54638</v>
      </c>
      <c r="D66" s="118" t="s">
        <v>694</v>
      </c>
      <c r="E66" s="98"/>
      <c r="F66" s="9">
        <v>2058</v>
      </c>
      <c r="G66" s="9"/>
      <c r="H66" s="13" t="s">
        <v>88</v>
      </c>
      <c r="I66" s="21" t="s">
        <v>390</v>
      </c>
      <c r="J66" s="90" t="s">
        <v>626</v>
      </c>
      <c r="K66" s="52" t="s">
        <v>262</v>
      </c>
      <c r="L66" t="s">
        <v>783</v>
      </c>
    </row>
    <row r="67" spans="1:12">
      <c r="A67" s="31">
        <v>60</v>
      </c>
      <c r="B67" s="497"/>
      <c r="C67" s="6">
        <v>54526</v>
      </c>
      <c r="D67" s="118" t="s">
        <v>771</v>
      </c>
      <c r="E67" s="98"/>
      <c r="F67" s="9"/>
      <c r="G67" s="9">
        <v>100</v>
      </c>
      <c r="H67" s="13" t="s">
        <v>88</v>
      </c>
      <c r="I67" s="67" t="s">
        <v>311</v>
      </c>
      <c r="J67" s="90" t="s">
        <v>521</v>
      </c>
      <c r="K67" s="52" t="s">
        <v>262</v>
      </c>
      <c r="L67" t="s">
        <v>823</v>
      </c>
    </row>
    <row r="68" spans="1:12">
      <c r="A68" s="57">
        <v>61</v>
      </c>
      <c r="B68" s="489" t="s">
        <v>778</v>
      </c>
      <c r="C68" s="6">
        <v>54296</v>
      </c>
      <c r="D68" s="118" t="s">
        <v>775</v>
      </c>
      <c r="E68" s="98"/>
      <c r="F68" s="9"/>
      <c r="G68" s="9"/>
      <c r="H68" s="13" t="s">
        <v>104</v>
      </c>
      <c r="I68" s="9" t="s">
        <v>531</v>
      </c>
      <c r="J68" s="90" t="s">
        <v>521</v>
      </c>
      <c r="K68" s="52" t="s">
        <v>546</v>
      </c>
    </row>
    <row r="69" spans="1:12">
      <c r="A69" s="57">
        <v>63</v>
      </c>
      <c r="B69" s="503"/>
      <c r="C69" s="21">
        <v>54083</v>
      </c>
      <c r="D69" s="118" t="s">
        <v>777</v>
      </c>
      <c r="E69" s="98"/>
      <c r="F69" s="9"/>
      <c r="G69" s="9"/>
      <c r="H69" s="13" t="s">
        <v>104</v>
      </c>
      <c r="I69" s="6" t="s">
        <v>531</v>
      </c>
      <c r="J69" s="90" t="s">
        <v>626</v>
      </c>
      <c r="K69" s="52"/>
    </row>
    <row r="70" spans="1:12">
      <c r="A70" s="31">
        <v>64</v>
      </c>
      <c r="B70" s="503"/>
      <c r="C70" s="21">
        <v>54535</v>
      </c>
      <c r="D70" s="118" t="s">
        <v>775</v>
      </c>
      <c r="E70" s="98"/>
      <c r="F70" s="9"/>
      <c r="G70" s="9"/>
      <c r="H70" s="13"/>
      <c r="I70" s="21"/>
      <c r="J70" s="90" t="s">
        <v>595</v>
      </c>
      <c r="K70" s="52"/>
    </row>
    <row r="71" spans="1:12">
      <c r="A71" s="57">
        <v>65</v>
      </c>
      <c r="B71" s="503"/>
      <c r="C71" s="21">
        <v>54001</v>
      </c>
      <c r="D71" s="120" t="s">
        <v>660</v>
      </c>
      <c r="E71" s="98"/>
      <c r="F71" s="9"/>
      <c r="G71" s="9"/>
      <c r="H71" s="13" t="s">
        <v>104</v>
      </c>
      <c r="I71" s="21" t="s">
        <v>531</v>
      </c>
      <c r="J71" s="90" t="s">
        <v>524</v>
      </c>
      <c r="K71" s="52"/>
    </row>
    <row r="72" spans="1:12">
      <c r="A72" s="57"/>
      <c r="B72" s="131"/>
      <c r="C72" s="21">
        <v>54911</v>
      </c>
      <c r="D72" s="120" t="s">
        <v>785</v>
      </c>
      <c r="E72" s="98"/>
      <c r="F72" s="6"/>
      <c r="G72" s="9"/>
      <c r="H72" s="13" t="s">
        <v>88</v>
      </c>
      <c r="I72" s="21" t="s">
        <v>701</v>
      </c>
      <c r="J72" s="90" t="s">
        <v>524</v>
      </c>
      <c r="K72" s="52"/>
    </row>
    <row r="73" spans="1:12" s="87" customFormat="1">
      <c r="A73" s="7">
        <v>66</v>
      </c>
      <c r="B73" s="130"/>
      <c r="C73" s="6">
        <v>54834</v>
      </c>
      <c r="D73" s="118" t="s">
        <v>780</v>
      </c>
      <c r="E73" s="98"/>
      <c r="F73" s="9"/>
      <c r="G73" s="6"/>
      <c r="H73" s="13" t="s">
        <v>104</v>
      </c>
      <c r="I73" s="6" t="s">
        <v>311</v>
      </c>
      <c r="J73" s="113" t="s">
        <v>626</v>
      </c>
      <c r="K73" s="114" t="s">
        <v>609</v>
      </c>
    </row>
    <row r="74" spans="1:12">
      <c r="A74" s="57">
        <v>67</v>
      </c>
      <c r="B74" s="112"/>
      <c r="C74" s="6"/>
      <c r="D74" s="118"/>
      <c r="E74" s="6"/>
      <c r="F74" s="9">
        <f>F61+G62+F66+G67</f>
        <v>2619</v>
      </c>
      <c r="G74" s="9"/>
      <c r="H74" s="13"/>
      <c r="I74" s="6"/>
      <c r="J74" s="90"/>
      <c r="K74" s="52"/>
    </row>
    <row r="75" spans="1:12">
      <c r="A75" s="31">
        <v>68</v>
      </c>
      <c r="B75" s="116"/>
      <c r="C75" s="21"/>
      <c r="D75" s="120"/>
      <c r="E75" s="21"/>
      <c r="F75" s="62">
        <v>2500</v>
      </c>
      <c r="G75" s="9"/>
      <c r="H75" s="13"/>
      <c r="I75" s="9"/>
      <c r="J75" s="90"/>
      <c r="K75" s="52"/>
    </row>
    <row r="76" spans="1:12">
      <c r="F76" s="62">
        <f>F74+F75</f>
        <v>5119</v>
      </c>
    </row>
  </sheetData>
  <mergeCells count="16">
    <mergeCell ref="B68:B71"/>
    <mergeCell ref="L21:L22"/>
    <mergeCell ref="B23:B24"/>
    <mergeCell ref="B17:B22"/>
    <mergeCell ref="B52:B55"/>
    <mergeCell ref="B40:B44"/>
    <mergeCell ref="B45:B51"/>
    <mergeCell ref="B59:B63"/>
    <mergeCell ref="B64:B67"/>
    <mergeCell ref="B56:B58"/>
    <mergeCell ref="B3:B9"/>
    <mergeCell ref="B10:B11"/>
    <mergeCell ref="B12:B14"/>
    <mergeCell ref="B34:B39"/>
    <mergeCell ref="B31:B33"/>
    <mergeCell ref="B27:B30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100"/>
  <sheetViews>
    <sheetView workbookViewId="0">
      <selection activeCell="I97" sqref="I97"/>
    </sheetView>
  </sheetViews>
  <sheetFormatPr defaultRowHeight="15"/>
  <cols>
    <col min="1" max="1" width="7.42578125" customWidth="1"/>
    <col min="2" max="2" width="12" style="107" customWidth="1"/>
    <col min="3" max="3" width="7.42578125" customWidth="1"/>
    <col min="4" max="4" width="26.28515625" style="122" customWidth="1"/>
    <col min="5" max="5" width="24.85546875" customWidth="1"/>
    <col min="6" max="7" width="10.28515625" style="62" customWidth="1"/>
    <col min="8" max="8" width="7.7109375" style="91" customWidth="1"/>
    <col min="10" max="10" width="14.28515625" style="91" customWidth="1"/>
    <col min="11" max="11" width="21.7109375" customWidth="1"/>
    <col min="12" max="12" width="27" customWidth="1"/>
    <col min="13" max="13" width="9.85546875" customWidth="1"/>
  </cols>
  <sheetData>
    <row r="2" spans="1:12">
      <c r="A2" s="30" t="s">
        <v>215</v>
      </c>
      <c r="B2" s="30" t="s">
        <v>360</v>
      </c>
      <c r="C2" s="1" t="s">
        <v>1</v>
      </c>
      <c r="D2" s="117" t="s">
        <v>2</v>
      </c>
      <c r="E2" s="1" t="s">
        <v>5</v>
      </c>
      <c r="F2" s="64" t="s">
        <v>593</v>
      </c>
      <c r="G2" s="64" t="s">
        <v>599</v>
      </c>
      <c r="H2" s="88" t="s">
        <v>6</v>
      </c>
      <c r="I2" s="6" t="s">
        <v>124</v>
      </c>
      <c r="J2" s="88" t="s">
        <v>520</v>
      </c>
      <c r="K2" s="2" t="s">
        <v>600</v>
      </c>
    </row>
    <row r="3" spans="1:12" s="87" customFormat="1">
      <c r="A3" s="85">
        <v>1</v>
      </c>
      <c r="B3" s="494">
        <v>43110</v>
      </c>
      <c r="C3" s="79">
        <v>54576</v>
      </c>
      <c r="D3" s="118" t="s">
        <v>648</v>
      </c>
      <c r="E3" s="79" t="s">
        <v>651</v>
      </c>
      <c r="F3" s="8"/>
      <c r="G3" s="8"/>
      <c r="H3" s="89" t="s">
        <v>104</v>
      </c>
      <c r="I3" s="6" t="s">
        <v>390</v>
      </c>
      <c r="J3" s="89" t="s">
        <v>521</v>
      </c>
      <c r="K3" s="86"/>
    </row>
    <row r="4" spans="1:12">
      <c r="A4" s="7">
        <v>2</v>
      </c>
      <c r="B4" s="494"/>
      <c r="C4" s="6">
        <v>53911</v>
      </c>
      <c r="D4" s="118" t="s">
        <v>779</v>
      </c>
      <c r="E4" s="79" t="s">
        <v>247</v>
      </c>
      <c r="F4" s="67"/>
      <c r="G4" s="67"/>
      <c r="H4" s="89" t="s">
        <v>104</v>
      </c>
      <c r="I4" s="67" t="s">
        <v>311</v>
      </c>
      <c r="J4" s="89" t="s">
        <v>524</v>
      </c>
      <c r="K4" s="52" t="s">
        <v>789</v>
      </c>
      <c r="L4" t="s">
        <v>786</v>
      </c>
    </row>
    <row r="5" spans="1:12">
      <c r="A5" s="57">
        <v>3</v>
      </c>
      <c r="B5" s="494"/>
      <c r="C5" s="6">
        <v>55009</v>
      </c>
      <c r="D5" s="118" t="s">
        <v>571</v>
      </c>
      <c r="E5" s="6" t="s">
        <v>335</v>
      </c>
      <c r="F5" s="9"/>
      <c r="G5" s="9"/>
      <c r="H5" s="89" t="s">
        <v>104</v>
      </c>
      <c r="I5" s="67" t="s">
        <v>311</v>
      </c>
      <c r="J5" s="90" t="s">
        <v>521</v>
      </c>
      <c r="K5" s="86" t="s">
        <v>791</v>
      </c>
    </row>
    <row r="6" spans="1:12">
      <c r="A6" s="7">
        <v>4</v>
      </c>
      <c r="B6" s="494"/>
      <c r="C6" s="6">
        <v>54184</v>
      </c>
      <c r="D6" s="118" t="s">
        <v>781</v>
      </c>
      <c r="E6" s="6" t="s">
        <v>319</v>
      </c>
      <c r="F6" s="67"/>
      <c r="G6" s="67"/>
      <c r="H6" s="89" t="s">
        <v>88</v>
      </c>
      <c r="I6" s="67" t="s">
        <v>311</v>
      </c>
      <c r="J6" s="90" t="s">
        <v>522</v>
      </c>
      <c r="K6" s="52"/>
    </row>
    <row r="7" spans="1:12">
      <c r="A7" s="57">
        <v>5</v>
      </c>
      <c r="B7" s="494"/>
      <c r="C7" s="6">
        <v>55017</v>
      </c>
      <c r="D7" s="118" t="s">
        <v>782</v>
      </c>
      <c r="E7" s="6" t="s">
        <v>199</v>
      </c>
      <c r="F7" s="67"/>
      <c r="G7" s="67"/>
      <c r="H7" s="89" t="s">
        <v>88</v>
      </c>
      <c r="I7" s="6" t="s">
        <v>390</v>
      </c>
      <c r="J7" s="88"/>
      <c r="K7" s="52"/>
    </row>
    <row r="8" spans="1:12">
      <c r="A8" s="7">
        <v>6</v>
      </c>
      <c r="B8" s="494">
        <v>43141</v>
      </c>
      <c r="C8" s="6">
        <v>54430</v>
      </c>
      <c r="D8" s="118" t="s">
        <v>648</v>
      </c>
      <c r="E8" s="6" t="s">
        <v>319</v>
      </c>
      <c r="F8" s="67"/>
      <c r="G8" s="67"/>
      <c r="H8" s="89" t="s">
        <v>88</v>
      </c>
      <c r="I8" s="67" t="s">
        <v>311</v>
      </c>
      <c r="J8" s="88" t="s">
        <v>524</v>
      </c>
      <c r="K8" s="52" t="s">
        <v>609</v>
      </c>
    </row>
    <row r="9" spans="1:12">
      <c r="A9" s="57">
        <v>7</v>
      </c>
      <c r="B9" s="494"/>
      <c r="C9" s="6">
        <v>53465</v>
      </c>
      <c r="D9" s="118" t="s">
        <v>784</v>
      </c>
      <c r="E9" s="6" t="s">
        <v>421</v>
      </c>
      <c r="F9" s="67">
        <v>2984</v>
      </c>
      <c r="G9" s="67">
        <v>100</v>
      </c>
      <c r="H9" s="13" t="s">
        <v>104</v>
      </c>
      <c r="I9" s="67" t="s">
        <v>311</v>
      </c>
      <c r="J9" s="90" t="s">
        <v>595</v>
      </c>
      <c r="K9" s="52"/>
    </row>
    <row r="10" spans="1:12">
      <c r="A10" s="7">
        <v>8</v>
      </c>
      <c r="B10" s="494"/>
      <c r="C10" s="6">
        <v>54951</v>
      </c>
      <c r="D10" s="118" t="s">
        <v>711</v>
      </c>
      <c r="E10" s="134" t="s">
        <v>400</v>
      </c>
      <c r="F10" s="67"/>
      <c r="G10" s="67"/>
      <c r="H10" s="13"/>
      <c r="I10" s="6" t="s">
        <v>390</v>
      </c>
      <c r="J10" s="88" t="s">
        <v>524</v>
      </c>
      <c r="K10" s="52"/>
    </row>
    <row r="11" spans="1:12">
      <c r="A11" s="57">
        <v>9</v>
      </c>
      <c r="B11" s="494"/>
      <c r="C11" s="6">
        <v>54213</v>
      </c>
      <c r="D11" s="118" t="s">
        <v>787</v>
      </c>
      <c r="E11" s="6" t="s">
        <v>310</v>
      </c>
      <c r="F11" s="67"/>
      <c r="G11" s="67"/>
      <c r="H11" s="13" t="s">
        <v>88</v>
      </c>
      <c r="I11" s="6" t="s">
        <v>531</v>
      </c>
      <c r="J11" s="90" t="s">
        <v>521</v>
      </c>
      <c r="K11" s="52"/>
      <c r="L11" s="62"/>
    </row>
    <row r="12" spans="1:12">
      <c r="A12" s="7">
        <v>10</v>
      </c>
      <c r="B12" s="494"/>
      <c r="C12" s="6">
        <v>54888</v>
      </c>
      <c r="D12" s="118" t="s">
        <v>788</v>
      </c>
      <c r="E12" s="6" t="s">
        <v>445</v>
      </c>
      <c r="F12" s="67"/>
      <c r="G12" s="67"/>
      <c r="H12" s="13" t="s">
        <v>88</v>
      </c>
      <c r="I12" s="67" t="s">
        <v>311</v>
      </c>
      <c r="J12" s="90" t="s">
        <v>522</v>
      </c>
      <c r="K12" s="52" t="s">
        <v>262</v>
      </c>
    </row>
    <row r="13" spans="1:12" s="71" customFormat="1">
      <c r="A13" s="57">
        <v>11</v>
      </c>
      <c r="B13" s="494"/>
      <c r="C13" s="69">
        <v>54429</v>
      </c>
      <c r="D13" s="119" t="s">
        <v>545</v>
      </c>
      <c r="E13" s="6" t="s">
        <v>421</v>
      </c>
      <c r="F13" s="67">
        <v>599</v>
      </c>
      <c r="G13" s="67">
        <v>100</v>
      </c>
      <c r="H13" s="115" t="s">
        <v>104</v>
      </c>
      <c r="I13" s="67" t="s">
        <v>311</v>
      </c>
      <c r="J13" s="89"/>
      <c r="K13" s="70"/>
    </row>
    <row r="14" spans="1:12" s="71" customFormat="1">
      <c r="A14" s="7">
        <v>12</v>
      </c>
      <c r="B14" s="514">
        <v>43169</v>
      </c>
      <c r="C14" s="69">
        <v>55116</v>
      </c>
      <c r="D14" s="119" t="s">
        <v>391</v>
      </c>
      <c r="E14" s="6" t="s">
        <v>504</v>
      </c>
      <c r="F14" s="67"/>
      <c r="G14" s="67"/>
      <c r="H14" s="115" t="s">
        <v>88</v>
      </c>
      <c r="I14" s="6" t="s">
        <v>390</v>
      </c>
      <c r="J14" s="90" t="s">
        <v>523</v>
      </c>
      <c r="K14" s="70" t="s">
        <v>790</v>
      </c>
    </row>
    <row r="15" spans="1:12" s="87" customFormat="1">
      <c r="A15" s="97">
        <v>13</v>
      </c>
      <c r="B15" s="515"/>
      <c r="C15" s="6">
        <v>52984</v>
      </c>
      <c r="D15" s="118" t="s">
        <v>792</v>
      </c>
      <c r="E15" s="6" t="s">
        <v>409</v>
      </c>
      <c r="F15" s="6"/>
      <c r="G15" s="6"/>
      <c r="H15" s="13" t="s">
        <v>104</v>
      </c>
      <c r="I15" s="6" t="s">
        <v>701</v>
      </c>
      <c r="J15" s="113" t="s">
        <v>626</v>
      </c>
      <c r="K15" s="114"/>
    </row>
    <row r="16" spans="1:12">
      <c r="A16" s="7">
        <v>14</v>
      </c>
      <c r="B16" s="515"/>
      <c r="C16" s="6">
        <v>54507</v>
      </c>
      <c r="D16" s="118" t="s">
        <v>350</v>
      </c>
      <c r="E16" s="6" t="s">
        <v>310</v>
      </c>
      <c r="F16" s="67"/>
      <c r="G16" s="67"/>
      <c r="H16" s="115" t="s">
        <v>104</v>
      </c>
      <c r="I16" s="6" t="s">
        <v>390</v>
      </c>
      <c r="J16" s="90" t="s">
        <v>521</v>
      </c>
      <c r="K16" s="92"/>
    </row>
    <row r="17" spans="1:18">
      <c r="A17" s="57">
        <v>15</v>
      </c>
      <c r="B17" s="516"/>
      <c r="C17" s="6">
        <v>53238</v>
      </c>
      <c r="D17" s="118" t="s">
        <v>709</v>
      </c>
      <c r="E17" s="6" t="s">
        <v>233</v>
      </c>
      <c r="F17" s="67"/>
      <c r="G17" s="67"/>
      <c r="H17" s="115" t="s">
        <v>88</v>
      </c>
      <c r="I17" s="67" t="s">
        <v>311</v>
      </c>
      <c r="J17" s="90" t="s">
        <v>521</v>
      </c>
      <c r="K17" s="52"/>
    </row>
    <row r="18" spans="1:18">
      <c r="A18" s="7">
        <v>16</v>
      </c>
      <c r="B18" s="475">
        <v>43200</v>
      </c>
      <c r="C18" s="6">
        <v>55159</v>
      </c>
      <c r="D18" s="118" t="s">
        <v>793</v>
      </c>
      <c r="E18" s="6" t="s">
        <v>616</v>
      </c>
      <c r="F18" s="67"/>
      <c r="G18" s="67"/>
      <c r="H18" s="115"/>
      <c r="I18" s="67" t="s">
        <v>311</v>
      </c>
      <c r="J18" s="90" t="s">
        <v>626</v>
      </c>
      <c r="K18" s="52" t="s">
        <v>609</v>
      </c>
    </row>
    <row r="19" spans="1:18">
      <c r="A19" s="57">
        <v>17</v>
      </c>
      <c r="B19" s="476"/>
      <c r="C19" s="6">
        <v>54515</v>
      </c>
      <c r="D19" s="118" t="s">
        <v>794</v>
      </c>
      <c r="E19" s="6" t="s">
        <v>335</v>
      </c>
      <c r="F19" s="9"/>
      <c r="G19" s="9"/>
      <c r="H19" s="13" t="s">
        <v>104</v>
      </c>
      <c r="I19" s="6" t="s">
        <v>531</v>
      </c>
      <c r="J19" s="90" t="s">
        <v>524</v>
      </c>
      <c r="K19" s="84" t="s">
        <v>262</v>
      </c>
    </row>
    <row r="20" spans="1:18" ht="15" customHeight="1">
      <c r="A20" s="7">
        <v>18</v>
      </c>
      <c r="B20" s="476"/>
      <c r="C20" s="6">
        <v>54260</v>
      </c>
      <c r="D20" s="118" t="s">
        <v>795</v>
      </c>
      <c r="E20" s="6" t="s">
        <v>414</v>
      </c>
      <c r="F20" s="9"/>
      <c r="G20" s="9"/>
      <c r="H20" s="13" t="s">
        <v>104</v>
      </c>
      <c r="I20" s="6" t="s">
        <v>531</v>
      </c>
      <c r="J20" s="90" t="s">
        <v>524</v>
      </c>
      <c r="K20" s="52"/>
      <c r="L20" s="93"/>
      <c r="M20" s="94"/>
      <c r="N20" s="94"/>
      <c r="O20" s="94"/>
      <c r="P20" s="94"/>
    </row>
    <row r="21" spans="1:18" ht="15" customHeight="1">
      <c r="A21" s="57">
        <v>19</v>
      </c>
      <c r="B21" s="476"/>
      <c r="C21" s="6">
        <v>54905</v>
      </c>
      <c r="D21" s="118" t="s">
        <v>474</v>
      </c>
      <c r="E21" s="6" t="s">
        <v>635</v>
      </c>
      <c r="F21" s="9"/>
      <c r="G21" s="9"/>
      <c r="H21" s="13" t="s">
        <v>104</v>
      </c>
      <c r="I21" s="6" t="s">
        <v>390</v>
      </c>
      <c r="J21" s="90" t="s">
        <v>626</v>
      </c>
      <c r="K21" s="92" t="s">
        <v>796</v>
      </c>
      <c r="L21" s="504"/>
      <c r="M21" s="94"/>
      <c r="N21" s="94"/>
      <c r="O21" s="94"/>
      <c r="P21" s="94"/>
    </row>
    <row r="22" spans="1:18">
      <c r="A22" s="7">
        <v>20</v>
      </c>
      <c r="B22" s="80">
        <v>43230</v>
      </c>
      <c r="C22" s="6">
        <v>53727</v>
      </c>
      <c r="D22" s="118" t="s">
        <v>797</v>
      </c>
      <c r="E22" s="6" t="s">
        <v>409</v>
      </c>
      <c r="F22" s="9"/>
      <c r="G22" s="9"/>
      <c r="H22" s="13" t="s">
        <v>104</v>
      </c>
      <c r="I22" s="6" t="s">
        <v>701</v>
      </c>
      <c r="J22" s="90" t="s">
        <v>524</v>
      </c>
      <c r="K22" s="92"/>
      <c r="L22" s="504"/>
      <c r="M22" s="94"/>
      <c r="N22" s="94"/>
      <c r="O22" s="94"/>
      <c r="P22" s="94"/>
    </row>
    <row r="23" spans="1:18">
      <c r="A23" s="57">
        <v>21</v>
      </c>
      <c r="B23" s="80">
        <v>43291</v>
      </c>
      <c r="C23" s="6">
        <v>55264</v>
      </c>
      <c r="D23" s="118" t="s">
        <v>244</v>
      </c>
      <c r="E23" s="6" t="s">
        <v>421</v>
      </c>
      <c r="F23" s="9">
        <v>715</v>
      </c>
      <c r="G23" s="9">
        <v>100</v>
      </c>
      <c r="H23" s="13" t="s">
        <v>104</v>
      </c>
      <c r="I23" s="67" t="s">
        <v>311</v>
      </c>
      <c r="J23" s="90" t="s">
        <v>595</v>
      </c>
      <c r="K23" s="52"/>
      <c r="L23" s="93"/>
      <c r="M23" s="94"/>
      <c r="N23" s="94"/>
      <c r="O23" s="94"/>
      <c r="P23" s="94"/>
    </row>
    <row r="24" spans="1:18" s="75" customFormat="1">
      <c r="A24" s="7">
        <v>22</v>
      </c>
      <c r="B24" s="80">
        <v>43322</v>
      </c>
      <c r="C24" s="21">
        <v>54856</v>
      </c>
      <c r="D24" s="120" t="s">
        <v>527</v>
      </c>
      <c r="E24" s="6" t="s">
        <v>798</v>
      </c>
      <c r="F24" s="21"/>
      <c r="G24" s="21"/>
      <c r="H24" s="13" t="s">
        <v>104</v>
      </c>
      <c r="I24" s="67" t="s">
        <v>311</v>
      </c>
      <c r="J24" s="90" t="s">
        <v>524</v>
      </c>
      <c r="K24" s="74" t="s">
        <v>262</v>
      </c>
      <c r="L24" s="93"/>
      <c r="M24" s="94"/>
      <c r="N24" s="94"/>
      <c r="O24" s="94"/>
      <c r="P24" s="94"/>
    </row>
    <row r="25" spans="1:18">
      <c r="A25" s="57">
        <v>23</v>
      </c>
      <c r="B25" s="478">
        <v>43353</v>
      </c>
      <c r="C25" s="21">
        <v>54790</v>
      </c>
      <c r="D25" s="117" t="s">
        <v>83</v>
      </c>
      <c r="E25" s="6" t="s">
        <v>310</v>
      </c>
      <c r="F25" s="21"/>
      <c r="G25" s="21"/>
      <c r="H25" s="13" t="s">
        <v>104</v>
      </c>
      <c r="I25" s="6" t="s">
        <v>531</v>
      </c>
      <c r="J25" s="90" t="s">
        <v>626</v>
      </c>
      <c r="K25" s="52" t="s">
        <v>262</v>
      </c>
      <c r="L25" s="93"/>
      <c r="M25" s="94"/>
      <c r="N25" s="94"/>
      <c r="O25" s="94"/>
      <c r="P25" s="94"/>
    </row>
    <row r="26" spans="1:18">
      <c r="A26" s="7">
        <v>24</v>
      </c>
      <c r="B26" s="478"/>
      <c r="C26" s="9">
        <v>54551</v>
      </c>
      <c r="D26" s="137" t="s">
        <v>753</v>
      </c>
      <c r="E26" s="9" t="s">
        <v>421</v>
      </c>
      <c r="F26" s="67">
        <v>1793</v>
      </c>
      <c r="G26" s="67">
        <v>100</v>
      </c>
      <c r="H26" s="13" t="s">
        <v>104</v>
      </c>
      <c r="I26" s="67" t="s">
        <v>311</v>
      </c>
      <c r="J26" s="90" t="s">
        <v>521</v>
      </c>
      <c r="K26" s="92" t="s">
        <v>799</v>
      </c>
    </row>
    <row r="27" spans="1:18" ht="16.5" customHeight="1">
      <c r="A27" s="57">
        <v>25</v>
      </c>
      <c r="B27" s="478"/>
      <c r="C27" s="9">
        <v>54792</v>
      </c>
      <c r="D27" s="125" t="s">
        <v>800</v>
      </c>
      <c r="E27" s="9" t="s">
        <v>770</v>
      </c>
      <c r="F27" s="67">
        <v>1425</v>
      </c>
      <c r="G27" s="67">
        <v>100</v>
      </c>
      <c r="H27" s="13" t="s">
        <v>104</v>
      </c>
      <c r="I27" s="67" t="s">
        <v>311</v>
      </c>
      <c r="J27" s="90" t="s">
        <v>521</v>
      </c>
      <c r="K27" s="92" t="s">
        <v>801</v>
      </c>
      <c r="L27" s="62">
        <f>F23+F26+F27+F28+G23+G26+G27+G28</f>
        <v>5179</v>
      </c>
    </row>
    <row r="28" spans="1:18" s="87" customFormat="1" ht="16.5" customHeight="1">
      <c r="A28" s="7">
        <v>26</v>
      </c>
      <c r="B28" s="475">
        <v>43383</v>
      </c>
      <c r="C28" s="6">
        <v>55024</v>
      </c>
      <c r="D28" s="118" t="s">
        <v>437</v>
      </c>
      <c r="E28" s="6" t="s">
        <v>421</v>
      </c>
      <c r="F28" s="67">
        <v>846</v>
      </c>
      <c r="G28" s="67">
        <v>100</v>
      </c>
      <c r="H28" s="13" t="s">
        <v>104</v>
      </c>
      <c r="I28" s="67" t="s">
        <v>311</v>
      </c>
      <c r="J28" s="113" t="s">
        <v>626</v>
      </c>
      <c r="K28" s="114"/>
    </row>
    <row r="29" spans="1:18">
      <c r="A29" s="57">
        <v>27</v>
      </c>
      <c r="B29" s="476"/>
      <c r="C29" s="6">
        <v>54516</v>
      </c>
      <c r="D29" s="118" t="s">
        <v>802</v>
      </c>
      <c r="E29" s="6" t="s">
        <v>409</v>
      </c>
      <c r="F29" s="9"/>
      <c r="G29" s="9"/>
      <c r="H29" s="13" t="s">
        <v>104</v>
      </c>
      <c r="I29" s="51" t="s">
        <v>531</v>
      </c>
      <c r="J29" s="113" t="s">
        <v>626</v>
      </c>
      <c r="K29" s="52"/>
      <c r="L29" s="63"/>
      <c r="M29" s="63"/>
      <c r="N29" s="63"/>
      <c r="O29" s="63"/>
      <c r="P29" s="63"/>
      <c r="Q29" s="63"/>
      <c r="R29" s="63"/>
    </row>
    <row r="30" spans="1:18" s="87" customFormat="1">
      <c r="A30" s="7">
        <v>28</v>
      </c>
      <c r="B30" s="476"/>
      <c r="C30" s="6">
        <v>54387</v>
      </c>
      <c r="D30" s="118" t="s">
        <v>596</v>
      </c>
      <c r="E30" s="6" t="s">
        <v>310</v>
      </c>
      <c r="F30" s="6"/>
      <c r="G30" s="6"/>
      <c r="H30" s="13" t="s">
        <v>104</v>
      </c>
      <c r="I30" s="51" t="s">
        <v>531</v>
      </c>
      <c r="J30" s="113" t="s">
        <v>626</v>
      </c>
      <c r="K30" s="114" t="s">
        <v>609</v>
      </c>
    </row>
    <row r="31" spans="1:18">
      <c r="A31" s="57">
        <v>29</v>
      </c>
      <c r="B31" s="476"/>
      <c r="C31" s="6">
        <v>54892</v>
      </c>
      <c r="D31" s="118" t="s">
        <v>350</v>
      </c>
      <c r="E31" s="6" t="s">
        <v>233</v>
      </c>
      <c r="F31" s="9"/>
      <c r="G31" s="9"/>
      <c r="H31" s="13" t="s">
        <v>104</v>
      </c>
      <c r="I31" s="135" t="s">
        <v>701</v>
      </c>
      <c r="J31" s="113" t="s">
        <v>626</v>
      </c>
      <c r="K31" s="92"/>
      <c r="L31" s="124"/>
      <c r="M31" s="63"/>
      <c r="N31" s="63"/>
      <c r="O31" s="63"/>
      <c r="P31" s="63"/>
      <c r="Q31" s="63"/>
      <c r="R31" s="63"/>
    </row>
    <row r="32" spans="1:18">
      <c r="A32" s="31">
        <v>30</v>
      </c>
      <c r="B32" s="477"/>
      <c r="C32" s="6">
        <v>54689</v>
      </c>
      <c r="D32" s="117" t="s">
        <v>244</v>
      </c>
      <c r="E32" s="6" t="s">
        <v>414</v>
      </c>
      <c r="F32" s="9"/>
      <c r="G32" s="9"/>
      <c r="H32" s="13" t="s">
        <v>95</v>
      </c>
      <c r="I32" s="6" t="s">
        <v>390</v>
      </c>
      <c r="J32" s="90" t="s">
        <v>524</v>
      </c>
      <c r="K32" s="52"/>
      <c r="L32" s="63"/>
      <c r="M32" s="63"/>
      <c r="N32" s="63"/>
      <c r="O32" s="63"/>
      <c r="P32" s="63"/>
      <c r="Q32" s="63"/>
      <c r="R32" s="63"/>
    </row>
    <row r="33" spans="1:18">
      <c r="A33" s="57">
        <v>31</v>
      </c>
      <c r="B33" s="475">
        <v>43414</v>
      </c>
      <c r="C33" s="6">
        <v>55579</v>
      </c>
      <c r="D33" s="118" t="s">
        <v>270</v>
      </c>
      <c r="E33" s="6" t="s">
        <v>803</v>
      </c>
      <c r="F33" s="9"/>
      <c r="G33" s="9"/>
      <c r="H33" s="13" t="s">
        <v>95</v>
      </c>
      <c r="I33" s="123"/>
      <c r="J33" s="90"/>
      <c r="K33" s="52" t="s">
        <v>717</v>
      </c>
      <c r="L33" s="62"/>
      <c r="M33" s="63"/>
      <c r="N33" s="63"/>
      <c r="O33" s="63"/>
      <c r="P33" s="63"/>
      <c r="Q33" s="63"/>
      <c r="R33" s="63"/>
    </row>
    <row r="34" spans="1:18">
      <c r="A34" s="31">
        <v>32</v>
      </c>
      <c r="B34" s="476"/>
      <c r="C34" s="6">
        <v>55097</v>
      </c>
      <c r="D34" s="118" t="s">
        <v>244</v>
      </c>
      <c r="E34" s="6" t="s">
        <v>199</v>
      </c>
      <c r="F34" s="9"/>
      <c r="G34" s="9"/>
      <c r="H34" s="13" t="s">
        <v>95</v>
      </c>
      <c r="I34" s="51" t="s">
        <v>390</v>
      </c>
      <c r="J34" s="90" t="s">
        <v>626</v>
      </c>
      <c r="K34" s="52"/>
      <c r="L34" s="63">
        <f>1331.2+2266+1164.8</f>
        <v>4762</v>
      </c>
      <c r="M34" s="63"/>
      <c r="N34" s="63"/>
      <c r="O34" s="63"/>
      <c r="P34" s="63"/>
      <c r="Q34" s="63"/>
      <c r="R34" s="63"/>
    </row>
    <row r="35" spans="1:18" ht="14.25" customHeight="1">
      <c r="A35" s="57">
        <v>33</v>
      </c>
      <c r="B35" s="476"/>
      <c r="C35" s="21">
        <v>54718</v>
      </c>
      <c r="D35" s="117" t="s">
        <v>804</v>
      </c>
      <c r="E35" s="6" t="s">
        <v>414</v>
      </c>
      <c r="F35" s="9"/>
      <c r="G35" s="9"/>
      <c r="H35" s="13" t="s">
        <v>95</v>
      </c>
      <c r="I35" s="51" t="s">
        <v>390</v>
      </c>
      <c r="J35" s="90" t="s">
        <v>524</v>
      </c>
      <c r="K35" s="52"/>
    </row>
    <row r="36" spans="1:18" ht="14.25" customHeight="1">
      <c r="A36" s="31">
        <v>34</v>
      </c>
      <c r="B36" s="476"/>
      <c r="C36" s="6">
        <v>54050</v>
      </c>
      <c r="D36" s="117" t="s">
        <v>805</v>
      </c>
      <c r="E36" s="6" t="s">
        <v>355</v>
      </c>
      <c r="F36" s="9"/>
      <c r="G36" s="9" t="s">
        <v>486</v>
      </c>
      <c r="H36" s="13" t="s">
        <v>95</v>
      </c>
      <c r="I36" s="6" t="s">
        <v>531</v>
      </c>
      <c r="J36" s="90" t="s">
        <v>521</v>
      </c>
      <c r="K36" s="52"/>
    </row>
    <row r="37" spans="1:18" ht="14.25" customHeight="1">
      <c r="A37" s="57">
        <v>35</v>
      </c>
      <c r="B37" s="477"/>
      <c r="C37" s="6">
        <v>54295</v>
      </c>
      <c r="D37" s="117" t="s">
        <v>806</v>
      </c>
      <c r="E37" s="6" t="s">
        <v>488</v>
      </c>
      <c r="F37" s="9"/>
      <c r="G37" s="9"/>
      <c r="H37" s="13" t="s">
        <v>95</v>
      </c>
      <c r="I37" s="6" t="s">
        <v>390</v>
      </c>
      <c r="J37" s="90" t="s">
        <v>626</v>
      </c>
      <c r="K37" s="52"/>
      <c r="L37" s="66"/>
    </row>
    <row r="38" spans="1:18" ht="14.25" customHeight="1">
      <c r="A38" s="31">
        <v>36</v>
      </c>
      <c r="B38" s="475">
        <v>43444</v>
      </c>
      <c r="C38" s="6">
        <v>54867</v>
      </c>
      <c r="D38" s="117" t="s">
        <v>596</v>
      </c>
      <c r="E38" s="6" t="s">
        <v>319</v>
      </c>
      <c r="F38" s="9"/>
      <c r="G38" s="9"/>
      <c r="H38" s="13" t="s">
        <v>95</v>
      </c>
      <c r="I38" s="6" t="s">
        <v>531</v>
      </c>
      <c r="J38" s="90" t="s">
        <v>626</v>
      </c>
      <c r="K38" s="52"/>
    </row>
    <row r="39" spans="1:18" ht="14.25" customHeight="1">
      <c r="A39" s="57">
        <v>37</v>
      </c>
      <c r="B39" s="477"/>
      <c r="C39" s="6">
        <v>54652</v>
      </c>
      <c r="D39" s="117" t="s">
        <v>259</v>
      </c>
      <c r="E39" s="6" t="s">
        <v>310</v>
      </c>
      <c r="F39" s="9"/>
      <c r="G39" s="9"/>
      <c r="H39" s="13" t="s">
        <v>95</v>
      </c>
      <c r="I39" s="6" t="s">
        <v>531</v>
      </c>
      <c r="J39" s="90" t="s">
        <v>626</v>
      </c>
      <c r="K39" s="52"/>
    </row>
    <row r="40" spans="1:18" ht="14.25" customHeight="1">
      <c r="A40" s="57"/>
      <c r="B40" s="475" t="s">
        <v>808</v>
      </c>
      <c r="C40" s="127">
        <v>54050</v>
      </c>
      <c r="D40" s="117" t="s">
        <v>805</v>
      </c>
      <c r="E40" s="6" t="s">
        <v>310</v>
      </c>
      <c r="F40" s="9"/>
      <c r="G40" s="9"/>
      <c r="H40" s="13" t="s">
        <v>95</v>
      </c>
      <c r="I40" s="6"/>
      <c r="J40" s="90" t="s">
        <v>521</v>
      </c>
      <c r="K40" s="52"/>
    </row>
    <row r="41" spans="1:18" ht="14.25" customHeight="1">
      <c r="A41" s="57"/>
      <c r="B41" s="477"/>
      <c r="C41" s="127">
        <v>54867</v>
      </c>
      <c r="D41" s="117" t="s">
        <v>596</v>
      </c>
      <c r="E41" s="6" t="s">
        <v>319</v>
      </c>
      <c r="F41" s="9"/>
      <c r="G41" s="9"/>
      <c r="H41" s="13" t="s">
        <v>95</v>
      </c>
      <c r="I41" s="6" t="s">
        <v>531</v>
      </c>
      <c r="J41" s="90" t="s">
        <v>626</v>
      </c>
      <c r="K41" s="52"/>
    </row>
    <row r="42" spans="1:18" ht="14.25" customHeight="1">
      <c r="A42" s="31">
        <v>38</v>
      </c>
      <c r="B42" s="132" t="s">
        <v>809</v>
      </c>
      <c r="C42" s="65">
        <v>54815</v>
      </c>
      <c r="D42" s="117" t="s">
        <v>303</v>
      </c>
      <c r="E42" s="6" t="s">
        <v>199</v>
      </c>
      <c r="F42" s="9"/>
      <c r="G42" s="9"/>
      <c r="H42" s="13" t="s">
        <v>95</v>
      </c>
      <c r="I42" s="6" t="s">
        <v>531</v>
      </c>
      <c r="J42" s="90" t="s">
        <v>626</v>
      </c>
      <c r="K42" s="52"/>
      <c r="L42" s="62"/>
    </row>
    <row r="43" spans="1:18" ht="14.25" customHeight="1">
      <c r="A43" s="57">
        <v>39</v>
      </c>
      <c r="B43" s="132"/>
      <c r="C43" s="6">
        <v>55429</v>
      </c>
      <c r="D43" s="117" t="s">
        <v>807</v>
      </c>
      <c r="E43" s="6" t="s">
        <v>409</v>
      </c>
      <c r="F43" s="9"/>
      <c r="G43" s="9"/>
      <c r="H43" s="13" t="s">
        <v>95</v>
      </c>
      <c r="I43" s="6" t="s">
        <v>701</v>
      </c>
      <c r="J43" s="90" t="s">
        <v>521</v>
      </c>
      <c r="K43" s="52"/>
      <c r="L43" s="66"/>
    </row>
    <row r="44" spans="1:18" ht="14.25" customHeight="1">
      <c r="A44" s="31">
        <v>40</v>
      </c>
      <c r="B44" s="133"/>
      <c r="C44" s="6">
        <v>51914</v>
      </c>
      <c r="D44" s="117" t="s">
        <v>802</v>
      </c>
      <c r="E44" s="6"/>
      <c r="F44" s="9"/>
      <c r="G44" s="9"/>
      <c r="H44" s="13" t="s">
        <v>95</v>
      </c>
      <c r="I44" s="21"/>
      <c r="J44" s="90"/>
      <c r="K44" s="52"/>
      <c r="L44" s="66"/>
    </row>
    <row r="45" spans="1:18" ht="14.25" customHeight="1">
      <c r="A45" s="57">
        <v>41</v>
      </c>
      <c r="B45" s="475" t="s">
        <v>816</v>
      </c>
      <c r="C45" s="6">
        <v>54801</v>
      </c>
      <c r="D45" s="117" t="s">
        <v>707</v>
      </c>
      <c r="E45" s="6" t="s">
        <v>414</v>
      </c>
      <c r="F45" s="67">
        <f>3960+1016</f>
        <v>4976</v>
      </c>
      <c r="G45" s="67">
        <v>100</v>
      </c>
      <c r="H45" s="13" t="s">
        <v>95</v>
      </c>
      <c r="I45" s="67" t="s">
        <v>311</v>
      </c>
      <c r="J45" s="90" t="s">
        <v>521</v>
      </c>
      <c r="K45" s="52" t="s">
        <v>810</v>
      </c>
      <c r="L45" t="s">
        <v>811</v>
      </c>
    </row>
    <row r="46" spans="1:18" s="101" customFormat="1" ht="15.75" customHeight="1">
      <c r="A46" s="31">
        <v>42</v>
      </c>
      <c r="B46" s="476"/>
      <c r="C46" s="98">
        <v>54539</v>
      </c>
      <c r="D46" s="117" t="s">
        <v>497</v>
      </c>
      <c r="E46" s="98" t="s">
        <v>421</v>
      </c>
      <c r="F46" s="136">
        <v>462</v>
      </c>
      <c r="G46" s="136">
        <v>100</v>
      </c>
      <c r="H46" s="13" t="s">
        <v>95</v>
      </c>
      <c r="I46" s="136" t="s">
        <v>311</v>
      </c>
      <c r="J46" s="99" t="s">
        <v>523</v>
      </c>
      <c r="K46" s="100"/>
    </row>
    <row r="47" spans="1:18" ht="14.25" customHeight="1">
      <c r="A47" s="57">
        <v>43</v>
      </c>
      <c r="B47" s="476"/>
      <c r="C47" s="6">
        <v>54642</v>
      </c>
      <c r="D47" s="118" t="s">
        <v>812</v>
      </c>
      <c r="E47" s="6" t="s">
        <v>199</v>
      </c>
      <c r="F47" s="9"/>
      <c r="G47" s="9"/>
      <c r="H47" s="13" t="s">
        <v>95</v>
      </c>
      <c r="I47" s="136" t="s">
        <v>311</v>
      </c>
      <c r="J47" s="90" t="s">
        <v>540</v>
      </c>
      <c r="K47" s="52"/>
      <c r="L47" t="s">
        <v>811</v>
      </c>
    </row>
    <row r="48" spans="1:18" ht="14.25" customHeight="1">
      <c r="A48" s="31">
        <v>44</v>
      </c>
      <c r="B48" s="476"/>
      <c r="C48" s="6">
        <v>54846</v>
      </c>
      <c r="D48" s="117" t="s">
        <v>556</v>
      </c>
      <c r="E48" s="6" t="s">
        <v>199</v>
      </c>
      <c r="F48" s="9"/>
      <c r="G48" s="9"/>
      <c r="H48" s="13" t="s">
        <v>95</v>
      </c>
      <c r="I48" s="6" t="s">
        <v>531</v>
      </c>
      <c r="J48" s="90" t="s">
        <v>540</v>
      </c>
      <c r="K48" s="52"/>
      <c r="L48" s="66"/>
    </row>
    <row r="49" spans="1:15">
      <c r="A49" s="57">
        <v>45</v>
      </c>
      <c r="B49" s="476"/>
      <c r="C49" s="21">
        <v>54244</v>
      </c>
      <c r="D49" s="118" t="s">
        <v>813</v>
      </c>
      <c r="E49" s="21" t="s">
        <v>233</v>
      </c>
      <c r="F49" s="9"/>
      <c r="G49" s="9"/>
      <c r="H49" s="13" t="s">
        <v>95</v>
      </c>
      <c r="I49" s="6" t="s">
        <v>701</v>
      </c>
      <c r="J49" s="90" t="s">
        <v>524</v>
      </c>
      <c r="K49" s="52"/>
      <c r="L49" s="62"/>
      <c r="M49" s="62"/>
      <c r="N49" s="62"/>
      <c r="O49" s="62"/>
    </row>
    <row r="50" spans="1:15">
      <c r="A50" s="57"/>
      <c r="B50" s="476"/>
      <c r="C50" s="21">
        <v>54894</v>
      </c>
      <c r="D50" s="118" t="s">
        <v>648</v>
      </c>
      <c r="E50" s="21" t="s">
        <v>310</v>
      </c>
      <c r="F50" s="9"/>
      <c r="G50" s="9"/>
      <c r="H50" s="13" t="s">
        <v>95</v>
      </c>
      <c r="I50" s="6" t="s">
        <v>531</v>
      </c>
      <c r="J50" s="90" t="s">
        <v>595</v>
      </c>
      <c r="K50" s="52"/>
      <c r="L50" s="62"/>
      <c r="M50" s="62"/>
      <c r="N50" s="62"/>
      <c r="O50" s="62"/>
    </row>
    <row r="51" spans="1:15" s="87" customFormat="1">
      <c r="A51" s="7">
        <v>46</v>
      </c>
      <c r="B51" s="477"/>
      <c r="C51" s="6">
        <v>54736</v>
      </c>
      <c r="D51" s="118" t="s">
        <v>814</v>
      </c>
      <c r="E51" s="21" t="s">
        <v>310</v>
      </c>
      <c r="F51" s="6"/>
      <c r="G51" s="6"/>
      <c r="H51" s="13" t="s">
        <v>95</v>
      </c>
      <c r="I51" s="6" t="s">
        <v>531</v>
      </c>
      <c r="J51" s="113" t="s">
        <v>626</v>
      </c>
      <c r="K51" s="114"/>
    </row>
    <row r="52" spans="1:15">
      <c r="A52" s="57">
        <v>47</v>
      </c>
      <c r="B52" s="475" t="s">
        <v>815</v>
      </c>
      <c r="C52" s="21">
        <v>55267</v>
      </c>
      <c r="D52" s="120" t="s">
        <v>474</v>
      </c>
      <c r="E52" s="21" t="s">
        <v>504</v>
      </c>
      <c r="F52" s="9"/>
      <c r="G52" s="9"/>
      <c r="H52" s="13" t="s">
        <v>88</v>
      </c>
      <c r="I52" s="6" t="s">
        <v>531</v>
      </c>
      <c r="J52" s="113" t="s">
        <v>626</v>
      </c>
      <c r="K52" s="52"/>
      <c r="L52" s="63"/>
      <c r="M52" s="63"/>
      <c r="N52" s="63"/>
      <c r="O52" s="63"/>
    </row>
    <row r="53" spans="1:15">
      <c r="A53" s="31">
        <v>48</v>
      </c>
      <c r="B53" s="477"/>
      <c r="C53" s="21">
        <v>55224</v>
      </c>
      <c r="D53" s="120" t="s">
        <v>198</v>
      </c>
      <c r="E53" s="21" t="s">
        <v>618</v>
      </c>
      <c r="F53" s="9">
        <v>479</v>
      </c>
      <c r="G53" s="9">
        <v>100</v>
      </c>
      <c r="H53" s="13" t="s">
        <v>88</v>
      </c>
      <c r="I53" s="67" t="s">
        <v>311</v>
      </c>
      <c r="J53" s="90" t="s">
        <v>521</v>
      </c>
      <c r="K53" s="52"/>
      <c r="L53" s="63"/>
      <c r="M53" s="63"/>
      <c r="N53" s="63"/>
      <c r="O53" s="63"/>
    </row>
    <row r="54" spans="1:15">
      <c r="A54" s="57">
        <v>49</v>
      </c>
      <c r="B54" s="475" t="s">
        <v>818</v>
      </c>
      <c r="C54" s="21">
        <v>55049</v>
      </c>
      <c r="D54" s="120" t="s">
        <v>817</v>
      </c>
      <c r="E54" s="21" t="s">
        <v>310</v>
      </c>
      <c r="F54" s="9"/>
      <c r="G54" s="9"/>
      <c r="H54" s="13"/>
      <c r="I54" s="6" t="s">
        <v>531</v>
      </c>
      <c r="J54" s="90" t="s">
        <v>524</v>
      </c>
      <c r="K54" s="52"/>
      <c r="L54" s="63" t="s">
        <v>861</v>
      </c>
      <c r="M54" s="63"/>
      <c r="N54" s="63"/>
      <c r="O54" s="63"/>
    </row>
    <row r="55" spans="1:15">
      <c r="A55" s="31">
        <v>50</v>
      </c>
      <c r="B55" s="477"/>
      <c r="C55" s="21">
        <v>55604</v>
      </c>
      <c r="D55" s="120" t="s">
        <v>819</v>
      </c>
      <c r="E55" s="6" t="s">
        <v>828</v>
      </c>
      <c r="F55" s="9"/>
      <c r="G55" s="9"/>
      <c r="H55" s="13" t="s">
        <v>104</v>
      </c>
      <c r="I55" s="6" t="s">
        <v>701</v>
      </c>
      <c r="J55" s="90" t="s">
        <v>626</v>
      </c>
      <c r="K55" s="92">
        <f>420+479+50</f>
        <v>949</v>
      </c>
    </row>
    <row r="56" spans="1:15">
      <c r="A56" s="57">
        <v>51</v>
      </c>
      <c r="B56" s="506" t="s">
        <v>821</v>
      </c>
      <c r="C56" s="6">
        <v>55248</v>
      </c>
      <c r="D56" s="118" t="s">
        <v>168</v>
      </c>
      <c r="E56" s="6" t="s">
        <v>421</v>
      </c>
      <c r="F56" s="9"/>
      <c r="G56" s="9"/>
      <c r="H56" s="13" t="s">
        <v>88</v>
      </c>
      <c r="I56" s="67" t="s">
        <v>311</v>
      </c>
      <c r="J56" s="90" t="s">
        <v>524</v>
      </c>
      <c r="K56" s="52"/>
      <c r="L56" s="63"/>
      <c r="N56" s="63"/>
    </row>
    <row r="57" spans="1:15">
      <c r="A57" s="31">
        <v>52</v>
      </c>
      <c r="B57" s="507"/>
      <c r="C57" s="6">
        <v>55633</v>
      </c>
      <c r="D57" s="495" t="s">
        <v>820</v>
      </c>
      <c r="E57" s="21" t="s">
        <v>414</v>
      </c>
      <c r="F57" s="32"/>
      <c r="G57" s="32"/>
      <c r="H57" s="13" t="s">
        <v>104</v>
      </c>
      <c r="I57" s="6" t="s">
        <v>531</v>
      </c>
      <c r="J57" s="90" t="s">
        <v>626</v>
      </c>
      <c r="K57" s="52"/>
    </row>
    <row r="58" spans="1:15">
      <c r="A58" s="57">
        <v>53</v>
      </c>
      <c r="B58" s="507"/>
      <c r="C58" s="6">
        <v>55632</v>
      </c>
      <c r="D58" s="497"/>
      <c r="E58" s="21" t="s">
        <v>414</v>
      </c>
      <c r="F58" s="9"/>
      <c r="G58" s="9"/>
      <c r="H58" s="13" t="s">
        <v>104</v>
      </c>
      <c r="I58" s="6" t="s">
        <v>531</v>
      </c>
      <c r="J58" s="90" t="s">
        <v>626</v>
      </c>
      <c r="K58" s="52"/>
    </row>
    <row r="59" spans="1:15">
      <c r="A59" s="31">
        <v>54</v>
      </c>
      <c r="B59" s="507"/>
      <c r="C59" s="6">
        <v>55645</v>
      </c>
      <c r="D59" s="118" t="s">
        <v>822</v>
      </c>
      <c r="E59" s="21" t="s">
        <v>400</v>
      </c>
      <c r="F59" s="9"/>
      <c r="G59" s="9"/>
      <c r="H59" s="13" t="s">
        <v>104</v>
      </c>
      <c r="I59" s="6" t="s">
        <v>390</v>
      </c>
      <c r="J59" s="90" t="s">
        <v>524</v>
      </c>
      <c r="K59" s="52"/>
    </row>
    <row r="60" spans="1:15">
      <c r="A60" s="57">
        <v>55</v>
      </c>
      <c r="B60" s="507"/>
      <c r="C60" s="6">
        <v>54767</v>
      </c>
      <c r="D60" s="118" t="s">
        <v>822</v>
      </c>
      <c r="E60" s="21" t="s">
        <v>400</v>
      </c>
      <c r="F60" s="9"/>
      <c r="G60" s="9"/>
      <c r="H60" s="13" t="s">
        <v>104</v>
      </c>
      <c r="I60" s="6" t="s">
        <v>390</v>
      </c>
      <c r="J60" s="90" t="s">
        <v>524</v>
      </c>
      <c r="K60" s="92"/>
      <c r="L60" s="62"/>
    </row>
    <row r="61" spans="1:15">
      <c r="A61" s="31">
        <v>56</v>
      </c>
      <c r="B61" s="507"/>
      <c r="C61" s="6">
        <v>54883</v>
      </c>
      <c r="D61" s="118" t="s">
        <v>824</v>
      </c>
      <c r="E61" s="6" t="s">
        <v>421</v>
      </c>
      <c r="F61" s="9"/>
      <c r="G61" s="9"/>
      <c r="H61" s="13" t="s">
        <v>104</v>
      </c>
      <c r="I61" s="67" t="s">
        <v>311</v>
      </c>
      <c r="J61" s="90" t="s">
        <v>521</v>
      </c>
      <c r="K61" s="92"/>
    </row>
    <row r="62" spans="1:15">
      <c r="A62" s="31"/>
      <c r="B62" s="507"/>
      <c r="C62" s="6">
        <v>55069</v>
      </c>
      <c r="D62" s="118" t="s">
        <v>825</v>
      </c>
      <c r="E62" s="118" t="s">
        <v>439</v>
      </c>
      <c r="F62" s="9">
        <v>1040</v>
      </c>
      <c r="G62" s="9">
        <v>100</v>
      </c>
      <c r="H62" s="13" t="s">
        <v>104</v>
      </c>
      <c r="I62" s="67" t="s">
        <v>311</v>
      </c>
      <c r="J62" s="90" t="s">
        <v>626</v>
      </c>
      <c r="K62" s="52"/>
    </row>
    <row r="63" spans="1:15">
      <c r="A63" s="57">
        <v>57</v>
      </c>
      <c r="B63" s="508"/>
      <c r="C63" s="6">
        <v>54832</v>
      </c>
      <c r="D63" s="118" t="s">
        <v>826</v>
      </c>
      <c r="E63" s="118" t="s">
        <v>233</v>
      </c>
      <c r="F63" s="9"/>
      <c r="G63" s="9"/>
      <c r="H63" s="13" t="s">
        <v>88</v>
      </c>
      <c r="I63" s="6" t="s">
        <v>701</v>
      </c>
      <c r="J63" s="90" t="s">
        <v>595</v>
      </c>
      <c r="K63" s="52"/>
    </row>
    <row r="64" spans="1:15">
      <c r="A64" s="57"/>
      <c r="B64" s="495" t="s">
        <v>831</v>
      </c>
      <c r="C64" s="6">
        <v>55235</v>
      </c>
      <c r="D64" s="118" t="s">
        <v>827</v>
      </c>
      <c r="E64" s="6" t="s">
        <v>409</v>
      </c>
      <c r="F64" s="9"/>
      <c r="G64" s="9"/>
      <c r="H64" s="13" t="s">
        <v>88</v>
      </c>
      <c r="I64" s="6" t="s">
        <v>390</v>
      </c>
      <c r="J64" s="90" t="s">
        <v>524</v>
      </c>
      <c r="K64" s="52"/>
    </row>
    <row r="65" spans="1:12">
      <c r="A65" s="31">
        <v>58</v>
      </c>
      <c r="B65" s="496"/>
      <c r="C65" s="6">
        <v>54816</v>
      </c>
      <c r="D65" s="118" t="s">
        <v>829</v>
      </c>
      <c r="E65" s="6" t="s">
        <v>409</v>
      </c>
      <c r="F65" s="9"/>
      <c r="G65" s="9"/>
      <c r="H65" s="13" t="s">
        <v>88</v>
      </c>
      <c r="I65" s="67" t="s">
        <v>311</v>
      </c>
      <c r="J65" s="90" t="s">
        <v>626</v>
      </c>
      <c r="K65" s="52" t="s">
        <v>830</v>
      </c>
    </row>
    <row r="66" spans="1:12">
      <c r="A66" s="57">
        <v>59</v>
      </c>
      <c r="B66" s="497"/>
      <c r="C66" s="6">
        <v>54643</v>
      </c>
      <c r="D66" s="118" t="s">
        <v>832</v>
      </c>
      <c r="E66" s="6" t="s">
        <v>833</v>
      </c>
      <c r="F66" s="9"/>
      <c r="G66" s="9"/>
      <c r="H66" s="13" t="s">
        <v>88</v>
      </c>
      <c r="I66" s="67" t="s">
        <v>311</v>
      </c>
      <c r="J66" s="90" t="s">
        <v>524</v>
      </c>
      <c r="K66" s="52" t="s">
        <v>844</v>
      </c>
      <c r="L66" s="62" t="s">
        <v>834</v>
      </c>
    </row>
    <row r="67" spans="1:12">
      <c r="A67" s="31">
        <v>60</v>
      </c>
      <c r="B67" s="495" t="s">
        <v>836</v>
      </c>
      <c r="C67" s="6">
        <v>55739</v>
      </c>
      <c r="D67" s="118" t="s">
        <v>83</v>
      </c>
      <c r="E67" s="6" t="s">
        <v>199</v>
      </c>
      <c r="F67" s="9"/>
      <c r="G67" s="9"/>
      <c r="H67" s="13" t="s">
        <v>104</v>
      </c>
      <c r="I67" s="67" t="s">
        <v>311</v>
      </c>
      <c r="J67" s="90" t="s">
        <v>524</v>
      </c>
      <c r="K67" s="52"/>
    </row>
    <row r="68" spans="1:12">
      <c r="A68" s="57">
        <v>61</v>
      </c>
      <c r="B68" s="496"/>
      <c r="C68" s="6">
        <v>55067</v>
      </c>
      <c r="D68" s="118" t="s">
        <v>835</v>
      </c>
      <c r="E68" s="6" t="s">
        <v>375</v>
      </c>
      <c r="F68" s="9"/>
      <c r="G68" s="9"/>
      <c r="H68" s="13" t="s">
        <v>88</v>
      </c>
      <c r="I68" s="67" t="s">
        <v>311</v>
      </c>
      <c r="J68" s="90" t="s">
        <v>524</v>
      </c>
      <c r="K68" s="52" t="s">
        <v>843</v>
      </c>
    </row>
    <row r="69" spans="1:12">
      <c r="A69" s="31">
        <v>62</v>
      </c>
      <c r="B69" s="496"/>
      <c r="C69" s="6">
        <v>55313</v>
      </c>
      <c r="D69" s="118" t="s">
        <v>835</v>
      </c>
      <c r="E69" s="6" t="s">
        <v>400</v>
      </c>
      <c r="F69" s="9"/>
      <c r="G69" s="9"/>
      <c r="H69" s="13" t="s">
        <v>88</v>
      </c>
      <c r="I69" s="21" t="s">
        <v>531</v>
      </c>
      <c r="J69" s="90" t="s">
        <v>626</v>
      </c>
      <c r="K69" s="52"/>
    </row>
    <row r="70" spans="1:12">
      <c r="A70" s="57">
        <v>63</v>
      </c>
      <c r="B70" s="496"/>
      <c r="C70" s="21">
        <v>55307</v>
      </c>
      <c r="D70" s="118" t="s">
        <v>835</v>
      </c>
      <c r="E70" s="6" t="s">
        <v>400</v>
      </c>
      <c r="F70" s="9"/>
      <c r="G70" s="9"/>
      <c r="H70" s="13" t="s">
        <v>88</v>
      </c>
      <c r="I70" s="21" t="s">
        <v>531</v>
      </c>
      <c r="J70" s="90" t="s">
        <v>626</v>
      </c>
      <c r="K70" s="52"/>
    </row>
    <row r="71" spans="1:12">
      <c r="A71" s="31">
        <v>64</v>
      </c>
      <c r="B71" s="496"/>
      <c r="C71" s="21">
        <v>54918</v>
      </c>
      <c r="D71" s="118" t="s">
        <v>802</v>
      </c>
      <c r="E71" s="6" t="s">
        <v>837</v>
      </c>
      <c r="F71" s="9"/>
      <c r="G71" s="9"/>
      <c r="H71" s="13" t="s">
        <v>88</v>
      </c>
      <c r="I71" s="67" t="s">
        <v>311</v>
      </c>
      <c r="J71" s="90" t="s">
        <v>595</v>
      </c>
      <c r="K71" s="52"/>
    </row>
    <row r="72" spans="1:12">
      <c r="A72" s="57">
        <v>65</v>
      </c>
      <c r="B72" s="497"/>
      <c r="C72" s="21">
        <v>55299</v>
      </c>
      <c r="D72" s="120" t="s">
        <v>838</v>
      </c>
      <c r="E72" s="6" t="s">
        <v>199</v>
      </c>
      <c r="F72" s="9"/>
      <c r="G72" s="9"/>
      <c r="H72" s="13" t="s">
        <v>88</v>
      </c>
      <c r="I72" s="21" t="s">
        <v>390</v>
      </c>
      <c r="J72" s="90" t="s">
        <v>524</v>
      </c>
      <c r="K72" s="52"/>
    </row>
    <row r="73" spans="1:12">
      <c r="A73" s="31">
        <v>66</v>
      </c>
      <c r="B73" s="491" t="s">
        <v>840</v>
      </c>
      <c r="C73" s="21">
        <v>55762</v>
      </c>
      <c r="D73" s="120" t="s">
        <v>800</v>
      </c>
      <c r="E73" s="6" t="s">
        <v>770</v>
      </c>
      <c r="F73" s="9">
        <v>385</v>
      </c>
      <c r="G73" s="9">
        <v>100</v>
      </c>
      <c r="H73" s="13" t="s">
        <v>88</v>
      </c>
      <c r="I73" s="67" t="s">
        <v>311</v>
      </c>
      <c r="J73" s="90" t="s">
        <v>626</v>
      </c>
      <c r="K73" s="52"/>
    </row>
    <row r="74" spans="1:12">
      <c r="A74" s="57">
        <v>67</v>
      </c>
      <c r="B74" s="492"/>
      <c r="C74" s="6">
        <v>55292</v>
      </c>
      <c r="D74" s="118" t="s">
        <v>839</v>
      </c>
      <c r="E74" s="6" t="s">
        <v>400</v>
      </c>
      <c r="F74" s="9">
        <v>2775</v>
      </c>
      <c r="G74" s="9">
        <v>100</v>
      </c>
      <c r="H74" s="13" t="s">
        <v>88</v>
      </c>
      <c r="I74" s="67" t="s">
        <v>311</v>
      </c>
      <c r="J74" s="90" t="s">
        <v>626</v>
      </c>
      <c r="K74" s="52"/>
    </row>
    <row r="75" spans="1:12">
      <c r="A75" s="31">
        <v>68</v>
      </c>
      <c r="B75" s="493"/>
      <c r="C75" s="21">
        <v>54433</v>
      </c>
      <c r="D75" s="120" t="s">
        <v>841</v>
      </c>
      <c r="E75" s="6" t="s">
        <v>845</v>
      </c>
      <c r="F75" s="9"/>
      <c r="G75" s="9"/>
      <c r="H75" s="13" t="s">
        <v>88</v>
      </c>
      <c r="I75" s="67" t="s">
        <v>311</v>
      </c>
      <c r="J75" s="90" t="s">
        <v>626</v>
      </c>
      <c r="K75" s="52" t="s">
        <v>842</v>
      </c>
    </row>
    <row r="76" spans="1:12">
      <c r="A76" s="57">
        <v>69</v>
      </c>
      <c r="B76" s="498" t="s">
        <v>848</v>
      </c>
      <c r="C76" s="6">
        <v>54966</v>
      </c>
      <c r="D76" s="118" t="s">
        <v>70</v>
      </c>
      <c r="E76" s="6" t="s">
        <v>847</v>
      </c>
      <c r="F76" s="9"/>
      <c r="G76" s="9"/>
      <c r="H76" s="13" t="s">
        <v>104</v>
      </c>
      <c r="I76" s="21" t="s">
        <v>859</v>
      </c>
      <c r="J76" s="90" t="s">
        <v>540</v>
      </c>
      <c r="K76" s="52"/>
      <c r="L76" s="9">
        <f>420+1775+50</f>
        <v>2245</v>
      </c>
    </row>
    <row r="77" spans="1:12">
      <c r="A77" s="31">
        <v>70</v>
      </c>
      <c r="B77" s="499"/>
      <c r="C77" s="6">
        <v>55242</v>
      </c>
      <c r="D77" s="118" t="s">
        <v>846</v>
      </c>
      <c r="E77" s="6" t="s">
        <v>414</v>
      </c>
      <c r="F77" s="9"/>
      <c r="G77" s="9"/>
      <c r="H77" s="13" t="s">
        <v>104</v>
      </c>
      <c r="I77" s="21" t="s">
        <v>390</v>
      </c>
      <c r="J77" s="90" t="s">
        <v>626</v>
      </c>
      <c r="K77" s="52"/>
      <c r="L77" s="9"/>
    </row>
    <row r="78" spans="1:12">
      <c r="A78" s="57">
        <v>71</v>
      </c>
      <c r="B78" s="499"/>
      <c r="C78" s="6">
        <v>55411</v>
      </c>
      <c r="D78" s="118" t="s">
        <v>201</v>
      </c>
      <c r="E78" s="6" t="s">
        <v>335</v>
      </c>
      <c r="F78" s="9"/>
      <c r="G78" s="9"/>
      <c r="H78" s="13" t="s">
        <v>104</v>
      </c>
      <c r="I78" s="21" t="s">
        <v>390</v>
      </c>
      <c r="J78" s="90" t="s">
        <v>595</v>
      </c>
      <c r="K78" s="52"/>
    </row>
    <row r="79" spans="1:12">
      <c r="A79" s="31">
        <v>72</v>
      </c>
      <c r="B79" s="499"/>
      <c r="C79" s="21">
        <v>55158</v>
      </c>
      <c r="D79" s="120" t="s">
        <v>221</v>
      </c>
      <c r="E79" s="6" t="s">
        <v>335</v>
      </c>
      <c r="F79" s="9"/>
      <c r="G79" s="9"/>
      <c r="H79" s="13" t="s">
        <v>104</v>
      </c>
      <c r="I79" s="21" t="s">
        <v>390</v>
      </c>
      <c r="J79" s="90" t="s">
        <v>524</v>
      </c>
      <c r="K79" s="52"/>
    </row>
    <row r="80" spans="1:12">
      <c r="A80" s="57">
        <v>73</v>
      </c>
      <c r="B80" s="499"/>
      <c r="C80" s="21">
        <v>55586</v>
      </c>
      <c r="D80" s="120" t="s">
        <v>474</v>
      </c>
      <c r="E80" s="6" t="s">
        <v>849</v>
      </c>
      <c r="F80" s="9"/>
      <c r="G80" s="9"/>
      <c r="H80" s="13" t="s">
        <v>104</v>
      </c>
      <c r="I80" s="6" t="s">
        <v>390</v>
      </c>
      <c r="J80" s="90" t="s">
        <v>524</v>
      </c>
      <c r="K80" s="52"/>
    </row>
    <row r="81" spans="1:15">
      <c r="A81" s="31">
        <v>74</v>
      </c>
      <c r="B81" s="500"/>
      <c r="C81" s="6">
        <v>55250</v>
      </c>
      <c r="D81" s="118" t="s">
        <v>850</v>
      </c>
      <c r="E81" s="6" t="s">
        <v>233</v>
      </c>
      <c r="F81" s="9"/>
      <c r="G81" s="9"/>
      <c r="H81" s="13" t="s">
        <v>104</v>
      </c>
      <c r="I81" s="21" t="s">
        <v>701</v>
      </c>
      <c r="J81" s="90" t="s">
        <v>521</v>
      </c>
      <c r="K81" s="52"/>
      <c r="L81" s="62"/>
      <c r="M81" s="62"/>
      <c r="N81" s="62"/>
      <c r="O81" s="62"/>
    </row>
    <row r="82" spans="1:15">
      <c r="A82" s="57">
        <v>75</v>
      </c>
      <c r="B82" s="8" t="s">
        <v>852</v>
      </c>
      <c r="C82" s="6">
        <v>55478</v>
      </c>
      <c r="D82" s="118" t="s">
        <v>851</v>
      </c>
      <c r="E82" s="6" t="s">
        <v>409</v>
      </c>
      <c r="F82" s="9"/>
      <c r="G82" s="9"/>
      <c r="H82" s="13" t="s">
        <v>88</v>
      </c>
      <c r="I82" s="67" t="s">
        <v>311</v>
      </c>
      <c r="J82" s="90" t="s">
        <v>626</v>
      </c>
      <c r="K82" s="52" t="s">
        <v>609</v>
      </c>
      <c r="L82" t="s">
        <v>860</v>
      </c>
    </row>
    <row r="83" spans="1:15">
      <c r="A83" s="31">
        <v>76</v>
      </c>
      <c r="B83" s="518" t="s">
        <v>854</v>
      </c>
      <c r="C83" s="6">
        <v>55057</v>
      </c>
      <c r="D83" s="118" t="s">
        <v>853</v>
      </c>
      <c r="E83" s="6" t="s">
        <v>409</v>
      </c>
      <c r="F83" s="9"/>
      <c r="G83" s="9"/>
      <c r="H83" s="13" t="s">
        <v>88</v>
      </c>
      <c r="I83" s="6" t="s">
        <v>531</v>
      </c>
      <c r="J83" s="90" t="s">
        <v>523</v>
      </c>
      <c r="K83" s="52"/>
    </row>
    <row r="84" spans="1:15">
      <c r="A84" s="57">
        <v>77</v>
      </c>
      <c r="B84" s="519"/>
      <c r="C84" s="6">
        <v>55843</v>
      </c>
      <c r="D84" s="118" t="s">
        <v>855</v>
      </c>
      <c r="E84" s="6" t="s">
        <v>856</v>
      </c>
      <c r="F84" s="9"/>
      <c r="G84" s="9"/>
      <c r="H84" s="13" t="s">
        <v>104</v>
      </c>
      <c r="I84" s="6" t="s">
        <v>531</v>
      </c>
      <c r="J84" s="90" t="s">
        <v>524</v>
      </c>
      <c r="K84" s="52"/>
      <c r="L84" s="62"/>
      <c r="M84" s="62"/>
    </row>
    <row r="85" spans="1:15">
      <c r="A85" s="31">
        <v>78</v>
      </c>
      <c r="B85" s="519"/>
      <c r="C85" s="37">
        <v>55239</v>
      </c>
      <c r="D85" s="121" t="s">
        <v>857</v>
      </c>
      <c r="E85" s="37" t="s">
        <v>633</v>
      </c>
      <c r="F85" s="76"/>
      <c r="G85" s="76"/>
      <c r="H85" s="39" t="s">
        <v>104</v>
      </c>
      <c r="I85" s="142" t="s">
        <v>311</v>
      </c>
      <c r="J85" s="90" t="s">
        <v>524</v>
      </c>
      <c r="K85" s="52"/>
      <c r="L85" s="62"/>
      <c r="M85" s="62"/>
    </row>
    <row r="86" spans="1:15">
      <c r="A86" s="57">
        <v>79</v>
      </c>
      <c r="B86" s="519"/>
      <c r="C86" s="6">
        <v>53678</v>
      </c>
      <c r="D86" s="118" t="s">
        <v>792</v>
      </c>
      <c r="E86" s="6" t="s">
        <v>858</v>
      </c>
      <c r="F86" s="9"/>
      <c r="G86" s="9"/>
      <c r="H86" s="13" t="s">
        <v>88</v>
      </c>
      <c r="I86" s="6" t="s">
        <v>859</v>
      </c>
      <c r="J86" s="90" t="s">
        <v>626</v>
      </c>
      <c r="K86" s="52"/>
      <c r="L86" s="62" t="s">
        <v>872</v>
      </c>
      <c r="M86" s="62"/>
    </row>
    <row r="87" spans="1:15">
      <c r="A87" s="31">
        <v>80</v>
      </c>
      <c r="B87" s="519"/>
      <c r="C87" s="6">
        <v>55906</v>
      </c>
      <c r="D87" s="118" t="s">
        <v>862</v>
      </c>
      <c r="E87" s="6" t="s">
        <v>863</v>
      </c>
      <c r="F87" s="9"/>
      <c r="G87" s="9"/>
      <c r="H87" s="13" t="s">
        <v>104</v>
      </c>
      <c r="I87" s="6" t="s">
        <v>531</v>
      </c>
      <c r="J87" s="90" t="s">
        <v>524</v>
      </c>
      <c r="K87" s="52"/>
      <c r="L87" s="62"/>
      <c r="M87" s="62"/>
    </row>
    <row r="88" spans="1:15">
      <c r="A88" s="57">
        <v>81</v>
      </c>
      <c r="B88" s="520"/>
      <c r="C88" s="6">
        <v>55023</v>
      </c>
      <c r="D88" s="118" t="s">
        <v>864</v>
      </c>
      <c r="E88" s="6" t="s">
        <v>307</v>
      </c>
      <c r="F88" s="9"/>
      <c r="G88" s="9"/>
      <c r="H88" s="13" t="s">
        <v>88</v>
      </c>
      <c r="I88" s="6" t="s">
        <v>531</v>
      </c>
      <c r="J88" s="90" t="s">
        <v>521</v>
      </c>
      <c r="K88" s="52"/>
      <c r="L88" s="62"/>
      <c r="M88" s="62"/>
    </row>
    <row r="89" spans="1:15">
      <c r="B89" s="521" t="s">
        <v>866</v>
      </c>
      <c r="C89" s="52">
        <v>54921</v>
      </c>
      <c r="D89" s="139" t="s">
        <v>865</v>
      </c>
      <c r="E89" s="52" t="s">
        <v>199</v>
      </c>
      <c r="F89" s="92"/>
      <c r="G89" s="92"/>
      <c r="H89" s="90" t="s">
        <v>88</v>
      </c>
      <c r="I89" s="114" t="s">
        <v>531</v>
      </c>
      <c r="J89" s="90" t="s">
        <v>626</v>
      </c>
      <c r="K89" s="52" t="s">
        <v>883</v>
      </c>
      <c r="L89" s="92"/>
    </row>
    <row r="90" spans="1:15">
      <c r="B90" s="522"/>
      <c r="C90" s="52">
        <v>55200</v>
      </c>
      <c r="D90" s="139" t="s">
        <v>800</v>
      </c>
      <c r="E90" s="52" t="s">
        <v>400</v>
      </c>
      <c r="F90" s="92">
        <v>239</v>
      </c>
      <c r="G90" s="92">
        <v>100</v>
      </c>
      <c r="H90" s="90" t="s">
        <v>88</v>
      </c>
      <c r="I90" s="92" t="s">
        <v>311</v>
      </c>
      <c r="J90" s="90" t="s">
        <v>626</v>
      </c>
      <c r="K90" s="52"/>
      <c r="L90" s="63" t="s">
        <v>924</v>
      </c>
    </row>
    <row r="91" spans="1:15">
      <c r="B91" s="522"/>
      <c r="C91" s="52">
        <v>55366</v>
      </c>
      <c r="D91" s="139" t="s">
        <v>868</v>
      </c>
      <c r="E91" s="52" t="s">
        <v>310</v>
      </c>
      <c r="F91" s="92"/>
      <c r="G91" s="92"/>
      <c r="H91" s="90" t="s">
        <v>88</v>
      </c>
      <c r="I91" s="84" t="s">
        <v>311</v>
      </c>
      <c r="J91" s="90" t="s">
        <v>595</v>
      </c>
      <c r="K91" s="52" t="s">
        <v>880</v>
      </c>
    </row>
    <row r="92" spans="1:15">
      <c r="B92" s="523"/>
      <c r="C92" s="52">
        <v>55457</v>
      </c>
      <c r="D92" s="139" t="s">
        <v>867</v>
      </c>
      <c r="E92" s="52" t="s">
        <v>400</v>
      </c>
      <c r="F92" s="92">
        <v>314</v>
      </c>
      <c r="G92" s="92">
        <v>100</v>
      </c>
      <c r="H92" s="90" t="s">
        <v>88</v>
      </c>
      <c r="I92" s="84" t="s">
        <v>311</v>
      </c>
      <c r="J92" s="90" t="s">
        <v>626</v>
      </c>
      <c r="K92" s="52" t="s">
        <v>879</v>
      </c>
    </row>
    <row r="93" spans="1:15">
      <c r="B93" s="524" t="s">
        <v>875</v>
      </c>
      <c r="C93" s="52">
        <v>55532</v>
      </c>
      <c r="D93" s="139" t="s">
        <v>869</v>
      </c>
      <c r="E93" s="52" t="s">
        <v>870</v>
      </c>
      <c r="F93" s="92"/>
      <c r="G93" s="92"/>
      <c r="H93" s="140" t="s">
        <v>88</v>
      </c>
      <c r="I93" s="84" t="s">
        <v>311</v>
      </c>
      <c r="J93" s="90" t="s">
        <v>626</v>
      </c>
      <c r="K93" s="52" t="s">
        <v>873</v>
      </c>
    </row>
    <row r="94" spans="1:15">
      <c r="B94" s="524"/>
      <c r="C94" s="52">
        <v>55535</v>
      </c>
      <c r="D94" s="139" t="s">
        <v>871</v>
      </c>
      <c r="E94" s="52" t="s">
        <v>409</v>
      </c>
      <c r="F94" s="92"/>
      <c r="G94" s="92"/>
      <c r="H94" s="140" t="s">
        <v>88</v>
      </c>
      <c r="I94" s="52" t="s">
        <v>531</v>
      </c>
      <c r="J94" s="90" t="s">
        <v>595</v>
      </c>
      <c r="K94" s="52"/>
    </row>
    <row r="95" spans="1:15">
      <c r="B95" s="524"/>
      <c r="C95" s="52">
        <v>53766</v>
      </c>
      <c r="D95" s="139" t="s">
        <v>874</v>
      </c>
      <c r="E95" s="52" t="s">
        <v>414</v>
      </c>
      <c r="F95" s="92"/>
      <c r="G95" s="92"/>
      <c r="H95" s="140" t="s">
        <v>88</v>
      </c>
      <c r="I95" s="84" t="s">
        <v>311</v>
      </c>
      <c r="J95" s="90" t="s">
        <v>524</v>
      </c>
      <c r="K95" s="52" t="s">
        <v>262</v>
      </c>
    </row>
    <row r="96" spans="1:15">
      <c r="B96" s="524"/>
      <c r="C96" s="52">
        <v>55620</v>
      </c>
      <c r="D96" s="139" t="s">
        <v>876</v>
      </c>
      <c r="E96" s="52" t="s">
        <v>877</v>
      </c>
      <c r="F96" s="92"/>
      <c r="G96" s="92"/>
      <c r="H96" s="140" t="s">
        <v>88</v>
      </c>
      <c r="I96" s="52" t="s">
        <v>531</v>
      </c>
      <c r="J96" s="90" t="s">
        <v>524</v>
      </c>
      <c r="K96" s="52"/>
    </row>
    <row r="97" spans="2:12">
      <c r="B97" s="524"/>
      <c r="C97" s="52">
        <v>55495</v>
      </c>
      <c r="D97" s="139" t="s">
        <v>878</v>
      </c>
      <c r="E97" s="52" t="s">
        <v>199</v>
      </c>
      <c r="F97" s="92"/>
      <c r="G97" s="92"/>
      <c r="H97" s="140" t="s">
        <v>88</v>
      </c>
      <c r="I97" s="84" t="s">
        <v>311</v>
      </c>
      <c r="J97" s="90" t="s">
        <v>626</v>
      </c>
      <c r="K97" s="52" t="s">
        <v>899</v>
      </c>
      <c r="L97" s="62" t="s">
        <v>910</v>
      </c>
    </row>
    <row r="98" spans="2:12">
      <c r="B98" s="138"/>
      <c r="C98" s="141">
        <v>55433</v>
      </c>
      <c r="D98" s="139" t="s">
        <v>881</v>
      </c>
      <c r="E98" s="52" t="s">
        <v>199</v>
      </c>
      <c r="F98" s="92"/>
      <c r="G98" s="92"/>
      <c r="H98" s="140" t="s">
        <v>88</v>
      </c>
      <c r="I98" s="84" t="s">
        <v>859</v>
      </c>
      <c r="J98" s="90" t="s">
        <v>524</v>
      </c>
      <c r="K98" s="52" t="s">
        <v>609</v>
      </c>
    </row>
    <row r="99" spans="2:12">
      <c r="F99" s="62">
        <f>SUM(F53:F98)</f>
        <v>5232</v>
      </c>
    </row>
    <row r="100" spans="2:12">
      <c r="F100" s="62">
        <f>F99+500</f>
        <v>5732</v>
      </c>
    </row>
  </sheetData>
  <mergeCells count="22">
    <mergeCell ref="B3:B7"/>
    <mergeCell ref="B8:B13"/>
    <mergeCell ref="B14:B17"/>
    <mergeCell ref="B52:B53"/>
    <mergeCell ref="L21:L22"/>
    <mergeCell ref="B18:B21"/>
    <mergeCell ref="B40:B41"/>
    <mergeCell ref="B45:B51"/>
    <mergeCell ref="B33:B37"/>
    <mergeCell ref="B38:B39"/>
    <mergeCell ref="B25:B27"/>
    <mergeCell ref="B28:B32"/>
    <mergeCell ref="B83:B88"/>
    <mergeCell ref="B89:B92"/>
    <mergeCell ref="B93:B97"/>
    <mergeCell ref="D57:D58"/>
    <mergeCell ref="B54:B55"/>
    <mergeCell ref="B56:B63"/>
    <mergeCell ref="B64:B66"/>
    <mergeCell ref="B67:B72"/>
    <mergeCell ref="B73:B75"/>
    <mergeCell ref="B76:B8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81"/>
  <sheetViews>
    <sheetView topLeftCell="A37" workbookViewId="0">
      <selection activeCell="I27" sqref="I27"/>
    </sheetView>
  </sheetViews>
  <sheetFormatPr defaultRowHeight="15"/>
  <cols>
    <col min="1" max="1" width="5.42578125" customWidth="1"/>
    <col min="2" max="2" width="12" style="107" customWidth="1"/>
    <col min="3" max="3" width="7.42578125" customWidth="1"/>
    <col min="4" max="4" width="32.7109375" style="122" customWidth="1"/>
    <col min="5" max="5" width="24.85546875" customWidth="1"/>
    <col min="6" max="7" width="10.28515625" style="62" customWidth="1"/>
    <col min="8" max="8" width="7.7109375" style="91" customWidth="1"/>
    <col min="10" max="10" width="14.28515625" style="91" customWidth="1"/>
    <col min="11" max="11" width="32.85546875" customWidth="1"/>
    <col min="12" max="12" width="27" customWidth="1"/>
    <col min="13" max="13" width="9.85546875" customWidth="1"/>
  </cols>
  <sheetData>
    <row r="2" spans="1:12">
      <c r="A2" s="30" t="s">
        <v>215</v>
      </c>
      <c r="B2" s="30" t="s">
        <v>360</v>
      </c>
      <c r="C2" s="1" t="s">
        <v>1</v>
      </c>
      <c r="D2" s="117" t="s">
        <v>2</v>
      </c>
      <c r="E2" s="1" t="s">
        <v>5</v>
      </c>
      <c r="F2" s="64" t="s">
        <v>593</v>
      </c>
      <c r="G2" s="64" t="s">
        <v>599</v>
      </c>
      <c r="H2" s="88" t="s">
        <v>6</v>
      </c>
      <c r="I2" s="6" t="s">
        <v>124</v>
      </c>
      <c r="J2" s="88" t="s">
        <v>520</v>
      </c>
      <c r="K2" s="2" t="s">
        <v>600</v>
      </c>
    </row>
    <row r="3" spans="1:12" s="87" customFormat="1">
      <c r="A3" s="85">
        <v>1</v>
      </c>
      <c r="B3" s="494">
        <v>43141</v>
      </c>
      <c r="C3" s="79">
        <v>56020</v>
      </c>
      <c r="D3" s="118" t="s">
        <v>882</v>
      </c>
      <c r="E3" s="79" t="s">
        <v>421</v>
      </c>
      <c r="F3" s="106">
        <v>1034</v>
      </c>
      <c r="G3" s="106">
        <v>100</v>
      </c>
      <c r="H3" s="89" t="s">
        <v>104</v>
      </c>
      <c r="I3" s="67" t="s">
        <v>758</v>
      </c>
      <c r="J3" s="89" t="s">
        <v>626</v>
      </c>
      <c r="K3" s="86"/>
    </row>
    <row r="4" spans="1:12">
      <c r="A4" s="7">
        <v>2</v>
      </c>
      <c r="B4" s="494"/>
      <c r="C4" s="6">
        <v>54228</v>
      </c>
      <c r="D4" s="118" t="s">
        <v>884</v>
      </c>
      <c r="E4" s="79" t="s">
        <v>885</v>
      </c>
      <c r="F4" s="67"/>
      <c r="G4" s="67"/>
      <c r="H4" s="89" t="s">
        <v>104</v>
      </c>
      <c r="I4" s="6" t="s">
        <v>531</v>
      </c>
      <c r="J4" s="89" t="s">
        <v>626</v>
      </c>
      <c r="K4" s="52"/>
    </row>
    <row r="5" spans="1:12">
      <c r="A5" s="57">
        <v>3</v>
      </c>
      <c r="B5" s="494"/>
      <c r="C5" s="6">
        <v>55811</v>
      </c>
      <c r="D5" s="118" t="s">
        <v>474</v>
      </c>
      <c r="E5" s="6" t="s">
        <v>504</v>
      </c>
      <c r="F5" s="67"/>
      <c r="G5" s="67"/>
      <c r="H5" s="89" t="s">
        <v>104</v>
      </c>
      <c r="I5" s="6" t="s">
        <v>390</v>
      </c>
      <c r="J5" s="143" t="s">
        <v>524</v>
      </c>
      <c r="K5" s="86"/>
    </row>
    <row r="6" spans="1:12">
      <c r="A6" s="7">
        <v>4</v>
      </c>
      <c r="B6" s="494"/>
      <c r="C6" s="6">
        <v>55310</v>
      </c>
      <c r="D6" s="118" t="s">
        <v>850</v>
      </c>
      <c r="E6" s="6" t="s">
        <v>319</v>
      </c>
      <c r="F6" s="67"/>
      <c r="G6" s="67"/>
      <c r="H6" s="89" t="s">
        <v>104</v>
      </c>
      <c r="I6" s="67" t="s">
        <v>758</v>
      </c>
      <c r="J6" s="143" t="s">
        <v>626</v>
      </c>
      <c r="K6" s="52" t="s">
        <v>889</v>
      </c>
    </row>
    <row r="7" spans="1:12">
      <c r="A7" s="57">
        <v>5</v>
      </c>
      <c r="B7" s="494"/>
      <c r="C7" s="6">
        <v>55488</v>
      </c>
      <c r="D7" s="118" t="s">
        <v>881</v>
      </c>
      <c r="E7" s="6" t="s">
        <v>886</v>
      </c>
      <c r="F7" s="67"/>
      <c r="G7" s="67"/>
      <c r="H7" s="89" t="s">
        <v>104</v>
      </c>
      <c r="I7" s="6" t="s">
        <v>531</v>
      </c>
      <c r="J7" s="88" t="s">
        <v>626</v>
      </c>
      <c r="K7" s="52" t="s">
        <v>883</v>
      </c>
    </row>
    <row r="8" spans="1:12">
      <c r="A8" s="7">
        <v>6</v>
      </c>
      <c r="B8" s="481">
        <v>43231</v>
      </c>
      <c r="C8" s="6">
        <v>55965</v>
      </c>
      <c r="D8" s="118" t="s">
        <v>887</v>
      </c>
      <c r="E8" s="6" t="s">
        <v>886</v>
      </c>
      <c r="F8" s="67"/>
      <c r="G8" s="67"/>
      <c r="H8" s="89" t="s">
        <v>104</v>
      </c>
      <c r="I8" s="6" t="s">
        <v>531</v>
      </c>
      <c r="J8" s="88" t="s">
        <v>626</v>
      </c>
      <c r="K8" s="52"/>
    </row>
    <row r="9" spans="1:12">
      <c r="A9" s="57">
        <v>7</v>
      </c>
      <c r="B9" s="482"/>
      <c r="C9" s="6">
        <v>55329</v>
      </c>
      <c r="D9" s="118" t="s">
        <v>888</v>
      </c>
      <c r="E9" s="6" t="s">
        <v>310</v>
      </c>
      <c r="F9" s="67"/>
      <c r="G9" s="67"/>
      <c r="H9" s="13" t="s">
        <v>88</v>
      </c>
      <c r="I9" s="67" t="s">
        <v>758</v>
      </c>
      <c r="J9" s="143" t="s">
        <v>668</v>
      </c>
      <c r="K9" s="52"/>
    </row>
    <row r="10" spans="1:12">
      <c r="A10" s="7">
        <v>8</v>
      </c>
      <c r="B10" s="482"/>
      <c r="C10" s="6">
        <v>55627</v>
      </c>
      <c r="D10" s="118" t="s">
        <v>806</v>
      </c>
      <c r="E10" s="134" t="s">
        <v>629</v>
      </c>
      <c r="F10" s="67"/>
      <c r="G10" s="67"/>
      <c r="H10" s="13" t="s">
        <v>88</v>
      </c>
      <c r="I10" s="6" t="s">
        <v>531</v>
      </c>
      <c r="J10" s="88" t="s">
        <v>540</v>
      </c>
      <c r="K10" s="52"/>
    </row>
    <row r="11" spans="1:12" ht="16.5">
      <c r="A11" s="7"/>
      <c r="B11" s="483"/>
      <c r="C11" s="145">
        <v>55719</v>
      </c>
      <c r="D11" s="119" t="s">
        <v>337</v>
      </c>
      <c r="E11" s="6" t="s">
        <v>414</v>
      </c>
      <c r="F11" s="67"/>
      <c r="G11" s="67"/>
      <c r="H11" s="6" t="s">
        <v>104</v>
      </c>
      <c r="I11" s="115" t="s">
        <v>531</v>
      </c>
      <c r="J11" s="79" t="s">
        <v>524</v>
      </c>
      <c r="K11" s="52"/>
    </row>
    <row r="12" spans="1:12">
      <c r="A12" s="57">
        <v>9</v>
      </c>
      <c r="B12" s="481">
        <v>43262</v>
      </c>
      <c r="C12" s="6">
        <v>55664</v>
      </c>
      <c r="D12" s="118" t="s">
        <v>868</v>
      </c>
      <c r="E12" s="6" t="s">
        <v>310</v>
      </c>
      <c r="F12" s="67"/>
      <c r="G12" s="67"/>
      <c r="H12" s="13" t="s">
        <v>88</v>
      </c>
      <c r="I12" s="6" t="s">
        <v>531</v>
      </c>
      <c r="J12" s="143" t="s">
        <v>626</v>
      </c>
      <c r="K12" s="52"/>
      <c r="L12" s="62"/>
    </row>
    <row r="13" spans="1:12">
      <c r="A13" s="7">
        <v>10</v>
      </c>
      <c r="B13" s="482"/>
      <c r="C13" s="6">
        <v>55543</v>
      </c>
      <c r="D13" s="118" t="s">
        <v>890</v>
      </c>
      <c r="E13" s="6" t="s">
        <v>254</v>
      </c>
      <c r="F13" s="67"/>
      <c r="G13" s="67"/>
      <c r="H13" s="13"/>
      <c r="I13" s="67" t="s">
        <v>531</v>
      </c>
      <c r="J13" s="143" t="s">
        <v>540</v>
      </c>
      <c r="K13" s="52"/>
    </row>
    <row r="14" spans="1:12" s="71" customFormat="1" ht="16.5">
      <c r="A14" s="57">
        <v>11</v>
      </c>
      <c r="B14" s="482"/>
      <c r="C14" s="145">
        <v>55765</v>
      </c>
      <c r="D14" s="119" t="s">
        <v>295</v>
      </c>
      <c r="E14" s="6" t="s">
        <v>409</v>
      </c>
      <c r="F14" s="67"/>
      <c r="G14" s="67"/>
      <c r="H14" s="6" t="s">
        <v>104</v>
      </c>
      <c r="I14" s="115" t="s">
        <v>859</v>
      </c>
      <c r="J14" s="79" t="s">
        <v>595</v>
      </c>
      <c r="K14" s="70"/>
    </row>
    <row r="15" spans="1:12" s="71" customFormat="1">
      <c r="A15" s="7">
        <v>12</v>
      </c>
      <c r="B15" s="482"/>
      <c r="C15" s="69">
        <v>55525</v>
      </c>
      <c r="D15" s="119" t="s">
        <v>891</v>
      </c>
      <c r="E15" s="6" t="s">
        <v>199</v>
      </c>
      <c r="F15" s="67"/>
      <c r="G15" s="67"/>
      <c r="H15" s="6" t="s">
        <v>104</v>
      </c>
      <c r="I15" s="6" t="s">
        <v>531</v>
      </c>
      <c r="J15" s="143" t="s">
        <v>524</v>
      </c>
      <c r="K15" s="70"/>
    </row>
    <row r="16" spans="1:12" s="87" customFormat="1">
      <c r="A16" s="97">
        <v>13</v>
      </c>
      <c r="B16" s="482"/>
      <c r="C16" s="6">
        <v>55751</v>
      </c>
      <c r="D16" s="118" t="s">
        <v>492</v>
      </c>
      <c r="E16" s="6" t="s">
        <v>199</v>
      </c>
      <c r="F16" s="67"/>
      <c r="G16" s="67"/>
      <c r="H16" s="6" t="s">
        <v>104</v>
      </c>
      <c r="I16" s="6" t="s">
        <v>531</v>
      </c>
      <c r="J16" s="113" t="s">
        <v>626</v>
      </c>
      <c r="K16" s="114"/>
    </row>
    <row r="17" spans="1:18">
      <c r="A17" s="7">
        <v>14</v>
      </c>
      <c r="B17" s="482"/>
      <c r="C17" s="6">
        <v>55508</v>
      </c>
      <c r="D17" s="118" t="s">
        <v>892</v>
      </c>
      <c r="E17" s="6" t="s">
        <v>409</v>
      </c>
      <c r="F17" s="67"/>
      <c r="G17" s="67"/>
      <c r="H17" s="115" t="s">
        <v>88</v>
      </c>
      <c r="I17" s="6" t="s">
        <v>859</v>
      </c>
      <c r="J17" s="143" t="s">
        <v>668</v>
      </c>
      <c r="K17" s="92"/>
    </row>
    <row r="18" spans="1:18">
      <c r="A18" s="7"/>
      <c r="B18" s="483"/>
      <c r="C18" s="6">
        <v>55777</v>
      </c>
      <c r="D18" s="118" t="s">
        <v>894</v>
      </c>
      <c r="E18" s="6" t="s">
        <v>400</v>
      </c>
      <c r="F18" s="67"/>
      <c r="G18" s="67"/>
      <c r="H18" s="115" t="s">
        <v>88</v>
      </c>
      <c r="I18" s="67" t="s">
        <v>758</v>
      </c>
      <c r="J18" s="143" t="s">
        <v>540</v>
      </c>
      <c r="K18" s="92"/>
    </row>
    <row r="19" spans="1:18">
      <c r="A19" s="57">
        <v>15</v>
      </c>
      <c r="B19" s="514">
        <v>43292</v>
      </c>
      <c r="C19" s="6">
        <v>55331</v>
      </c>
      <c r="D19" s="118" t="s">
        <v>893</v>
      </c>
      <c r="E19" s="6" t="s">
        <v>414</v>
      </c>
      <c r="F19" s="67"/>
      <c r="G19" s="67"/>
      <c r="H19" s="115" t="s">
        <v>88</v>
      </c>
      <c r="I19" s="21" t="s">
        <v>531</v>
      </c>
      <c r="J19" s="143" t="s">
        <v>524</v>
      </c>
      <c r="K19" s="52" t="s">
        <v>262</v>
      </c>
    </row>
    <row r="20" spans="1:18">
      <c r="A20" s="7">
        <v>16</v>
      </c>
      <c r="B20" s="515"/>
      <c r="C20" s="6">
        <v>55650</v>
      </c>
      <c r="D20" s="118" t="s">
        <v>497</v>
      </c>
      <c r="E20" s="6" t="s">
        <v>439</v>
      </c>
      <c r="F20" s="67"/>
      <c r="G20" s="67"/>
      <c r="H20" s="115" t="s">
        <v>88</v>
      </c>
      <c r="I20" s="21" t="s">
        <v>531</v>
      </c>
      <c r="J20" s="143" t="s">
        <v>524</v>
      </c>
      <c r="K20" s="52"/>
    </row>
    <row r="21" spans="1:18">
      <c r="A21" s="57">
        <v>17</v>
      </c>
      <c r="B21" s="515"/>
      <c r="C21" s="6">
        <v>55589</v>
      </c>
      <c r="D21" s="118" t="s">
        <v>804</v>
      </c>
      <c r="E21" s="6" t="s">
        <v>414</v>
      </c>
      <c r="F21" s="67"/>
      <c r="G21" s="67"/>
      <c r="H21" s="115" t="s">
        <v>88</v>
      </c>
      <c r="I21" s="21" t="s">
        <v>531</v>
      </c>
      <c r="J21" s="143" t="s">
        <v>626</v>
      </c>
      <c r="K21" s="84"/>
    </row>
    <row r="22" spans="1:18" ht="15" customHeight="1">
      <c r="A22" s="7">
        <v>18</v>
      </c>
      <c r="B22" s="515"/>
      <c r="C22" s="6">
        <v>56068</v>
      </c>
      <c r="D22" s="118" t="s">
        <v>887</v>
      </c>
      <c r="E22" s="6" t="s">
        <v>233</v>
      </c>
      <c r="F22" s="67"/>
      <c r="G22" s="67"/>
      <c r="H22" s="115" t="s">
        <v>88</v>
      </c>
      <c r="I22" s="6" t="s">
        <v>859</v>
      </c>
      <c r="J22" s="143" t="s">
        <v>595</v>
      </c>
      <c r="K22" s="52" t="s">
        <v>908</v>
      </c>
      <c r="L22" s="93"/>
      <c r="M22" s="94"/>
      <c r="N22" s="94"/>
      <c r="O22" s="94"/>
      <c r="P22" s="94"/>
    </row>
    <row r="23" spans="1:18" ht="15" customHeight="1">
      <c r="A23" s="57">
        <v>19</v>
      </c>
      <c r="B23" s="516"/>
      <c r="C23" s="6">
        <v>55479</v>
      </c>
      <c r="D23" s="118" t="s">
        <v>896</v>
      </c>
      <c r="E23" s="6" t="s">
        <v>233</v>
      </c>
      <c r="F23" s="67"/>
      <c r="G23" s="67"/>
      <c r="H23" s="115" t="s">
        <v>88</v>
      </c>
      <c r="I23" s="6" t="s">
        <v>859</v>
      </c>
      <c r="J23" s="143" t="s">
        <v>524</v>
      </c>
      <c r="K23" s="52" t="s">
        <v>908</v>
      </c>
      <c r="L23" s="504"/>
      <c r="M23" s="94"/>
      <c r="N23" s="94"/>
      <c r="O23" s="94"/>
      <c r="P23" s="94"/>
    </row>
    <row r="24" spans="1:18">
      <c r="A24" s="7">
        <v>20</v>
      </c>
      <c r="B24" s="475" t="s">
        <v>897</v>
      </c>
      <c r="C24" s="6">
        <v>55848</v>
      </c>
      <c r="D24" s="118" t="s">
        <v>648</v>
      </c>
      <c r="E24" s="6" t="s">
        <v>378</v>
      </c>
      <c r="F24" s="67"/>
      <c r="G24" s="67"/>
      <c r="H24" s="115" t="s">
        <v>88</v>
      </c>
      <c r="I24" s="67" t="s">
        <v>758</v>
      </c>
      <c r="J24" s="143" t="s">
        <v>668</v>
      </c>
      <c r="K24" s="92" t="s">
        <v>609</v>
      </c>
      <c r="L24" s="504"/>
      <c r="M24" s="94"/>
      <c r="N24" s="94"/>
      <c r="O24" s="94"/>
      <c r="P24" s="94"/>
    </row>
    <row r="25" spans="1:18">
      <c r="A25" s="57">
        <v>21</v>
      </c>
      <c r="B25" s="476"/>
      <c r="C25" s="6">
        <v>56244</v>
      </c>
      <c r="D25" s="118" t="s">
        <v>474</v>
      </c>
      <c r="E25" s="6" t="s">
        <v>310</v>
      </c>
      <c r="F25" s="67"/>
      <c r="G25" s="67"/>
      <c r="H25" s="115" t="s">
        <v>88</v>
      </c>
      <c r="I25" s="6" t="s">
        <v>390</v>
      </c>
      <c r="J25" s="143" t="s">
        <v>595</v>
      </c>
      <c r="K25" s="52"/>
      <c r="L25" s="93"/>
      <c r="M25" s="94"/>
      <c r="N25" s="94"/>
      <c r="O25" s="94"/>
      <c r="P25" s="94"/>
    </row>
    <row r="26" spans="1:18" s="75" customFormat="1">
      <c r="A26" s="7">
        <v>22</v>
      </c>
      <c r="B26" s="477"/>
      <c r="C26" s="21">
        <v>54899</v>
      </c>
      <c r="D26" s="120" t="s">
        <v>898</v>
      </c>
      <c r="E26" s="6" t="s">
        <v>409</v>
      </c>
      <c r="F26" s="67"/>
      <c r="G26" s="67"/>
      <c r="H26" s="115" t="s">
        <v>88</v>
      </c>
      <c r="I26" s="6" t="s">
        <v>859</v>
      </c>
      <c r="J26" s="143" t="s">
        <v>540</v>
      </c>
      <c r="K26" s="74"/>
      <c r="L26" s="93"/>
      <c r="M26" s="94"/>
      <c r="N26" s="94"/>
      <c r="O26" s="94"/>
      <c r="P26" s="94"/>
    </row>
    <row r="27" spans="1:18">
      <c r="A27" s="57">
        <v>23</v>
      </c>
      <c r="B27" s="478" t="s">
        <v>902</v>
      </c>
      <c r="C27" s="21">
        <v>55696</v>
      </c>
      <c r="D27" s="117" t="s">
        <v>726</v>
      </c>
      <c r="E27" s="6" t="s">
        <v>319</v>
      </c>
      <c r="F27" s="67"/>
      <c r="G27" s="67"/>
      <c r="H27" s="115" t="s">
        <v>88</v>
      </c>
      <c r="I27" s="67" t="s">
        <v>758</v>
      </c>
      <c r="J27" s="143" t="s">
        <v>626</v>
      </c>
      <c r="K27" s="52" t="s">
        <v>904</v>
      </c>
      <c r="L27" s="93"/>
      <c r="M27" s="94"/>
      <c r="N27" s="94"/>
      <c r="O27" s="94"/>
      <c r="P27" s="94"/>
    </row>
    <row r="28" spans="1:18" s="124" customFormat="1">
      <c r="A28" s="29">
        <v>24</v>
      </c>
      <c r="B28" s="478"/>
      <c r="C28" s="21">
        <v>56165</v>
      </c>
      <c r="D28" s="147" t="s">
        <v>900</v>
      </c>
      <c r="E28" s="21" t="s">
        <v>616</v>
      </c>
      <c r="F28" s="67"/>
      <c r="G28" s="67"/>
      <c r="H28" s="115" t="s">
        <v>88</v>
      </c>
      <c r="I28" s="6" t="s">
        <v>531</v>
      </c>
      <c r="J28" s="113" t="s">
        <v>668</v>
      </c>
      <c r="K28" s="92" t="s">
        <v>895</v>
      </c>
    </row>
    <row r="29" spans="1:18" s="124" customFormat="1" ht="16.5" customHeight="1">
      <c r="A29" s="57">
        <v>25</v>
      </c>
      <c r="B29" s="478"/>
      <c r="C29" s="21">
        <v>56203</v>
      </c>
      <c r="D29" s="120" t="s">
        <v>707</v>
      </c>
      <c r="E29" s="21" t="s">
        <v>901</v>
      </c>
      <c r="F29" s="67">
        <v>1438</v>
      </c>
      <c r="G29" s="67">
        <v>100</v>
      </c>
      <c r="H29" s="115" t="s">
        <v>88</v>
      </c>
      <c r="I29" s="67" t="s">
        <v>758</v>
      </c>
      <c r="J29" s="148" t="s">
        <v>626</v>
      </c>
      <c r="K29" s="92" t="s">
        <v>909</v>
      </c>
    </row>
    <row r="30" spans="1:18" s="87" customFormat="1" ht="16.5" customHeight="1">
      <c r="A30" s="7">
        <v>26</v>
      </c>
      <c r="B30" s="475" t="s">
        <v>903</v>
      </c>
      <c r="C30" s="6">
        <v>55567</v>
      </c>
      <c r="D30" s="118" t="s">
        <v>465</v>
      </c>
      <c r="E30" s="6" t="s">
        <v>414</v>
      </c>
      <c r="F30" s="67"/>
      <c r="G30" s="67"/>
      <c r="H30" s="115" t="s">
        <v>88</v>
      </c>
      <c r="I30" s="6" t="s">
        <v>859</v>
      </c>
      <c r="J30" s="113" t="s">
        <v>668</v>
      </c>
      <c r="K30" s="114"/>
    </row>
    <row r="31" spans="1:18">
      <c r="A31" s="57">
        <v>27</v>
      </c>
      <c r="B31" s="477"/>
      <c r="C31" s="6">
        <v>56162</v>
      </c>
      <c r="D31" s="118" t="s">
        <v>726</v>
      </c>
      <c r="E31" s="6" t="s">
        <v>885</v>
      </c>
      <c r="F31" s="67"/>
      <c r="G31" s="67"/>
      <c r="H31" s="115" t="s">
        <v>88</v>
      </c>
      <c r="I31" s="6" t="s">
        <v>859</v>
      </c>
      <c r="J31" s="113" t="s">
        <v>626</v>
      </c>
      <c r="K31" s="52"/>
      <c r="L31" s="63"/>
      <c r="M31" s="63"/>
      <c r="N31" s="63"/>
      <c r="O31" s="63"/>
      <c r="P31" s="63"/>
      <c r="Q31" s="63"/>
      <c r="R31" s="63"/>
    </row>
    <row r="32" spans="1:18" s="87" customFormat="1">
      <c r="A32" s="7">
        <v>28</v>
      </c>
      <c r="B32" s="475" t="s">
        <v>907</v>
      </c>
      <c r="C32" s="6">
        <v>56623</v>
      </c>
      <c r="D32" s="118" t="s">
        <v>905</v>
      </c>
      <c r="E32" s="6" t="s">
        <v>310</v>
      </c>
      <c r="F32" s="67"/>
      <c r="G32" s="67"/>
      <c r="H32" s="115"/>
      <c r="I32" s="51" t="s">
        <v>390</v>
      </c>
      <c r="J32" s="113" t="s">
        <v>626</v>
      </c>
      <c r="K32" s="114" t="s">
        <v>609</v>
      </c>
    </row>
    <row r="33" spans="1:18">
      <c r="A33" s="57">
        <v>29</v>
      </c>
      <c r="B33" s="477"/>
      <c r="C33" s="6">
        <v>55302</v>
      </c>
      <c r="D33" s="118" t="s">
        <v>906</v>
      </c>
      <c r="E33" s="6" t="s">
        <v>618</v>
      </c>
      <c r="F33" s="67">
        <v>1514</v>
      </c>
      <c r="G33" s="67">
        <v>100</v>
      </c>
      <c r="H33" s="115" t="s">
        <v>88</v>
      </c>
      <c r="I33" s="126" t="s">
        <v>758</v>
      </c>
      <c r="J33" s="113" t="s">
        <v>524</v>
      </c>
      <c r="K33" s="92" t="s">
        <v>912</v>
      </c>
      <c r="L33" s="62" t="s">
        <v>962</v>
      </c>
      <c r="M33" s="63"/>
      <c r="N33" s="63"/>
      <c r="O33" s="63"/>
      <c r="P33" s="63"/>
      <c r="Q33" s="63"/>
      <c r="R33" s="63"/>
    </row>
    <row r="34" spans="1:18">
      <c r="A34" s="31">
        <v>30</v>
      </c>
      <c r="B34" s="475" t="s">
        <v>911</v>
      </c>
      <c r="C34" s="6">
        <v>55502</v>
      </c>
      <c r="D34" s="117" t="s">
        <v>1093</v>
      </c>
      <c r="E34" s="6" t="s">
        <v>199</v>
      </c>
      <c r="F34" s="67"/>
      <c r="G34" s="67"/>
      <c r="H34" s="115" t="s">
        <v>88</v>
      </c>
      <c r="I34" s="6" t="s">
        <v>531</v>
      </c>
      <c r="J34" s="143" t="s">
        <v>626</v>
      </c>
      <c r="K34" s="52"/>
      <c r="L34" s="63"/>
      <c r="M34" s="63"/>
      <c r="N34" s="63"/>
      <c r="O34" s="63"/>
      <c r="P34" s="63"/>
      <c r="Q34" s="63"/>
      <c r="R34" s="63"/>
    </row>
    <row r="35" spans="1:18">
      <c r="A35" s="57">
        <v>31</v>
      </c>
      <c r="B35" s="477"/>
      <c r="C35" s="6">
        <v>55871</v>
      </c>
      <c r="D35" s="118" t="s">
        <v>871</v>
      </c>
      <c r="E35" s="6" t="s">
        <v>310</v>
      </c>
      <c r="F35" s="67"/>
      <c r="G35" s="67"/>
      <c r="H35" s="115" t="s">
        <v>88</v>
      </c>
      <c r="I35" s="51" t="s">
        <v>531</v>
      </c>
      <c r="J35" s="144" t="s">
        <v>626</v>
      </c>
      <c r="K35" s="52"/>
      <c r="L35" s="62"/>
      <c r="M35" s="63"/>
      <c r="N35" s="63"/>
      <c r="O35" s="63"/>
      <c r="P35" s="63"/>
      <c r="Q35" s="63"/>
      <c r="R35" s="63"/>
    </row>
    <row r="36" spans="1:18">
      <c r="A36" s="31">
        <v>32</v>
      </c>
      <c r="B36" s="475" t="s">
        <v>917</v>
      </c>
      <c r="C36" s="6">
        <v>56127</v>
      </c>
      <c r="D36" s="118" t="s">
        <v>913</v>
      </c>
      <c r="E36" s="6" t="s">
        <v>414</v>
      </c>
      <c r="F36" s="67"/>
      <c r="G36" s="67"/>
      <c r="H36" s="115" t="s">
        <v>88</v>
      </c>
      <c r="I36" s="51" t="s">
        <v>390</v>
      </c>
      <c r="J36" s="144" t="s">
        <v>626</v>
      </c>
      <c r="K36" s="52"/>
      <c r="L36" s="63"/>
      <c r="M36" s="63"/>
      <c r="N36" s="63"/>
      <c r="O36" s="63"/>
      <c r="P36" s="63"/>
      <c r="Q36" s="63"/>
      <c r="R36" s="63"/>
    </row>
    <row r="37" spans="1:18" ht="14.25" customHeight="1">
      <c r="A37" s="57">
        <v>33</v>
      </c>
      <c r="B37" s="476"/>
      <c r="C37" s="21">
        <v>55496</v>
      </c>
      <c r="D37" s="117" t="s">
        <v>914</v>
      </c>
      <c r="E37" s="6" t="s">
        <v>310</v>
      </c>
      <c r="F37" s="67"/>
      <c r="G37" s="67"/>
      <c r="H37" s="115" t="s">
        <v>88</v>
      </c>
      <c r="I37" s="51" t="s">
        <v>390</v>
      </c>
      <c r="J37" s="143" t="s">
        <v>668</v>
      </c>
      <c r="K37" s="52"/>
    </row>
    <row r="38" spans="1:18" ht="14.25" customHeight="1">
      <c r="A38" s="31">
        <v>34</v>
      </c>
      <c r="B38" s="476"/>
      <c r="C38" s="6">
        <v>56398</v>
      </c>
      <c r="D38" s="117" t="s">
        <v>474</v>
      </c>
      <c r="E38" s="6" t="s">
        <v>915</v>
      </c>
      <c r="F38" s="67"/>
      <c r="G38" s="67"/>
      <c r="H38" s="115" t="s">
        <v>88</v>
      </c>
      <c r="I38" s="51" t="s">
        <v>390</v>
      </c>
      <c r="J38" s="143" t="s">
        <v>524</v>
      </c>
      <c r="K38" s="52"/>
    </row>
    <row r="39" spans="1:18" ht="14.25" customHeight="1">
      <c r="A39" s="57">
        <v>35</v>
      </c>
      <c r="B39" s="476"/>
      <c r="C39" s="6">
        <v>56797</v>
      </c>
      <c r="D39" s="117" t="s">
        <v>321</v>
      </c>
      <c r="E39" s="6" t="s">
        <v>916</v>
      </c>
      <c r="F39" s="67"/>
      <c r="G39" s="67"/>
      <c r="H39" s="115" t="s">
        <v>88</v>
      </c>
      <c r="I39" s="51" t="s">
        <v>390</v>
      </c>
      <c r="J39" s="143" t="s">
        <v>668</v>
      </c>
      <c r="K39" s="52"/>
      <c r="L39" s="66"/>
    </row>
    <row r="40" spans="1:18" ht="14.25" customHeight="1">
      <c r="A40" s="31">
        <v>36</v>
      </c>
      <c r="B40" s="477"/>
      <c r="C40" s="6">
        <v>56639</v>
      </c>
      <c r="D40" s="117" t="s">
        <v>510</v>
      </c>
      <c r="E40" s="6" t="s">
        <v>918</v>
      </c>
      <c r="F40" s="67"/>
      <c r="G40" s="67"/>
      <c r="H40" s="115" t="s">
        <v>88</v>
      </c>
      <c r="I40" s="51" t="s">
        <v>390</v>
      </c>
      <c r="J40" s="143" t="s">
        <v>595</v>
      </c>
      <c r="K40" s="52"/>
    </row>
    <row r="41" spans="1:18" ht="14.25" customHeight="1">
      <c r="A41" s="57">
        <v>37</v>
      </c>
      <c r="B41" s="475" t="s">
        <v>921</v>
      </c>
      <c r="C41" s="6">
        <v>56289</v>
      </c>
      <c r="D41" s="117" t="s">
        <v>919</v>
      </c>
      <c r="E41" s="6" t="s">
        <v>414</v>
      </c>
      <c r="F41" s="67"/>
      <c r="G41" s="67"/>
      <c r="H41" s="115" t="s">
        <v>88</v>
      </c>
      <c r="I41" s="51" t="s">
        <v>390</v>
      </c>
      <c r="J41" s="143" t="s">
        <v>524</v>
      </c>
      <c r="K41" s="52" t="s">
        <v>262</v>
      </c>
    </row>
    <row r="42" spans="1:18" ht="14.25" customHeight="1">
      <c r="A42" s="57"/>
      <c r="B42" s="476"/>
      <c r="C42" s="127">
        <v>56833</v>
      </c>
      <c r="D42" s="117" t="s">
        <v>920</v>
      </c>
      <c r="E42" s="6" t="s">
        <v>400</v>
      </c>
      <c r="F42" s="67"/>
      <c r="G42" s="67"/>
      <c r="H42" s="115" t="s">
        <v>88</v>
      </c>
      <c r="I42" s="51" t="s">
        <v>390</v>
      </c>
      <c r="J42" s="143" t="s">
        <v>668</v>
      </c>
      <c r="K42" s="52" t="s">
        <v>262</v>
      </c>
    </row>
    <row r="43" spans="1:18" ht="14.25" customHeight="1">
      <c r="A43" s="57"/>
      <c r="B43" s="476"/>
      <c r="C43" s="127">
        <v>56401</v>
      </c>
      <c r="D43" s="117" t="s">
        <v>449</v>
      </c>
      <c r="E43" s="6" t="s">
        <v>414</v>
      </c>
      <c r="F43" s="67"/>
      <c r="G43" s="67"/>
      <c r="H43" s="115" t="s">
        <v>88</v>
      </c>
      <c r="I43" s="51" t="s">
        <v>531</v>
      </c>
      <c r="J43" s="143" t="s">
        <v>626</v>
      </c>
      <c r="K43" s="52"/>
    </row>
    <row r="44" spans="1:18" ht="14.25" customHeight="1">
      <c r="A44" s="31">
        <v>38</v>
      </c>
      <c r="B44" s="476"/>
      <c r="C44" s="65">
        <v>56632</v>
      </c>
      <c r="D44" s="117" t="s">
        <v>922</v>
      </c>
      <c r="E44" s="6" t="s">
        <v>877</v>
      </c>
      <c r="F44" s="67"/>
      <c r="G44" s="67"/>
      <c r="H44" s="115" t="s">
        <v>88</v>
      </c>
      <c r="I44" s="6" t="s">
        <v>859</v>
      </c>
      <c r="J44" s="143" t="s">
        <v>524</v>
      </c>
      <c r="K44" s="52"/>
      <c r="L44" s="62"/>
    </row>
    <row r="45" spans="1:18" ht="14.25" customHeight="1">
      <c r="A45" s="57">
        <v>39</v>
      </c>
      <c r="B45" s="477"/>
      <c r="C45" s="6">
        <v>56010</v>
      </c>
      <c r="D45" s="117" t="s">
        <v>923</v>
      </c>
      <c r="E45" s="6" t="s">
        <v>414</v>
      </c>
      <c r="F45" s="67"/>
      <c r="G45" s="67"/>
      <c r="H45" s="115" t="s">
        <v>88</v>
      </c>
      <c r="I45" s="6" t="s">
        <v>531</v>
      </c>
      <c r="J45" s="143" t="s">
        <v>626</v>
      </c>
      <c r="K45" s="52" t="s">
        <v>609</v>
      </c>
      <c r="L45" s="66"/>
    </row>
    <row r="46" spans="1:18" ht="14.25" customHeight="1">
      <c r="A46" s="31">
        <v>40</v>
      </c>
      <c r="B46" s="475" t="s">
        <v>831</v>
      </c>
      <c r="C46" s="6">
        <v>56910</v>
      </c>
      <c r="D46" s="117" t="s">
        <v>925</v>
      </c>
      <c r="E46" s="6" t="s">
        <v>877</v>
      </c>
      <c r="F46" s="67"/>
      <c r="G46" s="67"/>
      <c r="H46" s="115" t="s">
        <v>88</v>
      </c>
      <c r="I46" s="6" t="s">
        <v>859</v>
      </c>
      <c r="J46" s="143" t="s">
        <v>626</v>
      </c>
      <c r="K46" s="52"/>
      <c r="L46" s="66"/>
    </row>
    <row r="47" spans="1:18" ht="14.25" customHeight="1">
      <c r="A47" s="57">
        <v>41</v>
      </c>
      <c r="B47" s="476"/>
      <c r="C47" s="6">
        <v>56362</v>
      </c>
      <c r="D47" s="117" t="s">
        <v>926</v>
      </c>
      <c r="E47" s="6" t="s">
        <v>627</v>
      </c>
      <c r="F47" s="67"/>
      <c r="G47" s="67"/>
      <c r="H47" s="115" t="s">
        <v>88</v>
      </c>
      <c r="I47" s="6" t="s">
        <v>390</v>
      </c>
      <c r="J47" s="143" t="s">
        <v>524</v>
      </c>
      <c r="K47" s="52"/>
    </row>
    <row r="48" spans="1:18" s="101" customFormat="1" ht="15.75" customHeight="1">
      <c r="A48" s="31">
        <v>42</v>
      </c>
      <c r="B48" s="477"/>
      <c r="C48" s="98">
        <v>56786</v>
      </c>
      <c r="D48" s="117" t="s">
        <v>927</v>
      </c>
      <c r="E48" s="98" t="s">
        <v>400</v>
      </c>
      <c r="F48" s="136"/>
      <c r="G48" s="136"/>
      <c r="H48" s="115" t="s">
        <v>88</v>
      </c>
      <c r="I48" s="98" t="s">
        <v>531</v>
      </c>
      <c r="J48" s="99" t="s">
        <v>668</v>
      </c>
      <c r="K48" s="100" t="s">
        <v>928</v>
      </c>
    </row>
    <row r="49" spans="1:15" ht="14.25" customHeight="1">
      <c r="A49" s="57">
        <v>43</v>
      </c>
      <c r="B49" s="475" t="s">
        <v>930</v>
      </c>
      <c r="C49" s="6">
        <v>56325</v>
      </c>
      <c r="D49" s="118" t="s">
        <v>929</v>
      </c>
      <c r="E49" s="6" t="s">
        <v>199</v>
      </c>
      <c r="F49" s="67"/>
      <c r="G49" s="67"/>
      <c r="H49" s="13" t="s">
        <v>104</v>
      </c>
      <c r="I49" s="98" t="s">
        <v>531</v>
      </c>
      <c r="J49" s="143" t="s">
        <v>626</v>
      </c>
      <c r="K49" s="52"/>
    </row>
    <row r="50" spans="1:15" ht="14.25" customHeight="1">
      <c r="A50" s="31">
        <v>44</v>
      </c>
      <c r="B50" s="476"/>
      <c r="C50" s="6">
        <v>54682</v>
      </c>
      <c r="D50" s="117" t="s">
        <v>925</v>
      </c>
      <c r="E50" s="6" t="s">
        <v>414</v>
      </c>
      <c r="F50" s="67"/>
      <c r="G50" s="67"/>
      <c r="H50" s="13" t="s">
        <v>88</v>
      </c>
      <c r="I50" s="6" t="s">
        <v>531</v>
      </c>
      <c r="J50" s="144" t="s">
        <v>626</v>
      </c>
      <c r="K50" s="52"/>
      <c r="L50" s="66"/>
    </row>
    <row r="51" spans="1:15">
      <c r="A51" s="57">
        <v>45</v>
      </c>
      <c r="B51" s="476"/>
      <c r="C51" s="21">
        <v>56523</v>
      </c>
      <c r="D51" s="118" t="s">
        <v>694</v>
      </c>
      <c r="E51" s="21" t="s">
        <v>901</v>
      </c>
      <c r="F51" s="67">
        <v>198</v>
      </c>
      <c r="G51" s="67">
        <v>100</v>
      </c>
      <c r="H51" s="13" t="s">
        <v>104</v>
      </c>
      <c r="I51" s="67" t="s">
        <v>758</v>
      </c>
      <c r="J51" s="144" t="s">
        <v>626</v>
      </c>
      <c r="K51" s="52" t="s">
        <v>912</v>
      </c>
      <c r="L51" s="62"/>
      <c r="M51" s="62"/>
      <c r="N51" s="62"/>
      <c r="O51" s="62"/>
    </row>
    <row r="52" spans="1:15">
      <c r="A52" s="57"/>
      <c r="B52" s="477"/>
      <c r="C52" s="21">
        <v>55784</v>
      </c>
      <c r="D52" s="118" t="s">
        <v>434</v>
      </c>
      <c r="E52" s="6" t="s">
        <v>199</v>
      </c>
      <c r="F52" s="67"/>
      <c r="G52" s="67"/>
      <c r="H52" s="13" t="s">
        <v>104</v>
      </c>
      <c r="I52" s="6" t="s">
        <v>531</v>
      </c>
      <c r="J52" s="143" t="s">
        <v>668</v>
      </c>
      <c r="K52" s="52"/>
      <c r="L52" s="62"/>
      <c r="M52" s="62"/>
      <c r="N52" s="62"/>
      <c r="O52" s="62"/>
    </row>
    <row r="53" spans="1:15" s="62" customFormat="1">
      <c r="A53" s="31">
        <v>46</v>
      </c>
      <c r="B53" s="475" t="s">
        <v>934</v>
      </c>
      <c r="C53" s="9">
        <v>56521</v>
      </c>
      <c r="D53" s="125" t="s">
        <v>56</v>
      </c>
      <c r="E53" s="9" t="s">
        <v>931</v>
      </c>
      <c r="F53" s="67"/>
      <c r="G53" s="67"/>
      <c r="H53" s="14" t="s">
        <v>104</v>
      </c>
      <c r="I53" s="67" t="s">
        <v>758</v>
      </c>
      <c r="J53" s="96" t="s">
        <v>668</v>
      </c>
      <c r="K53" s="92">
        <v>56862</v>
      </c>
    </row>
    <row r="54" spans="1:15">
      <c r="A54" s="57">
        <v>47</v>
      </c>
      <c r="B54" s="476"/>
      <c r="C54" s="21">
        <v>56121</v>
      </c>
      <c r="D54" s="120" t="s">
        <v>932</v>
      </c>
      <c r="E54" s="21" t="s">
        <v>199</v>
      </c>
      <c r="F54" s="67"/>
      <c r="G54" s="67"/>
      <c r="H54" s="13" t="s">
        <v>88</v>
      </c>
      <c r="I54" s="6" t="s">
        <v>390</v>
      </c>
      <c r="J54" s="146" t="s">
        <v>668</v>
      </c>
      <c r="K54" s="52"/>
      <c r="L54" s="63"/>
      <c r="M54" s="63"/>
      <c r="N54" s="63"/>
      <c r="O54" s="63"/>
    </row>
    <row r="55" spans="1:15">
      <c r="A55" s="31">
        <v>48</v>
      </c>
      <c r="B55" s="476"/>
      <c r="C55" s="21">
        <v>56365</v>
      </c>
      <c r="D55" s="120" t="s">
        <v>933</v>
      </c>
      <c r="E55" s="21" t="s">
        <v>770</v>
      </c>
      <c r="F55" s="67">
        <v>1620</v>
      </c>
      <c r="G55" s="67">
        <v>100</v>
      </c>
      <c r="H55" s="13" t="s">
        <v>88</v>
      </c>
      <c r="I55" s="67" t="s">
        <v>758</v>
      </c>
      <c r="J55" s="143" t="s">
        <v>540</v>
      </c>
      <c r="K55" s="52"/>
      <c r="L55" s="63"/>
      <c r="M55" s="63"/>
      <c r="N55" s="63"/>
      <c r="O55" s="63"/>
    </row>
    <row r="56" spans="1:15">
      <c r="A56" s="57">
        <v>49</v>
      </c>
      <c r="B56" s="476"/>
      <c r="C56" s="21">
        <v>56397</v>
      </c>
      <c r="D56" s="120" t="s">
        <v>244</v>
      </c>
      <c r="E56" s="21" t="s">
        <v>199</v>
      </c>
      <c r="F56" s="67"/>
      <c r="G56" s="67"/>
      <c r="H56" s="13" t="s">
        <v>88</v>
      </c>
      <c r="I56" s="6" t="s">
        <v>531</v>
      </c>
      <c r="J56" s="143" t="s">
        <v>626</v>
      </c>
      <c r="K56" s="52"/>
      <c r="L56" s="63"/>
      <c r="M56" s="63"/>
      <c r="N56" s="63"/>
      <c r="O56" s="63"/>
    </row>
    <row r="57" spans="1:15">
      <c r="A57" s="31">
        <v>50</v>
      </c>
      <c r="B57" s="477"/>
      <c r="C57" s="21">
        <v>55581</v>
      </c>
      <c r="D57" s="120" t="s">
        <v>935</v>
      </c>
      <c r="E57" s="21" t="s">
        <v>409</v>
      </c>
      <c r="F57" s="67"/>
      <c r="G57" s="67"/>
      <c r="H57" s="13" t="s">
        <v>104</v>
      </c>
      <c r="I57" s="6" t="s">
        <v>859</v>
      </c>
      <c r="J57" s="143" t="s">
        <v>524</v>
      </c>
      <c r="K57" s="92"/>
    </row>
    <row r="58" spans="1:15">
      <c r="A58" s="57">
        <v>51</v>
      </c>
      <c r="B58" s="517" t="s">
        <v>940</v>
      </c>
      <c r="C58" s="6">
        <v>56553</v>
      </c>
      <c r="D58" s="118" t="s">
        <v>936</v>
      </c>
      <c r="E58" s="6" t="s">
        <v>937</v>
      </c>
      <c r="F58" s="67">
        <v>1471</v>
      </c>
      <c r="G58" s="67">
        <v>100</v>
      </c>
      <c r="H58" s="13" t="s">
        <v>104</v>
      </c>
      <c r="I58" s="67" t="s">
        <v>758</v>
      </c>
      <c r="J58" s="143" t="s">
        <v>626</v>
      </c>
      <c r="K58" s="92" t="s">
        <v>703</v>
      </c>
      <c r="L58" s="63"/>
      <c r="N58" s="63"/>
    </row>
    <row r="59" spans="1:15">
      <c r="A59" s="31">
        <v>52</v>
      </c>
      <c r="B59" s="517"/>
      <c r="C59" s="6">
        <v>56727</v>
      </c>
      <c r="D59" s="18" t="s">
        <v>938</v>
      </c>
      <c r="E59" s="21" t="s">
        <v>409</v>
      </c>
      <c r="F59" s="161"/>
      <c r="G59" s="161"/>
      <c r="H59" s="13" t="s">
        <v>104</v>
      </c>
      <c r="I59" s="6" t="s">
        <v>859</v>
      </c>
      <c r="J59" s="150" t="s">
        <v>626</v>
      </c>
      <c r="K59" s="52"/>
    </row>
    <row r="60" spans="1:15">
      <c r="A60" s="57">
        <v>53</v>
      </c>
      <c r="B60" s="517"/>
      <c r="C60" s="6">
        <v>56577</v>
      </c>
      <c r="D60" s="18" t="s">
        <v>939</v>
      </c>
      <c r="E60" s="21" t="s">
        <v>310</v>
      </c>
      <c r="F60" s="67"/>
      <c r="G60" s="67"/>
      <c r="H60" s="13" t="s">
        <v>104</v>
      </c>
      <c r="I60" s="6" t="s">
        <v>531</v>
      </c>
      <c r="J60" s="143" t="s">
        <v>524</v>
      </c>
      <c r="K60" s="52" t="s">
        <v>609</v>
      </c>
    </row>
    <row r="61" spans="1:15">
      <c r="A61" s="31">
        <v>54</v>
      </c>
      <c r="B61" s="517"/>
      <c r="C61" s="6">
        <v>51056</v>
      </c>
      <c r="D61" s="118" t="s">
        <v>56</v>
      </c>
      <c r="E61" s="21" t="s">
        <v>941</v>
      </c>
      <c r="F61" s="67"/>
      <c r="G61" s="67"/>
      <c r="H61" s="13"/>
      <c r="I61" s="6"/>
      <c r="J61" s="150" t="s">
        <v>524</v>
      </c>
      <c r="K61" s="52"/>
    </row>
    <row r="62" spans="1:15">
      <c r="A62" s="57">
        <v>55</v>
      </c>
      <c r="B62" s="506" t="s">
        <v>944</v>
      </c>
      <c r="C62" s="6">
        <v>56407</v>
      </c>
      <c r="D62" s="118" t="s">
        <v>596</v>
      </c>
      <c r="E62" s="21" t="s">
        <v>942</v>
      </c>
      <c r="F62" s="67"/>
      <c r="G62" s="67"/>
      <c r="H62" s="13" t="s">
        <v>88</v>
      </c>
      <c r="I62" s="67" t="s">
        <v>758</v>
      </c>
      <c r="J62" s="143" t="s">
        <v>626</v>
      </c>
      <c r="K62" s="92" t="s">
        <v>951</v>
      </c>
      <c r="L62" s="62"/>
    </row>
    <row r="63" spans="1:15">
      <c r="A63" s="31">
        <v>56</v>
      </c>
      <c r="B63" s="507"/>
      <c r="C63" s="6">
        <v>57032</v>
      </c>
      <c r="D63" s="118" t="s">
        <v>510</v>
      </c>
      <c r="E63" s="6" t="s">
        <v>310</v>
      </c>
      <c r="F63" s="67"/>
      <c r="G63" s="67"/>
      <c r="H63" s="13" t="s">
        <v>104</v>
      </c>
      <c r="I63" s="6" t="s">
        <v>531</v>
      </c>
      <c r="J63" s="143" t="s">
        <v>595</v>
      </c>
      <c r="K63" s="92" t="s">
        <v>685</v>
      </c>
    </row>
    <row r="64" spans="1:15">
      <c r="A64" s="31"/>
      <c r="B64" s="507"/>
      <c r="C64" s="6">
        <v>56516</v>
      </c>
      <c r="D64" s="118" t="s">
        <v>943</v>
      </c>
      <c r="E64" s="118" t="s">
        <v>400</v>
      </c>
      <c r="F64" s="67"/>
      <c r="G64" s="67"/>
      <c r="H64" s="13" t="s">
        <v>104</v>
      </c>
      <c r="I64" s="6" t="s">
        <v>531</v>
      </c>
      <c r="J64" s="143" t="s">
        <v>626</v>
      </c>
      <c r="K64" s="52"/>
    </row>
    <row r="65" spans="1:12">
      <c r="A65" s="57">
        <v>57</v>
      </c>
      <c r="B65" s="507"/>
      <c r="C65" s="6">
        <v>56515</v>
      </c>
      <c r="D65" s="118" t="s">
        <v>943</v>
      </c>
      <c r="E65" s="118" t="s">
        <v>400</v>
      </c>
      <c r="F65" s="67"/>
      <c r="G65" s="67"/>
      <c r="H65" s="13" t="s">
        <v>104</v>
      </c>
      <c r="I65" s="6" t="s">
        <v>531</v>
      </c>
      <c r="J65" s="150" t="s">
        <v>626</v>
      </c>
      <c r="K65" s="52"/>
    </row>
    <row r="66" spans="1:12">
      <c r="A66" s="57"/>
      <c r="B66" s="507"/>
      <c r="C66" s="6">
        <v>56415</v>
      </c>
      <c r="D66" s="118" t="s">
        <v>295</v>
      </c>
      <c r="E66" s="6" t="s">
        <v>409</v>
      </c>
      <c r="F66" s="67"/>
      <c r="G66" s="67"/>
      <c r="H66" s="13" t="s">
        <v>104</v>
      </c>
      <c r="I66" s="6" t="s">
        <v>859</v>
      </c>
      <c r="J66" s="143" t="s">
        <v>595</v>
      </c>
      <c r="K66" s="52"/>
    </row>
    <row r="67" spans="1:12">
      <c r="A67" s="31">
        <v>58</v>
      </c>
      <c r="B67" s="507"/>
      <c r="C67" s="6">
        <v>56143</v>
      </c>
      <c r="D67" s="118" t="s">
        <v>945</v>
      </c>
      <c r="E67" s="6" t="s">
        <v>409</v>
      </c>
      <c r="F67" s="67"/>
      <c r="G67" s="67"/>
      <c r="H67" s="13" t="s">
        <v>104</v>
      </c>
      <c r="I67" s="6" t="s">
        <v>859</v>
      </c>
      <c r="J67" s="143" t="s">
        <v>946</v>
      </c>
      <c r="K67" s="52" t="s">
        <v>947</v>
      </c>
    </row>
    <row r="68" spans="1:12">
      <c r="A68" s="57">
        <v>59</v>
      </c>
      <c r="B68" s="525" t="s">
        <v>953</v>
      </c>
      <c r="C68" s="6">
        <v>56501</v>
      </c>
      <c r="D68" s="118" t="s">
        <v>948</v>
      </c>
      <c r="E68" s="6" t="s">
        <v>414</v>
      </c>
      <c r="F68" s="67"/>
      <c r="G68" s="67"/>
      <c r="H68" s="13" t="s">
        <v>104</v>
      </c>
      <c r="I68" s="6" t="s">
        <v>531</v>
      </c>
      <c r="J68" s="143" t="s">
        <v>626</v>
      </c>
      <c r="K68" s="52"/>
      <c r="L68" s="62"/>
    </row>
    <row r="69" spans="1:12" ht="15" customHeight="1">
      <c r="A69" s="31">
        <v>60</v>
      </c>
      <c r="B69" s="525"/>
      <c r="C69" s="6">
        <v>56739</v>
      </c>
      <c r="D69" s="154" t="s">
        <v>949</v>
      </c>
      <c r="E69" s="6" t="s">
        <v>409</v>
      </c>
      <c r="F69" s="67"/>
      <c r="G69" s="67"/>
      <c r="H69" s="13" t="s">
        <v>104</v>
      </c>
      <c r="I69" s="6" t="s">
        <v>859</v>
      </c>
      <c r="J69" s="143" t="s">
        <v>524</v>
      </c>
      <c r="K69" s="52"/>
    </row>
    <row r="70" spans="1:12" ht="17.25" customHeight="1">
      <c r="A70" s="57">
        <v>61</v>
      </c>
      <c r="B70" s="525"/>
      <c r="C70" s="13">
        <v>56388</v>
      </c>
      <c r="D70" s="149" t="s">
        <v>83</v>
      </c>
      <c r="E70" s="155" t="s">
        <v>310</v>
      </c>
      <c r="F70" s="67"/>
      <c r="G70" s="67"/>
      <c r="H70" s="13" t="s">
        <v>88</v>
      </c>
      <c r="I70" s="67" t="s">
        <v>758</v>
      </c>
      <c r="J70" s="150" t="s">
        <v>524</v>
      </c>
      <c r="K70" s="52" t="s">
        <v>961</v>
      </c>
    </row>
    <row r="71" spans="1:12">
      <c r="A71" s="31">
        <v>62</v>
      </c>
      <c r="B71" s="525"/>
      <c r="C71" s="13">
        <v>56503</v>
      </c>
      <c r="D71" s="12" t="s">
        <v>950</v>
      </c>
      <c r="E71" s="6" t="s">
        <v>421</v>
      </c>
      <c r="F71" s="67">
        <v>605</v>
      </c>
      <c r="G71" s="67">
        <v>100</v>
      </c>
      <c r="H71" s="13" t="s">
        <v>104</v>
      </c>
      <c r="I71" s="67" t="s">
        <v>758</v>
      </c>
      <c r="J71" s="143" t="s">
        <v>524</v>
      </c>
      <c r="K71" s="92" t="s">
        <v>971</v>
      </c>
      <c r="L71" t="s">
        <v>993</v>
      </c>
    </row>
    <row r="72" spans="1:12">
      <c r="A72" s="31">
        <v>64</v>
      </c>
      <c r="B72" s="525"/>
      <c r="C72" s="21">
        <v>56656</v>
      </c>
      <c r="D72" s="118" t="s">
        <v>952</v>
      </c>
      <c r="E72" s="6" t="s">
        <v>319</v>
      </c>
      <c r="F72" s="9"/>
      <c r="G72" s="9"/>
      <c r="H72" s="13" t="s">
        <v>104</v>
      </c>
      <c r="I72" s="67" t="s">
        <v>758</v>
      </c>
      <c r="J72" s="150" t="s">
        <v>602</v>
      </c>
      <c r="K72" s="52" t="s">
        <v>1001</v>
      </c>
    </row>
    <row r="73" spans="1:12">
      <c r="A73" s="57">
        <v>65</v>
      </c>
      <c r="B73" s="525"/>
      <c r="C73" s="21">
        <v>56624</v>
      </c>
      <c r="D73" s="120" t="s">
        <v>954</v>
      </c>
      <c r="E73" s="6" t="s">
        <v>770</v>
      </c>
      <c r="F73" s="9"/>
      <c r="G73" s="9"/>
      <c r="H73" s="13" t="s">
        <v>104</v>
      </c>
      <c r="I73" s="21" t="s">
        <v>390</v>
      </c>
      <c r="J73" s="143" t="s">
        <v>626</v>
      </c>
      <c r="K73" s="52" t="s">
        <v>262</v>
      </c>
    </row>
    <row r="74" spans="1:12">
      <c r="A74" s="31">
        <v>66</v>
      </c>
      <c r="B74" s="525"/>
      <c r="C74" s="21">
        <v>56487</v>
      </c>
      <c r="D74" s="120" t="s">
        <v>955</v>
      </c>
      <c r="E74" s="6" t="s">
        <v>233</v>
      </c>
      <c r="F74" s="9"/>
      <c r="G74" s="9"/>
      <c r="H74" s="13"/>
      <c r="I74" s="67" t="s">
        <v>758</v>
      </c>
      <c r="J74" s="143" t="s">
        <v>524</v>
      </c>
      <c r="K74" s="52"/>
    </row>
    <row r="75" spans="1:12">
      <c r="A75" s="57">
        <v>67</v>
      </c>
      <c r="B75" s="525"/>
      <c r="C75" s="6">
        <v>56306</v>
      </c>
      <c r="D75" s="120" t="s">
        <v>955</v>
      </c>
      <c r="E75" s="6" t="s">
        <v>199</v>
      </c>
      <c r="F75" s="9"/>
      <c r="G75" s="9"/>
      <c r="H75" s="13"/>
      <c r="I75" s="21" t="s">
        <v>531</v>
      </c>
      <c r="J75" s="150" t="s">
        <v>524</v>
      </c>
      <c r="K75" s="52"/>
    </row>
    <row r="76" spans="1:12" s="62" customFormat="1">
      <c r="A76" s="31">
        <v>68</v>
      </c>
      <c r="B76" s="152" t="s">
        <v>958</v>
      </c>
      <c r="C76" s="9">
        <v>56708</v>
      </c>
      <c r="D76" s="125" t="s">
        <v>956</v>
      </c>
      <c r="E76" s="9" t="s">
        <v>957</v>
      </c>
      <c r="F76" s="9"/>
      <c r="G76" s="9"/>
      <c r="H76" s="14"/>
      <c r="I76" s="67" t="s">
        <v>758</v>
      </c>
      <c r="J76" s="96" t="s">
        <v>626</v>
      </c>
      <c r="K76" s="92" t="s">
        <v>998</v>
      </c>
    </row>
    <row r="77" spans="1:12">
      <c r="A77" s="31">
        <v>70</v>
      </c>
      <c r="B77" s="156"/>
      <c r="C77" s="6">
        <v>55901</v>
      </c>
      <c r="D77" s="118" t="s">
        <v>959</v>
      </c>
      <c r="E77" s="6" t="s">
        <v>960</v>
      </c>
      <c r="F77" s="9"/>
      <c r="G77" s="9"/>
      <c r="H77" s="13"/>
      <c r="I77" s="67" t="s">
        <v>758</v>
      </c>
      <c r="J77" s="143" t="s">
        <v>524</v>
      </c>
      <c r="K77" s="52" t="s">
        <v>1005</v>
      </c>
      <c r="L77" s="9" t="s">
        <v>1012</v>
      </c>
    </row>
    <row r="78" spans="1:12">
      <c r="A78" s="57">
        <v>71</v>
      </c>
      <c r="B78" s="156"/>
      <c r="C78" s="6"/>
      <c r="D78" s="118"/>
      <c r="E78" s="6"/>
      <c r="F78" s="9"/>
      <c r="G78" s="9"/>
      <c r="H78" s="13"/>
      <c r="I78" s="21"/>
      <c r="J78" s="143"/>
      <c r="K78" s="52"/>
    </row>
    <row r="79" spans="1:12">
      <c r="A79" s="31">
        <v>72</v>
      </c>
      <c r="B79" s="156"/>
      <c r="C79" s="21"/>
      <c r="D79" s="120"/>
      <c r="E79" s="6"/>
      <c r="F79" s="9"/>
      <c r="G79" s="9"/>
      <c r="H79" s="13"/>
      <c r="I79" s="21"/>
      <c r="J79" s="143"/>
      <c r="K79" s="52"/>
    </row>
    <row r="80" spans="1:12">
      <c r="A80" s="57">
        <v>73</v>
      </c>
      <c r="B80" s="156"/>
      <c r="C80" s="21"/>
      <c r="D80" s="120"/>
      <c r="E80" s="6"/>
      <c r="F80" s="9"/>
      <c r="G80" s="9"/>
      <c r="H80" s="13"/>
      <c r="I80" s="6"/>
      <c r="J80" s="143"/>
      <c r="K80" s="52"/>
    </row>
    <row r="81" spans="1:15">
      <c r="A81" s="31">
        <v>74</v>
      </c>
      <c r="B81" s="157"/>
      <c r="C81" s="6"/>
      <c r="D81" s="118"/>
      <c r="E81" s="6"/>
      <c r="F81" s="9"/>
      <c r="G81" s="9"/>
      <c r="H81" s="13"/>
      <c r="I81" s="21"/>
      <c r="J81" s="143"/>
      <c r="K81" s="52"/>
      <c r="L81" s="62"/>
      <c r="M81" s="62"/>
      <c r="N81" s="62"/>
      <c r="O81" s="62"/>
    </row>
  </sheetData>
  <mergeCells count="18">
    <mergeCell ref="B30:B31"/>
    <mergeCell ref="B32:B33"/>
    <mergeCell ref="B34:B35"/>
    <mergeCell ref="B36:B40"/>
    <mergeCell ref="B41:B45"/>
    <mergeCell ref="B27:B29"/>
    <mergeCell ref="B3:B7"/>
    <mergeCell ref="L23:L24"/>
    <mergeCell ref="B8:B11"/>
    <mergeCell ref="B12:B18"/>
    <mergeCell ref="B19:B23"/>
    <mergeCell ref="B24:B26"/>
    <mergeCell ref="B53:B57"/>
    <mergeCell ref="B58:B61"/>
    <mergeCell ref="B62:B67"/>
    <mergeCell ref="B68:B75"/>
    <mergeCell ref="B46:B48"/>
    <mergeCell ref="B49:B52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115"/>
  <sheetViews>
    <sheetView topLeftCell="A37" workbookViewId="0">
      <selection activeCell="C49" sqref="C49:D49"/>
    </sheetView>
  </sheetViews>
  <sheetFormatPr defaultRowHeight="15"/>
  <cols>
    <col min="1" max="1" width="5.42578125" customWidth="1"/>
    <col min="2" max="2" width="12" style="107" customWidth="1"/>
    <col min="3" max="3" width="7.42578125" customWidth="1"/>
    <col min="4" max="4" width="32.7109375" style="122" customWidth="1"/>
    <col min="5" max="5" width="26.85546875" customWidth="1"/>
    <col min="6" max="7" width="10.28515625" style="62" customWidth="1"/>
    <col min="8" max="8" width="7.7109375" style="91" customWidth="1"/>
    <col min="10" max="10" width="14.28515625" style="91" customWidth="1"/>
    <col min="11" max="11" width="26.85546875" customWidth="1"/>
    <col min="12" max="12" width="27" customWidth="1"/>
    <col min="13" max="13" width="9.85546875" customWidth="1"/>
  </cols>
  <sheetData>
    <row r="2" spans="1:12">
      <c r="A2" s="30" t="s">
        <v>215</v>
      </c>
      <c r="B2" s="30" t="s">
        <v>360</v>
      </c>
      <c r="C2" s="1" t="s">
        <v>1</v>
      </c>
      <c r="D2" s="117" t="s">
        <v>2</v>
      </c>
      <c r="E2" s="1" t="s">
        <v>5</v>
      </c>
      <c r="F2" s="64" t="s">
        <v>593</v>
      </c>
      <c r="G2" s="64" t="s">
        <v>599</v>
      </c>
      <c r="H2" s="88" t="s">
        <v>6</v>
      </c>
      <c r="I2" s="6" t="s">
        <v>124</v>
      </c>
      <c r="J2" s="88" t="s">
        <v>520</v>
      </c>
      <c r="K2" s="2" t="s">
        <v>600</v>
      </c>
    </row>
    <row r="3" spans="1:12" s="87" customFormat="1">
      <c r="A3" s="85">
        <v>1</v>
      </c>
      <c r="B3" s="481">
        <v>43171</v>
      </c>
      <c r="C3" s="79">
        <v>56601</v>
      </c>
      <c r="D3" s="118" t="s">
        <v>900</v>
      </c>
      <c r="E3" s="79" t="s">
        <v>963</v>
      </c>
      <c r="F3" s="106">
        <v>2156</v>
      </c>
      <c r="G3" s="106">
        <v>100</v>
      </c>
      <c r="H3" s="89" t="s">
        <v>88</v>
      </c>
      <c r="I3" s="67" t="s">
        <v>311</v>
      </c>
      <c r="J3" s="89" t="s">
        <v>524</v>
      </c>
      <c r="K3" s="86"/>
    </row>
    <row r="4" spans="1:12">
      <c r="A4" s="7">
        <v>2</v>
      </c>
      <c r="B4" s="482"/>
      <c r="C4" s="6">
        <v>57123</v>
      </c>
      <c r="D4" s="118" t="s">
        <v>807</v>
      </c>
      <c r="E4" s="79" t="s">
        <v>334</v>
      </c>
      <c r="F4" s="67"/>
      <c r="G4" s="67"/>
      <c r="H4" s="89" t="s">
        <v>88</v>
      </c>
      <c r="I4" s="6" t="s">
        <v>531</v>
      </c>
      <c r="J4" s="89" t="s">
        <v>521</v>
      </c>
      <c r="K4" s="52"/>
    </row>
    <row r="5" spans="1:12">
      <c r="A5" s="57">
        <v>3</v>
      </c>
      <c r="B5" s="482"/>
      <c r="C5" s="6">
        <v>56521</v>
      </c>
      <c r="D5" s="118" t="s">
        <v>881</v>
      </c>
      <c r="E5" s="6" t="s">
        <v>310</v>
      </c>
      <c r="F5" s="67"/>
      <c r="G5" s="67"/>
      <c r="H5" s="89" t="s">
        <v>88</v>
      </c>
      <c r="I5" s="67" t="s">
        <v>311</v>
      </c>
      <c r="J5" s="153" t="s">
        <v>522</v>
      </c>
      <c r="K5" s="158" t="s">
        <v>609</v>
      </c>
    </row>
    <row r="6" spans="1:12">
      <c r="A6" s="7">
        <v>4</v>
      </c>
      <c r="B6" s="483"/>
      <c r="C6" s="6">
        <v>56862</v>
      </c>
      <c r="D6" s="118" t="s">
        <v>56</v>
      </c>
      <c r="E6" s="6" t="s">
        <v>544</v>
      </c>
      <c r="F6" s="67"/>
      <c r="G6" s="67"/>
      <c r="H6" s="89" t="s">
        <v>88</v>
      </c>
      <c r="I6" s="6" t="s">
        <v>531</v>
      </c>
      <c r="J6" s="153" t="s">
        <v>522</v>
      </c>
      <c r="K6" s="52" t="s">
        <v>968</v>
      </c>
    </row>
    <row r="7" spans="1:12">
      <c r="A7" s="57">
        <v>5</v>
      </c>
      <c r="B7" s="481" t="s">
        <v>967</v>
      </c>
      <c r="C7" s="6">
        <v>56418</v>
      </c>
      <c r="D7" s="118" t="s">
        <v>964</v>
      </c>
      <c r="E7" s="6" t="s">
        <v>915</v>
      </c>
      <c r="F7" s="67"/>
      <c r="G7" s="67"/>
      <c r="H7" s="89" t="s">
        <v>88</v>
      </c>
      <c r="I7" s="6" t="s">
        <v>390</v>
      </c>
      <c r="J7" s="88" t="s">
        <v>522</v>
      </c>
      <c r="K7" s="52"/>
    </row>
    <row r="8" spans="1:12">
      <c r="A8" s="7">
        <v>6</v>
      </c>
      <c r="B8" s="482"/>
      <c r="C8" s="6">
        <v>57039</v>
      </c>
      <c r="D8" s="118" t="s">
        <v>474</v>
      </c>
      <c r="E8" s="6" t="s">
        <v>965</v>
      </c>
      <c r="F8" s="67"/>
      <c r="G8" s="67"/>
      <c r="H8" s="89" t="s">
        <v>88</v>
      </c>
      <c r="I8" s="6" t="s">
        <v>390</v>
      </c>
      <c r="J8" s="88" t="s">
        <v>524</v>
      </c>
      <c r="K8" s="52"/>
    </row>
    <row r="9" spans="1:12">
      <c r="A9" s="57">
        <v>7</v>
      </c>
      <c r="B9" s="482"/>
      <c r="C9" s="6">
        <v>56984</v>
      </c>
      <c r="D9" s="118" t="s">
        <v>662</v>
      </c>
      <c r="E9" s="6" t="s">
        <v>421</v>
      </c>
      <c r="F9" s="67">
        <v>1727</v>
      </c>
      <c r="G9" s="67">
        <v>100</v>
      </c>
      <c r="H9" s="89" t="s">
        <v>88</v>
      </c>
      <c r="I9" s="67" t="s">
        <v>311</v>
      </c>
      <c r="J9" s="88" t="s">
        <v>524</v>
      </c>
      <c r="K9" s="92" t="s">
        <v>986</v>
      </c>
    </row>
    <row r="10" spans="1:12">
      <c r="A10" s="7">
        <v>8</v>
      </c>
      <c r="B10" s="482"/>
      <c r="C10" s="6">
        <v>51516</v>
      </c>
      <c r="D10" s="118" t="s">
        <v>966</v>
      </c>
      <c r="E10" s="134" t="s">
        <v>627</v>
      </c>
      <c r="F10" s="67"/>
      <c r="G10" s="67"/>
      <c r="H10" s="89" t="s">
        <v>88</v>
      </c>
      <c r="I10" s="6" t="s">
        <v>390</v>
      </c>
      <c r="J10" s="88" t="s">
        <v>524</v>
      </c>
      <c r="K10" s="52"/>
    </row>
    <row r="11" spans="1:12" ht="16.5">
      <c r="A11" s="57">
        <v>9</v>
      </c>
      <c r="B11" s="482"/>
      <c r="C11" s="145">
        <v>57125</v>
      </c>
      <c r="D11" s="119" t="s">
        <v>969</v>
      </c>
      <c r="E11" s="6" t="s">
        <v>970</v>
      </c>
      <c r="F11" s="67"/>
      <c r="G11" s="67"/>
      <c r="H11" s="89" t="s">
        <v>88</v>
      </c>
      <c r="I11" s="115" t="s">
        <v>390</v>
      </c>
      <c r="J11" s="79" t="s">
        <v>522</v>
      </c>
      <c r="K11" s="52"/>
    </row>
    <row r="12" spans="1:12">
      <c r="A12" s="7">
        <v>10</v>
      </c>
      <c r="B12" s="482"/>
      <c r="C12" s="6">
        <v>57397</v>
      </c>
      <c r="D12" s="118" t="s">
        <v>972</v>
      </c>
      <c r="E12" s="6" t="s">
        <v>414</v>
      </c>
      <c r="F12" s="67"/>
      <c r="G12" s="67"/>
      <c r="H12" s="89" t="s">
        <v>88</v>
      </c>
      <c r="I12" s="6" t="s">
        <v>390</v>
      </c>
      <c r="J12" s="79" t="s">
        <v>522</v>
      </c>
      <c r="K12" s="92" t="s">
        <v>505</v>
      </c>
      <c r="L12" s="62"/>
    </row>
    <row r="13" spans="1:12">
      <c r="A13" s="57">
        <v>11</v>
      </c>
      <c r="B13" s="481">
        <v>43232</v>
      </c>
      <c r="C13" s="6">
        <v>56596</v>
      </c>
      <c r="D13" s="118" t="s">
        <v>973</v>
      </c>
      <c r="E13" s="6" t="s">
        <v>414</v>
      </c>
      <c r="F13" s="67"/>
      <c r="G13" s="67"/>
      <c r="H13" s="89" t="s">
        <v>88</v>
      </c>
      <c r="I13" s="6" t="s">
        <v>390</v>
      </c>
      <c r="J13" s="153" t="s">
        <v>523</v>
      </c>
      <c r="K13" s="52"/>
    </row>
    <row r="14" spans="1:12" s="71" customFormat="1" ht="16.5">
      <c r="A14" s="7">
        <v>12</v>
      </c>
      <c r="B14" s="482"/>
      <c r="C14" s="145">
        <v>56016</v>
      </c>
      <c r="D14" s="119" t="s">
        <v>974</v>
      </c>
      <c r="E14" s="6" t="s">
        <v>970</v>
      </c>
      <c r="F14" s="67"/>
      <c r="G14" s="67"/>
      <c r="H14" s="89" t="s">
        <v>88</v>
      </c>
      <c r="I14" s="115" t="s">
        <v>531</v>
      </c>
      <c r="J14" s="79" t="s">
        <v>524</v>
      </c>
      <c r="K14" s="70"/>
    </row>
    <row r="15" spans="1:12" s="71" customFormat="1">
      <c r="A15" s="57">
        <v>13</v>
      </c>
      <c r="B15" s="482"/>
      <c r="C15" s="69">
        <v>56745</v>
      </c>
      <c r="D15" s="119" t="s">
        <v>975</v>
      </c>
      <c r="E15" s="134" t="s">
        <v>627</v>
      </c>
      <c r="F15" s="67"/>
      <c r="G15" s="67"/>
      <c r="H15" s="89" t="s">
        <v>88</v>
      </c>
      <c r="I15" s="6" t="s">
        <v>390</v>
      </c>
      <c r="J15" s="153" t="s">
        <v>524</v>
      </c>
      <c r="K15" s="70"/>
    </row>
    <row r="16" spans="1:12" s="87" customFormat="1">
      <c r="A16" s="7">
        <v>14</v>
      </c>
      <c r="B16" s="482"/>
      <c r="C16" s="6">
        <v>57323</v>
      </c>
      <c r="D16" s="118" t="s">
        <v>976</v>
      </c>
      <c r="E16" s="134" t="s">
        <v>627</v>
      </c>
      <c r="F16" s="67"/>
      <c r="G16" s="67"/>
      <c r="H16" s="89" t="s">
        <v>88</v>
      </c>
      <c r="I16" s="6" t="s">
        <v>390</v>
      </c>
      <c r="J16" s="113" t="s">
        <v>522</v>
      </c>
      <c r="K16" s="114"/>
    </row>
    <row r="17" spans="1:18">
      <c r="A17" s="57">
        <v>15</v>
      </c>
      <c r="B17" s="482"/>
      <c r="C17" s="6">
        <v>56785</v>
      </c>
      <c r="D17" s="118" t="s">
        <v>977</v>
      </c>
      <c r="E17" s="6" t="s">
        <v>400</v>
      </c>
      <c r="F17" s="67"/>
      <c r="G17" s="67"/>
      <c r="H17" s="89" t="s">
        <v>88</v>
      </c>
      <c r="I17" s="6" t="s">
        <v>390</v>
      </c>
      <c r="J17" s="153" t="s">
        <v>595</v>
      </c>
      <c r="K17" s="92"/>
    </row>
    <row r="18" spans="1:18">
      <c r="A18" s="7">
        <v>16</v>
      </c>
      <c r="B18" s="482"/>
      <c r="C18" s="6">
        <v>56887</v>
      </c>
      <c r="D18" s="118" t="s">
        <v>978</v>
      </c>
      <c r="E18" s="6" t="s">
        <v>979</v>
      </c>
      <c r="F18" s="67"/>
      <c r="G18" s="67"/>
      <c r="H18" s="89" t="s">
        <v>88</v>
      </c>
      <c r="I18" s="67" t="s">
        <v>311</v>
      </c>
      <c r="J18" s="153" t="s">
        <v>523</v>
      </c>
      <c r="K18" s="92"/>
    </row>
    <row r="19" spans="1:18">
      <c r="A19" s="57">
        <v>17</v>
      </c>
      <c r="B19" s="482"/>
      <c r="C19" s="6">
        <v>56652</v>
      </c>
      <c r="D19" s="118" t="s">
        <v>980</v>
      </c>
      <c r="E19" s="6" t="s">
        <v>421</v>
      </c>
      <c r="F19" s="67">
        <v>948</v>
      </c>
      <c r="G19" s="67">
        <v>100</v>
      </c>
      <c r="H19" s="89" t="s">
        <v>88</v>
      </c>
      <c r="I19" s="67" t="s">
        <v>311</v>
      </c>
      <c r="J19" s="153" t="s">
        <v>522</v>
      </c>
      <c r="K19" s="52" t="s">
        <v>713</v>
      </c>
      <c r="L19" s="62"/>
    </row>
    <row r="20" spans="1:18">
      <c r="A20" s="7">
        <v>18</v>
      </c>
      <c r="B20" s="482"/>
      <c r="C20" s="6">
        <v>56940</v>
      </c>
      <c r="D20" s="118" t="s">
        <v>981</v>
      </c>
      <c r="E20" s="6" t="s">
        <v>421</v>
      </c>
      <c r="F20" s="67"/>
      <c r="G20" s="67"/>
      <c r="H20" s="89" t="s">
        <v>88</v>
      </c>
      <c r="I20" s="6" t="s">
        <v>390</v>
      </c>
      <c r="J20" s="153" t="s">
        <v>524</v>
      </c>
      <c r="K20" s="92" t="s">
        <v>982</v>
      </c>
    </row>
    <row r="21" spans="1:18">
      <c r="A21" s="57">
        <v>19</v>
      </c>
      <c r="B21" s="483"/>
      <c r="C21" s="6">
        <v>57231</v>
      </c>
      <c r="D21" s="118" t="s">
        <v>983</v>
      </c>
      <c r="E21" s="6" t="s">
        <v>984</v>
      </c>
      <c r="F21" s="67"/>
      <c r="G21" s="67"/>
      <c r="H21" s="115" t="s">
        <v>88</v>
      </c>
      <c r="I21" s="67" t="s">
        <v>311</v>
      </c>
      <c r="J21" s="153" t="s">
        <v>524</v>
      </c>
      <c r="K21" s="92" t="s">
        <v>985</v>
      </c>
    </row>
    <row r="22" spans="1:18" ht="15" customHeight="1">
      <c r="A22" s="7">
        <v>18</v>
      </c>
      <c r="B22" s="514">
        <v>43263</v>
      </c>
      <c r="C22" s="6">
        <v>56881</v>
      </c>
      <c r="D22" s="118" t="s">
        <v>987</v>
      </c>
      <c r="E22" s="6" t="s">
        <v>310</v>
      </c>
      <c r="F22" s="67"/>
      <c r="G22" s="67"/>
      <c r="H22" s="115" t="s">
        <v>104</v>
      </c>
      <c r="I22" s="6" t="s">
        <v>390</v>
      </c>
      <c r="J22" s="153" t="s">
        <v>522</v>
      </c>
      <c r="K22" s="52"/>
      <c r="L22" s="93"/>
      <c r="M22" s="94"/>
      <c r="N22" s="94"/>
      <c r="O22" s="94"/>
      <c r="P22" s="94"/>
    </row>
    <row r="23" spans="1:18" ht="15" customHeight="1">
      <c r="A23" s="57">
        <v>19</v>
      </c>
      <c r="B23" s="515"/>
      <c r="C23" s="6">
        <v>56502</v>
      </c>
      <c r="D23" s="118" t="s">
        <v>988</v>
      </c>
      <c r="E23" s="6" t="s">
        <v>414</v>
      </c>
      <c r="F23" s="67"/>
      <c r="G23" s="67"/>
      <c r="H23" s="115" t="s">
        <v>104</v>
      </c>
      <c r="I23" s="6" t="s">
        <v>390</v>
      </c>
      <c r="J23" s="153" t="s">
        <v>524</v>
      </c>
      <c r="K23" s="52"/>
      <c r="L23" s="504"/>
      <c r="M23" s="94"/>
      <c r="N23" s="94"/>
      <c r="O23" s="94"/>
      <c r="P23" s="94"/>
    </row>
    <row r="24" spans="1:18">
      <c r="A24" s="7">
        <v>20</v>
      </c>
      <c r="B24" s="515"/>
      <c r="C24" s="6">
        <v>56975</v>
      </c>
      <c r="D24" s="118" t="s">
        <v>198</v>
      </c>
      <c r="E24" s="6" t="s">
        <v>421</v>
      </c>
      <c r="F24" s="67">
        <v>540</v>
      </c>
      <c r="G24" s="67">
        <v>100</v>
      </c>
      <c r="H24" s="115" t="s">
        <v>104</v>
      </c>
      <c r="I24" s="67" t="s">
        <v>311</v>
      </c>
      <c r="J24" s="153" t="s">
        <v>523</v>
      </c>
      <c r="K24" s="92"/>
      <c r="L24" s="504"/>
      <c r="M24" s="94"/>
      <c r="N24" s="94"/>
      <c r="O24" s="94"/>
      <c r="P24" s="94"/>
    </row>
    <row r="25" spans="1:18">
      <c r="A25" s="57">
        <v>21</v>
      </c>
      <c r="B25" s="515"/>
      <c r="C25" s="6"/>
      <c r="D25" s="118" t="s">
        <v>989</v>
      </c>
      <c r="E25" s="6" t="s">
        <v>990</v>
      </c>
      <c r="F25" s="9"/>
      <c r="G25" s="9"/>
      <c r="H25" s="115" t="s">
        <v>104</v>
      </c>
      <c r="I25" s="6" t="s">
        <v>859</v>
      </c>
      <c r="J25" s="153" t="s">
        <v>540</v>
      </c>
      <c r="K25" s="52"/>
      <c r="L25" s="93"/>
      <c r="M25" s="94"/>
      <c r="N25" s="94"/>
      <c r="O25" s="94"/>
      <c r="P25" s="94"/>
    </row>
    <row r="26" spans="1:18" s="75" customFormat="1">
      <c r="A26" s="7">
        <v>22</v>
      </c>
      <c r="B26" s="515"/>
      <c r="C26" s="21">
        <v>56885</v>
      </c>
      <c r="D26" s="120" t="s">
        <v>556</v>
      </c>
      <c r="E26" s="6" t="s">
        <v>310</v>
      </c>
      <c r="F26" s="21"/>
      <c r="G26" s="21"/>
      <c r="H26" s="115" t="s">
        <v>104</v>
      </c>
      <c r="I26" s="6" t="s">
        <v>390</v>
      </c>
      <c r="J26" s="153" t="s">
        <v>540</v>
      </c>
      <c r="K26" s="74" t="s">
        <v>505</v>
      </c>
      <c r="L26" s="93"/>
      <c r="M26" s="94"/>
      <c r="N26" s="94"/>
      <c r="O26" s="94"/>
      <c r="P26" s="94"/>
    </row>
    <row r="27" spans="1:18">
      <c r="A27" s="57">
        <v>23</v>
      </c>
      <c r="B27" s="515"/>
      <c r="C27" s="21">
        <v>57022</v>
      </c>
      <c r="D27" s="117" t="s">
        <v>991</v>
      </c>
      <c r="E27" s="6" t="s">
        <v>414</v>
      </c>
      <c r="F27" s="21"/>
      <c r="G27" s="21"/>
      <c r="H27" s="115" t="s">
        <v>104</v>
      </c>
      <c r="I27" s="21" t="s">
        <v>390</v>
      </c>
      <c r="J27" s="153" t="s">
        <v>524</v>
      </c>
      <c r="K27" s="52"/>
      <c r="L27" s="93"/>
      <c r="M27" s="94"/>
      <c r="N27" s="94"/>
      <c r="O27" s="94"/>
      <c r="P27" s="94"/>
    </row>
    <row r="28" spans="1:18" s="124" customFormat="1">
      <c r="A28" s="29">
        <v>24</v>
      </c>
      <c r="B28" s="515"/>
      <c r="C28" s="21">
        <v>56752</v>
      </c>
      <c r="D28" s="147" t="s">
        <v>550</v>
      </c>
      <c r="E28" s="21" t="s">
        <v>400</v>
      </c>
      <c r="F28" s="21"/>
      <c r="G28" s="21"/>
      <c r="H28" s="115" t="s">
        <v>88</v>
      </c>
      <c r="I28" s="6" t="s">
        <v>390</v>
      </c>
      <c r="J28" s="113" t="s">
        <v>521</v>
      </c>
      <c r="K28" s="92"/>
    </row>
    <row r="29" spans="1:18" s="124" customFormat="1" ht="16.5" customHeight="1">
      <c r="A29" s="57">
        <v>25</v>
      </c>
      <c r="B29" s="516"/>
      <c r="C29" s="6">
        <v>56551</v>
      </c>
      <c r="D29" s="118" t="s">
        <v>992</v>
      </c>
      <c r="E29" s="6" t="s">
        <v>504</v>
      </c>
      <c r="F29" s="9"/>
      <c r="G29" s="9"/>
      <c r="H29" s="115" t="s">
        <v>88</v>
      </c>
      <c r="I29" s="6" t="s">
        <v>390</v>
      </c>
      <c r="J29" s="148" t="s">
        <v>522</v>
      </c>
      <c r="K29" s="92" t="s">
        <v>994</v>
      </c>
    </row>
    <row r="30" spans="1:18" s="87" customFormat="1" ht="16.5" customHeight="1">
      <c r="A30" s="7">
        <v>26</v>
      </c>
      <c r="B30" s="486">
        <v>43293</v>
      </c>
      <c r="C30" s="21">
        <v>56998</v>
      </c>
      <c r="D30" s="120" t="s">
        <v>648</v>
      </c>
      <c r="E30" s="6" t="s">
        <v>310</v>
      </c>
      <c r="F30" s="67"/>
      <c r="G30" s="67"/>
      <c r="H30" s="115"/>
      <c r="I30" s="6" t="s">
        <v>390</v>
      </c>
      <c r="J30" s="113" t="s">
        <v>521</v>
      </c>
      <c r="K30" s="114"/>
    </row>
    <row r="31" spans="1:18">
      <c r="A31" s="57">
        <v>27</v>
      </c>
      <c r="B31" s="487"/>
      <c r="C31" s="6">
        <v>56534</v>
      </c>
      <c r="D31" s="118" t="s">
        <v>995</v>
      </c>
      <c r="E31" s="6" t="s">
        <v>414</v>
      </c>
      <c r="F31" s="9"/>
      <c r="G31" s="9"/>
      <c r="H31" s="115" t="s">
        <v>88</v>
      </c>
      <c r="I31" s="6" t="s">
        <v>390</v>
      </c>
      <c r="J31" s="113" t="s">
        <v>595</v>
      </c>
      <c r="K31" s="52"/>
      <c r="L31" s="63"/>
      <c r="M31" s="63"/>
      <c r="N31" s="63"/>
      <c r="O31" s="63"/>
      <c r="P31" s="63"/>
      <c r="Q31" s="63"/>
      <c r="R31" s="63"/>
    </row>
    <row r="32" spans="1:18" s="87" customFormat="1">
      <c r="A32" s="7">
        <v>28</v>
      </c>
      <c r="B32" s="487"/>
      <c r="C32" s="6">
        <v>56499</v>
      </c>
      <c r="D32" s="118" t="s">
        <v>996</v>
      </c>
      <c r="E32" s="6" t="s">
        <v>504</v>
      </c>
      <c r="F32" s="6"/>
      <c r="G32" s="6"/>
      <c r="H32" s="115" t="s">
        <v>88</v>
      </c>
      <c r="I32" s="6" t="s">
        <v>390</v>
      </c>
      <c r="J32" s="113" t="s">
        <v>595</v>
      </c>
      <c r="K32" s="114"/>
    </row>
    <row r="33" spans="1:18">
      <c r="A33" s="57">
        <v>29</v>
      </c>
      <c r="B33" s="488"/>
      <c r="C33" s="6">
        <v>56555</v>
      </c>
      <c r="D33" s="118" t="s">
        <v>997</v>
      </c>
      <c r="E33" s="6" t="s">
        <v>414</v>
      </c>
      <c r="F33" s="9"/>
      <c r="G33" s="9"/>
      <c r="H33" s="115" t="s">
        <v>104</v>
      </c>
      <c r="I33" s="6" t="s">
        <v>390</v>
      </c>
      <c r="J33" s="113" t="s">
        <v>521</v>
      </c>
      <c r="K33" s="92" t="s">
        <v>609</v>
      </c>
      <c r="L33" s="62"/>
      <c r="M33" s="63"/>
      <c r="N33" s="63"/>
      <c r="O33" s="63"/>
      <c r="P33" s="63"/>
      <c r="Q33" s="63"/>
      <c r="R33" s="63"/>
    </row>
    <row r="34" spans="1:18">
      <c r="A34" s="31">
        <v>30</v>
      </c>
      <c r="B34" s="475">
        <v>43385</v>
      </c>
      <c r="C34" s="6">
        <v>55063</v>
      </c>
      <c r="D34" s="117" t="s">
        <v>999</v>
      </c>
      <c r="E34" s="6" t="s">
        <v>1000</v>
      </c>
      <c r="F34" s="9"/>
      <c r="G34" s="9"/>
      <c r="H34" s="115" t="s">
        <v>104</v>
      </c>
      <c r="I34" s="6" t="s">
        <v>531</v>
      </c>
      <c r="J34" s="153" t="s">
        <v>524</v>
      </c>
      <c r="K34" s="52"/>
      <c r="L34" s="63"/>
      <c r="M34" s="63"/>
      <c r="N34" s="63"/>
      <c r="O34" s="63"/>
      <c r="P34" s="63"/>
      <c r="Q34" s="63"/>
      <c r="R34" s="63"/>
    </row>
    <row r="35" spans="1:18">
      <c r="A35" s="57">
        <v>31</v>
      </c>
      <c r="B35" s="476"/>
      <c r="C35" s="6">
        <v>57129</v>
      </c>
      <c r="D35" s="118" t="s">
        <v>694</v>
      </c>
      <c r="E35" s="6" t="s">
        <v>421</v>
      </c>
      <c r="F35" s="67">
        <v>451</v>
      </c>
      <c r="G35" s="67">
        <v>100</v>
      </c>
      <c r="H35" s="115" t="s">
        <v>88</v>
      </c>
      <c r="I35" s="126" t="s">
        <v>311</v>
      </c>
      <c r="J35" s="153" t="s">
        <v>522</v>
      </c>
      <c r="K35" s="92" t="s">
        <v>1002</v>
      </c>
      <c r="L35" s="62"/>
      <c r="M35" s="63"/>
      <c r="N35" s="63"/>
      <c r="O35" s="63"/>
      <c r="P35" s="63"/>
      <c r="Q35" s="63"/>
      <c r="R35" s="63"/>
    </row>
    <row r="36" spans="1:18">
      <c r="A36" s="31">
        <v>32</v>
      </c>
      <c r="B36" s="476"/>
      <c r="C36" s="6">
        <v>56737</v>
      </c>
      <c r="D36" s="118" t="s">
        <v>1003</v>
      </c>
      <c r="E36" s="6" t="s">
        <v>1004</v>
      </c>
      <c r="F36" s="67"/>
      <c r="G36" s="67"/>
      <c r="H36" s="115" t="s">
        <v>104</v>
      </c>
      <c r="I36" s="51" t="s">
        <v>531</v>
      </c>
      <c r="J36" s="153" t="s">
        <v>522</v>
      </c>
      <c r="K36" s="52" t="s">
        <v>609</v>
      </c>
      <c r="L36" s="63"/>
      <c r="M36" s="63"/>
      <c r="N36" s="63"/>
      <c r="O36" s="63"/>
      <c r="P36" s="63"/>
      <c r="Q36" s="63"/>
      <c r="R36" s="63"/>
    </row>
    <row r="37" spans="1:18" ht="14.25" customHeight="1">
      <c r="A37" s="57">
        <v>33</v>
      </c>
      <c r="B37" s="476"/>
      <c r="C37" s="21">
        <v>56480</v>
      </c>
      <c r="D37" s="117" t="s">
        <v>881</v>
      </c>
      <c r="E37" s="6" t="s">
        <v>310</v>
      </c>
      <c r="F37" s="67"/>
      <c r="G37" s="67"/>
      <c r="H37" s="115" t="s">
        <v>104</v>
      </c>
      <c r="I37" s="51" t="s">
        <v>859</v>
      </c>
      <c r="J37" s="153" t="s">
        <v>524</v>
      </c>
      <c r="K37" s="52" t="s">
        <v>609</v>
      </c>
    </row>
    <row r="38" spans="1:18" ht="14.25" customHeight="1">
      <c r="A38" s="31">
        <v>34</v>
      </c>
      <c r="B38" s="477"/>
      <c r="C38" s="6">
        <v>54686</v>
      </c>
      <c r="D38" s="117" t="s">
        <v>237</v>
      </c>
      <c r="E38" s="6" t="s">
        <v>199</v>
      </c>
      <c r="F38" s="67"/>
      <c r="G38" s="67"/>
      <c r="H38" s="115" t="s">
        <v>104</v>
      </c>
      <c r="I38" s="51" t="s">
        <v>531</v>
      </c>
      <c r="J38" s="153" t="s">
        <v>522</v>
      </c>
      <c r="K38" s="52"/>
    </row>
    <row r="39" spans="1:18" ht="14.25" customHeight="1">
      <c r="A39" s="57">
        <v>35</v>
      </c>
      <c r="B39" s="475">
        <v>43416</v>
      </c>
      <c r="C39" s="6">
        <v>57130</v>
      </c>
      <c r="D39" s="117" t="s">
        <v>1006</v>
      </c>
      <c r="E39" s="6" t="s">
        <v>1004</v>
      </c>
      <c r="F39" s="67"/>
      <c r="G39" s="67"/>
      <c r="H39" s="115" t="s">
        <v>104</v>
      </c>
      <c r="I39" s="51" t="s">
        <v>531</v>
      </c>
      <c r="J39" s="153" t="s">
        <v>523</v>
      </c>
      <c r="K39" s="52" t="s">
        <v>1007</v>
      </c>
      <c r="L39" s="66"/>
    </row>
    <row r="40" spans="1:18" ht="14.25" customHeight="1">
      <c r="A40" s="31">
        <v>36</v>
      </c>
      <c r="B40" s="476"/>
      <c r="C40" s="6">
        <v>56561</v>
      </c>
      <c r="D40" s="117" t="s">
        <v>1008</v>
      </c>
      <c r="E40" s="6" t="s">
        <v>1009</v>
      </c>
      <c r="F40" s="67"/>
      <c r="G40" s="67"/>
      <c r="H40" s="115" t="s">
        <v>104</v>
      </c>
      <c r="I40" s="126" t="s">
        <v>311</v>
      </c>
      <c r="J40" s="153" t="s">
        <v>524</v>
      </c>
      <c r="K40" s="52"/>
    </row>
    <row r="41" spans="1:18" ht="14.25" customHeight="1">
      <c r="A41" s="57">
        <v>37</v>
      </c>
      <c r="B41" s="476"/>
      <c r="C41" s="6">
        <v>57173</v>
      </c>
      <c r="D41" s="117" t="s">
        <v>1010</v>
      </c>
      <c r="E41" s="6" t="s">
        <v>414</v>
      </c>
      <c r="F41" s="67"/>
      <c r="G41" s="67"/>
      <c r="H41" s="115" t="s">
        <v>104</v>
      </c>
      <c r="I41" s="51" t="s">
        <v>531</v>
      </c>
      <c r="J41" s="153" t="s">
        <v>523</v>
      </c>
      <c r="K41" s="52"/>
    </row>
    <row r="42" spans="1:18" ht="14.25" customHeight="1">
      <c r="A42" s="57"/>
      <c r="B42" s="476"/>
      <c r="C42" s="127">
        <v>57455</v>
      </c>
      <c r="D42" s="117" t="s">
        <v>1011</v>
      </c>
      <c r="E42" s="6" t="s">
        <v>199</v>
      </c>
      <c r="F42" s="67"/>
      <c r="G42" s="67"/>
      <c r="H42" s="115" t="s">
        <v>104</v>
      </c>
      <c r="I42" s="51" t="s">
        <v>531</v>
      </c>
      <c r="J42" s="159" t="s">
        <v>523</v>
      </c>
      <c r="K42" s="52"/>
    </row>
    <row r="43" spans="1:18" ht="14.25" customHeight="1">
      <c r="A43" s="57"/>
      <c r="B43" s="476"/>
      <c r="C43" s="127">
        <v>56987</v>
      </c>
      <c r="D43" s="117" t="s">
        <v>497</v>
      </c>
      <c r="E43" s="6" t="s">
        <v>439</v>
      </c>
      <c r="F43" s="67">
        <v>535</v>
      </c>
      <c r="G43" s="67">
        <v>100</v>
      </c>
      <c r="H43" s="115" t="s">
        <v>104</v>
      </c>
      <c r="I43" s="126" t="s">
        <v>311</v>
      </c>
      <c r="J43" s="153" t="s">
        <v>524</v>
      </c>
      <c r="K43" s="52" t="s">
        <v>1030</v>
      </c>
      <c r="L43" t="s">
        <v>311</v>
      </c>
    </row>
    <row r="44" spans="1:18" ht="14.25" customHeight="1">
      <c r="A44" s="31">
        <v>38</v>
      </c>
      <c r="B44" s="477"/>
      <c r="C44" s="65">
        <v>57206</v>
      </c>
      <c r="D44" s="117" t="s">
        <v>1013</v>
      </c>
      <c r="E44" s="6" t="s">
        <v>957</v>
      </c>
      <c r="F44" s="67"/>
      <c r="G44" s="67"/>
      <c r="H44" s="115" t="s">
        <v>104</v>
      </c>
      <c r="I44" s="67" t="s">
        <v>311</v>
      </c>
      <c r="J44" s="153" t="s">
        <v>524</v>
      </c>
      <c r="K44" s="52"/>
      <c r="L44" s="62"/>
    </row>
    <row r="45" spans="1:18" ht="14.25" customHeight="1">
      <c r="A45" s="57">
        <v>39</v>
      </c>
      <c r="B45" s="475">
        <v>43446</v>
      </c>
      <c r="C45" s="6">
        <v>57691</v>
      </c>
      <c r="D45" s="117" t="s">
        <v>83</v>
      </c>
      <c r="E45" s="6" t="s">
        <v>199</v>
      </c>
      <c r="F45" s="67"/>
      <c r="G45" s="67"/>
      <c r="H45" s="115" t="s">
        <v>104</v>
      </c>
      <c r="I45" s="6" t="s">
        <v>531</v>
      </c>
      <c r="J45" s="153" t="s">
        <v>595</v>
      </c>
      <c r="K45" s="52" t="s">
        <v>1014</v>
      </c>
      <c r="L45" s="66"/>
    </row>
    <row r="46" spans="1:18" ht="14.25" customHeight="1">
      <c r="A46" s="31">
        <v>40</v>
      </c>
      <c r="B46" s="476"/>
      <c r="C46" s="6">
        <v>57170</v>
      </c>
      <c r="D46" s="117" t="s">
        <v>1015</v>
      </c>
      <c r="E46" s="6" t="s">
        <v>421</v>
      </c>
      <c r="F46" s="67">
        <v>1540</v>
      </c>
      <c r="G46" s="67">
        <v>100</v>
      </c>
      <c r="H46" s="115" t="s">
        <v>104</v>
      </c>
      <c r="I46" s="67" t="s">
        <v>311</v>
      </c>
      <c r="J46" s="153" t="s">
        <v>523</v>
      </c>
      <c r="K46" s="52" t="s">
        <v>1023</v>
      </c>
      <c r="L46" s="66" t="s">
        <v>531</v>
      </c>
    </row>
    <row r="47" spans="1:18" ht="14.25" customHeight="1">
      <c r="A47" s="57">
        <v>41</v>
      </c>
      <c r="B47" s="476"/>
      <c r="C47" s="6">
        <v>56036</v>
      </c>
      <c r="D47" s="117" t="s">
        <v>802</v>
      </c>
      <c r="E47" s="6" t="s">
        <v>1016</v>
      </c>
      <c r="F47" s="67"/>
      <c r="G47" s="67"/>
      <c r="H47" s="115" t="s">
        <v>104</v>
      </c>
      <c r="I47" s="6" t="s">
        <v>390</v>
      </c>
      <c r="J47" s="153" t="s">
        <v>522</v>
      </c>
      <c r="K47" s="52"/>
    </row>
    <row r="48" spans="1:18" s="101" customFormat="1" ht="15.75" customHeight="1">
      <c r="A48" s="31">
        <v>42</v>
      </c>
      <c r="B48" s="477"/>
      <c r="C48" s="98">
        <v>56532</v>
      </c>
      <c r="D48" s="117" t="s">
        <v>1017</v>
      </c>
      <c r="E48" s="98" t="s">
        <v>445</v>
      </c>
      <c r="F48" s="136"/>
      <c r="G48" s="136"/>
      <c r="H48" s="115" t="s">
        <v>104</v>
      </c>
      <c r="I48" s="98" t="s">
        <v>859</v>
      </c>
      <c r="J48" s="99" t="s">
        <v>524</v>
      </c>
      <c r="K48" s="100"/>
    </row>
    <row r="49" spans="1:15" ht="14.25" customHeight="1">
      <c r="A49" s="57">
        <v>43</v>
      </c>
      <c r="B49" s="475" t="s">
        <v>1020</v>
      </c>
      <c r="C49" s="6">
        <v>57075</v>
      </c>
      <c r="D49" s="118" t="s">
        <v>1018</v>
      </c>
      <c r="E49" s="6" t="s">
        <v>849</v>
      </c>
      <c r="F49" s="67"/>
      <c r="G49" s="67"/>
      <c r="H49" s="115" t="s">
        <v>104</v>
      </c>
      <c r="I49" s="136" t="s">
        <v>311</v>
      </c>
      <c r="J49" s="153" t="s">
        <v>522</v>
      </c>
      <c r="K49" s="92" t="s">
        <v>1019</v>
      </c>
      <c r="L49" t="s">
        <v>1032</v>
      </c>
    </row>
    <row r="50" spans="1:15" ht="14.25" customHeight="1">
      <c r="A50" s="31">
        <v>44</v>
      </c>
      <c r="B50" s="476"/>
      <c r="C50" s="6">
        <v>56994</v>
      </c>
      <c r="D50" s="117" t="s">
        <v>732</v>
      </c>
      <c r="E50" s="6" t="s">
        <v>421</v>
      </c>
      <c r="F50" s="67">
        <v>3894</v>
      </c>
      <c r="G50" s="67">
        <v>100</v>
      </c>
      <c r="H50" s="115" t="s">
        <v>104</v>
      </c>
      <c r="I50" s="67" t="s">
        <v>311</v>
      </c>
      <c r="J50" s="153" t="s">
        <v>595</v>
      </c>
      <c r="K50" s="52"/>
      <c r="L50" s="66" t="s">
        <v>1033</v>
      </c>
    </row>
    <row r="51" spans="1:15">
      <c r="A51" s="57">
        <v>45</v>
      </c>
      <c r="B51" s="476"/>
      <c r="C51" s="21">
        <v>57280</v>
      </c>
      <c r="D51" s="118" t="s">
        <v>1021</v>
      </c>
      <c r="E51" s="21" t="s">
        <v>310</v>
      </c>
      <c r="F51" s="9"/>
      <c r="G51" s="9"/>
      <c r="H51" s="115" t="s">
        <v>104</v>
      </c>
      <c r="I51" s="6" t="s">
        <v>390</v>
      </c>
      <c r="J51" s="153" t="s">
        <v>522</v>
      </c>
      <c r="K51" s="52"/>
      <c r="L51" s="62"/>
      <c r="M51" s="62"/>
      <c r="N51" s="62"/>
      <c r="O51" s="62"/>
    </row>
    <row r="52" spans="1:15">
      <c r="A52" s="57"/>
      <c r="B52" s="477"/>
      <c r="C52" s="21">
        <v>56209</v>
      </c>
      <c r="D52" s="118" t="s">
        <v>1022</v>
      </c>
      <c r="E52" s="6" t="s">
        <v>310</v>
      </c>
      <c r="F52" s="9"/>
      <c r="G52" s="9"/>
      <c r="H52" s="115" t="s">
        <v>104</v>
      </c>
      <c r="I52" s="6" t="s">
        <v>390</v>
      </c>
      <c r="J52" s="153" t="s">
        <v>524</v>
      </c>
      <c r="K52" s="52" t="s">
        <v>505</v>
      </c>
      <c r="L52" s="62"/>
      <c r="M52" s="62"/>
      <c r="N52" s="62"/>
      <c r="O52" s="62"/>
    </row>
    <row r="53" spans="1:15" s="87" customFormat="1">
      <c r="A53" s="7">
        <v>46</v>
      </c>
      <c r="B53" s="475" t="s">
        <v>1028</v>
      </c>
      <c r="C53" s="6">
        <v>57789</v>
      </c>
      <c r="D53" s="118" t="s">
        <v>1024</v>
      </c>
      <c r="E53" s="21" t="s">
        <v>414</v>
      </c>
      <c r="F53" s="6"/>
      <c r="G53" s="6"/>
      <c r="H53" s="115" t="s">
        <v>104</v>
      </c>
      <c r="I53" s="6" t="s">
        <v>390</v>
      </c>
      <c r="J53" s="153" t="s">
        <v>595</v>
      </c>
      <c r="K53" s="52" t="s">
        <v>505</v>
      </c>
    </row>
    <row r="54" spans="1:15">
      <c r="A54" s="57">
        <v>47</v>
      </c>
      <c r="B54" s="476"/>
      <c r="C54" s="21">
        <v>57707</v>
      </c>
      <c r="D54" s="118" t="s">
        <v>1024</v>
      </c>
      <c r="E54" s="21" t="s">
        <v>414</v>
      </c>
      <c r="F54" s="9"/>
      <c r="G54" s="9"/>
      <c r="H54" s="115" t="s">
        <v>104</v>
      </c>
      <c r="I54" s="6" t="s">
        <v>390</v>
      </c>
      <c r="J54" s="159" t="s">
        <v>595</v>
      </c>
      <c r="K54" s="52"/>
      <c r="L54" s="63"/>
      <c r="M54" s="63"/>
      <c r="N54" s="63"/>
      <c r="O54" s="63"/>
    </row>
    <row r="55" spans="1:15">
      <c r="A55" s="31">
        <v>48</v>
      </c>
      <c r="B55" s="476"/>
      <c r="C55" s="21">
        <v>57173</v>
      </c>
      <c r="D55" s="120" t="s">
        <v>1025</v>
      </c>
      <c r="E55" s="21" t="s">
        <v>400</v>
      </c>
      <c r="F55" s="9"/>
      <c r="G55" s="9"/>
      <c r="H55" s="115" t="s">
        <v>104</v>
      </c>
      <c r="I55" s="6" t="s">
        <v>390</v>
      </c>
      <c r="J55" s="153" t="s">
        <v>523</v>
      </c>
      <c r="K55" s="52"/>
      <c r="L55" s="63"/>
      <c r="M55" s="63"/>
      <c r="N55" s="63"/>
      <c r="O55" s="63"/>
    </row>
    <row r="56" spans="1:15">
      <c r="A56" s="57">
        <v>49</v>
      </c>
      <c r="B56" s="476"/>
      <c r="C56" s="21">
        <v>56947</v>
      </c>
      <c r="D56" s="120" t="s">
        <v>1026</v>
      </c>
      <c r="E56" s="6" t="s">
        <v>849</v>
      </c>
      <c r="F56" s="9"/>
      <c r="G56" s="9"/>
      <c r="H56" s="13" t="s">
        <v>104</v>
      </c>
      <c r="I56" s="6" t="s">
        <v>390</v>
      </c>
      <c r="J56" s="153" t="s">
        <v>524</v>
      </c>
      <c r="K56" s="52"/>
      <c r="L56" s="63"/>
      <c r="M56" s="63"/>
      <c r="N56" s="63"/>
      <c r="O56" s="63"/>
    </row>
    <row r="57" spans="1:15">
      <c r="A57" s="31">
        <v>50</v>
      </c>
      <c r="B57" s="476"/>
      <c r="C57" s="21">
        <v>57177</v>
      </c>
      <c r="D57" s="120" t="s">
        <v>1027</v>
      </c>
      <c r="E57" s="98" t="s">
        <v>445</v>
      </c>
      <c r="F57" s="9"/>
      <c r="G57" s="9"/>
      <c r="H57" s="13" t="s">
        <v>104</v>
      </c>
      <c r="I57" s="6" t="s">
        <v>859</v>
      </c>
      <c r="J57" s="159" t="s">
        <v>524</v>
      </c>
      <c r="K57" s="92"/>
    </row>
    <row r="58" spans="1:15">
      <c r="A58" s="57">
        <v>51</v>
      </c>
      <c r="B58" s="477"/>
      <c r="C58" s="6">
        <v>55977</v>
      </c>
      <c r="D58" s="118" t="s">
        <v>981</v>
      </c>
      <c r="E58" s="98" t="s">
        <v>445</v>
      </c>
      <c r="F58" s="9"/>
      <c r="G58" s="9"/>
      <c r="H58" s="13" t="s">
        <v>104</v>
      </c>
      <c r="I58" s="6" t="s">
        <v>859</v>
      </c>
      <c r="J58" s="159" t="s">
        <v>524</v>
      </c>
      <c r="K58" s="52"/>
      <c r="L58" s="63"/>
      <c r="N58" s="63"/>
    </row>
    <row r="59" spans="1:15">
      <c r="A59" s="31">
        <v>52</v>
      </c>
      <c r="B59" s="506" t="s">
        <v>1031</v>
      </c>
      <c r="C59" s="6">
        <v>57788</v>
      </c>
      <c r="D59" s="118" t="s">
        <v>1024</v>
      </c>
      <c r="E59" s="21" t="s">
        <v>937</v>
      </c>
      <c r="F59" s="32"/>
      <c r="G59" s="32"/>
      <c r="H59" s="13" t="s">
        <v>104</v>
      </c>
      <c r="I59" s="67" t="s">
        <v>311</v>
      </c>
      <c r="J59" s="153" t="s">
        <v>595</v>
      </c>
      <c r="K59" s="92" t="s">
        <v>1063</v>
      </c>
    </row>
    <row r="60" spans="1:15" s="62" customFormat="1">
      <c r="A60" s="128">
        <v>53</v>
      </c>
      <c r="B60" s="507"/>
      <c r="C60" s="9">
        <v>57115</v>
      </c>
      <c r="D60" s="17" t="s">
        <v>92</v>
      </c>
      <c r="E60" s="9" t="s">
        <v>1029</v>
      </c>
      <c r="F60" s="9"/>
      <c r="G60" s="9"/>
      <c r="H60" s="13" t="s">
        <v>104</v>
      </c>
      <c r="I60" s="67" t="s">
        <v>311</v>
      </c>
      <c r="J60" s="96" t="s">
        <v>522</v>
      </c>
      <c r="K60" s="92" t="s">
        <v>1073</v>
      </c>
    </row>
    <row r="61" spans="1:15">
      <c r="A61" s="31">
        <v>54</v>
      </c>
      <c r="B61" s="507"/>
      <c r="C61" s="6">
        <v>57219</v>
      </c>
      <c r="D61" s="118" t="s">
        <v>601</v>
      </c>
      <c r="E61" s="21" t="s">
        <v>199</v>
      </c>
      <c r="F61" s="9"/>
      <c r="G61" s="9"/>
      <c r="H61" s="13" t="s">
        <v>104</v>
      </c>
      <c r="I61" s="6" t="s">
        <v>531</v>
      </c>
      <c r="J61" s="153" t="s">
        <v>522</v>
      </c>
      <c r="K61" s="52"/>
    </row>
    <row r="62" spans="1:15">
      <c r="A62" s="57">
        <v>55</v>
      </c>
      <c r="B62" s="507"/>
      <c r="C62" s="6">
        <v>57126</v>
      </c>
      <c r="D62" s="118" t="s">
        <v>1034</v>
      </c>
      <c r="E62" s="21" t="s">
        <v>504</v>
      </c>
      <c r="F62" s="9"/>
      <c r="G62" s="9"/>
      <c r="H62" s="13" t="s">
        <v>104</v>
      </c>
      <c r="I62" s="6" t="s">
        <v>531</v>
      </c>
      <c r="J62" s="159" t="s">
        <v>522</v>
      </c>
      <c r="K62" s="92"/>
      <c r="L62" s="62"/>
    </row>
    <row r="63" spans="1:15">
      <c r="A63" s="31">
        <v>56</v>
      </c>
      <c r="B63" s="508"/>
      <c r="C63" s="6">
        <v>57147</v>
      </c>
      <c r="D63" s="118" t="s">
        <v>100</v>
      </c>
      <c r="E63" s="98" t="s">
        <v>445</v>
      </c>
      <c r="F63" s="9"/>
      <c r="G63" s="9"/>
      <c r="H63" s="13" t="s">
        <v>104</v>
      </c>
      <c r="I63" s="6" t="s">
        <v>859</v>
      </c>
      <c r="J63" s="159" t="s">
        <v>522</v>
      </c>
      <c r="K63" s="92"/>
    </row>
    <row r="64" spans="1:15">
      <c r="A64" s="31"/>
      <c r="B64" s="506" t="s">
        <v>1037</v>
      </c>
      <c r="C64" s="6">
        <v>57336</v>
      </c>
      <c r="D64" s="118" t="s">
        <v>244</v>
      </c>
      <c r="E64" s="21" t="s">
        <v>310</v>
      </c>
      <c r="F64" s="9"/>
      <c r="G64" s="9"/>
      <c r="H64" s="13" t="s">
        <v>104</v>
      </c>
      <c r="I64" s="6" t="s">
        <v>390</v>
      </c>
      <c r="J64" s="153" t="s">
        <v>524</v>
      </c>
      <c r="K64" s="52" t="s">
        <v>1035</v>
      </c>
    </row>
    <row r="65" spans="1:12">
      <c r="A65" s="57">
        <v>57</v>
      </c>
      <c r="B65" s="507"/>
      <c r="C65" s="6">
        <v>57145</v>
      </c>
      <c r="D65" s="118" t="s">
        <v>1036</v>
      </c>
      <c r="E65" s="21" t="s">
        <v>544</v>
      </c>
      <c r="F65" s="9"/>
      <c r="G65" s="9"/>
      <c r="H65" s="13" t="s">
        <v>104</v>
      </c>
      <c r="I65" s="6" t="s">
        <v>531</v>
      </c>
      <c r="J65" s="153" t="s">
        <v>522</v>
      </c>
      <c r="K65" s="52"/>
    </row>
    <row r="66" spans="1:12">
      <c r="A66" s="57"/>
      <c r="B66" s="507"/>
      <c r="C66" s="6">
        <v>57423</v>
      </c>
      <c r="D66" s="118" t="s">
        <v>881</v>
      </c>
      <c r="E66" s="21" t="s">
        <v>310</v>
      </c>
      <c r="F66" s="9"/>
      <c r="G66" s="9"/>
      <c r="H66" s="13" t="s">
        <v>104</v>
      </c>
      <c r="I66" s="67" t="s">
        <v>311</v>
      </c>
      <c r="J66" s="159" t="s">
        <v>522</v>
      </c>
      <c r="K66" s="52" t="s">
        <v>1045</v>
      </c>
    </row>
    <row r="67" spans="1:12">
      <c r="A67" s="31">
        <v>58</v>
      </c>
      <c r="B67" s="507"/>
      <c r="C67" s="6">
        <v>57400</v>
      </c>
      <c r="D67" s="118" t="s">
        <v>295</v>
      </c>
      <c r="E67" s="98" t="s">
        <v>445</v>
      </c>
      <c r="F67" s="9"/>
      <c r="G67" s="9"/>
      <c r="H67" s="13" t="s">
        <v>104</v>
      </c>
      <c r="I67" s="6" t="s">
        <v>859</v>
      </c>
      <c r="J67" s="153" t="s">
        <v>595</v>
      </c>
      <c r="K67" s="52"/>
    </row>
    <row r="68" spans="1:12">
      <c r="A68" s="57">
        <v>59</v>
      </c>
      <c r="B68" s="507"/>
      <c r="C68" s="6">
        <v>57122</v>
      </c>
      <c r="D68" s="118" t="s">
        <v>221</v>
      </c>
      <c r="E68" s="118" t="s">
        <v>511</v>
      </c>
      <c r="F68" s="9"/>
      <c r="G68" s="9"/>
      <c r="H68" s="13" t="s">
        <v>104</v>
      </c>
      <c r="I68" s="67" t="s">
        <v>311</v>
      </c>
      <c r="J68" s="159" t="s">
        <v>595</v>
      </c>
      <c r="K68" s="52" t="s">
        <v>1044</v>
      </c>
      <c r="L68" s="62" t="s">
        <v>1077</v>
      </c>
    </row>
    <row r="69" spans="1:12" ht="15" customHeight="1">
      <c r="A69" s="31">
        <v>60</v>
      </c>
      <c r="B69" s="507"/>
      <c r="C69" s="6">
        <v>57156</v>
      </c>
      <c r="D69" s="154" t="s">
        <v>945</v>
      </c>
      <c r="E69" s="98" t="s">
        <v>445</v>
      </c>
      <c r="F69" s="9"/>
      <c r="G69" s="9"/>
      <c r="H69" s="13" t="s">
        <v>104</v>
      </c>
      <c r="I69" s="6" t="s">
        <v>859</v>
      </c>
      <c r="J69" s="153" t="s">
        <v>524</v>
      </c>
      <c r="K69" s="52"/>
    </row>
    <row r="70" spans="1:12" ht="17.25" customHeight="1">
      <c r="A70" s="57">
        <v>61</v>
      </c>
      <c r="B70" s="508"/>
      <c r="C70" s="13">
        <v>57103</v>
      </c>
      <c r="D70" s="151" t="s">
        <v>898</v>
      </c>
      <c r="E70" s="21" t="s">
        <v>414</v>
      </c>
      <c r="F70" s="9"/>
      <c r="G70" s="9"/>
      <c r="H70" s="13" t="s">
        <v>104</v>
      </c>
      <c r="I70" s="6" t="s">
        <v>859</v>
      </c>
      <c r="J70" s="159" t="s">
        <v>522</v>
      </c>
      <c r="K70" s="52" t="s">
        <v>1038</v>
      </c>
    </row>
    <row r="71" spans="1:12">
      <c r="A71" s="31">
        <v>62</v>
      </c>
      <c r="B71" s="495" t="s">
        <v>1043</v>
      </c>
      <c r="C71" s="13">
        <v>57630</v>
      </c>
      <c r="D71" s="12" t="s">
        <v>1013</v>
      </c>
      <c r="E71" s="6" t="s">
        <v>1039</v>
      </c>
      <c r="F71" s="9"/>
      <c r="G71" s="9"/>
      <c r="H71" s="13" t="s">
        <v>104</v>
      </c>
      <c r="I71" s="67" t="s">
        <v>311</v>
      </c>
      <c r="J71" s="153" t="s">
        <v>595</v>
      </c>
      <c r="K71" s="52"/>
    </row>
    <row r="72" spans="1:12">
      <c r="A72" s="57">
        <v>63</v>
      </c>
      <c r="B72" s="496"/>
      <c r="C72" s="21">
        <v>57010</v>
      </c>
      <c r="D72" s="118" t="s">
        <v>1040</v>
      </c>
      <c r="E72" s="6" t="s">
        <v>1004</v>
      </c>
      <c r="F72" s="9"/>
      <c r="G72" s="9"/>
      <c r="H72" s="13" t="s">
        <v>104</v>
      </c>
      <c r="I72" s="21" t="s">
        <v>531</v>
      </c>
      <c r="J72" s="153" t="s">
        <v>524</v>
      </c>
      <c r="K72" s="52"/>
    </row>
    <row r="73" spans="1:12">
      <c r="A73" s="31">
        <v>64</v>
      </c>
      <c r="B73" s="496"/>
      <c r="C73" s="21">
        <v>57366</v>
      </c>
      <c r="D73" s="118" t="s">
        <v>1041</v>
      </c>
      <c r="E73" s="21" t="s">
        <v>310</v>
      </c>
      <c r="F73" s="9"/>
      <c r="G73" s="9"/>
      <c r="H73" s="13" t="s">
        <v>104</v>
      </c>
      <c r="I73" s="21" t="s">
        <v>531</v>
      </c>
      <c r="J73" s="159" t="s">
        <v>524</v>
      </c>
      <c r="K73" s="52" t="s">
        <v>609</v>
      </c>
    </row>
    <row r="74" spans="1:12">
      <c r="A74" s="57">
        <v>65</v>
      </c>
      <c r="B74" s="496"/>
      <c r="C74" s="21">
        <v>57881</v>
      </c>
      <c r="D74" s="120" t="s">
        <v>519</v>
      </c>
      <c r="E74" s="21" t="s">
        <v>310</v>
      </c>
      <c r="F74" s="9"/>
      <c r="G74" s="9"/>
      <c r="H74" s="13" t="s">
        <v>104</v>
      </c>
      <c r="I74" s="21" t="s">
        <v>531</v>
      </c>
      <c r="J74" s="153" t="s">
        <v>522</v>
      </c>
      <c r="K74" s="52"/>
    </row>
    <row r="75" spans="1:12">
      <c r="A75" s="31"/>
      <c r="B75" s="496"/>
      <c r="C75" s="21">
        <v>56825</v>
      </c>
      <c r="D75" s="120" t="s">
        <v>1046</v>
      </c>
      <c r="E75" s="21" t="s">
        <v>421</v>
      </c>
      <c r="F75" s="67">
        <v>3850</v>
      </c>
      <c r="G75" s="67">
        <v>100</v>
      </c>
      <c r="H75" s="13" t="s">
        <v>104</v>
      </c>
      <c r="I75" s="67" t="s">
        <v>311</v>
      </c>
      <c r="J75" s="159" t="s">
        <v>595</v>
      </c>
      <c r="K75" s="92" t="s">
        <v>1069</v>
      </c>
    </row>
    <row r="76" spans="1:12">
      <c r="A76" s="57">
        <v>67</v>
      </c>
      <c r="B76" s="496"/>
      <c r="C76" s="6">
        <v>57287</v>
      </c>
      <c r="D76" s="120" t="s">
        <v>492</v>
      </c>
      <c r="E76" s="6" t="s">
        <v>1042</v>
      </c>
      <c r="F76" s="67"/>
      <c r="G76" s="67"/>
      <c r="H76" s="13" t="s">
        <v>104</v>
      </c>
      <c r="I76" s="6" t="s">
        <v>859</v>
      </c>
      <c r="J76" s="153" t="s">
        <v>522</v>
      </c>
      <c r="K76" s="52" t="s">
        <v>1060</v>
      </c>
    </row>
    <row r="77" spans="1:12">
      <c r="A77" s="31">
        <v>68</v>
      </c>
      <c r="B77" s="496"/>
      <c r="C77" s="21">
        <v>57330</v>
      </c>
      <c r="D77" s="120" t="s">
        <v>1036</v>
      </c>
      <c r="E77" s="6" t="s">
        <v>1042</v>
      </c>
      <c r="F77" s="67"/>
      <c r="G77" s="67"/>
      <c r="H77" s="13" t="s">
        <v>104</v>
      </c>
      <c r="I77" s="6" t="s">
        <v>390</v>
      </c>
      <c r="J77" s="153" t="s">
        <v>595</v>
      </c>
      <c r="K77" s="92" t="s">
        <v>1064</v>
      </c>
    </row>
    <row r="78" spans="1:12">
      <c r="A78" s="57">
        <v>69</v>
      </c>
      <c r="B78" s="496"/>
      <c r="C78" s="6">
        <v>57250</v>
      </c>
      <c r="D78" s="118" t="s">
        <v>1047</v>
      </c>
      <c r="E78" s="6" t="s">
        <v>937</v>
      </c>
      <c r="F78" s="67">
        <v>291</v>
      </c>
      <c r="G78" s="67">
        <v>100</v>
      </c>
      <c r="H78" s="13" t="s">
        <v>104</v>
      </c>
      <c r="I78" s="67" t="s">
        <v>311</v>
      </c>
      <c r="J78" s="153" t="s">
        <v>524</v>
      </c>
      <c r="K78" s="92" t="s">
        <v>1064</v>
      </c>
      <c r="L78" s="9"/>
    </row>
    <row r="79" spans="1:12">
      <c r="A79" s="31">
        <v>70</v>
      </c>
      <c r="B79" s="496"/>
      <c r="C79" s="6">
        <v>57874</v>
      </c>
      <c r="D79" s="118" t="s">
        <v>619</v>
      </c>
      <c r="E79" s="6" t="s">
        <v>1042</v>
      </c>
      <c r="F79" s="67"/>
      <c r="G79" s="67"/>
      <c r="H79" s="13" t="s">
        <v>104</v>
      </c>
      <c r="I79" s="67" t="s">
        <v>311</v>
      </c>
      <c r="J79" s="159" t="s">
        <v>524</v>
      </c>
      <c r="K79" s="92" t="s">
        <v>1069</v>
      </c>
      <c r="L79" s="9"/>
    </row>
    <row r="80" spans="1:12">
      <c r="A80" s="31"/>
      <c r="B80" s="499" t="s">
        <v>1049</v>
      </c>
      <c r="C80" s="6">
        <v>57417</v>
      </c>
      <c r="D80" s="118" t="s">
        <v>1040</v>
      </c>
      <c r="E80" s="6" t="s">
        <v>1004</v>
      </c>
      <c r="F80" s="67"/>
      <c r="G80" s="67"/>
      <c r="H80" s="13" t="s">
        <v>104</v>
      </c>
      <c r="I80" s="21" t="s">
        <v>531</v>
      </c>
      <c r="J80" s="159" t="s">
        <v>524</v>
      </c>
      <c r="K80" s="52"/>
      <c r="L80" s="163"/>
    </row>
    <row r="81" spans="1:12">
      <c r="A81" s="31"/>
      <c r="B81" s="499"/>
      <c r="C81" s="6">
        <v>57995</v>
      </c>
      <c r="D81" s="118" t="s">
        <v>571</v>
      </c>
      <c r="E81" s="6" t="s">
        <v>310</v>
      </c>
      <c r="F81" s="67"/>
      <c r="G81" s="67"/>
      <c r="H81" s="13" t="s">
        <v>104</v>
      </c>
      <c r="I81" s="67" t="s">
        <v>311</v>
      </c>
      <c r="J81" s="159" t="s">
        <v>522</v>
      </c>
      <c r="K81" s="52" t="s">
        <v>1066</v>
      </c>
      <c r="L81" s="163"/>
    </row>
    <row r="82" spans="1:12">
      <c r="A82" s="31"/>
      <c r="B82" s="499"/>
      <c r="C82" s="6">
        <v>57285</v>
      </c>
      <c r="D82" s="118" t="s">
        <v>571</v>
      </c>
      <c r="E82" s="6" t="s">
        <v>439</v>
      </c>
      <c r="F82" s="67">
        <v>640</v>
      </c>
      <c r="G82" s="67">
        <v>100</v>
      </c>
      <c r="H82" s="13" t="s">
        <v>104</v>
      </c>
      <c r="I82" s="67" t="s">
        <v>311</v>
      </c>
      <c r="J82" s="159" t="s">
        <v>522</v>
      </c>
      <c r="K82" s="52" t="s">
        <v>1065</v>
      </c>
      <c r="L82" s="163"/>
    </row>
    <row r="83" spans="1:12">
      <c r="A83" s="31"/>
      <c r="B83" s="499"/>
      <c r="C83" s="6">
        <v>56763</v>
      </c>
      <c r="D83" s="118" t="s">
        <v>148</v>
      </c>
      <c r="E83" s="6" t="s">
        <v>1048</v>
      </c>
      <c r="F83" s="67"/>
      <c r="G83" s="67"/>
      <c r="H83" s="13" t="s">
        <v>88</v>
      </c>
      <c r="I83" s="6" t="s">
        <v>531</v>
      </c>
      <c r="J83" s="159" t="s">
        <v>522</v>
      </c>
      <c r="K83" s="52"/>
      <c r="L83" s="163"/>
    </row>
    <row r="84" spans="1:12">
      <c r="A84" s="31"/>
      <c r="B84" s="499"/>
      <c r="C84" s="6">
        <v>57193</v>
      </c>
      <c r="D84" s="118" t="s">
        <v>1050</v>
      </c>
      <c r="E84" s="6" t="s">
        <v>310</v>
      </c>
      <c r="F84" s="67"/>
      <c r="G84" s="67"/>
      <c r="H84" s="13" t="s">
        <v>88</v>
      </c>
      <c r="I84" s="6" t="s">
        <v>531</v>
      </c>
      <c r="J84" s="159" t="s">
        <v>522</v>
      </c>
      <c r="K84" s="52"/>
      <c r="L84" s="163"/>
    </row>
    <row r="85" spans="1:12">
      <c r="A85" s="31"/>
      <c r="B85" s="499"/>
      <c r="C85" s="6">
        <v>57429</v>
      </c>
      <c r="D85" s="118" t="s">
        <v>83</v>
      </c>
      <c r="E85" s="6" t="s">
        <v>310</v>
      </c>
      <c r="F85" s="67"/>
      <c r="G85" s="67"/>
      <c r="H85" s="13" t="s">
        <v>88</v>
      </c>
      <c r="I85" s="6" t="s">
        <v>531</v>
      </c>
      <c r="J85" s="159" t="s">
        <v>595</v>
      </c>
      <c r="K85" s="52">
        <v>5</v>
      </c>
      <c r="L85" s="163"/>
    </row>
    <row r="86" spans="1:12">
      <c r="A86" s="31"/>
      <c r="B86" s="500"/>
      <c r="C86" s="6">
        <v>57453</v>
      </c>
      <c r="D86" s="118" t="s">
        <v>1021</v>
      </c>
      <c r="E86" s="6" t="s">
        <v>310</v>
      </c>
      <c r="F86" s="67"/>
      <c r="G86" s="67"/>
      <c r="H86" s="13" t="s">
        <v>88</v>
      </c>
      <c r="I86" s="6" t="s">
        <v>531</v>
      </c>
      <c r="J86" s="159" t="s">
        <v>522</v>
      </c>
      <c r="K86" s="52"/>
      <c r="L86" s="163"/>
    </row>
    <row r="87" spans="1:12">
      <c r="A87" s="31"/>
      <c r="B87" s="498" t="s">
        <v>1058</v>
      </c>
      <c r="C87" s="6">
        <v>56781</v>
      </c>
      <c r="D87" s="118" t="s">
        <v>1051</v>
      </c>
      <c r="E87" s="6" t="s">
        <v>414</v>
      </c>
      <c r="F87" s="67"/>
      <c r="G87" s="67"/>
      <c r="H87" s="13" t="s">
        <v>88</v>
      </c>
      <c r="I87" s="6" t="s">
        <v>531</v>
      </c>
      <c r="J87" s="159" t="s">
        <v>522</v>
      </c>
      <c r="K87" s="52"/>
      <c r="L87" s="163"/>
    </row>
    <row r="88" spans="1:12">
      <c r="A88" s="31"/>
      <c r="B88" s="499"/>
      <c r="C88" s="6">
        <v>58055</v>
      </c>
      <c r="D88" s="118" t="s">
        <v>1052</v>
      </c>
      <c r="E88" s="6" t="s">
        <v>1053</v>
      </c>
      <c r="F88" s="67"/>
      <c r="G88" s="67"/>
      <c r="H88" s="13" t="s">
        <v>88</v>
      </c>
      <c r="I88" s="6" t="s">
        <v>859</v>
      </c>
      <c r="J88" s="159" t="s">
        <v>523</v>
      </c>
      <c r="K88" s="52"/>
      <c r="L88" s="163"/>
    </row>
    <row r="89" spans="1:12">
      <c r="A89" s="31"/>
      <c r="B89" s="499"/>
      <c r="C89" s="6">
        <v>56514</v>
      </c>
      <c r="D89" s="118" t="s">
        <v>1054</v>
      </c>
      <c r="E89" s="6" t="s">
        <v>319</v>
      </c>
      <c r="F89" s="67"/>
      <c r="G89" s="67"/>
      <c r="H89" s="13" t="s">
        <v>104</v>
      </c>
      <c r="I89" s="67" t="s">
        <v>311</v>
      </c>
      <c r="J89" s="159" t="s">
        <v>595</v>
      </c>
      <c r="K89" s="52" t="s">
        <v>1068</v>
      </c>
      <c r="L89" s="163"/>
    </row>
    <row r="90" spans="1:12">
      <c r="A90" s="31"/>
      <c r="B90" s="499"/>
      <c r="C90" s="6">
        <v>57359</v>
      </c>
      <c r="D90" s="118" t="s">
        <v>1055</v>
      </c>
      <c r="E90" s="6" t="s">
        <v>310</v>
      </c>
      <c r="F90" s="67"/>
      <c r="G90" s="67"/>
      <c r="H90" s="13" t="s">
        <v>104</v>
      </c>
      <c r="I90" s="162" t="s">
        <v>531</v>
      </c>
      <c r="J90" s="159" t="s">
        <v>524</v>
      </c>
      <c r="K90" s="92" t="s">
        <v>1070</v>
      </c>
      <c r="L90" s="163"/>
    </row>
    <row r="91" spans="1:12">
      <c r="A91" s="31"/>
      <c r="B91" s="499"/>
      <c r="C91" s="6">
        <v>55662</v>
      </c>
      <c r="D91" s="118" t="s">
        <v>1056</v>
      </c>
      <c r="E91" s="6" t="s">
        <v>421</v>
      </c>
      <c r="F91" s="67">
        <v>478</v>
      </c>
      <c r="G91" s="67">
        <v>100</v>
      </c>
      <c r="H91" s="13" t="s">
        <v>104</v>
      </c>
      <c r="I91" s="67" t="s">
        <v>311</v>
      </c>
      <c r="J91" s="159" t="s">
        <v>524</v>
      </c>
      <c r="K91" s="52" t="s">
        <v>1044</v>
      </c>
      <c r="L91" s="163" t="s">
        <v>1086</v>
      </c>
    </row>
    <row r="92" spans="1:12">
      <c r="A92" s="31"/>
      <c r="B92" s="499"/>
      <c r="C92" s="6">
        <v>57918</v>
      </c>
      <c r="D92" s="118" t="s">
        <v>1057</v>
      </c>
      <c r="E92" s="6" t="s">
        <v>544</v>
      </c>
      <c r="F92" s="9"/>
      <c r="G92" s="9"/>
      <c r="H92" s="13" t="s">
        <v>104</v>
      </c>
      <c r="I92" s="162" t="s">
        <v>390</v>
      </c>
      <c r="J92" s="159" t="s">
        <v>523</v>
      </c>
      <c r="K92" s="52" t="s">
        <v>1067</v>
      </c>
      <c r="L92" s="163"/>
    </row>
    <row r="93" spans="1:12">
      <c r="A93" s="31"/>
      <c r="B93" s="499"/>
      <c r="C93" s="6">
        <v>57989</v>
      </c>
      <c r="D93" s="118" t="s">
        <v>1059</v>
      </c>
      <c r="E93" s="6" t="s">
        <v>310</v>
      </c>
      <c r="F93" s="9"/>
      <c r="G93" s="9"/>
      <c r="H93" s="13"/>
      <c r="I93" s="6" t="s">
        <v>531</v>
      </c>
      <c r="J93" s="159" t="s">
        <v>522</v>
      </c>
      <c r="K93" s="52"/>
      <c r="L93" s="163"/>
    </row>
    <row r="94" spans="1:12">
      <c r="A94" s="31"/>
      <c r="B94" s="499"/>
      <c r="C94" s="6">
        <v>57333</v>
      </c>
      <c r="D94" s="118" t="s">
        <v>892</v>
      </c>
      <c r="E94" s="6" t="s">
        <v>885</v>
      </c>
      <c r="F94" s="9"/>
      <c r="G94" s="9"/>
      <c r="H94" s="13" t="s">
        <v>104</v>
      </c>
      <c r="I94" s="6" t="s">
        <v>531</v>
      </c>
      <c r="J94" s="159" t="s">
        <v>595</v>
      </c>
      <c r="K94" s="52"/>
      <c r="L94" s="163"/>
    </row>
    <row r="95" spans="1:12">
      <c r="A95" s="31"/>
      <c r="B95" s="499"/>
      <c r="C95" s="6">
        <v>57026</v>
      </c>
      <c r="D95" s="118" t="s">
        <v>817</v>
      </c>
      <c r="E95" s="6" t="s">
        <v>310</v>
      </c>
      <c r="F95" s="9"/>
      <c r="G95" s="9"/>
      <c r="H95" s="13" t="s">
        <v>104</v>
      </c>
      <c r="I95" s="6" t="s">
        <v>531</v>
      </c>
      <c r="J95" s="159" t="s">
        <v>524</v>
      </c>
      <c r="K95" s="52"/>
      <c r="L95" s="163"/>
    </row>
    <row r="96" spans="1:12" s="62" customFormat="1">
      <c r="A96" s="31"/>
      <c r="B96" s="500"/>
      <c r="C96" s="9">
        <v>57795</v>
      </c>
      <c r="D96" s="125" t="s">
        <v>1061</v>
      </c>
      <c r="E96" s="9" t="s">
        <v>1062</v>
      </c>
      <c r="F96" s="9"/>
      <c r="G96" s="9"/>
      <c r="H96" s="14" t="s">
        <v>88</v>
      </c>
      <c r="I96" s="67" t="s">
        <v>311</v>
      </c>
      <c r="J96" s="96" t="s">
        <v>524</v>
      </c>
      <c r="K96" s="92" t="s">
        <v>1071</v>
      </c>
      <c r="L96" s="163"/>
    </row>
    <row r="97" spans="1:12">
      <c r="A97" s="31"/>
      <c r="B97" s="498" t="s">
        <v>1075</v>
      </c>
      <c r="C97" s="6">
        <v>57460</v>
      </c>
      <c r="D97" s="118" t="s">
        <v>1072</v>
      </c>
      <c r="E97" s="6" t="s">
        <v>877</v>
      </c>
      <c r="F97" s="9"/>
      <c r="G97" s="9"/>
      <c r="H97" s="13" t="s">
        <v>104</v>
      </c>
      <c r="I97" s="6" t="s">
        <v>859</v>
      </c>
      <c r="J97" s="159" t="s">
        <v>626</v>
      </c>
      <c r="K97" s="52"/>
      <c r="L97" s="163"/>
    </row>
    <row r="98" spans="1:12">
      <c r="A98" s="31"/>
      <c r="B98" s="499"/>
      <c r="C98" s="6">
        <v>57947</v>
      </c>
      <c r="D98" s="118" t="s">
        <v>1013</v>
      </c>
      <c r="E98" s="6" t="s">
        <v>1074</v>
      </c>
      <c r="F98" s="9"/>
      <c r="G98" s="9"/>
      <c r="H98" s="13" t="s">
        <v>104</v>
      </c>
      <c r="I98" s="67" t="s">
        <v>311</v>
      </c>
      <c r="J98" s="159" t="s">
        <v>524</v>
      </c>
      <c r="K98" s="52" t="s">
        <v>1076</v>
      </c>
      <c r="L98" s="163"/>
    </row>
    <row r="99" spans="1:12">
      <c r="A99" s="31"/>
      <c r="B99" s="499"/>
      <c r="C99" s="6">
        <v>57390</v>
      </c>
      <c r="D99" s="118" t="s">
        <v>255</v>
      </c>
      <c r="E99" s="6" t="s">
        <v>310</v>
      </c>
      <c r="F99" s="9"/>
      <c r="G99" s="9"/>
      <c r="H99" s="13" t="s">
        <v>104</v>
      </c>
      <c r="I99" s="6" t="s">
        <v>531</v>
      </c>
      <c r="J99" s="159" t="s">
        <v>523</v>
      </c>
      <c r="K99" s="52"/>
      <c r="L99" s="163"/>
    </row>
    <row r="100" spans="1:12">
      <c r="A100" s="31"/>
      <c r="B100" s="499"/>
      <c r="C100" s="6">
        <v>57785</v>
      </c>
      <c r="D100" s="118" t="s">
        <v>814</v>
      </c>
      <c r="E100" s="6" t="s">
        <v>400</v>
      </c>
      <c r="F100" s="9"/>
      <c r="G100" s="9"/>
      <c r="H100" s="13" t="s">
        <v>104</v>
      </c>
      <c r="I100" s="6" t="s">
        <v>531</v>
      </c>
      <c r="J100" s="159" t="s">
        <v>524</v>
      </c>
      <c r="K100" s="52"/>
      <c r="L100" s="163"/>
    </row>
    <row r="101" spans="1:12">
      <c r="A101" s="31"/>
      <c r="B101" s="499"/>
      <c r="C101" s="6">
        <v>57352</v>
      </c>
      <c r="D101" s="118" t="s">
        <v>658</v>
      </c>
      <c r="E101" s="6" t="s">
        <v>439</v>
      </c>
      <c r="F101" s="67">
        <v>2020</v>
      </c>
      <c r="G101" s="67">
        <v>100</v>
      </c>
      <c r="H101" s="13" t="s">
        <v>104</v>
      </c>
      <c r="I101" s="67" t="s">
        <v>311</v>
      </c>
      <c r="J101" s="160" t="s">
        <v>524</v>
      </c>
      <c r="K101" s="52"/>
      <c r="L101" s="163"/>
    </row>
    <row r="102" spans="1:12">
      <c r="A102" s="31"/>
      <c r="B102" s="500"/>
      <c r="C102" s="6">
        <v>57324</v>
      </c>
      <c r="D102" s="118" t="s">
        <v>933</v>
      </c>
      <c r="E102" s="6" t="s">
        <v>963</v>
      </c>
      <c r="F102" s="67">
        <v>3950</v>
      </c>
      <c r="G102" s="67">
        <v>100</v>
      </c>
      <c r="H102" s="13" t="s">
        <v>104</v>
      </c>
      <c r="I102" s="67" t="s">
        <v>311</v>
      </c>
      <c r="J102" s="159" t="s">
        <v>540</v>
      </c>
      <c r="K102" s="52"/>
      <c r="L102" s="163"/>
    </row>
    <row r="103" spans="1:12">
      <c r="A103" s="31"/>
      <c r="B103" s="498" t="s">
        <v>1083</v>
      </c>
      <c r="C103" s="6">
        <v>58184</v>
      </c>
      <c r="D103" s="118" t="s">
        <v>619</v>
      </c>
      <c r="E103" s="6" t="s">
        <v>1092</v>
      </c>
      <c r="F103" s="9"/>
      <c r="G103" s="9"/>
      <c r="H103" s="13" t="s">
        <v>104</v>
      </c>
      <c r="I103" s="67" t="s">
        <v>311</v>
      </c>
      <c r="J103" s="159" t="s">
        <v>524</v>
      </c>
      <c r="K103" s="52" t="s">
        <v>1084</v>
      </c>
      <c r="L103" s="163"/>
    </row>
    <row r="104" spans="1:12">
      <c r="A104" s="31"/>
      <c r="B104" s="499"/>
      <c r="C104" s="6">
        <v>58189</v>
      </c>
      <c r="D104" s="118" t="s">
        <v>1078</v>
      </c>
      <c r="E104" s="6" t="s">
        <v>1079</v>
      </c>
      <c r="F104" s="9"/>
      <c r="G104" s="9"/>
      <c r="H104" s="13" t="s">
        <v>104</v>
      </c>
      <c r="I104" s="6" t="s">
        <v>531</v>
      </c>
      <c r="J104" s="159" t="s">
        <v>522</v>
      </c>
      <c r="K104" s="52"/>
      <c r="L104" s="163"/>
    </row>
    <row r="105" spans="1:12">
      <c r="A105" s="31"/>
      <c r="B105" s="499"/>
      <c r="C105" s="6">
        <v>54873</v>
      </c>
      <c r="D105" s="118" t="s">
        <v>1080</v>
      </c>
      <c r="E105" s="6" t="s">
        <v>1081</v>
      </c>
      <c r="F105" s="9"/>
      <c r="G105" s="9"/>
      <c r="H105" s="13" t="s">
        <v>104</v>
      </c>
      <c r="I105" s="67" t="s">
        <v>311</v>
      </c>
      <c r="J105" s="159" t="s">
        <v>523</v>
      </c>
      <c r="K105" s="52" t="s">
        <v>1095</v>
      </c>
      <c r="L105" s="163"/>
    </row>
    <row r="106" spans="1:12">
      <c r="A106" s="31"/>
      <c r="B106" s="499"/>
      <c r="C106" s="6">
        <v>57528</v>
      </c>
      <c r="D106" s="118" t="s">
        <v>802</v>
      </c>
      <c r="E106" s="6" t="s">
        <v>1082</v>
      </c>
      <c r="F106" s="9"/>
      <c r="G106" s="9"/>
      <c r="H106" s="13" t="s">
        <v>104</v>
      </c>
      <c r="I106" s="6" t="s">
        <v>859</v>
      </c>
      <c r="J106" s="159" t="s">
        <v>626</v>
      </c>
      <c r="K106" s="52" t="s">
        <v>1085</v>
      </c>
      <c r="L106" s="163"/>
    </row>
    <row r="107" spans="1:12">
      <c r="A107" s="31"/>
      <c r="B107" s="499"/>
      <c r="C107" s="6">
        <v>55919</v>
      </c>
      <c r="D107" s="118" t="s">
        <v>771</v>
      </c>
      <c r="E107" s="6" t="s">
        <v>990</v>
      </c>
      <c r="F107" s="9"/>
      <c r="G107" s="9"/>
      <c r="H107" s="13" t="s">
        <v>88</v>
      </c>
      <c r="I107" s="6" t="s">
        <v>859</v>
      </c>
      <c r="J107" s="160" t="s">
        <v>626</v>
      </c>
      <c r="K107" s="52"/>
      <c r="L107" s="163" t="s">
        <v>1093</v>
      </c>
    </row>
    <row r="108" spans="1:12">
      <c r="A108" s="31"/>
      <c r="B108" s="499"/>
      <c r="C108" s="6">
        <v>58225</v>
      </c>
      <c r="D108" s="118" t="s">
        <v>244</v>
      </c>
      <c r="E108" s="6" t="s">
        <v>544</v>
      </c>
      <c r="F108" s="9"/>
      <c r="G108" s="9"/>
      <c r="H108" s="13" t="s">
        <v>88</v>
      </c>
      <c r="I108" s="6" t="s">
        <v>859</v>
      </c>
      <c r="J108" s="159" t="s">
        <v>523</v>
      </c>
      <c r="K108" s="52"/>
      <c r="L108" s="163"/>
    </row>
    <row r="109" spans="1:12">
      <c r="A109" s="31"/>
      <c r="B109" s="500"/>
      <c r="C109" s="6">
        <v>57673</v>
      </c>
      <c r="D109" s="118" t="s">
        <v>596</v>
      </c>
      <c r="E109" s="6" t="s">
        <v>319</v>
      </c>
      <c r="F109" s="9"/>
      <c r="G109" s="9"/>
      <c r="H109" s="13" t="s">
        <v>88</v>
      </c>
      <c r="I109" s="67" t="s">
        <v>311</v>
      </c>
      <c r="J109" s="159" t="s">
        <v>626</v>
      </c>
      <c r="K109" s="52"/>
      <c r="L109" s="163"/>
    </row>
    <row r="110" spans="1:12">
      <c r="A110" s="31"/>
      <c r="B110" s="498" t="s">
        <v>1091</v>
      </c>
      <c r="C110" s="6">
        <v>58215</v>
      </c>
      <c r="D110" s="118" t="s">
        <v>662</v>
      </c>
      <c r="E110" s="6" t="s">
        <v>421</v>
      </c>
      <c r="F110" s="9"/>
      <c r="G110" s="9"/>
      <c r="H110" s="13" t="s">
        <v>88</v>
      </c>
      <c r="I110" s="6" t="s">
        <v>859</v>
      </c>
      <c r="J110" s="160" t="s">
        <v>524</v>
      </c>
      <c r="K110" s="52"/>
      <c r="L110" s="163"/>
    </row>
    <row r="111" spans="1:12">
      <c r="A111" s="31"/>
      <c r="B111" s="499"/>
      <c r="C111" s="6">
        <v>57750</v>
      </c>
      <c r="D111" s="118" t="s">
        <v>1087</v>
      </c>
      <c r="E111" s="6" t="s">
        <v>770</v>
      </c>
      <c r="F111" s="9"/>
      <c r="G111" s="9"/>
      <c r="H111" s="13" t="s">
        <v>104</v>
      </c>
      <c r="I111" s="6" t="s">
        <v>859</v>
      </c>
      <c r="J111" s="160" t="s">
        <v>626</v>
      </c>
      <c r="K111" s="52"/>
      <c r="L111" s="163"/>
    </row>
    <row r="112" spans="1:12">
      <c r="A112" s="31"/>
      <c r="B112" s="499"/>
      <c r="C112" s="6">
        <v>57616</v>
      </c>
      <c r="D112" s="118" t="s">
        <v>1088</v>
      </c>
      <c r="E112" s="6" t="s">
        <v>310</v>
      </c>
      <c r="F112" s="9"/>
      <c r="G112" s="9"/>
      <c r="H112" s="13" t="s">
        <v>104</v>
      </c>
      <c r="I112" s="6" t="s">
        <v>531</v>
      </c>
      <c r="J112" s="160" t="s">
        <v>524</v>
      </c>
      <c r="K112" s="52" t="s">
        <v>703</v>
      </c>
      <c r="L112" s="163"/>
    </row>
    <row r="113" spans="1:12">
      <c r="A113" s="31"/>
      <c r="B113" s="499"/>
      <c r="C113" s="6">
        <v>57228</v>
      </c>
      <c r="D113" s="118" t="s">
        <v>688</v>
      </c>
      <c r="E113" s="6" t="s">
        <v>310</v>
      </c>
      <c r="F113" s="9"/>
      <c r="G113" s="9"/>
      <c r="H113" s="13" t="s">
        <v>104</v>
      </c>
      <c r="I113" s="6" t="s">
        <v>531</v>
      </c>
      <c r="J113" s="160" t="s">
        <v>524</v>
      </c>
      <c r="K113" s="52"/>
      <c r="L113" s="163"/>
    </row>
    <row r="114" spans="1:12">
      <c r="A114" s="31"/>
      <c r="B114" s="500"/>
      <c r="C114" s="6">
        <v>57441</v>
      </c>
      <c r="D114" s="118" t="s">
        <v>1089</v>
      </c>
      <c r="E114" s="6" t="s">
        <v>310</v>
      </c>
      <c r="F114" s="9"/>
      <c r="G114" s="9"/>
      <c r="H114" s="13" t="s">
        <v>104</v>
      </c>
      <c r="I114" s="6" t="s">
        <v>531</v>
      </c>
      <c r="J114" s="160" t="s">
        <v>626</v>
      </c>
      <c r="K114" s="52" t="s">
        <v>1090</v>
      </c>
      <c r="L114" s="163"/>
    </row>
    <row r="115" spans="1:12">
      <c r="A115" s="31"/>
      <c r="B115" s="164"/>
      <c r="C115" s="6">
        <v>57856</v>
      </c>
      <c r="D115" s="118" t="s">
        <v>1094</v>
      </c>
      <c r="E115" s="6" t="s">
        <v>310</v>
      </c>
      <c r="F115" s="6"/>
      <c r="G115" s="6"/>
      <c r="H115" s="13" t="s">
        <v>104</v>
      </c>
      <c r="I115" s="6" t="s">
        <v>531</v>
      </c>
      <c r="J115" s="160" t="s">
        <v>523</v>
      </c>
      <c r="K115" s="52"/>
      <c r="L115" s="163"/>
    </row>
  </sheetData>
  <mergeCells count="19">
    <mergeCell ref="B110:B114"/>
    <mergeCell ref="B49:B52"/>
    <mergeCell ref="B87:B96"/>
    <mergeCell ref="B97:B102"/>
    <mergeCell ref="B103:B109"/>
    <mergeCell ref="B71:B79"/>
    <mergeCell ref="B80:B86"/>
    <mergeCell ref="B53:B58"/>
    <mergeCell ref="B59:B63"/>
    <mergeCell ref="B64:B70"/>
    <mergeCell ref="B34:B38"/>
    <mergeCell ref="B39:B44"/>
    <mergeCell ref="B45:B48"/>
    <mergeCell ref="L23:L24"/>
    <mergeCell ref="B3:B6"/>
    <mergeCell ref="B7:B12"/>
    <mergeCell ref="B13:B21"/>
    <mergeCell ref="B22:B29"/>
    <mergeCell ref="B30:B33"/>
  </mergeCells>
  <pageMargins left="0" right="0" top="0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7"/>
  <sheetViews>
    <sheetView topLeftCell="A37" zoomScale="80" zoomScaleNormal="80" workbookViewId="0">
      <selection activeCell="H50" sqref="H50"/>
    </sheetView>
  </sheetViews>
  <sheetFormatPr defaultRowHeight="15"/>
  <cols>
    <col min="1" max="1" width="5.42578125" style="3" customWidth="1"/>
    <col min="2" max="2" width="13.42578125" style="7" customWidth="1"/>
    <col min="3" max="3" width="7.42578125" style="3" customWidth="1"/>
    <col min="4" max="4" width="23.42578125" style="174" customWidth="1"/>
    <col min="5" max="5" width="25.7109375" style="174" customWidth="1"/>
    <col min="6" max="6" width="18.85546875" style="3" customWidth="1"/>
    <col min="7" max="7" width="10.140625" style="24" customWidth="1"/>
    <col min="8" max="10" width="9.85546875" style="10" customWidth="1"/>
    <col min="11" max="11" width="7.7109375" style="15" customWidth="1"/>
    <col min="12" max="12" width="9.140625" style="3"/>
    <col min="13" max="13" width="14.28515625" style="15" customWidth="1"/>
    <col min="14" max="14" width="32.42578125" style="7" customWidth="1"/>
    <col min="15" max="15" width="27" style="3" customWidth="1"/>
    <col min="16" max="16" width="9.85546875" style="3" customWidth="1"/>
    <col min="17" max="16384" width="9.140625" style="3"/>
  </cols>
  <sheetData>
    <row r="1" spans="1:15">
      <c r="A1" s="30" t="s">
        <v>215</v>
      </c>
      <c r="B1" s="30" t="s">
        <v>1112</v>
      </c>
      <c r="C1" s="1" t="s">
        <v>1</v>
      </c>
      <c r="D1" s="1" t="s">
        <v>2</v>
      </c>
      <c r="E1" s="1" t="s">
        <v>1110</v>
      </c>
      <c r="F1" s="1" t="s">
        <v>1111</v>
      </c>
      <c r="G1" s="30" t="s">
        <v>1152</v>
      </c>
      <c r="H1" s="64" t="s">
        <v>593</v>
      </c>
      <c r="I1" s="64" t="s">
        <v>599</v>
      </c>
      <c r="J1" s="64" t="s">
        <v>1186</v>
      </c>
      <c r="K1" s="88" t="s">
        <v>6</v>
      </c>
      <c r="L1" s="6" t="s">
        <v>124</v>
      </c>
      <c r="M1" s="88" t="s">
        <v>520</v>
      </c>
      <c r="N1" s="2" t="s">
        <v>600</v>
      </c>
    </row>
    <row r="2" spans="1:15" s="10" customFormat="1">
      <c r="A2" s="128"/>
      <c r="B2" s="175"/>
      <c r="C2" s="64">
        <v>58298</v>
      </c>
      <c r="D2" s="64" t="s">
        <v>1128</v>
      </c>
      <c r="E2" s="64" t="s">
        <v>1129</v>
      </c>
      <c r="F2" s="64"/>
      <c r="G2" s="30"/>
      <c r="H2" s="64"/>
      <c r="I2" s="64"/>
      <c r="J2" s="64"/>
      <c r="K2" s="176"/>
      <c r="L2" s="9" t="s">
        <v>311</v>
      </c>
      <c r="M2" s="176" t="s">
        <v>1130</v>
      </c>
      <c r="N2" s="177" t="s">
        <v>1264</v>
      </c>
    </row>
    <row r="3" spans="1:15">
      <c r="A3" s="57">
        <v>1</v>
      </c>
      <c r="B3" s="481">
        <v>43497</v>
      </c>
      <c r="C3" s="6">
        <v>58109</v>
      </c>
      <c r="D3" s="118" t="s">
        <v>663</v>
      </c>
      <c r="E3" s="6" t="s">
        <v>310</v>
      </c>
      <c r="F3" s="6"/>
      <c r="G3" s="21"/>
      <c r="H3" s="6"/>
      <c r="I3" s="6"/>
      <c r="J3" s="6"/>
      <c r="K3" s="13" t="s">
        <v>104</v>
      </c>
      <c r="L3" s="6" t="s">
        <v>531</v>
      </c>
      <c r="M3" s="13" t="s">
        <v>626</v>
      </c>
      <c r="N3" s="79" t="s">
        <v>1096</v>
      </c>
      <c r="O3" s="3" t="s">
        <v>1131</v>
      </c>
    </row>
    <row r="4" spans="1:15">
      <c r="A4" s="85">
        <v>2</v>
      </c>
      <c r="B4" s="482"/>
      <c r="C4" s="79">
        <v>57779</v>
      </c>
      <c r="D4" s="118" t="s">
        <v>1098</v>
      </c>
      <c r="E4" s="118"/>
      <c r="F4" s="79" t="s">
        <v>421</v>
      </c>
      <c r="G4" s="25" t="s">
        <v>1165</v>
      </c>
      <c r="H4" s="106">
        <v>3165</v>
      </c>
      <c r="I4" s="106">
        <v>100</v>
      </c>
      <c r="J4" s="106"/>
      <c r="K4" s="89" t="s">
        <v>88</v>
      </c>
      <c r="L4" s="67" t="s">
        <v>311</v>
      </c>
      <c r="M4" s="89" t="s">
        <v>523</v>
      </c>
      <c r="N4" s="86"/>
    </row>
    <row r="5" spans="1:15">
      <c r="A5" s="57">
        <v>3</v>
      </c>
      <c r="B5" s="482"/>
      <c r="C5" s="6">
        <v>57590</v>
      </c>
      <c r="D5" s="118" t="s">
        <v>1097</v>
      </c>
      <c r="E5" s="6" t="s">
        <v>627</v>
      </c>
      <c r="F5" s="6"/>
      <c r="G5" s="21"/>
      <c r="H5" s="67"/>
      <c r="I5" s="67"/>
      <c r="J5" s="67"/>
      <c r="K5" s="89" t="s">
        <v>88</v>
      </c>
      <c r="L5" s="6" t="s">
        <v>531</v>
      </c>
      <c r="M5" s="13" t="s">
        <v>524</v>
      </c>
      <c r="N5" s="79"/>
    </row>
    <row r="6" spans="1:15">
      <c r="A6" s="85">
        <v>4</v>
      </c>
      <c r="B6" s="482"/>
      <c r="C6" s="6">
        <v>57594</v>
      </c>
      <c r="D6" s="118" t="s">
        <v>492</v>
      </c>
      <c r="E6" s="6" t="s">
        <v>335</v>
      </c>
      <c r="F6" s="6"/>
      <c r="G6" s="21"/>
      <c r="H6" s="67"/>
      <c r="I6" s="67"/>
      <c r="J6" s="67"/>
      <c r="K6" s="89" t="s">
        <v>104</v>
      </c>
      <c r="L6" s="6" t="s">
        <v>531</v>
      </c>
      <c r="M6" s="13" t="s">
        <v>626</v>
      </c>
      <c r="N6" s="158" t="s">
        <v>609</v>
      </c>
    </row>
    <row r="7" spans="1:15">
      <c r="A7" s="57">
        <v>5</v>
      </c>
      <c r="B7" s="483"/>
      <c r="C7" s="6">
        <v>57499</v>
      </c>
      <c r="D7" s="118" t="s">
        <v>1099</v>
      </c>
      <c r="E7" s="6" t="s">
        <v>445</v>
      </c>
      <c r="F7" s="6"/>
      <c r="G7" s="21"/>
      <c r="H7" s="67"/>
      <c r="I7" s="67"/>
      <c r="J7" s="67"/>
      <c r="K7" s="89" t="s">
        <v>104</v>
      </c>
      <c r="L7" s="6" t="s">
        <v>701</v>
      </c>
      <c r="M7" s="13" t="s">
        <v>626</v>
      </c>
      <c r="N7" s="79"/>
    </row>
    <row r="8" spans="1:15">
      <c r="A8" s="85">
        <v>6</v>
      </c>
      <c r="B8" s="481">
        <v>43525</v>
      </c>
      <c r="C8" s="6">
        <v>58392</v>
      </c>
      <c r="D8" s="118" t="s">
        <v>1100</v>
      </c>
      <c r="E8" s="6" t="s">
        <v>310</v>
      </c>
      <c r="F8" s="6"/>
      <c r="G8" s="21"/>
      <c r="H8" s="67"/>
      <c r="I8" s="67"/>
      <c r="J8" s="67"/>
      <c r="K8" s="89" t="s">
        <v>104</v>
      </c>
      <c r="L8" s="6" t="s">
        <v>531</v>
      </c>
      <c r="M8" s="13" t="s">
        <v>626</v>
      </c>
      <c r="N8" s="79"/>
    </row>
    <row r="9" spans="1:15">
      <c r="A9" s="57">
        <v>7</v>
      </c>
      <c r="B9" s="482"/>
      <c r="C9" s="6">
        <v>57461</v>
      </c>
      <c r="D9" s="118" t="s">
        <v>726</v>
      </c>
      <c r="E9" s="6" t="s">
        <v>229</v>
      </c>
      <c r="F9" s="6"/>
      <c r="G9" s="21"/>
      <c r="H9" s="67"/>
      <c r="I9" s="67"/>
      <c r="J9" s="67"/>
      <c r="K9" s="89" t="s">
        <v>104</v>
      </c>
      <c r="L9" s="6" t="s">
        <v>531</v>
      </c>
      <c r="M9" s="88" t="s">
        <v>595</v>
      </c>
      <c r="N9" s="79"/>
    </row>
    <row r="10" spans="1:15">
      <c r="A10" s="85">
        <v>8</v>
      </c>
      <c r="B10" s="482"/>
      <c r="C10" s="6">
        <v>57950</v>
      </c>
      <c r="D10" s="118" t="s">
        <v>964</v>
      </c>
      <c r="E10" s="6" t="s">
        <v>310</v>
      </c>
      <c r="F10" s="6"/>
      <c r="G10" s="21"/>
      <c r="H10" s="67"/>
      <c r="I10" s="67"/>
      <c r="J10" s="67"/>
      <c r="K10" s="89" t="s">
        <v>104</v>
      </c>
      <c r="L10" s="6" t="s">
        <v>531</v>
      </c>
      <c r="M10" s="13" t="s">
        <v>626</v>
      </c>
      <c r="N10" s="8"/>
    </row>
    <row r="11" spans="1:15">
      <c r="A11" s="57">
        <v>9</v>
      </c>
      <c r="B11" s="482"/>
      <c r="C11" s="6">
        <v>57952</v>
      </c>
      <c r="D11" s="13" t="s">
        <v>1101</v>
      </c>
      <c r="E11" s="13"/>
      <c r="F11" s="134" t="s">
        <v>963</v>
      </c>
      <c r="G11" s="196" t="s">
        <v>1164</v>
      </c>
      <c r="H11" s="67">
        <v>1078</v>
      </c>
      <c r="I11" s="67">
        <v>350</v>
      </c>
      <c r="J11" s="67"/>
      <c r="K11" s="89" t="s">
        <v>104</v>
      </c>
      <c r="L11" s="67" t="s">
        <v>311</v>
      </c>
      <c r="M11" s="88" t="s">
        <v>524</v>
      </c>
      <c r="N11" s="8" t="s">
        <v>609</v>
      </c>
    </row>
    <row r="12" spans="1:15">
      <c r="A12" s="57"/>
      <c r="B12" s="482"/>
      <c r="C12" s="127">
        <v>58173</v>
      </c>
      <c r="D12" s="13" t="s">
        <v>954</v>
      </c>
      <c r="E12" s="13"/>
      <c r="F12" s="6" t="s">
        <v>414</v>
      </c>
      <c r="G12" s="21" t="s">
        <v>1165</v>
      </c>
      <c r="H12" s="67"/>
      <c r="I12" s="67"/>
      <c r="J12" s="67"/>
      <c r="K12" s="89" t="s">
        <v>104</v>
      </c>
      <c r="L12" s="6" t="s">
        <v>531</v>
      </c>
      <c r="M12" s="88" t="s">
        <v>602</v>
      </c>
      <c r="N12" s="8"/>
    </row>
    <row r="13" spans="1:15">
      <c r="A13" s="85">
        <v>10</v>
      </c>
      <c r="B13" s="482"/>
      <c r="C13" s="166">
        <v>58147</v>
      </c>
      <c r="D13" s="119" t="s">
        <v>1102</v>
      </c>
      <c r="E13" s="6" t="s">
        <v>627</v>
      </c>
      <c r="F13" s="6"/>
      <c r="G13" s="21"/>
      <c r="H13" s="67"/>
      <c r="I13" s="67"/>
      <c r="J13" s="67"/>
      <c r="K13" s="89" t="s">
        <v>104</v>
      </c>
      <c r="L13" s="6" t="s">
        <v>531</v>
      </c>
      <c r="M13" s="13" t="s">
        <v>626</v>
      </c>
      <c r="N13" s="79"/>
    </row>
    <row r="14" spans="1:15">
      <c r="A14" s="57">
        <v>11</v>
      </c>
      <c r="B14" s="482"/>
      <c r="C14" s="6">
        <v>57477</v>
      </c>
      <c r="D14" s="13" t="s">
        <v>704</v>
      </c>
      <c r="E14" s="6" t="s">
        <v>544</v>
      </c>
      <c r="F14" s="6"/>
      <c r="G14" s="21"/>
      <c r="H14" s="67"/>
      <c r="I14" s="67"/>
      <c r="J14" s="67"/>
      <c r="K14" s="89" t="s">
        <v>1108</v>
      </c>
      <c r="L14" s="6" t="s">
        <v>390</v>
      </c>
      <c r="M14" s="79" t="s">
        <v>524</v>
      </c>
      <c r="N14" s="8"/>
      <c r="O14" s="10"/>
    </row>
    <row r="15" spans="1:15">
      <c r="A15" s="85">
        <v>12</v>
      </c>
      <c r="B15" s="482"/>
      <c r="C15" s="6">
        <v>58163</v>
      </c>
      <c r="D15" s="118" t="s">
        <v>634</v>
      </c>
      <c r="E15" s="6" t="s">
        <v>1039</v>
      </c>
      <c r="F15" s="6"/>
      <c r="G15" s="21"/>
      <c r="H15" s="67"/>
      <c r="I15" s="67"/>
      <c r="J15" s="67"/>
      <c r="K15" s="89" t="s">
        <v>88</v>
      </c>
      <c r="L15" s="67" t="s">
        <v>311</v>
      </c>
      <c r="M15" s="79" t="s">
        <v>524</v>
      </c>
      <c r="N15" s="79"/>
    </row>
    <row r="16" spans="1:15" s="167" customFormat="1">
      <c r="A16" s="57">
        <v>13</v>
      </c>
      <c r="B16" s="482"/>
      <c r="C16" s="166">
        <v>58086</v>
      </c>
      <c r="D16" s="119" t="s">
        <v>1102</v>
      </c>
      <c r="E16" s="119"/>
      <c r="F16" s="6" t="s">
        <v>414</v>
      </c>
      <c r="G16" s="21" t="s">
        <v>1162</v>
      </c>
      <c r="H16" s="67"/>
      <c r="I16" s="67"/>
      <c r="J16" s="67"/>
      <c r="K16" s="89" t="s">
        <v>104</v>
      </c>
      <c r="L16" s="115" t="s">
        <v>531</v>
      </c>
      <c r="M16" s="79" t="s">
        <v>626</v>
      </c>
      <c r="N16" s="105"/>
    </row>
    <row r="17" spans="1:19" s="167" customFormat="1">
      <c r="A17" s="85">
        <v>14</v>
      </c>
      <c r="B17" s="482"/>
      <c r="C17" s="69">
        <v>57894</v>
      </c>
      <c r="D17" s="119" t="s">
        <v>1103</v>
      </c>
      <c r="E17" s="119"/>
      <c r="F17" s="6" t="s">
        <v>414</v>
      </c>
      <c r="G17" s="21" t="s">
        <v>1161</v>
      </c>
      <c r="H17" s="67"/>
      <c r="I17" s="67"/>
      <c r="J17" s="67"/>
      <c r="K17" s="89" t="s">
        <v>104</v>
      </c>
      <c r="L17" s="115" t="s">
        <v>531</v>
      </c>
      <c r="M17" s="13" t="s">
        <v>524</v>
      </c>
      <c r="N17" s="105"/>
    </row>
    <row r="18" spans="1:19">
      <c r="A18" s="57">
        <v>15</v>
      </c>
      <c r="B18" s="482"/>
      <c r="C18" s="6">
        <v>58064</v>
      </c>
      <c r="D18" s="118" t="s">
        <v>1104</v>
      </c>
      <c r="E18" s="118"/>
      <c r="F18" s="21" t="s">
        <v>414</v>
      </c>
      <c r="G18" s="21" t="s">
        <v>1163</v>
      </c>
      <c r="H18" s="67"/>
      <c r="I18" s="67"/>
      <c r="J18" s="67"/>
      <c r="K18" s="89" t="s">
        <v>104</v>
      </c>
      <c r="L18" s="115" t="s">
        <v>531</v>
      </c>
      <c r="M18" s="13" t="s">
        <v>524</v>
      </c>
      <c r="N18" s="79"/>
    </row>
    <row r="19" spans="1:19">
      <c r="A19" s="85">
        <v>16</v>
      </c>
      <c r="B19" s="482"/>
      <c r="C19" s="6">
        <v>58393</v>
      </c>
      <c r="D19" s="118" t="s">
        <v>1100</v>
      </c>
      <c r="E19" s="6" t="s">
        <v>199</v>
      </c>
      <c r="F19" s="6"/>
      <c r="G19" s="21"/>
      <c r="H19" s="67"/>
      <c r="I19" s="67"/>
      <c r="J19" s="67"/>
      <c r="K19" s="89" t="s">
        <v>104</v>
      </c>
      <c r="L19" s="115" t="s">
        <v>531</v>
      </c>
      <c r="M19" s="13" t="s">
        <v>626</v>
      </c>
      <c r="N19" s="8"/>
    </row>
    <row r="20" spans="1:19">
      <c r="A20" s="57">
        <v>17</v>
      </c>
      <c r="B20" s="482"/>
      <c r="C20" s="6">
        <v>58351</v>
      </c>
      <c r="D20" s="118" t="s">
        <v>519</v>
      </c>
      <c r="E20" s="6" t="s">
        <v>1105</v>
      </c>
      <c r="F20" s="6"/>
      <c r="G20" s="21"/>
      <c r="H20" s="67"/>
      <c r="I20" s="67"/>
      <c r="J20" s="67"/>
      <c r="K20" s="89" t="s">
        <v>104</v>
      </c>
      <c r="L20" s="6" t="s">
        <v>390</v>
      </c>
      <c r="M20" s="13" t="s">
        <v>524</v>
      </c>
      <c r="N20" s="8"/>
    </row>
    <row r="21" spans="1:19">
      <c r="A21" s="85">
        <v>18</v>
      </c>
      <c r="B21" s="482"/>
      <c r="C21" s="6">
        <v>57360</v>
      </c>
      <c r="D21" s="118" t="s">
        <v>1106</v>
      </c>
      <c r="E21" s="6" t="s">
        <v>199</v>
      </c>
      <c r="F21" s="6"/>
      <c r="G21" s="21"/>
      <c r="H21" s="67"/>
      <c r="I21" s="67"/>
      <c r="J21" s="67"/>
      <c r="K21" s="89" t="s">
        <v>104</v>
      </c>
      <c r="L21" s="115" t="s">
        <v>531</v>
      </c>
      <c r="M21" s="13" t="s">
        <v>626</v>
      </c>
      <c r="N21" s="79"/>
      <c r="O21" s="10"/>
    </row>
    <row r="22" spans="1:19">
      <c r="A22" s="57">
        <v>19</v>
      </c>
      <c r="B22" s="482"/>
      <c r="C22" s="6">
        <v>58406</v>
      </c>
      <c r="D22" s="118" t="s">
        <v>952</v>
      </c>
      <c r="E22" s="6" t="s">
        <v>432</v>
      </c>
      <c r="F22" s="6"/>
      <c r="G22" s="21"/>
      <c r="H22" s="67"/>
      <c r="I22" s="67"/>
      <c r="J22" s="67"/>
      <c r="K22" s="89" t="s">
        <v>104</v>
      </c>
      <c r="L22" s="115" t="s">
        <v>531</v>
      </c>
      <c r="M22" s="13" t="s">
        <v>524</v>
      </c>
      <c r="N22" s="8"/>
    </row>
    <row r="23" spans="1:19">
      <c r="A23" s="57"/>
      <c r="B23" s="482"/>
      <c r="C23" s="6">
        <v>57732</v>
      </c>
      <c r="D23" s="118" t="s">
        <v>1118</v>
      </c>
      <c r="E23" s="6" t="s">
        <v>432</v>
      </c>
      <c r="F23" s="6"/>
      <c r="G23" s="21"/>
      <c r="H23" s="67"/>
      <c r="I23" s="67"/>
      <c r="J23" s="67"/>
      <c r="K23" s="89" t="s">
        <v>104</v>
      </c>
      <c r="L23" s="115" t="s">
        <v>531</v>
      </c>
      <c r="M23" s="13" t="s">
        <v>602</v>
      </c>
      <c r="N23" s="8"/>
    </row>
    <row r="24" spans="1:19">
      <c r="A24" s="85">
        <v>20</v>
      </c>
      <c r="B24" s="483"/>
      <c r="C24" s="6">
        <v>57230</v>
      </c>
      <c r="D24" s="118" t="s">
        <v>1107</v>
      </c>
      <c r="E24" s="6" t="s">
        <v>199</v>
      </c>
      <c r="F24" s="6"/>
      <c r="G24" s="21"/>
      <c r="H24" s="67"/>
      <c r="I24" s="67"/>
      <c r="J24" s="67"/>
      <c r="K24" s="89" t="s">
        <v>104</v>
      </c>
      <c r="L24" s="115" t="s">
        <v>531</v>
      </c>
      <c r="M24" s="13" t="s">
        <v>626</v>
      </c>
      <c r="N24" s="8" t="s">
        <v>262</v>
      </c>
    </row>
    <row r="25" spans="1:19" ht="15" customHeight="1">
      <c r="A25" s="57">
        <v>21</v>
      </c>
      <c r="B25" s="514">
        <v>43556</v>
      </c>
      <c r="C25" s="6">
        <v>58491</v>
      </c>
      <c r="D25" s="118" t="s">
        <v>244</v>
      </c>
      <c r="E25" s="118"/>
      <c r="F25" s="6" t="s">
        <v>675</v>
      </c>
      <c r="G25" s="21" t="s">
        <v>1157</v>
      </c>
      <c r="H25" s="67"/>
      <c r="I25" s="67"/>
      <c r="J25" s="67"/>
      <c r="K25" s="89" t="s">
        <v>104</v>
      </c>
      <c r="L25" s="115" t="s">
        <v>701</v>
      </c>
      <c r="M25" s="13" t="s">
        <v>524</v>
      </c>
      <c r="N25" s="8" t="s">
        <v>262</v>
      </c>
      <c r="O25" s="168"/>
      <c r="P25" s="169"/>
      <c r="Q25" s="169"/>
      <c r="R25" s="169"/>
      <c r="S25" s="169"/>
    </row>
    <row r="26" spans="1:19" ht="15" customHeight="1">
      <c r="A26" s="85">
        <v>22</v>
      </c>
      <c r="B26" s="515"/>
      <c r="C26" s="6">
        <v>57705</v>
      </c>
      <c r="D26" s="118" t="s">
        <v>1054</v>
      </c>
      <c r="E26" s="6" t="s">
        <v>627</v>
      </c>
      <c r="F26" s="6"/>
      <c r="G26" s="21"/>
      <c r="H26" s="67"/>
      <c r="I26" s="67"/>
      <c r="J26" s="67"/>
      <c r="K26" s="89" t="s">
        <v>104</v>
      </c>
      <c r="L26" s="178" t="s">
        <v>311</v>
      </c>
      <c r="M26" s="13" t="s">
        <v>595</v>
      </c>
      <c r="N26" s="8" t="s">
        <v>1115</v>
      </c>
      <c r="O26" s="168" t="s">
        <v>1131</v>
      </c>
      <c r="P26" s="169"/>
      <c r="Q26" s="169"/>
      <c r="R26" s="169"/>
      <c r="S26" s="169"/>
    </row>
    <row r="27" spans="1:19">
      <c r="A27" s="57">
        <v>23</v>
      </c>
      <c r="B27" s="515"/>
      <c r="C27" s="6">
        <v>58191</v>
      </c>
      <c r="D27" s="118" t="s">
        <v>881</v>
      </c>
      <c r="E27" s="6" t="s">
        <v>432</v>
      </c>
      <c r="F27" s="6"/>
      <c r="G27" s="21"/>
      <c r="H27" s="67"/>
      <c r="I27" s="67"/>
      <c r="J27" s="67"/>
      <c r="K27" s="89" t="s">
        <v>104</v>
      </c>
      <c r="L27" s="115" t="s">
        <v>531</v>
      </c>
      <c r="M27" s="13" t="s">
        <v>595</v>
      </c>
      <c r="N27" s="8" t="s">
        <v>609</v>
      </c>
      <c r="O27" s="168"/>
      <c r="P27" s="169"/>
      <c r="Q27" s="169"/>
      <c r="R27" s="169"/>
      <c r="S27" s="169"/>
    </row>
    <row r="28" spans="1:19">
      <c r="A28" s="85">
        <v>24</v>
      </c>
      <c r="B28" s="516"/>
      <c r="C28" s="6">
        <v>57683</v>
      </c>
      <c r="D28" s="118" t="s">
        <v>1109</v>
      </c>
      <c r="E28" s="6" t="s">
        <v>432</v>
      </c>
      <c r="F28" s="6"/>
      <c r="G28" s="21"/>
      <c r="H28" s="9"/>
      <c r="I28" s="9"/>
      <c r="J28" s="9"/>
      <c r="K28" s="89" t="s">
        <v>104</v>
      </c>
      <c r="L28" s="115" t="s">
        <v>531</v>
      </c>
      <c r="M28" s="13" t="s">
        <v>602</v>
      </c>
      <c r="N28" s="79"/>
      <c r="O28" s="168"/>
      <c r="P28" s="169"/>
      <c r="Q28" s="169"/>
      <c r="R28" s="169"/>
      <c r="S28" s="169"/>
    </row>
    <row r="29" spans="1:19" s="171" customFormat="1">
      <c r="A29" s="57">
        <v>25</v>
      </c>
      <c r="B29" s="514">
        <v>43221</v>
      </c>
      <c r="C29" s="21">
        <v>57923</v>
      </c>
      <c r="D29" s="120" t="s">
        <v>1113</v>
      </c>
      <c r="E29" s="120" t="s">
        <v>319</v>
      </c>
      <c r="F29" s="6"/>
      <c r="G29" s="21"/>
      <c r="H29" s="21"/>
      <c r="I29" s="21"/>
      <c r="J29" s="21"/>
      <c r="K29" s="115" t="s">
        <v>104</v>
      </c>
      <c r="L29" s="67" t="s">
        <v>311</v>
      </c>
      <c r="M29" s="13" t="s">
        <v>626</v>
      </c>
      <c r="N29" s="170" t="s">
        <v>1114</v>
      </c>
      <c r="O29" s="168" t="s">
        <v>1119</v>
      </c>
      <c r="P29" s="169"/>
      <c r="Q29" s="169"/>
      <c r="R29" s="169"/>
      <c r="S29" s="169"/>
    </row>
    <row r="30" spans="1:19">
      <c r="A30" s="85">
        <v>26</v>
      </c>
      <c r="B30" s="515"/>
      <c r="C30" s="21">
        <v>58111</v>
      </c>
      <c r="D30" s="117" t="s">
        <v>201</v>
      </c>
      <c r="E30" s="6" t="s">
        <v>1116</v>
      </c>
      <c r="F30" s="6"/>
      <c r="G30" s="21"/>
      <c r="H30" s="21"/>
      <c r="I30" s="21"/>
      <c r="J30" s="21"/>
      <c r="K30" s="115" t="s">
        <v>104</v>
      </c>
      <c r="L30" s="67" t="s">
        <v>311</v>
      </c>
      <c r="M30" s="13" t="s">
        <v>626</v>
      </c>
      <c r="N30" s="79" t="s">
        <v>1192</v>
      </c>
      <c r="O30" s="168"/>
      <c r="P30" s="169"/>
      <c r="Q30" s="169"/>
      <c r="R30" s="169"/>
      <c r="S30" s="169"/>
    </row>
    <row r="31" spans="1:19" s="24" customFormat="1">
      <c r="A31" s="57">
        <v>27</v>
      </c>
      <c r="B31" s="516"/>
      <c r="C31" s="21">
        <v>57836</v>
      </c>
      <c r="D31" s="147" t="s">
        <v>1117</v>
      </c>
      <c r="E31" s="147"/>
      <c r="F31" s="21" t="s">
        <v>414</v>
      </c>
      <c r="G31" s="21" t="s">
        <v>1160</v>
      </c>
      <c r="H31" s="21"/>
      <c r="I31" s="21"/>
      <c r="J31" s="21"/>
      <c r="K31" s="115" t="s">
        <v>104</v>
      </c>
      <c r="L31" s="6" t="s">
        <v>531</v>
      </c>
      <c r="M31" s="13" t="s">
        <v>626</v>
      </c>
      <c r="N31" s="8"/>
    </row>
    <row r="32" spans="1:19" s="24" customFormat="1" ht="16.5" customHeight="1">
      <c r="A32" s="85">
        <v>28</v>
      </c>
      <c r="B32" s="514">
        <v>43282</v>
      </c>
      <c r="C32" s="6">
        <v>58358</v>
      </c>
      <c r="D32" s="118" t="s">
        <v>1120</v>
      </c>
      <c r="E32" s="118" t="s">
        <v>229</v>
      </c>
      <c r="F32" s="6"/>
      <c r="G32" s="21"/>
      <c r="H32" s="9"/>
      <c r="I32" s="9"/>
      <c r="J32" s="9"/>
      <c r="K32" s="115" t="s">
        <v>104</v>
      </c>
      <c r="L32" s="6" t="s">
        <v>531</v>
      </c>
      <c r="M32" s="13" t="s">
        <v>626</v>
      </c>
      <c r="N32" s="8"/>
    </row>
    <row r="33" spans="1:21" ht="16.5" customHeight="1">
      <c r="A33" s="97">
        <v>29</v>
      </c>
      <c r="B33" s="515"/>
      <c r="C33" s="6"/>
      <c r="D33" s="118" t="s">
        <v>1121</v>
      </c>
      <c r="E33" s="118" t="s">
        <v>1122</v>
      </c>
      <c r="F33" s="6"/>
      <c r="G33" s="21"/>
      <c r="H33" s="6"/>
      <c r="I33" s="6"/>
      <c r="J33" s="6"/>
      <c r="K33" s="13" t="s">
        <v>104</v>
      </c>
      <c r="L33" s="6" t="s">
        <v>531</v>
      </c>
      <c r="M33" s="13" t="s">
        <v>1124</v>
      </c>
      <c r="N33" s="79" t="s">
        <v>1123</v>
      </c>
    </row>
    <row r="34" spans="1:21">
      <c r="A34" s="85">
        <v>30</v>
      </c>
      <c r="B34" s="515"/>
      <c r="C34" s="6">
        <v>55963</v>
      </c>
      <c r="D34" s="118" t="s">
        <v>1125</v>
      </c>
      <c r="E34" s="118" t="s">
        <v>1126</v>
      </c>
      <c r="F34" s="6"/>
      <c r="G34" s="21"/>
      <c r="H34" s="9"/>
      <c r="I34" s="9"/>
      <c r="J34" s="9"/>
      <c r="K34" s="115" t="s">
        <v>104</v>
      </c>
      <c r="L34" s="6" t="s">
        <v>531</v>
      </c>
      <c r="M34" s="13" t="s">
        <v>1124</v>
      </c>
      <c r="N34" s="79"/>
      <c r="O34" s="172"/>
      <c r="P34" s="172"/>
      <c r="Q34" s="172"/>
      <c r="R34" s="172"/>
      <c r="S34" s="172"/>
      <c r="T34" s="172"/>
      <c r="U34" s="172"/>
    </row>
    <row r="35" spans="1:21">
      <c r="A35" s="57">
        <v>31</v>
      </c>
      <c r="B35" s="515"/>
      <c r="C35" s="6">
        <v>58211</v>
      </c>
      <c r="D35" s="118" t="s">
        <v>1127</v>
      </c>
      <c r="E35" s="118"/>
      <c r="F35" s="6" t="s">
        <v>439</v>
      </c>
      <c r="G35" s="21" t="s">
        <v>1158</v>
      </c>
      <c r="H35" s="67">
        <v>2327</v>
      </c>
      <c r="I35" s="67">
        <v>100</v>
      </c>
      <c r="J35" s="67"/>
      <c r="K35" s="115" t="s">
        <v>104</v>
      </c>
      <c r="L35" s="67" t="s">
        <v>311</v>
      </c>
      <c r="M35" s="13" t="s">
        <v>595</v>
      </c>
      <c r="N35" s="8" t="s">
        <v>1166</v>
      </c>
    </row>
    <row r="36" spans="1:21">
      <c r="A36" s="85">
        <v>32</v>
      </c>
      <c r="B36" s="516"/>
      <c r="C36" s="6">
        <v>57877</v>
      </c>
      <c r="D36" s="118" t="s">
        <v>1135</v>
      </c>
      <c r="E36" s="118"/>
      <c r="F36" s="6" t="s">
        <v>675</v>
      </c>
      <c r="G36" s="21" t="s">
        <v>1159</v>
      </c>
      <c r="H36" s="67"/>
      <c r="I36" s="67"/>
      <c r="J36" s="67"/>
      <c r="K36" s="115" t="s">
        <v>88</v>
      </c>
      <c r="L36" s="6" t="s">
        <v>701</v>
      </c>
      <c r="M36" s="13" t="s">
        <v>1124</v>
      </c>
      <c r="N36" s="8"/>
      <c r="O36" s="10"/>
      <c r="P36" s="172"/>
      <c r="Q36" s="172"/>
      <c r="R36" s="172"/>
      <c r="S36" s="172"/>
      <c r="T36" s="172"/>
      <c r="U36" s="172"/>
    </row>
    <row r="37" spans="1:21">
      <c r="A37" s="57">
        <v>33</v>
      </c>
      <c r="B37" s="475">
        <v>43678</v>
      </c>
      <c r="C37" s="6">
        <v>57563</v>
      </c>
      <c r="D37" s="117" t="s">
        <v>1132</v>
      </c>
      <c r="E37" s="117" t="s">
        <v>310</v>
      </c>
      <c r="F37" s="6"/>
      <c r="G37" s="21"/>
      <c r="H37" s="67"/>
      <c r="I37" s="67"/>
      <c r="J37" s="67"/>
      <c r="K37" s="115" t="s">
        <v>88</v>
      </c>
      <c r="L37" s="6" t="s">
        <v>531</v>
      </c>
      <c r="M37" s="13" t="s">
        <v>626</v>
      </c>
      <c r="N37" s="79"/>
      <c r="O37" s="172"/>
      <c r="P37" s="172"/>
      <c r="Q37" s="172"/>
      <c r="R37" s="172"/>
      <c r="S37" s="172"/>
      <c r="T37" s="172"/>
      <c r="U37" s="172"/>
    </row>
    <row r="38" spans="1:21">
      <c r="A38" s="85">
        <v>34</v>
      </c>
      <c r="B38" s="476"/>
      <c r="C38" s="6">
        <v>57924</v>
      </c>
      <c r="D38" s="118" t="s">
        <v>550</v>
      </c>
      <c r="E38" s="118"/>
      <c r="F38" s="21" t="s">
        <v>937</v>
      </c>
      <c r="G38" s="21" t="s">
        <v>1157</v>
      </c>
      <c r="H38" s="67">
        <v>4233</v>
      </c>
      <c r="I38" s="67">
        <v>100</v>
      </c>
      <c r="J38" s="67"/>
      <c r="K38" s="115" t="s">
        <v>104</v>
      </c>
      <c r="L38" s="67" t="s">
        <v>311</v>
      </c>
      <c r="M38" s="13" t="s">
        <v>595</v>
      </c>
      <c r="N38" s="8" t="s">
        <v>301</v>
      </c>
      <c r="O38" s="10"/>
      <c r="P38" s="172"/>
      <c r="Q38" s="172"/>
      <c r="R38" s="172"/>
      <c r="S38" s="172"/>
      <c r="T38" s="172"/>
      <c r="U38" s="172"/>
    </row>
    <row r="39" spans="1:21">
      <c r="A39" s="57">
        <v>35</v>
      </c>
      <c r="B39" s="476"/>
      <c r="C39" s="6">
        <v>58334</v>
      </c>
      <c r="D39" s="118" t="s">
        <v>1133</v>
      </c>
      <c r="E39" s="118" t="s">
        <v>957</v>
      </c>
      <c r="F39" s="6"/>
      <c r="G39" s="21"/>
      <c r="H39" s="67"/>
      <c r="I39" s="67"/>
      <c r="J39" s="67"/>
      <c r="K39" s="115" t="s">
        <v>104</v>
      </c>
      <c r="L39" s="67" t="s">
        <v>311</v>
      </c>
      <c r="M39" s="13" t="s">
        <v>1124</v>
      </c>
      <c r="N39" s="79"/>
      <c r="O39" s="172"/>
      <c r="P39" s="172"/>
      <c r="Q39" s="172"/>
      <c r="R39" s="172"/>
      <c r="S39" s="172"/>
      <c r="T39" s="172"/>
      <c r="U39" s="172"/>
    </row>
    <row r="40" spans="1:21">
      <c r="A40" s="57"/>
      <c r="B40" s="476"/>
      <c r="C40" s="6">
        <v>57469</v>
      </c>
      <c r="D40" s="118" t="s">
        <v>898</v>
      </c>
      <c r="E40" s="117" t="s">
        <v>199</v>
      </c>
      <c r="F40" s="6"/>
      <c r="G40" s="21"/>
      <c r="H40" s="67"/>
      <c r="I40" s="67"/>
      <c r="J40" s="67"/>
      <c r="K40" s="115" t="s">
        <v>104</v>
      </c>
      <c r="L40" s="6" t="s">
        <v>531</v>
      </c>
      <c r="M40" s="13" t="s">
        <v>602</v>
      </c>
      <c r="N40" s="79"/>
      <c r="O40" s="172"/>
      <c r="P40" s="172"/>
      <c r="Q40" s="172"/>
      <c r="R40" s="172"/>
      <c r="S40" s="172"/>
      <c r="T40" s="172"/>
      <c r="U40" s="172"/>
    </row>
    <row r="41" spans="1:21" ht="14.25" customHeight="1">
      <c r="A41" s="85">
        <v>36</v>
      </c>
      <c r="B41" s="476"/>
      <c r="C41" s="21">
        <v>57821</v>
      </c>
      <c r="D41" s="117" t="s">
        <v>1134</v>
      </c>
      <c r="E41" s="117" t="s">
        <v>432</v>
      </c>
      <c r="F41" s="6"/>
      <c r="G41" s="21"/>
      <c r="H41" s="67"/>
      <c r="I41" s="67"/>
      <c r="J41" s="67"/>
      <c r="K41" s="115" t="s">
        <v>104</v>
      </c>
      <c r="L41" s="51" t="s">
        <v>531</v>
      </c>
      <c r="M41" s="13" t="s">
        <v>523</v>
      </c>
      <c r="N41" s="79"/>
    </row>
    <row r="42" spans="1:21" ht="14.25" customHeight="1">
      <c r="A42" s="57">
        <v>37</v>
      </c>
      <c r="B42" s="476"/>
      <c r="C42" s="6">
        <v>57386</v>
      </c>
      <c r="D42" s="117" t="s">
        <v>1134</v>
      </c>
      <c r="E42" s="117" t="s">
        <v>199</v>
      </c>
      <c r="F42" s="6"/>
      <c r="G42" s="21"/>
      <c r="H42" s="67"/>
      <c r="I42" s="67"/>
      <c r="J42" s="67"/>
      <c r="K42" s="115" t="s">
        <v>104</v>
      </c>
      <c r="L42" s="51" t="s">
        <v>531</v>
      </c>
      <c r="M42" s="13" t="s">
        <v>595</v>
      </c>
      <c r="N42" s="8" t="s">
        <v>1151</v>
      </c>
    </row>
    <row r="43" spans="1:21" ht="14.25" customHeight="1">
      <c r="A43" s="85">
        <v>38</v>
      </c>
      <c r="B43" s="476"/>
      <c r="C43" s="6">
        <v>57903</v>
      </c>
      <c r="D43" s="117" t="s">
        <v>1136</v>
      </c>
      <c r="E43" s="117"/>
      <c r="F43" s="6" t="s">
        <v>400</v>
      </c>
      <c r="G43" s="21" t="s">
        <v>1156</v>
      </c>
      <c r="H43" s="67"/>
      <c r="I43" s="67"/>
      <c r="J43" s="67"/>
      <c r="K43" s="115" t="s">
        <v>104</v>
      </c>
      <c r="L43" s="51" t="s">
        <v>531</v>
      </c>
      <c r="M43" s="13" t="s">
        <v>523</v>
      </c>
      <c r="N43" s="79" t="s">
        <v>609</v>
      </c>
      <c r="O43" s="66"/>
    </row>
    <row r="44" spans="1:21" ht="14.25" customHeight="1">
      <c r="A44" s="57">
        <v>39</v>
      </c>
      <c r="B44" s="476"/>
      <c r="C44" s="6">
        <v>58058</v>
      </c>
      <c r="D44" s="117" t="s">
        <v>1137</v>
      </c>
      <c r="E44" s="118" t="s">
        <v>1138</v>
      </c>
      <c r="F44" s="6"/>
      <c r="G44" s="21"/>
      <c r="H44" s="67" t="s">
        <v>1193</v>
      </c>
      <c r="I44" s="67"/>
      <c r="J44" s="67"/>
      <c r="K44" s="115" t="s">
        <v>104</v>
      </c>
      <c r="L44" s="126" t="s">
        <v>311</v>
      </c>
      <c r="M44" s="13" t="s">
        <v>1124</v>
      </c>
      <c r="N44" s="79"/>
    </row>
    <row r="45" spans="1:21" ht="14.25" customHeight="1">
      <c r="A45" s="85">
        <v>40</v>
      </c>
      <c r="B45" s="476"/>
      <c r="C45" s="6">
        <v>57905</v>
      </c>
      <c r="D45" s="117" t="s">
        <v>295</v>
      </c>
      <c r="E45" s="117" t="s">
        <v>260</v>
      </c>
      <c r="F45" s="6"/>
      <c r="G45" s="21"/>
      <c r="H45" s="67"/>
      <c r="I45" s="67"/>
      <c r="J45" s="67"/>
      <c r="K45" s="115" t="s">
        <v>88</v>
      </c>
      <c r="L45" s="51" t="s">
        <v>701</v>
      </c>
      <c r="M45" s="13" t="s">
        <v>1124</v>
      </c>
      <c r="N45" s="79"/>
    </row>
    <row r="46" spans="1:21" ht="14.25" customHeight="1">
      <c r="A46" s="57">
        <v>41</v>
      </c>
      <c r="B46" s="476"/>
      <c r="C46" s="6">
        <v>58136</v>
      </c>
      <c r="D46" s="117" t="s">
        <v>1139</v>
      </c>
      <c r="E46" s="117"/>
      <c r="F46" s="6" t="s">
        <v>414</v>
      </c>
      <c r="G46" s="21" t="s">
        <v>1154</v>
      </c>
      <c r="H46" s="67"/>
      <c r="I46" s="67"/>
      <c r="J46" s="67"/>
      <c r="K46" s="115" t="s">
        <v>104</v>
      </c>
      <c r="L46" s="51" t="s">
        <v>531</v>
      </c>
      <c r="M46" s="13" t="s">
        <v>1124</v>
      </c>
      <c r="N46" s="79"/>
    </row>
    <row r="47" spans="1:21" ht="14.25" customHeight="1">
      <c r="A47" s="85">
        <v>42</v>
      </c>
      <c r="B47" s="476"/>
      <c r="C47" s="6">
        <v>57948</v>
      </c>
      <c r="D47" s="117" t="s">
        <v>802</v>
      </c>
      <c r="E47" s="117" t="s">
        <v>1009</v>
      </c>
      <c r="F47" s="6"/>
      <c r="G47" s="21"/>
      <c r="H47" s="67"/>
      <c r="I47" s="67"/>
      <c r="J47" s="67"/>
      <c r="K47" s="115" t="s">
        <v>88</v>
      </c>
      <c r="L47" s="51" t="s">
        <v>701</v>
      </c>
      <c r="M47" s="13" t="s">
        <v>626</v>
      </c>
      <c r="N47" s="79"/>
    </row>
    <row r="48" spans="1:21" ht="14.25" customHeight="1">
      <c r="A48" s="57">
        <v>43</v>
      </c>
      <c r="B48" s="475">
        <v>43344</v>
      </c>
      <c r="C48" s="179">
        <v>58308</v>
      </c>
      <c r="D48" s="117" t="s">
        <v>800</v>
      </c>
      <c r="E48" s="117"/>
      <c r="F48" s="6" t="s">
        <v>439</v>
      </c>
      <c r="G48" s="21" t="s">
        <v>1155</v>
      </c>
      <c r="H48" s="67">
        <v>943</v>
      </c>
      <c r="I48" s="67">
        <v>100</v>
      </c>
      <c r="J48" s="67"/>
      <c r="K48" s="115" t="s">
        <v>88</v>
      </c>
      <c r="L48" s="67" t="s">
        <v>311</v>
      </c>
      <c r="M48" s="13" t="s">
        <v>595</v>
      </c>
      <c r="N48" s="79"/>
      <c r="O48" s="10"/>
    </row>
    <row r="49" spans="1:18" ht="14.25" customHeight="1">
      <c r="A49" s="85">
        <v>44</v>
      </c>
      <c r="B49" s="476"/>
      <c r="C49" s="6">
        <v>57782</v>
      </c>
      <c r="D49" s="117" t="s">
        <v>1140</v>
      </c>
      <c r="E49" s="118" t="s">
        <v>319</v>
      </c>
      <c r="F49" s="6"/>
      <c r="G49" s="21"/>
      <c r="H49" s="67"/>
      <c r="I49" s="67"/>
      <c r="J49" s="67"/>
      <c r="K49" s="115" t="s">
        <v>104</v>
      </c>
      <c r="L49" s="21" t="s">
        <v>531</v>
      </c>
      <c r="M49" s="13" t="s">
        <v>602</v>
      </c>
      <c r="N49" s="79"/>
      <c r="O49" s="66"/>
    </row>
    <row r="50" spans="1:18" ht="14.25" customHeight="1">
      <c r="A50" s="57">
        <v>45</v>
      </c>
      <c r="B50" s="476"/>
      <c r="C50" s="6">
        <v>58114</v>
      </c>
      <c r="D50" s="117" t="s">
        <v>1141</v>
      </c>
      <c r="E50" s="117" t="s">
        <v>310</v>
      </c>
      <c r="F50" s="6"/>
      <c r="G50" s="21"/>
      <c r="H50" s="67"/>
      <c r="I50" s="67"/>
      <c r="J50" s="67"/>
      <c r="K50" s="115" t="s">
        <v>104</v>
      </c>
      <c r="L50" s="21" t="s">
        <v>531</v>
      </c>
      <c r="M50" s="13" t="s">
        <v>626</v>
      </c>
      <c r="N50" s="79"/>
      <c r="O50" s="66"/>
    </row>
    <row r="51" spans="1:18" ht="14.25" customHeight="1">
      <c r="A51" s="85">
        <v>46</v>
      </c>
      <c r="B51" s="476"/>
      <c r="C51" s="6">
        <v>58187</v>
      </c>
      <c r="D51" s="117" t="s">
        <v>244</v>
      </c>
      <c r="E51" s="117"/>
      <c r="F51" s="6" t="s">
        <v>414</v>
      </c>
      <c r="G51" s="21" t="s">
        <v>1157</v>
      </c>
      <c r="H51" s="67"/>
      <c r="I51" s="67"/>
      <c r="J51" s="67"/>
      <c r="K51" s="115" t="s">
        <v>104</v>
      </c>
      <c r="L51" s="21" t="s">
        <v>531</v>
      </c>
      <c r="M51" s="13" t="s">
        <v>626</v>
      </c>
      <c r="N51" s="79"/>
    </row>
    <row r="52" spans="1:18" s="173" customFormat="1" ht="15.75" customHeight="1">
      <c r="A52" s="57">
        <v>47</v>
      </c>
      <c r="B52" s="478">
        <v>43374</v>
      </c>
      <c r="C52" s="98">
        <v>57685</v>
      </c>
      <c r="D52" s="117" t="s">
        <v>964</v>
      </c>
      <c r="E52" s="117" t="s">
        <v>310</v>
      </c>
      <c r="F52" s="98"/>
      <c r="G52" s="182"/>
      <c r="H52" s="136"/>
      <c r="I52" s="136"/>
      <c r="J52" s="136"/>
      <c r="K52" s="115" t="s">
        <v>104</v>
      </c>
      <c r="L52" s="21" t="s">
        <v>531</v>
      </c>
      <c r="M52" s="13" t="s">
        <v>626</v>
      </c>
      <c r="N52" s="1"/>
    </row>
    <row r="53" spans="1:18" ht="14.25" customHeight="1">
      <c r="A53" s="85">
        <v>48</v>
      </c>
      <c r="B53" s="478"/>
      <c r="C53" s="6">
        <v>58322</v>
      </c>
      <c r="D53" s="118" t="s">
        <v>1142</v>
      </c>
      <c r="E53" s="117" t="s">
        <v>310</v>
      </c>
      <c r="F53" s="6"/>
      <c r="G53" s="21"/>
      <c r="H53" s="67"/>
      <c r="I53" s="67"/>
      <c r="J53" s="67"/>
      <c r="K53" s="115" t="s">
        <v>104</v>
      </c>
      <c r="L53" s="21" t="s">
        <v>531</v>
      </c>
      <c r="M53" s="13" t="s">
        <v>626</v>
      </c>
      <c r="N53" s="8"/>
    </row>
    <row r="54" spans="1:18" ht="14.25" customHeight="1">
      <c r="A54" s="57">
        <v>49</v>
      </c>
      <c r="B54" s="475">
        <v>43405</v>
      </c>
      <c r="C54" s="6">
        <v>58165</v>
      </c>
      <c r="D54" s="117" t="s">
        <v>1143</v>
      </c>
      <c r="E54" s="117" t="s">
        <v>310</v>
      </c>
      <c r="F54" s="6"/>
      <c r="G54" s="21"/>
      <c r="H54" s="67"/>
      <c r="I54" s="67"/>
      <c r="J54" s="67"/>
      <c r="K54" s="115" t="s">
        <v>104</v>
      </c>
      <c r="L54" s="21" t="s">
        <v>531</v>
      </c>
      <c r="M54" s="13" t="s">
        <v>1124</v>
      </c>
      <c r="N54" s="79"/>
      <c r="O54" s="66"/>
    </row>
    <row r="55" spans="1:18">
      <c r="A55" s="85">
        <v>50</v>
      </c>
      <c r="B55" s="476"/>
      <c r="C55" s="21">
        <v>58408</v>
      </c>
      <c r="D55" s="118" t="s">
        <v>1144</v>
      </c>
      <c r="E55" s="118"/>
      <c r="F55" s="6" t="s">
        <v>937</v>
      </c>
      <c r="G55" s="21" t="s">
        <v>1161</v>
      </c>
      <c r="H55" s="67">
        <v>1040</v>
      </c>
      <c r="I55" s="67">
        <v>100</v>
      </c>
      <c r="J55" s="67"/>
      <c r="K55" s="115" t="s">
        <v>104</v>
      </c>
      <c r="L55" s="67" t="s">
        <v>311</v>
      </c>
      <c r="M55" s="13" t="s">
        <v>1124</v>
      </c>
      <c r="N55" s="106" t="s">
        <v>1182</v>
      </c>
      <c r="O55" s="10"/>
      <c r="P55" s="10"/>
      <c r="Q55" s="10"/>
      <c r="R55" s="10"/>
    </row>
    <row r="56" spans="1:18">
      <c r="A56" s="57">
        <v>51</v>
      </c>
      <c r="B56" s="477"/>
      <c r="C56" s="21">
        <v>57602</v>
      </c>
      <c r="D56" s="118" t="s">
        <v>1145</v>
      </c>
      <c r="E56" s="118"/>
      <c r="F56" s="6" t="s">
        <v>414</v>
      </c>
      <c r="G56" s="21" t="s">
        <v>1153</v>
      </c>
      <c r="H56" s="67"/>
      <c r="I56" s="67"/>
      <c r="J56" s="67"/>
      <c r="K56" s="115" t="s">
        <v>104</v>
      </c>
      <c r="L56" s="6" t="s">
        <v>531</v>
      </c>
      <c r="M56" s="13" t="s">
        <v>1146</v>
      </c>
      <c r="N56" s="79"/>
      <c r="O56" s="10"/>
      <c r="P56" s="10"/>
      <c r="Q56" s="10"/>
      <c r="R56" s="10"/>
    </row>
    <row r="57" spans="1:18" ht="15" customHeight="1">
      <c r="A57" s="85">
        <v>52</v>
      </c>
      <c r="B57" s="475" t="s">
        <v>1150</v>
      </c>
      <c r="C57" s="6">
        <v>58271</v>
      </c>
      <c r="D57" s="118" t="s">
        <v>1147</v>
      </c>
      <c r="E57" s="118"/>
      <c r="F57" s="6" t="s">
        <v>400</v>
      </c>
      <c r="G57" s="21" t="s">
        <v>1154</v>
      </c>
      <c r="H57" s="67"/>
      <c r="I57" s="67"/>
      <c r="J57" s="67"/>
      <c r="K57" s="115" t="s">
        <v>104</v>
      </c>
      <c r="L57" s="6" t="s">
        <v>531</v>
      </c>
      <c r="M57" s="13" t="s">
        <v>1124</v>
      </c>
      <c r="N57" s="79"/>
    </row>
    <row r="58" spans="1:18">
      <c r="A58" s="57">
        <v>53</v>
      </c>
      <c r="B58" s="476"/>
      <c r="C58" s="21">
        <v>58757</v>
      </c>
      <c r="D58" s="118" t="s">
        <v>1148</v>
      </c>
      <c r="E58" s="118" t="s">
        <v>1149</v>
      </c>
      <c r="F58" s="21"/>
      <c r="G58" s="21"/>
      <c r="H58" s="67"/>
      <c r="I58" s="67"/>
      <c r="J58" s="67"/>
      <c r="K58" s="115" t="s">
        <v>104</v>
      </c>
      <c r="L58" s="67" t="s">
        <v>311</v>
      </c>
      <c r="M58" s="13" t="s">
        <v>626</v>
      </c>
      <c r="N58" s="8" t="s">
        <v>1191</v>
      </c>
      <c r="O58" s="172"/>
      <c r="P58" s="172"/>
      <c r="Q58" s="172"/>
      <c r="R58" s="172"/>
    </row>
    <row r="59" spans="1:18">
      <c r="A59" s="85">
        <v>54</v>
      </c>
      <c r="B59" s="476"/>
      <c r="C59" s="21">
        <v>58227</v>
      </c>
      <c r="D59" s="120" t="s">
        <v>964</v>
      </c>
      <c r="E59" s="120" t="s">
        <v>504</v>
      </c>
      <c r="F59" s="21"/>
      <c r="G59" s="21"/>
      <c r="H59" s="67"/>
      <c r="I59" s="67"/>
      <c r="J59" s="67"/>
      <c r="K59" s="115" t="s">
        <v>104</v>
      </c>
      <c r="L59" s="6" t="s">
        <v>531</v>
      </c>
      <c r="M59" s="13" t="s">
        <v>626</v>
      </c>
      <c r="N59" s="79"/>
      <c r="O59" s="172"/>
      <c r="P59" s="172"/>
      <c r="Q59" s="172"/>
      <c r="R59" s="172"/>
    </row>
    <row r="60" spans="1:18">
      <c r="A60" s="57">
        <v>55</v>
      </c>
      <c r="B60" s="477"/>
      <c r="C60" s="21">
        <v>57564</v>
      </c>
      <c r="D60" s="120" t="s">
        <v>688</v>
      </c>
      <c r="E60" s="117" t="s">
        <v>310</v>
      </c>
      <c r="F60" s="6"/>
      <c r="G60" s="21"/>
      <c r="H60" s="67"/>
      <c r="I60" s="67"/>
      <c r="J60" s="67"/>
      <c r="K60" s="115" t="s">
        <v>104</v>
      </c>
      <c r="L60" s="6" t="s">
        <v>531</v>
      </c>
      <c r="M60" s="13" t="s">
        <v>626</v>
      </c>
      <c r="N60" s="79"/>
      <c r="O60" s="172"/>
      <c r="P60" s="172"/>
      <c r="Q60" s="172"/>
      <c r="R60" s="172"/>
    </row>
    <row r="61" spans="1:18" ht="15" customHeight="1">
      <c r="A61" s="85">
        <v>56</v>
      </c>
      <c r="B61" s="475" t="s">
        <v>1170</v>
      </c>
      <c r="C61" s="21">
        <v>58589</v>
      </c>
      <c r="D61" s="120" t="s">
        <v>1167</v>
      </c>
      <c r="E61" s="120" t="s">
        <v>260</v>
      </c>
      <c r="F61" s="98"/>
      <c r="G61" s="182"/>
      <c r="H61" s="67"/>
      <c r="I61" s="67"/>
      <c r="J61" s="67"/>
      <c r="K61" s="115" t="s">
        <v>104</v>
      </c>
      <c r="L61" s="6" t="s">
        <v>701</v>
      </c>
      <c r="M61" s="13" t="s">
        <v>626</v>
      </c>
      <c r="N61" s="8"/>
    </row>
    <row r="62" spans="1:18">
      <c r="A62" s="57">
        <v>57</v>
      </c>
      <c r="B62" s="476"/>
      <c r="C62" s="6">
        <v>58824</v>
      </c>
      <c r="D62" s="118" t="s">
        <v>1168</v>
      </c>
      <c r="E62" s="118"/>
      <c r="F62" s="98" t="s">
        <v>770</v>
      </c>
      <c r="G62" s="182" t="s">
        <v>1173</v>
      </c>
      <c r="H62" s="67">
        <v>132</v>
      </c>
      <c r="I62" s="67">
        <v>300</v>
      </c>
      <c r="J62" s="67"/>
      <c r="K62" s="115" t="s">
        <v>104</v>
      </c>
      <c r="L62" s="67" t="s">
        <v>758</v>
      </c>
      <c r="M62" s="13" t="s">
        <v>595</v>
      </c>
      <c r="N62" s="79" t="s">
        <v>262</v>
      </c>
      <c r="O62" s="172"/>
      <c r="Q62" s="172"/>
    </row>
    <row r="63" spans="1:18">
      <c r="A63" s="85">
        <v>58</v>
      </c>
      <c r="B63" s="476"/>
      <c r="C63" s="6">
        <v>58804</v>
      </c>
      <c r="D63" s="118" t="s">
        <v>1169</v>
      </c>
      <c r="E63" s="118" t="s">
        <v>544</v>
      </c>
      <c r="F63" s="21"/>
      <c r="G63" s="21"/>
      <c r="H63" s="161"/>
      <c r="I63" s="161"/>
      <c r="J63" s="161"/>
      <c r="K63" s="13" t="s">
        <v>104</v>
      </c>
      <c r="L63" s="6" t="s">
        <v>531</v>
      </c>
      <c r="M63" s="13" t="s">
        <v>1124</v>
      </c>
      <c r="N63" s="79" t="s">
        <v>262</v>
      </c>
    </row>
    <row r="64" spans="1:18">
      <c r="A64" s="97">
        <v>59</v>
      </c>
      <c r="B64" s="476"/>
      <c r="C64" s="6">
        <v>57309</v>
      </c>
      <c r="D64" s="18" t="s">
        <v>1171</v>
      </c>
      <c r="E64" s="118" t="s">
        <v>233</v>
      </c>
      <c r="F64" s="6"/>
      <c r="G64" s="21"/>
      <c r="H64" s="67"/>
      <c r="I64" s="67"/>
      <c r="J64" s="67"/>
      <c r="K64" s="13" t="s">
        <v>104</v>
      </c>
      <c r="L64" s="6" t="s">
        <v>531</v>
      </c>
      <c r="M64" s="13" t="s">
        <v>602</v>
      </c>
      <c r="N64" s="79" t="s">
        <v>262</v>
      </c>
    </row>
    <row r="65" spans="1:15">
      <c r="A65" s="85">
        <v>60</v>
      </c>
      <c r="B65" s="476"/>
      <c r="C65" s="6">
        <v>58279</v>
      </c>
      <c r="D65" s="118" t="s">
        <v>1172</v>
      </c>
      <c r="E65" s="117" t="s">
        <v>310</v>
      </c>
      <c r="F65" s="21"/>
      <c r="G65" s="21"/>
      <c r="H65" s="67"/>
      <c r="I65" s="67"/>
      <c r="J65" s="67"/>
      <c r="K65" s="13" t="s">
        <v>104</v>
      </c>
      <c r="L65" s="6" t="s">
        <v>531</v>
      </c>
      <c r="M65" s="13" t="s">
        <v>1124</v>
      </c>
      <c r="N65" s="79"/>
    </row>
    <row r="66" spans="1:15" ht="16.5" customHeight="1">
      <c r="A66" s="57">
        <v>61</v>
      </c>
      <c r="B66" s="517" t="s">
        <v>1176</v>
      </c>
      <c r="C66" s="6">
        <v>58174</v>
      </c>
      <c r="D66" s="118" t="s">
        <v>1174</v>
      </c>
      <c r="E66" s="117" t="s">
        <v>199</v>
      </c>
      <c r="F66" s="21"/>
      <c r="G66" s="21"/>
      <c r="H66" s="67"/>
      <c r="I66" s="67"/>
      <c r="J66" s="67"/>
      <c r="K66" s="13" t="s">
        <v>104</v>
      </c>
      <c r="L66" s="6" t="s">
        <v>531</v>
      </c>
      <c r="M66" s="13" t="s">
        <v>626</v>
      </c>
      <c r="N66" s="8" t="s">
        <v>609</v>
      </c>
      <c r="O66" s="10"/>
    </row>
    <row r="67" spans="1:15">
      <c r="A67" s="85">
        <v>62</v>
      </c>
      <c r="B67" s="517"/>
      <c r="C67" s="6">
        <v>57690</v>
      </c>
      <c r="D67" s="118" t="s">
        <v>892</v>
      </c>
      <c r="E67" s="120" t="s">
        <v>260</v>
      </c>
      <c r="F67" s="98"/>
      <c r="G67" s="182"/>
      <c r="H67" s="67"/>
      <c r="I67" s="67"/>
      <c r="J67" s="67"/>
      <c r="K67" s="13" t="s">
        <v>104</v>
      </c>
      <c r="L67" s="6" t="s">
        <v>701</v>
      </c>
      <c r="M67" s="13" t="s">
        <v>1175</v>
      </c>
      <c r="N67" s="8"/>
    </row>
    <row r="68" spans="1:15">
      <c r="A68" s="57">
        <v>63</v>
      </c>
      <c r="B68" s="517"/>
      <c r="C68" s="6">
        <v>57965</v>
      </c>
      <c r="D68" s="118" t="s">
        <v>955</v>
      </c>
      <c r="E68" s="117" t="s">
        <v>310</v>
      </c>
      <c r="F68" s="21"/>
      <c r="G68" s="21"/>
      <c r="H68" s="67"/>
      <c r="I68" s="67"/>
      <c r="J68" s="67"/>
      <c r="K68" s="13" t="s">
        <v>104</v>
      </c>
      <c r="L68" s="6" t="s">
        <v>531</v>
      </c>
      <c r="M68" s="13" t="s">
        <v>1124</v>
      </c>
      <c r="N68" s="79"/>
    </row>
    <row r="69" spans="1:15">
      <c r="A69" s="85">
        <v>64</v>
      </c>
      <c r="B69" s="506" t="s">
        <v>1180</v>
      </c>
      <c r="C69" s="6">
        <v>58507</v>
      </c>
      <c r="D69" s="118" t="s">
        <v>1177</v>
      </c>
      <c r="E69" s="118" t="s">
        <v>1178</v>
      </c>
      <c r="F69" s="21"/>
      <c r="G69" s="21"/>
      <c r="H69" s="67"/>
      <c r="I69" s="67"/>
      <c r="J69" s="67"/>
      <c r="K69" s="13" t="s">
        <v>88</v>
      </c>
      <c r="L69" s="67" t="s">
        <v>758</v>
      </c>
      <c r="M69" s="13" t="s">
        <v>595</v>
      </c>
      <c r="N69" s="79" t="s">
        <v>1181</v>
      </c>
    </row>
    <row r="70" spans="1:15">
      <c r="A70" s="57">
        <v>65</v>
      </c>
      <c r="B70" s="507"/>
      <c r="C70" s="6">
        <v>58500</v>
      </c>
      <c r="D70" s="118" t="s">
        <v>634</v>
      </c>
      <c r="E70" s="118" t="s">
        <v>1179</v>
      </c>
      <c r="F70" s="21"/>
      <c r="G70" s="21"/>
      <c r="H70" s="67"/>
      <c r="I70" s="67"/>
      <c r="J70" s="67"/>
      <c r="K70" s="13" t="s">
        <v>88</v>
      </c>
      <c r="L70" s="67" t="s">
        <v>758</v>
      </c>
      <c r="M70" s="13" t="s">
        <v>1124</v>
      </c>
      <c r="N70" s="79"/>
    </row>
    <row r="71" spans="1:15">
      <c r="A71" s="85">
        <v>66</v>
      </c>
      <c r="B71" s="507"/>
      <c r="C71" s="6">
        <v>58451</v>
      </c>
      <c r="D71" s="118" t="s">
        <v>835</v>
      </c>
      <c r="E71" s="117"/>
      <c r="F71" s="182" t="s">
        <v>400</v>
      </c>
      <c r="G71" s="182" t="s">
        <v>1154</v>
      </c>
      <c r="H71" s="67"/>
      <c r="I71" s="67"/>
      <c r="J71" s="67"/>
      <c r="K71" s="13" t="s">
        <v>88</v>
      </c>
      <c r="L71" s="6" t="s">
        <v>531</v>
      </c>
      <c r="M71" s="13" t="s">
        <v>1124</v>
      </c>
      <c r="N71" s="79"/>
    </row>
    <row r="72" spans="1:15">
      <c r="A72" s="57">
        <v>67</v>
      </c>
      <c r="B72" s="507"/>
      <c r="C72" s="6">
        <v>58527</v>
      </c>
      <c r="D72" s="118" t="s">
        <v>1142</v>
      </c>
      <c r="E72" s="117" t="s">
        <v>310</v>
      </c>
      <c r="F72" s="118"/>
      <c r="G72" s="120"/>
      <c r="H72" s="67"/>
      <c r="I72" s="67"/>
      <c r="J72" s="67"/>
      <c r="K72" s="13" t="s">
        <v>88</v>
      </c>
      <c r="L72" s="6" t="s">
        <v>531</v>
      </c>
      <c r="M72" s="13" t="s">
        <v>1124</v>
      </c>
      <c r="N72" s="79" t="s">
        <v>1186</v>
      </c>
      <c r="O72" s="10"/>
    </row>
    <row r="73" spans="1:15" ht="15" customHeight="1">
      <c r="A73" s="85">
        <v>68</v>
      </c>
      <c r="B73" s="507"/>
      <c r="C73" s="6">
        <v>58616</v>
      </c>
      <c r="D73" s="154" t="s">
        <v>881</v>
      </c>
      <c r="E73" s="117" t="s">
        <v>310</v>
      </c>
      <c r="F73" s="98"/>
      <c r="G73" s="182"/>
      <c r="H73" s="67"/>
      <c r="I73" s="67"/>
      <c r="J73" s="67"/>
      <c r="K73" s="13" t="s">
        <v>88</v>
      </c>
      <c r="L73" s="6" t="s">
        <v>531</v>
      </c>
      <c r="M73" s="13" t="s">
        <v>1124</v>
      </c>
      <c r="N73" s="8" t="s">
        <v>1187</v>
      </c>
    </row>
    <row r="74" spans="1:15" ht="17.25" customHeight="1">
      <c r="A74" s="57">
        <v>69</v>
      </c>
      <c r="B74" s="506" t="s">
        <v>1184</v>
      </c>
      <c r="C74" s="13">
        <v>58466</v>
      </c>
      <c r="D74" s="180" t="s">
        <v>1183</v>
      </c>
      <c r="E74" s="165"/>
      <c r="F74" s="182" t="s">
        <v>400</v>
      </c>
      <c r="G74" s="21"/>
      <c r="H74" s="67"/>
      <c r="I74" s="67"/>
      <c r="J74" s="67"/>
      <c r="K74" s="13" t="s">
        <v>88</v>
      </c>
      <c r="L74" s="6" t="s">
        <v>531</v>
      </c>
      <c r="M74" s="13" t="s">
        <v>626</v>
      </c>
      <c r="N74" s="79"/>
    </row>
    <row r="75" spans="1:15">
      <c r="A75" s="85">
        <v>70</v>
      </c>
      <c r="B75" s="507"/>
      <c r="C75" s="13">
        <v>58144</v>
      </c>
      <c r="D75" s="12" t="s">
        <v>980</v>
      </c>
      <c r="E75" s="12"/>
      <c r="F75" s="6" t="s">
        <v>618</v>
      </c>
      <c r="G75" s="21" t="s">
        <v>1157</v>
      </c>
      <c r="H75" s="67">
        <v>641</v>
      </c>
      <c r="I75" s="67">
        <v>100</v>
      </c>
      <c r="J75" s="67"/>
      <c r="K75" s="13" t="s">
        <v>88</v>
      </c>
      <c r="L75" s="67" t="s">
        <v>758</v>
      </c>
      <c r="M75" s="13" t="s">
        <v>626</v>
      </c>
      <c r="N75" s="8" t="s">
        <v>1185</v>
      </c>
    </row>
    <row r="76" spans="1:15">
      <c r="A76" s="57">
        <v>71</v>
      </c>
      <c r="B76" s="507"/>
      <c r="C76" s="21">
        <v>58478</v>
      </c>
      <c r="D76" s="12" t="s">
        <v>980</v>
      </c>
      <c r="E76" s="118"/>
      <c r="F76" s="6" t="s">
        <v>414</v>
      </c>
      <c r="G76" s="21" t="s">
        <v>1157</v>
      </c>
      <c r="H76" s="67"/>
      <c r="I76" s="67"/>
      <c r="J76" s="67"/>
      <c r="K76" s="13" t="s">
        <v>88</v>
      </c>
      <c r="L76" s="6" t="s">
        <v>531</v>
      </c>
      <c r="M76" s="13" t="s">
        <v>626</v>
      </c>
      <c r="N76" s="8" t="s">
        <v>609</v>
      </c>
    </row>
    <row r="77" spans="1:15">
      <c r="A77" s="85">
        <v>72</v>
      </c>
      <c r="B77" s="507"/>
      <c r="C77" s="21">
        <v>58259</v>
      </c>
      <c r="D77" s="154" t="s">
        <v>881</v>
      </c>
      <c r="E77" s="118"/>
      <c r="F77" s="6" t="s">
        <v>421</v>
      </c>
      <c r="G77" s="21" t="s">
        <v>1155</v>
      </c>
      <c r="H77" s="67">
        <v>625</v>
      </c>
      <c r="I77" s="67">
        <v>100</v>
      </c>
      <c r="J77" s="67"/>
      <c r="K77" s="13" t="s">
        <v>88</v>
      </c>
      <c r="L77" s="67" t="s">
        <v>758</v>
      </c>
      <c r="M77" s="13" t="s">
        <v>1124</v>
      </c>
      <c r="N77" s="79"/>
    </row>
    <row r="78" spans="1:15">
      <c r="A78" s="57">
        <v>73</v>
      </c>
      <c r="B78" s="507"/>
      <c r="C78" s="21">
        <v>59038</v>
      </c>
      <c r="D78" s="120" t="s">
        <v>1172</v>
      </c>
      <c r="E78" s="117" t="s">
        <v>310</v>
      </c>
      <c r="F78" s="21"/>
      <c r="G78" s="21"/>
      <c r="H78" s="67"/>
      <c r="I78" s="67"/>
      <c r="J78" s="67"/>
      <c r="K78" s="13" t="s">
        <v>88</v>
      </c>
      <c r="L78" s="21" t="s">
        <v>531</v>
      </c>
      <c r="M78" s="13" t="s">
        <v>1124</v>
      </c>
      <c r="N78" s="79" t="s">
        <v>262</v>
      </c>
    </row>
    <row r="79" spans="1:15">
      <c r="A79" s="85">
        <v>74</v>
      </c>
      <c r="B79" s="507"/>
      <c r="C79" s="21">
        <v>58294</v>
      </c>
      <c r="D79" s="120" t="s">
        <v>850</v>
      </c>
      <c r="E79" s="120" t="s">
        <v>445</v>
      </c>
      <c r="F79" s="21"/>
      <c r="G79" s="21"/>
      <c r="H79" s="67"/>
      <c r="I79" s="67"/>
      <c r="J79" s="67"/>
      <c r="K79" s="13" t="s">
        <v>88</v>
      </c>
      <c r="L79" s="6" t="s">
        <v>701</v>
      </c>
      <c r="M79" s="13" t="s">
        <v>626</v>
      </c>
      <c r="N79" s="8"/>
    </row>
    <row r="80" spans="1:15">
      <c r="A80" s="57">
        <v>75</v>
      </c>
      <c r="B80" s="527" t="s">
        <v>1194</v>
      </c>
      <c r="C80" s="6">
        <v>59057</v>
      </c>
      <c r="D80" s="120" t="s">
        <v>1188</v>
      </c>
      <c r="E80" s="120"/>
      <c r="F80" s="21" t="s">
        <v>1189</v>
      </c>
      <c r="G80" s="21" t="s">
        <v>1173</v>
      </c>
      <c r="H80" s="67">
        <v>436</v>
      </c>
      <c r="I80" s="67">
        <v>300</v>
      </c>
      <c r="J80" s="67"/>
      <c r="K80" s="13" t="s">
        <v>88</v>
      </c>
      <c r="L80" s="67" t="s">
        <v>758</v>
      </c>
      <c r="M80" s="13" t="s">
        <v>595</v>
      </c>
      <c r="N80" s="79" t="s">
        <v>262</v>
      </c>
    </row>
    <row r="81" spans="1:15">
      <c r="A81" s="85">
        <v>76</v>
      </c>
      <c r="B81" s="527"/>
      <c r="C81" s="21">
        <v>58576</v>
      </c>
      <c r="D81" s="120" t="s">
        <v>1190</v>
      </c>
      <c r="E81" s="117" t="s">
        <v>484</v>
      </c>
      <c r="F81" s="9"/>
      <c r="G81" s="21"/>
      <c r="H81" s="67"/>
      <c r="I81" s="67"/>
      <c r="J81" s="67"/>
      <c r="K81" s="13" t="s">
        <v>88</v>
      </c>
      <c r="L81" s="6" t="s">
        <v>531</v>
      </c>
      <c r="M81" s="13" t="s">
        <v>1124</v>
      </c>
      <c r="N81" s="8"/>
    </row>
    <row r="82" spans="1:15">
      <c r="A82" s="57">
        <v>77</v>
      </c>
      <c r="B82" s="527"/>
      <c r="C82" s="6">
        <v>58736</v>
      </c>
      <c r="D82" s="118" t="s">
        <v>1195</v>
      </c>
      <c r="E82" s="118" t="s">
        <v>1196</v>
      </c>
      <c r="F82" s="9"/>
      <c r="G82" s="21"/>
      <c r="H82" s="67"/>
      <c r="I82" s="67"/>
      <c r="J82" s="67"/>
      <c r="K82" s="13" t="s">
        <v>88</v>
      </c>
      <c r="L82" s="6" t="s">
        <v>701</v>
      </c>
      <c r="M82" s="13" t="s">
        <v>1146</v>
      </c>
      <c r="N82" s="8"/>
      <c r="O82" s="9"/>
    </row>
    <row r="83" spans="1:15">
      <c r="A83" s="85">
        <v>78</v>
      </c>
      <c r="B83" s="527"/>
      <c r="C83" s="6">
        <v>57621</v>
      </c>
      <c r="D83" s="118" t="s">
        <v>1197</v>
      </c>
      <c r="E83" s="118"/>
      <c r="F83" s="6" t="s">
        <v>439</v>
      </c>
      <c r="G83" s="21"/>
      <c r="H83" s="67">
        <v>891</v>
      </c>
      <c r="I83" s="67">
        <v>100</v>
      </c>
      <c r="J83" s="67"/>
      <c r="K83" s="13" t="s">
        <v>88</v>
      </c>
      <c r="L83" s="67" t="s">
        <v>758</v>
      </c>
      <c r="M83" s="13" t="s">
        <v>626</v>
      </c>
      <c r="N83" s="8"/>
      <c r="O83" s="9"/>
    </row>
    <row r="84" spans="1:15">
      <c r="A84" s="57">
        <v>79</v>
      </c>
      <c r="B84" s="527"/>
      <c r="C84" s="6">
        <v>59050</v>
      </c>
      <c r="D84" s="118" t="s">
        <v>1198</v>
      </c>
      <c r="E84" s="118" t="s">
        <v>310</v>
      </c>
      <c r="F84" s="6"/>
      <c r="G84" s="21"/>
      <c r="H84" s="67"/>
      <c r="I84" s="67"/>
      <c r="J84" s="67"/>
      <c r="K84" s="13" t="s">
        <v>88</v>
      </c>
      <c r="L84" s="6" t="s">
        <v>531</v>
      </c>
      <c r="M84" s="13" t="s">
        <v>595</v>
      </c>
      <c r="N84" s="79"/>
      <c r="O84" s="163"/>
    </row>
    <row r="85" spans="1:15">
      <c r="A85" s="85">
        <v>80</v>
      </c>
      <c r="B85" s="527"/>
      <c r="C85" s="6">
        <v>57858</v>
      </c>
      <c r="D85" s="118" t="s">
        <v>1099</v>
      </c>
      <c r="E85" s="118"/>
      <c r="F85" s="21" t="s">
        <v>414</v>
      </c>
      <c r="G85" s="21" t="s">
        <v>1160</v>
      </c>
      <c r="H85" s="67"/>
      <c r="I85" s="67"/>
      <c r="J85" s="67"/>
      <c r="K85" s="13" t="s">
        <v>88</v>
      </c>
      <c r="L85" s="6" t="s">
        <v>531</v>
      </c>
      <c r="M85" s="13" t="s">
        <v>1146</v>
      </c>
      <c r="N85" s="79"/>
      <c r="O85" s="163"/>
    </row>
    <row r="86" spans="1:15">
      <c r="A86" s="57">
        <v>81</v>
      </c>
      <c r="B86" s="527"/>
      <c r="C86" s="6">
        <v>58775</v>
      </c>
      <c r="D86" s="118" t="s">
        <v>1199</v>
      </c>
      <c r="E86" s="118" t="s">
        <v>310</v>
      </c>
      <c r="F86" s="6"/>
      <c r="G86" s="21"/>
      <c r="H86" s="67"/>
      <c r="I86" s="67"/>
      <c r="J86" s="67"/>
      <c r="K86" s="13" t="s">
        <v>88</v>
      </c>
      <c r="L86" s="6" t="s">
        <v>531</v>
      </c>
      <c r="M86" s="13" t="s">
        <v>1124</v>
      </c>
      <c r="N86" s="79"/>
      <c r="O86" s="163"/>
    </row>
    <row r="87" spans="1:15">
      <c r="A87" s="85">
        <v>82</v>
      </c>
      <c r="B87" s="527"/>
      <c r="C87" s="6">
        <v>58504</v>
      </c>
      <c r="D87" s="118" t="s">
        <v>1200</v>
      </c>
      <c r="E87" s="118"/>
      <c r="F87" s="21" t="s">
        <v>1202</v>
      </c>
      <c r="G87" s="21" t="s">
        <v>1203</v>
      </c>
      <c r="H87" s="67"/>
      <c r="I87" s="67"/>
      <c r="J87" s="67"/>
      <c r="K87" s="13" t="s">
        <v>88</v>
      </c>
      <c r="L87" s="67" t="s">
        <v>758</v>
      </c>
      <c r="M87" s="13" t="s">
        <v>1124</v>
      </c>
      <c r="N87" s="8" t="s">
        <v>1204</v>
      </c>
      <c r="O87" s="163"/>
    </row>
    <row r="88" spans="1:15">
      <c r="A88" s="57">
        <v>83</v>
      </c>
      <c r="B88" s="527"/>
      <c r="C88" s="6">
        <v>58458</v>
      </c>
      <c r="D88" s="118" t="s">
        <v>1201</v>
      </c>
      <c r="E88" s="118" t="s">
        <v>310</v>
      </c>
      <c r="F88" s="6"/>
      <c r="G88" s="21"/>
      <c r="H88" s="67"/>
      <c r="I88" s="67"/>
      <c r="J88" s="67"/>
      <c r="K88" s="13" t="s">
        <v>88</v>
      </c>
      <c r="L88" s="6" t="s">
        <v>531</v>
      </c>
      <c r="M88" s="13" t="s">
        <v>1175</v>
      </c>
      <c r="N88" s="79"/>
      <c r="O88" s="163"/>
    </row>
    <row r="89" spans="1:15">
      <c r="A89" s="85">
        <v>84</v>
      </c>
      <c r="B89" s="498" t="s">
        <v>1207</v>
      </c>
      <c r="C89" s="6">
        <v>58131</v>
      </c>
      <c r="D89" s="118" t="s">
        <v>802</v>
      </c>
      <c r="E89" s="120" t="s">
        <v>445</v>
      </c>
      <c r="F89" s="6"/>
      <c r="G89" s="21"/>
      <c r="H89" s="67"/>
      <c r="I89" s="67"/>
      <c r="J89" s="67"/>
      <c r="K89" s="13" t="s">
        <v>88</v>
      </c>
      <c r="L89" s="6" t="s">
        <v>701</v>
      </c>
      <c r="M89" s="13" t="s">
        <v>626</v>
      </c>
      <c r="N89" s="79"/>
      <c r="O89" s="163"/>
    </row>
    <row r="90" spans="1:15" s="10" customFormat="1">
      <c r="A90" s="128">
        <v>85</v>
      </c>
      <c r="B90" s="499"/>
      <c r="C90" s="9">
        <v>58315</v>
      </c>
      <c r="D90" s="125" t="s">
        <v>1117</v>
      </c>
      <c r="E90" s="125"/>
      <c r="F90" s="21" t="s">
        <v>414</v>
      </c>
      <c r="G90" s="21" t="s">
        <v>1160</v>
      </c>
      <c r="H90" s="67">
        <v>2306</v>
      </c>
      <c r="I90" s="67">
        <v>100</v>
      </c>
      <c r="J90" s="67"/>
      <c r="K90" s="14" t="s">
        <v>88</v>
      </c>
      <c r="L90" s="9" t="s">
        <v>531</v>
      </c>
      <c r="M90" s="14" t="s">
        <v>1124</v>
      </c>
      <c r="N90" s="8"/>
      <c r="O90" s="163"/>
    </row>
    <row r="91" spans="1:15">
      <c r="A91" s="85">
        <v>86</v>
      </c>
      <c r="B91" s="499"/>
      <c r="C91" s="6">
        <v>58432</v>
      </c>
      <c r="D91" s="118" t="s">
        <v>350</v>
      </c>
      <c r="E91" s="118" t="s">
        <v>310</v>
      </c>
      <c r="F91" s="6"/>
      <c r="G91" s="21"/>
      <c r="H91" s="67"/>
      <c r="I91" s="67"/>
      <c r="J91" s="67"/>
      <c r="K91" s="13" t="s">
        <v>88</v>
      </c>
      <c r="L91" s="6" t="s">
        <v>531</v>
      </c>
      <c r="M91" s="13" t="s">
        <v>1175</v>
      </c>
      <c r="N91" s="79"/>
      <c r="O91" s="163"/>
    </row>
    <row r="92" spans="1:15">
      <c r="A92" s="57">
        <v>87</v>
      </c>
      <c r="B92" s="499"/>
      <c r="C92" s="6">
        <v>58672</v>
      </c>
      <c r="D92" s="118" t="s">
        <v>1205</v>
      </c>
      <c r="E92" s="118" t="s">
        <v>310</v>
      </c>
      <c r="F92" s="6"/>
      <c r="G92" s="21"/>
      <c r="H92" s="67"/>
      <c r="I92" s="67"/>
      <c r="J92" s="67"/>
      <c r="K92" s="13" t="s">
        <v>88</v>
      </c>
      <c r="L92" s="6" t="s">
        <v>531</v>
      </c>
      <c r="M92" s="13" t="s">
        <v>1124</v>
      </c>
      <c r="N92" s="79"/>
      <c r="O92" s="163"/>
    </row>
    <row r="93" spans="1:15">
      <c r="A93" s="85">
        <v>88</v>
      </c>
      <c r="B93" s="499"/>
      <c r="C93" s="6">
        <v>58516</v>
      </c>
      <c r="D93" s="118" t="s">
        <v>1206</v>
      </c>
      <c r="E93" s="118" t="s">
        <v>310</v>
      </c>
      <c r="F93" s="6"/>
      <c r="G93" s="21"/>
      <c r="H93" s="67"/>
      <c r="I93" s="67"/>
      <c r="J93" s="67"/>
      <c r="K93" s="13" t="s">
        <v>88</v>
      </c>
      <c r="L93" s="6" t="s">
        <v>531</v>
      </c>
      <c r="M93" s="13" t="s">
        <v>626</v>
      </c>
      <c r="N93" s="79"/>
      <c r="O93" s="163"/>
    </row>
    <row r="94" spans="1:15">
      <c r="A94" s="57">
        <v>89</v>
      </c>
      <c r="B94" s="499"/>
      <c r="C94" s="6">
        <v>58875</v>
      </c>
      <c r="D94" s="118" t="s">
        <v>1208</v>
      </c>
      <c r="E94" s="118" t="s">
        <v>233</v>
      </c>
      <c r="F94" s="6"/>
      <c r="G94" s="21"/>
      <c r="H94" s="67"/>
      <c r="I94" s="67"/>
      <c r="J94" s="67"/>
      <c r="K94" s="13" t="s">
        <v>88</v>
      </c>
      <c r="L94" s="67" t="s">
        <v>758</v>
      </c>
      <c r="M94" s="13" t="s">
        <v>1146</v>
      </c>
      <c r="N94" s="8"/>
      <c r="O94" s="163"/>
    </row>
    <row r="95" spans="1:15">
      <c r="A95" s="85">
        <v>90</v>
      </c>
      <c r="B95" s="518" t="s">
        <v>1209</v>
      </c>
      <c r="C95" s="6">
        <v>58063</v>
      </c>
      <c r="D95" s="118" t="s">
        <v>407</v>
      </c>
      <c r="E95" s="120" t="s">
        <v>445</v>
      </c>
      <c r="F95" s="6"/>
      <c r="G95" s="21"/>
      <c r="H95" s="67"/>
      <c r="I95" s="67"/>
      <c r="J95" s="67"/>
      <c r="K95" s="13" t="s">
        <v>88</v>
      </c>
      <c r="L95" s="6" t="s">
        <v>701</v>
      </c>
      <c r="M95" s="13" t="s">
        <v>626</v>
      </c>
      <c r="N95" s="79"/>
      <c r="O95" s="163"/>
    </row>
    <row r="96" spans="1:15">
      <c r="A96" s="57">
        <v>91</v>
      </c>
      <c r="B96" s="519"/>
      <c r="C96" s="6">
        <v>58635</v>
      </c>
      <c r="D96" s="118" t="s">
        <v>658</v>
      </c>
      <c r="E96" s="118" t="s">
        <v>233</v>
      </c>
      <c r="F96" s="6"/>
      <c r="G96" s="21"/>
      <c r="H96" s="67"/>
      <c r="I96" s="67"/>
      <c r="J96" s="67"/>
      <c r="K96" s="13"/>
      <c r="L96" s="67" t="s">
        <v>758</v>
      </c>
      <c r="M96" s="13" t="s">
        <v>1124</v>
      </c>
      <c r="N96" s="79"/>
      <c r="O96" s="163"/>
    </row>
    <row r="97" spans="1:15">
      <c r="A97" s="85">
        <v>92</v>
      </c>
      <c r="B97" s="519"/>
      <c r="C97" s="6">
        <v>59153</v>
      </c>
      <c r="D97" s="118" t="s">
        <v>255</v>
      </c>
      <c r="E97" s="118" t="s">
        <v>310</v>
      </c>
      <c r="F97" s="6"/>
      <c r="G97" s="21"/>
      <c r="H97" s="67"/>
      <c r="I97" s="67"/>
      <c r="J97" s="67"/>
      <c r="K97" s="13" t="s">
        <v>88</v>
      </c>
      <c r="L97" s="6" t="s">
        <v>531</v>
      </c>
      <c r="M97" s="13" t="s">
        <v>1146</v>
      </c>
      <c r="N97" s="79"/>
      <c r="O97" s="163"/>
    </row>
    <row r="98" spans="1:15">
      <c r="A98" s="57">
        <v>93</v>
      </c>
      <c r="B98" s="519"/>
      <c r="C98" s="6">
        <v>57041</v>
      </c>
      <c r="D98" s="118" t="s">
        <v>1210</v>
      </c>
      <c r="E98" s="118"/>
      <c r="F98" s="6" t="s">
        <v>414</v>
      </c>
      <c r="G98" s="21" t="s">
        <v>1211</v>
      </c>
      <c r="H98" s="67">
        <v>209</v>
      </c>
      <c r="I98" s="67">
        <v>100</v>
      </c>
      <c r="J98" s="67">
        <v>17</v>
      </c>
      <c r="K98" s="13" t="s">
        <v>88</v>
      </c>
      <c r="L98" s="6" t="s">
        <v>531</v>
      </c>
      <c r="M98" s="13" t="s">
        <v>1124</v>
      </c>
      <c r="N98" s="79" t="s">
        <v>262</v>
      </c>
      <c r="O98" s="163"/>
    </row>
    <row r="99" spans="1:15">
      <c r="A99" s="85">
        <v>94</v>
      </c>
      <c r="B99" s="156"/>
      <c r="C99" s="6">
        <v>58894</v>
      </c>
      <c r="D99" s="118" t="s">
        <v>634</v>
      </c>
      <c r="E99" s="118" t="s">
        <v>544</v>
      </c>
      <c r="F99" s="6"/>
      <c r="G99" s="21"/>
      <c r="H99" s="67"/>
      <c r="I99" s="67"/>
      <c r="J99" s="67"/>
      <c r="K99" s="13" t="s">
        <v>88</v>
      </c>
      <c r="L99" s="67" t="s">
        <v>758</v>
      </c>
      <c r="M99" s="13" t="s">
        <v>1124</v>
      </c>
      <c r="N99" s="79"/>
      <c r="O99" s="163"/>
    </row>
    <row r="100" spans="1:15" s="24" customFormat="1">
      <c r="A100" s="57">
        <v>95</v>
      </c>
      <c r="B100" s="184"/>
      <c r="C100" s="21">
        <v>58634</v>
      </c>
      <c r="D100" s="120" t="s">
        <v>1212</v>
      </c>
      <c r="E100" s="120"/>
      <c r="F100" s="6" t="s">
        <v>439</v>
      </c>
      <c r="G100" s="21" t="s">
        <v>1213</v>
      </c>
      <c r="H100" s="67">
        <v>210</v>
      </c>
      <c r="I100" s="67">
        <v>300</v>
      </c>
      <c r="J100" s="67"/>
      <c r="K100" s="13" t="s">
        <v>88</v>
      </c>
      <c r="L100" s="67" t="s">
        <v>758</v>
      </c>
      <c r="M100" s="23" t="s">
        <v>626</v>
      </c>
      <c r="N100" s="25" t="s">
        <v>262</v>
      </c>
      <c r="O100" s="185"/>
    </row>
    <row r="101" spans="1:15">
      <c r="A101" s="85">
        <v>96</v>
      </c>
      <c r="B101" s="498" t="s">
        <v>1219</v>
      </c>
      <c r="C101" s="6">
        <v>59086</v>
      </c>
      <c r="D101" s="118" t="s">
        <v>662</v>
      </c>
      <c r="E101" s="118" t="s">
        <v>310</v>
      </c>
      <c r="F101" s="6"/>
      <c r="G101" s="21"/>
      <c r="H101" s="67"/>
      <c r="I101" s="67"/>
      <c r="J101" s="67"/>
      <c r="K101" s="13" t="s">
        <v>88</v>
      </c>
      <c r="L101" s="6" t="s">
        <v>531</v>
      </c>
      <c r="M101" s="13" t="s">
        <v>1124</v>
      </c>
      <c r="N101" s="79"/>
      <c r="O101" s="163"/>
    </row>
    <row r="102" spans="1:15">
      <c r="A102" s="57">
        <v>97</v>
      </c>
      <c r="B102" s="499"/>
      <c r="C102" s="6">
        <v>58841</v>
      </c>
      <c r="D102" s="118" t="s">
        <v>1214</v>
      </c>
      <c r="E102" s="118" t="s">
        <v>310</v>
      </c>
      <c r="F102" s="6"/>
      <c r="G102" s="21"/>
      <c r="H102" s="67"/>
      <c r="I102" s="67"/>
      <c r="J102" s="67"/>
      <c r="K102" s="13" t="s">
        <v>88</v>
      </c>
      <c r="L102" s="6" t="s">
        <v>531</v>
      </c>
      <c r="M102" s="13" t="s">
        <v>602</v>
      </c>
      <c r="N102" s="8" t="s">
        <v>1228</v>
      </c>
      <c r="O102" s="163"/>
    </row>
    <row r="103" spans="1:15">
      <c r="A103" s="85">
        <v>98</v>
      </c>
      <c r="B103" s="499"/>
      <c r="C103" s="6">
        <v>58022</v>
      </c>
      <c r="D103" s="118" t="s">
        <v>83</v>
      </c>
      <c r="E103" s="118" t="s">
        <v>310</v>
      </c>
      <c r="F103" s="6"/>
      <c r="G103" s="21"/>
      <c r="H103" s="67"/>
      <c r="I103" s="67"/>
      <c r="J103" s="67"/>
      <c r="K103" s="13" t="s">
        <v>88</v>
      </c>
      <c r="L103" s="6" t="s">
        <v>531</v>
      </c>
      <c r="M103" s="13" t="s">
        <v>1175</v>
      </c>
      <c r="N103" s="79"/>
      <c r="O103" s="163"/>
    </row>
    <row r="104" spans="1:15">
      <c r="A104" s="57">
        <v>99</v>
      </c>
      <c r="B104" s="499"/>
      <c r="C104" s="6">
        <v>58719</v>
      </c>
      <c r="D104" s="118" t="s">
        <v>1215</v>
      </c>
      <c r="E104" s="118"/>
      <c r="F104" s="6" t="s">
        <v>414</v>
      </c>
      <c r="G104" s="21" t="s">
        <v>1156</v>
      </c>
      <c r="H104" s="67">
        <v>2813</v>
      </c>
      <c r="I104" s="67">
        <v>350</v>
      </c>
      <c r="J104" s="67">
        <v>106</v>
      </c>
      <c r="K104" s="13" t="s">
        <v>88</v>
      </c>
      <c r="L104" s="6" t="s">
        <v>531</v>
      </c>
      <c r="M104" s="13" t="s">
        <v>1146</v>
      </c>
      <c r="N104" s="79"/>
      <c r="O104" s="163"/>
    </row>
    <row r="105" spans="1:15">
      <c r="A105" s="85">
        <v>100</v>
      </c>
      <c r="B105" s="499"/>
      <c r="C105" s="6">
        <v>58535</v>
      </c>
      <c r="D105" s="118" t="s">
        <v>1216</v>
      </c>
      <c r="E105" s="118" t="s">
        <v>310</v>
      </c>
      <c r="F105" s="6"/>
      <c r="G105" s="21"/>
      <c r="H105" s="67"/>
      <c r="I105" s="67"/>
      <c r="J105" s="67"/>
      <c r="K105" s="13" t="s">
        <v>88</v>
      </c>
      <c r="L105" s="6" t="s">
        <v>531</v>
      </c>
      <c r="M105" s="13" t="s">
        <v>1124</v>
      </c>
      <c r="N105" s="79"/>
      <c r="O105" s="163"/>
    </row>
    <row r="106" spans="1:15">
      <c r="A106" s="57">
        <v>101</v>
      </c>
      <c r="B106" s="500"/>
      <c r="C106" s="6">
        <v>58794</v>
      </c>
      <c r="D106" s="118" t="s">
        <v>667</v>
      </c>
      <c r="E106" s="118"/>
      <c r="F106" s="6" t="s">
        <v>439</v>
      </c>
      <c r="G106" s="21"/>
      <c r="H106" s="67">
        <v>823</v>
      </c>
      <c r="I106" s="67">
        <v>100</v>
      </c>
      <c r="J106" s="67">
        <v>20</v>
      </c>
      <c r="K106" s="13" t="s">
        <v>88</v>
      </c>
      <c r="L106" s="67" t="s">
        <v>758</v>
      </c>
      <c r="M106" s="13" t="s">
        <v>1124</v>
      </c>
      <c r="N106" s="79"/>
      <c r="O106" s="163"/>
    </row>
    <row r="107" spans="1:15">
      <c r="A107" s="85">
        <v>102</v>
      </c>
      <c r="B107" s="498" t="s">
        <v>1224</v>
      </c>
      <c r="C107" s="6">
        <v>58355</v>
      </c>
      <c r="D107" s="118" t="s">
        <v>1220</v>
      </c>
      <c r="E107" s="120" t="s">
        <v>445</v>
      </c>
      <c r="F107" s="6"/>
      <c r="G107" s="21"/>
      <c r="H107" s="67"/>
      <c r="I107" s="67"/>
      <c r="J107" s="67"/>
      <c r="K107" s="13" t="s">
        <v>88</v>
      </c>
      <c r="L107" s="6" t="s">
        <v>701</v>
      </c>
      <c r="M107" s="13" t="s">
        <v>626</v>
      </c>
      <c r="N107" s="79"/>
      <c r="O107" s="163"/>
    </row>
    <row r="108" spans="1:15" s="10" customFormat="1">
      <c r="A108" s="128">
        <v>103</v>
      </c>
      <c r="B108" s="499"/>
      <c r="C108" s="9">
        <v>57325</v>
      </c>
      <c r="D108" s="125" t="s">
        <v>1217</v>
      </c>
      <c r="E108" s="125" t="s">
        <v>627</v>
      </c>
      <c r="F108" s="9"/>
      <c r="G108" s="21"/>
      <c r="H108" s="67"/>
      <c r="I108" s="67"/>
      <c r="J108" s="67"/>
      <c r="K108" s="183" t="s">
        <v>88</v>
      </c>
      <c r="L108" s="67" t="s">
        <v>758</v>
      </c>
      <c r="M108" s="23" t="s">
        <v>626</v>
      </c>
      <c r="N108" s="8" t="s">
        <v>1218</v>
      </c>
      <c r="O108" s="163"/>
    </row>
    <row r="109" spans="1:15">
      <c r="A109" s="85">
        <v>104</v>
      </c>
      <c r="B109" s="499"/>
      <c r="C109" s="6">
        <v>58797</v>
      </c>
      <c r="D109" s="118" t="s">
        <v>1221</v>
      </c>
      <c r="E109" s="118"/>
      <c r="F109" s="21" t="s">
        <v>675</v>
      </c>
      <c r="G109" s="21" t="s">
        <v>1159</v>
      </c>
      <c r="H109" s="67">
        <v>3343</v>
      </c>
      <c r="I109" s="67">
        <v>100</v>
      </c>
      <c r="J109" s="67">
        <v>44</v>
      </c>
      <c r="K109" s="183" t="s">
        <v>88</v>
      </c>
      <c r="L109" s="6" t="s">
        <v>701</v>
      </c>
      <c r="M109" s="13" t="s">
        <v>626</v>
      </c>
      <c r="N109" s="79"/>
      <c r="O109" s="163"/>
    </row>
    <row r="110" spans="1:15">
      <c r="A110" s="57">
        <v>105</v>
      </c>
      <c r="B110" s="499"/>
      <c r="C110" s="6">
        <v>57615</v>
      </c>
      <c r="D110" s="118" t="s">
        <v>1222</v>
      </c>
      <c r="E110" s="118" t="s">
        <v>199</v>
      </c>
      <c r="F110" s="6"/>
      <c r="G110" s="21"/>
      <c r="H110" s="67"/>
      <c r="I110" s="67"/>
      <c r="J110" s="67"/>
      <c r="K110" s="183" t="s">
        <v>88</v>
      </c>
      <c r="L110" s="6" t="s">
        <v>531</v>
      </c>
      <c r="M110" s="13" t="s">
        <v>1146</v>
      </c>
      <c r="N110" s="79"/>
      <c r="O110" s="163"/>
    </row>
    <row r="111" spans="1:15">
      <c r="A111" s="85">
        <v>106</v>
      </c>
      <c r="B111" s="499"/>
      <c r="C111" s="6">
        <v>58723</v>
      </c>
      <c r="D111" s="118" t="s">
        <v>1223</v>
      </c>
      <c r="E111" s="118" t="s">
        <v>199</v>
      </c>
      <c r="F111" s="6"/>
      <c r="G111" s="21"/>
      <c r="H111" s="67"/>
      <c r="I111" s="67"/>
      <c r="J111" s="67"/>
      <c r="K111" s="183" t="s">
        <v>88</v>
      </c>
      <c r="L111" s="6" t="s">
        <v>531</v>
      </c>
      <c r="M111" s="13" t="s">
        <v>1175</v>
      </c>
      <c r="N111" s="79"/>
      <c r="O111" s="163"/>
    </row>
    <row r="112" spans="1:15">
      <c r="A112" s="57">
        <v>107</v>
      </c>
      <c r="B112" s="499"/>
      <c r="C112" s="6">
        <v>58379</v>
      </c>
      <c r="D112" s="118" t="s">
        <v>1225</v>
      </c>
      <c r="E112" s="118"/>
      <c r="F112" s="21" t="s">
        <v>1226</v>
      </c>
      <c r="G112" s="21" t="s">
        <v>1173</v>
      </c>
      <c r="H112" s="67">
        <v>2651</v>
      </c>
      <c r="I112" s="67">
        <v>100</v>
      </c>
      <c r="J112" s="67">
        <v>91</v>
      </c>
      <c r="K112" s="183" t="s">
        <v>88</v>
      </c>
      <c r="L112" s="67" t="s">
        <v>758</v>
      </c>
      <c r="M112" s="13" t="s">
        <v>540</v>
      </c>
      <c r="N112" s="79" t="s">
        <v>1227</v>
      </c>
      <c r="O112" s="163"/>
    </row>
    <row r="113" spans="1:15">
      <c r="A113" s="85">
        <v>108</v>
      </c>
      <c r="B113" s="500"/>
      <c r="C113" s="6">
        <v>58598</v>
      </c>
      <c r="D113" s="118" t="s">
        <v>1229</v>
      </c>
      <c r="E113" s="118" t="s">
        <v>199</v>
      </c>
      <c r="F113" s="6"/>
      <c r="G113" s="21"/>
      <c r="H113" s="67"/>
      <c r="I113" s="67"/>
      <c r="J113" s="67"/>
      <c r="K113" s="183" t="s">
        <v>88</v>
      </c>
      <c r="L113" s="6" t="s">
        <v>531</v>
      </c>
      <c r="M113" s="13" t="s">
        <v>1124</v>
      </c>
      <c r="N113" s="79"/>
      <c r="O113" s="163"/>
    </row>
    <row r="114" spans="1:15">
      <c r="A114" s="57">
        <v>109</v>
      </c>
      <c r="B114" s="498" t="s">
        <v>1236</v>
      </c>
      <c r="C114" s="6">
        <v>59221</v>
      </c>
      <c r="D114" s="118" t="s">
        <v>201</v>
      </c>
      <c r="E114" s="118" t="s">
        <v>1230</v>
      </c>
      <c r="F114" s="6"/>
      <c r="G114" s="21"/>
      <c r="H114" s="67"/>
      <c r="I114" s="67"/>
      <c r="J114" s="67"/>
      <c r="K114" s="183" t="s">
        <v>88</v>
      </c>
      <c r="L114" s="6" t="s">
        <v>531</v>
      </c>
      <c r="M114" s="13" t="s">
        <v>626</v>
      </c>
      <c r="N114" s="79"/>
      <c r="O114" s="163"/>
    </row>
    <row r="115" spans="1:15">
      <c r="A115" s="57"/>
      <c r="B115" s="499"/>
      <c r="C115" s="6">
        <v>58412</v>
      </c>
      <c r="D115" s="118" t="s">
        <v>1233</v>
      </c>
      <c r="E115" s="118"/>
      <c r="F115" s="187" t="s">
        <v>421</v>
      </c>
      <c r="G115" s="21" t="s">
        <v>1154</v>
      </c>
      <c r="H115" s="67">
        <v>319</v>
      </c>
      <c r="I115" s="67">
        <v>100</v>
      </c>
      <c r="J115" s="67"/>
      <c r="K115" s="183" t="s">
        <v>88</v>
      </c>
      <c r="L115" s="67" t="s">
        <v>758</v>
      </c>
      <c r="M115" s="183" t="s">
        <v>540</v>
      </c>
      <c r="N115" s="79"/>
      <c r="O115" s="163"/>
    </row>
    <row r="116" spans="1:15">
      <c r="A116" s="85">
        <v>110</v>
      </c>
      <c r="B116" s="499"/>
      <c r="C116" s="6">
        <v>58847</v>
      </c>
      <c r="D116" s="118" t="s">
        <v>1231</v>
      </c>
      <c r="E116" s="118"/>
      <c r="F116" s="495" t="s">
        <v>414</v>
      </c>
      <c r="G116" s="21" t="s">
        <v>1232</v>
      </c>
      <c r="H116" s="67">
        <v>267</v>
      </c>
      <c r="I116" s="67">
        <v>100</v>
      </c>
      <c r="J116" s="67"/>
      <c r="K116" s="183" t="s">
        <v>88</v>
      </c>
      <c r="L116" s="67" t="s">
        <v>758</v>
      </c>
      <c r="M116" s="13" t="s">
        <v>540</v>
      </c>
      <c r="N116" s="79"/>
      <c r="O116" s="163"/>
    </row>
    <row r="117" spans="1:15">
      <c r="A117" s="57">
        <v>111</v>
      </c>
      <c r="B117" s="499"/>
      <c r="C117" s="6">
        <v>58978</v>
      </c>
      <c r="D117" s="118" t="s">
        <v>1231</v>
      </c>
      <c r="E117" s="118"/>
      <c r="F117" s="497"/>
      <c r="G117" s="21" t="s">
        <v>1232</v>
      </c>
      <c r="H117" s="67">
        <v>267</v>
      </c>
      <c r="I117" s="67">
        <v>100</v>
      </c>
      <c r="J117" s="67"/>
      <c r="K117" s="183" t="s">
        <v>88</v>
      </c>
      <c r="L117" s="67" t="s">
        <v>758</v>
      </c>
      <c r="M117" s="13" t="s">
        <v>540</v>
      </c>
      <c r="N117" s="79"/>
      <c r="O117" s="163"/>
    </row>
    <row r="118" spans="1:15">
      <c r="A118" s="31"/>
      <c r="B118" s="499"/>
      <c r="C118" s="6">
        <v>58097</v>
      </c>
      <c r="D118" s="118" t="s">
        <v>1234</v>
      </c>
      <c r="E118" s="118" t="s">
        <v>1235</v>
      </c>
      <c r="F118" s="6"/>
      <c r="G118" s="21"/>
      <c r="H118" s="67"/>
      <c r="I118" s="67"/>
      <c r="J118" s="67"/>
      <c r="K118" s="183" t="s">
        <v>88</v>
      </c>
      <c r="L118" s="67" t="s">
        <v>758</v>
      </c>
      <c r="M118" s="13" t="s">
        <v>540</v>
      </c>
      <c r="N118" s="79"/>
      <c r="O118" s="163"/>
    </row>
    <row r="119" spans="1:15" ht="16.5">
      <c r="A119" s="31"/>
      <c r="B119" s="499"/>
      <c r="C119" s="145">
        <v>59259</v>
      </c>
      <c r="D119" s="118" t="s">
        <v>1188</v>
      </c>
      <c r="E119" s="118"/>
      <c r="F119" s="18" t="s">
        <v>414</v>
      </c>
      <c r="G119" s="21"/>
      <c r="H119" s="67"/>
      <c r="I119" s="67"/>
      <c r="J119" s="67"/>
      <c r="K119" s="183" t="s">
        <v>88</v>
      </c>
      <c r="L119" s="6" t="s">
        <v>531</v>
      </c>
      <c r="M119" s="13" t="s">
        <v>1124</v>
      </c>
      <c r="N119" s="79" t="s">
        <v>262</v>
      </c>
      <c r="O119" s="163"/>
    </row>
    <row r="120" spans="1:15">
      <c r="A120" s="31"/>
      <c r="B120" s="499"/>
      <c r="C120" s="21">
        <v>58754</v>
      </c>
      <c r="D120" s="120" t="s">
        <v>926</v>
      </c>
      <c r="E120" s="118" t="s">
        <v>310</v>
      </c>
      <c r="F120" s="43"/>
      <c r="G120" s="21"/>
      <c r="H120" s="67"/>
      <c r="I120" s="67"/>
      <c r="J120" s="67"/>
      <c r="K120" s="183" t="s">
        <v>88</v>
      </c>
      <c r="L120" s="6" t="s">
        <v>531</v>
      </c>
      <c r="M120" s="13" t="s">
        <v>523</v>
      </c>
      <c r="N120" s="79"/>
      <c r="O120" s="163"/>
    </row>
    <row r="121" spans="1:15">
      <c r="A121" s="31"/>
      <c r="B121" s="499"/>
      <c r="C121" s="21">
        <v>58786</v>
      </c>
      <c r="D121" s="120" t="s">
        <v>688</v>
      </c>
      <c r="E121" s="118" t="s">
        <v>310</v>
      </c>
      <c r="F121" s="6"/>
      <c r="G121" s="21"/>
      <c r="H121" s="67"/>
      <c r="I121" s="67"/>
      <c r="J121" s="67"/>
      <c r="K121" s="183" t="s">
        <v>88</v>
      </c>
      <c r="L121" s="67" t="s">
        <v>758</v>
      </c>
      <c r="M121" s="13" t="s">
        <v>626</v>
      </c>
      <c r="N121" s="79" t="s">
        <v>1238</v>
      </c>
      <c r="O121" s="163"/>
    </row>
    <row r="122" spans="1:15">
      <c r="A122" s="31"/>
      <c r="B122" s="499"/>
      <c r="C122" s="21">
        <v>58729</v>
      </c>
      <c r="D122" s="120" t="s">
        <v>1237</v>
      </c>
      <c r="E122" s="118" t="s">
        <v>1230</v>
      </c>
      <c r="F122" s="6"/>
      <c r="G122" s="21"/>
      <c r="H122" s="67"/>
      <c r="I122" s="67"/>
      <c r="J122" s="67"/>
      <c r="K122" s="183" t="s">
        <v>88</v>
      </c>
      <c r="L122" s="6" t="s">
        <v>531</v>
      </c>
      <c r="M122" s="13" t="s">
        <v>1146</v>
      </c>
      <c r="N122" s="79"/>
      <c r="O122" s="163"/>
    </row>
    <row r="123" spans="1:15">
      <c r="A123" s="31"/>
      <c r="B123" s="500"/>
      <c r="C123" s="6">
        <v>58741</v>
      </c>
      <c r="D123" s="118" t="s">
        <v>1240</v>
      </c>
      <c r="E123" s="118"/>
      <c r="F123" s="6" t="s">
        <v>400</v>
      </c>
      <c r="G123" s="21" t="s">
        <v>1154</v>
      </c>
      <c r="H123" s="67">
        <v>2879</v>
      </c>
      <c r="I123" s="67">
        <v>100</v>
      </c>
      <c r="J123" s="67">
        <v>17</v>
      </c>
      <c r="K123" s="183" t="s">
        <v>88</v>
      </c>
      <c r="L123" s="6" t="s">
        <v>531</v>
      </c>
      <c r="M123" s="183" t="s">
        <v>1146</v>
      </c>
      <c r="N123" s="79" t="s">
        <v>1239</v>
      </c>
      <c r="O123" s="163"/>
    </row>
    <row r="124" spans="1:15">
      <c r="A124" s="31"/>
      <c r="B124" s="498" t="s">
        <v>1245</v>
      </c>
      <c r="C124" s="6">
        <v>59258</v>
      </c>
      <c r="D124" s="118" t="s">
        <v>662</v>
      </c>
      <c r="E124" s="118" t="s">
        <v>1053</v>
      </c>
      <c r="F124" s="6"/>
      <c r="G124" s="21"/>
      <c r="H124" s="67"/>
      <c r="I124" s="67"/>
      <c r="J124" s="67"/>
      <c r="K124" s="183" t="s">
        <v>88</v>
      </c>
      <c r="L124" s="6" t="s">
        <v>701</v>
      </c>
      <c r="M124" s="183" t="s">
        <v>1146</v>
      </c>
      <c r="N124" s="79"/>
      <c r="O124" s="163"/>
    </row>
    <row r="125" spans="1:15">
      <c r="A125" s="31"/>
      <c r="B125" s="499"/>
      <c r="C125" s="6">
        <v>58464</v>
      </c>
      <c r="D125" s="118" t="s">
        <v>648</v>
      </c>
      <c r="E125" s="118" t="s">
        <v>1053</v>
      </c>
      <c r="F125" s="6"/>
      <c r="G125" s="21"/>
      <c r="H125" s="67"/>
      <c r="I125" s="67"/>
      <c r="J125" s="67">
        <v>250</v>
      </c>
      <c r="K125" s="183" t="s">
        <v>88</v>
      </c>
      <c r="L125" s="6" t="s">
        <v>701</v>
      </c>
      <c r="M125" s="183" t="s">
        <v>626</v>
      </c>
      <c r="N125" s="79"/>
      <c r="O125" s="163"/>
    </row>
    <row r="126" spans="1:15">
      <c r="A126" s="31"/>
      <c r="B126" s="499"/>
      <c r="C126" s="6">
        <v>58296</v>
      </c>
      <c r="D126" s="118" t="s">
        <v>1241</v>
      </c>
      <c r="E126" s="118" t="s">
        <v>310</v>
      </c>
      <c r="F126" s="6"/>
      <c r="G126" s="21"/>
      <c r="H126" s="67"/>
      <c r="I126" s="67"/>
      <c r="J126" s="67"/>
      <c r="K126" s="183" t="s">
        <v>88</v>
      </c>
      <c r="L126" s="6" t="s">
        <v>531</v>
      </c>
      <c r="M126" s="183" t="s">
        <v>626</v>
      </c>
      <c r="N126" s="79"/>
      <c r="O126" s="163"/>
    </row>
    <row r="127" spans="1:15">
      <c r="A127" s="31"/>
      <c r="B127" s="499"/>
      <c r="C127" s="6">
        <v>58805</v>
      </c>
      <c r="D127" s="118" t="s">
        <v>787</v>
      </c>
      <c r="E127" s="118" t="s">
        <v>1242</v>
      </c>
      <c r="F127" s="6"/>
      <c r="G127" s="21"/>
      <c r="H127" s="67"/>
      <c r="I127" s="67"/>
      <c r="J127" s="67"/>
      <c r="K127" s="183" t="s">
        <v>88</v>
      </c>
      <c r="L127" s="67" t="s">
        <v>758</v>
      </c>
      <c r="M127" s="183" t="s">
        <v>626</v>
      </c>
      <c r="N127" s="79" t="s">
        <v>1246</v>
      </c>
      <c r="O127" s="163"/>
    </row>
    <row r="128" spans="1:15" s="195" customFormat="1">
      <c r="A128" s="189"/>
      <c r="B128" s="499"/>
      <c r="C128" s="190">
        <v>58750</v>
      </c>
      <c r="D128" s="191" t="s">
        <v>1243</v>
      </c>
      <c r="E128" s="191"/>
      <c r="F128" s="190" t="s">
        <v>618</v>
      </c>
      <c r="G128" s="197" t="s">
        <v>1154</v>
      </c>
      <c r="H128" s="190">
        <v>1750</v>
      </c>
      <c r="I128" s="190">
        <v>100</v>
      </c>
      <c r="J128" s="190">
        <v>34</v>
      </c>
      <c r="K128" s="192" t="s">
        <v>88</v>
      </c>
      <c r="L128" s="190" t="s">
        <v>758</v>
      </c>
      <c r="M128" s="192" t="s">
        <v>1124</v>
      </c>
      <c r="N128" s="193" t="s">
        <v>1247</v>
      </c>
      <c r="O128" s="194"/>
    </row>
    <row r="129" spans="1:15">
      <c r="A129" s="31"/>
      <c r="B129" s="499"/>
      <c r="C129" s="6">
        <v>59043</v>
      </c>
      <c r="D129" s="118" t="s">
        <v>556</v>
      </c>
      <c r="E129" s="118" t="s">
        <v>1244</v>
      </c>
      <c r="F129" s="6"/>
      <c r="G129" s="21"/>
      <c r="H129" s="67"/>
      <c r="I129" s="67"/>
      <c r="J129" s="67"/>
      <c r="K129" s="183" t="s">
        <v>88</v>
      </c>
      <c r="L129" s="67" t="s">
        <v>758</v>
      </c>
      <c r="M129" s="13" t="s">
        <v>540</v>
      </c>
      <c r="N129" s="79" t="s">
        <v>262</v>
      </c>
      <c r="O129" s="163"/>
    </row>
    <row r="130" spans="1:15">
      <c r="A130" s="31"/>
      <c r="B130" s="526" t="s">
        <v>1254</v>
      </c>
      <c r="C130" s="6">
        <v>58862</v>
      </c>
      <c r="D130" s="118" t="s">
        <v>726</v>
      </c>
      <c r="E130" s="118" t="s">
        <v>199</v>
      </c>
      <c r="F130" s="6"/>
      <c r="G130" s="21"/>
      <c r="H130" s="67"/>
      <c r="I130" s="67"/>
      <c r="J130" s="67"/>
      <c r="K130" s="183" t="s">
        <v>88</v>
      </c>
      <c r="L130" s="6" t="s">
        <v>531</v>
      </c>
      <c r="M130" s="13" t="s">
        <v>1124</v>
      </c>
      <c r="N130" s="79"/>
      <c r="O130" s="163"/>
    </row>
    <row r="131" spans="1:15">
      <c r="A131" s="31"/>
      <c r="B131" s="526"/>
      <c r="C131" s="6">
        <v>57712</v>
      </c>
      <c r="D131" s="118" t="s">
        <v>707</v>
      </c>
      <c r="E131" s="118" t="s">
        <v>1248</v>
      </c>
      <c r="F131" s="6"/>
      <c r="G131" s="21"/>
      <c r="H131" s="67"/>
      <c r="I131" s="67"/>
      <c r="J131" s="67"/>
      <c r="K131" s="183" t="s">
        <v>88</v>
      </c>
      <c r="L131" s="6" t="s">
        <v>701</v>
      </c>
      <c r="M131" s="183" t="s">
        <v>595</v>
      </c>
      <c r="N131" s="79"/>
      <c r="O131" s="163"/>
    </row>
    <row r="132" spans="1:15">
      <c r="A132" s="31"/>
      <c r="B132" s="526"/>
      <c r="C132" s="6">
        <v>59032</v>
      </c>
      <c r="D132" s="118" t="s">
        <v>1249</v>
      </c>
      <c r="E132" s="118" t="s">
        <v>1250</v>
      </c>
      <c r="F132" s="6"/>
      <c r="G132" s="21"/>
      <c r="H132" s="67"/>
      <c r="I132" s="67"/>
      <c r="J132" s="67"/>
      <c r="K132" s="183" t="s">
        <v>88</v>
      </c>
      <c r="L132" s="67" t="s">
        <v>758</v>
      </c>
      <c r="M132" s="183" t="s">
        <v>540</v>
      </c>
      <c r="N132" s="79" t="s">
        <v>1251</v>
      </c>
      <c r="O132" s="163"/>
    </row>
    <row r="133" spans="1:15">
      <c r="A133" s="31"/>
      <c r="B133" s="526"/>
      <c r="C133" s="6">
        <v>59033</v>
      </c>
      <c r="D133" s="118" t="s">
        <v>1249</v>
      </c>
      <c r="E133" s="118" t="s">
        <v>1250</v>
      </c>
      <c r="F133" s="6"/>
      <c r="G133" s="21"/>
      <c r="H133" s="67"/>
      <c r="I133" s="67"/>
      <c r="J133" s="67"/>
      <c r="K133" s="183" t="s">
        <v>88</v>
      </c>
      <c r="L133" s="67" t="s">
        <v>758</v>
      </c>
      <c r="M133" s="183" t="s">
        <v>540</v>
      </c>
      <c r="N133" s="79" t="s">
        <v>1251</v>
      </c>
      <c r="O133" s="163"/>
    </row>
    <row r="134" spans="1:15">
      <c r="A134" s="31"/>
      <c r="B134" s="526"/>
      <c r="C134" s="6">
        <v>58666</v>
      </c>
      <c r="D134" s="120" t="s">
        <v>812</v>
      </c>
      <c r="E134" s="118"/>
      <c r="F134" s="6" t="s">
        <v>439</v>
      </c>
      <c r="G134" s="21" t="s">
        <v>1252</v>
      </c>
      <c r="H134" s="67">
        <v>467</v>
      </c>
      <c r="I134" s="67">
        <v>100</v>
      </c>
      <c r="J134" s="67"/>
      <c r="K134" s="183" t="s">
        <v>88</v>
      </c>
      <c r="L134" s="67" t="s">
        <v>758</v>
      </c>
      <c r="M134" s="183" t="s">
        <v>540</v>
      </c>
      <c r="N134" s="79"/>
      <c r="O134" s="163"/>
    </row>
    <row r="135" spans="1:15">
      <c r="A135" s="31"/>
      <c r="B135" s="526"/>
      <c r="C135" s="6">
        <v>58831</v>
      </c>
      <c r="D135" s="120" t="s">
        <v>604</v>
      </c>
      <c r="E135" s="118"/>
      <c r="F135" s="6" t="s">
        <v>400</v>
      </c>
      <c r="G135" s="21" t="s">
        <v>1163</v>
      </c>
      <c r="H135" s="67">
        <v>658</v>
      </c>
      <c r="I135" s="67">
        <v>100</v>
      </c>
      <c r="J135" s="67"/>
      <c r="K135" s="183" t="s">
        <v>88</v>
      </c>
      <c r="L135" s="6" t="s">
        <v>531</v>
      </c>
      <c r="M135" s="183" t="s">
        <v>1146</v>
      </c>
      <c r="N135" s="79" t="s">
        <v>1265</v>
      </c>
      <c r="O135" s="163"/>
    </row>
    <row r="136" spans="1:15">
      <c r="A136" s="31"/>
      <c r="B136" s="526"/>
      <c r="C136" s="6">
        <v>58963</v>
      </c>
      <c r="D136" s="120" t="s">
        <v>1253</v>
      </c>
      <c r="E136" s="118"/>
      <c r="F136" s="6" t="s">
        <v>439</v>
      </c>
      <c r="G136" s="21" t="s">
        <v>1164</v>
      </c>
      <c r="H136" s="67">
        <v>1241</v>
      </c>
      <c r="I136" s="67">
        <v>100</v>
      </c>
      <c r="J136" s="67">
        <v>55</v>
      </c>
      <c r="K136" s="183" t="s">
        <v>88</v>
      </c>
      <c r="L136" s="67" t="s">
        <v>758</v>
      </c>
      <c r="M136" s="13" t="s">
        <v>540</v>
      </c>
      <c r="N136" s="79" t="s">
        <v>1265</v>
      </c>
      <c r="O136" s="163"/>
    </row>
    <row r="137" spans="1:15">
      <c r="A137" s="57">
        <v>71</v>
      </c>
      <c r="B137" s="526"/>
      <c r="C137" s="6">
        <v>59063</v>
      </c>
      <c r="D137" s="120" t="s">
        <v>1183</v>
      </c>
      <c r="E137" s="118"/>
      <c r="F137" s="21" t="s">
        <v>400</v>
      </c>
      <c r="G137" s="21" t="s">
        <v>1260</v>
      </c>
      <c r="H137" s="67"/>
      <c r="I137" s="67"/>
      <c r="J137" s="67">
        <v>40</v>
      </c>
      <c r="K137" s="183" t="s">
        <v>88</v>
      </c>
      <c r="L137" s="21" t="s">
        <v>531</v>
      </c>
      <c r="M137" s="13" t="s">
        <v>626</v>
      </c>
      <c r="N137" s="79"/>
    </row>
    <row r="138" spans="1:15">
      <c r="A138" s="57"/>
      <c r="B138" s="526"/>
      <c r="C138" s="6">
        <v>59082</v>
      </c>
      <c r="D138" s="118" t="s">
        <v>1255</v>
      </c>
      <c r="E138" s="118"/>
      <c r="F138" s="22" t="s">
        <v>414</v>
      </c>
      <c r="G138" s="21" t="s">
        <v>1261</v>
      </c>
      <c r="H138" s="67"/>
      <c r="I138" s="67"/>
      <c r="J138" s="67"/>
      <c r="K138" s="183"/>
      <c r="L138" s="21" t="s">
        <v>531</v>
      </c>
      <c r="M138" s="183" t="s">
        <v>1124</v>
      </c>
      <c r="N138" s="79"/>
    </row>
    <row r="139" spans="1:15">
      <c r="A139" s="57"/>
      <c r="B139" s="526"/>
      <c r="C139" s="6">
        <v>59021</v>
      </c>
      <c r="D139" s="118" t="s">
        <v>1127</v>
      </c>
      <c r="E139" s="118"/>
      <c r="F139" s="22" t="s">
        <v>414</v>
      </c>
      <c r="G139" s="21" t="s">
        <v>1158</v>
      </c>
      <c r="H139" s="67"/>
      <c r="I139" s="67"/>
      <c r="J139" s="67">
        <v>41</v>
      </c>
      <c r="K139" s="183"/>
      <c r="L139" s="21" t="s">
        <v>531</v>
      </c>
      <c r="M139" s="183" t="s">
        <v>1124</v>
      </c>
      <c r="N139" s="79"/>
    </row>
    <row r="140" spans="1:15">
      <c r="A140" s="57"/>
      <c r="B140" s="526"/>
      <c r="C140" s="6">
        <v>59012</v>
      </c>
      <c r="D140" s="118" t="s">
        <v>1262</v>
      </c>
      <c r="E140" s="118" t="s">
        <v>544</v>
      </c>
      <c r="F140" s="9"/>
      <c r="G140" s="21"/>
      <c r="H140" s="9"/>
      <c r="I140" s="9"/>
      <c r="J140" s="9"/>
      <c r="K140" s="183" t="s">
        <v>88</v>
      </c>
      <c r="L140" s="67" t="s">
        <v>758</v>
      </c>
      <c r="M140" s="183" t="s">
        <v>1124</v>
      </c>
      <c r="N140" s="79" t="s">
        <v>1256</v>
      </c>
    </row>
    <row r="141" spans="1:15">
      <c r="A141" s="57"/>
      <c r="B141" s="526"/>
      <c r="C141" s="6"/>
      <c r="D141" s="118" t="s">
        <v>1257</v>
      </c>
      <c r="E141" s="118" t="s">
        <v>1258</v>
      </c>
      <c r="F141" s="9"/>
      <c r="G141" s="21"/>
      <c r="H141" s="9"/>
      <c r="I141" s="9"/>
      <c r="J141" s="9"/>
      <c r="K141" s="183" t="s">
        <v>88</v>
      </c>
      <c r="L141" s="6" t="s">
        <v>701</v>
      </c>
      <c r="M141" s="183" t="s">
        <v>626</v>
      </c>
      <c r="N141" s="79" t="s">
        <v>1259</v>
      </c>
    </row>
    <row r="142" spans="1:15">
      <c r="A142" s="57"/>
      <c r="B142" s="181"/>
      <c r="C142" s="6">
        <v>58778</v>
      </c>
      <c r="D142" s="120" t="s">
        <v>980</v>
      </c>
      <c r="E142" s="118"/>
      <c r="F142" s="21" t="s">
        <v>618</v>
      </c>
      <c r="G142" s="21" t="s">
        <v>1263</v>
      </c>
      <c r="H142" s="9">
        <v>1984</v>
      </c>
      <c r="I142" s="9">
        <v>100</v>
      </c>
      <c r="J142" s="9">
        <v>24</v>
      </c>
      <c r="K142" s="183" t="s">
        <v>88</v>
      </c>
      <c r="L142" s="67" t="s">
        <v>758</v>
      </c>
      <c r="M142" s="183" t="s">
        <v>626</v>
      </c>
      <c r="N142" s="79" t="s">
        <v>1264</v>
      </c>
    </row>
    <row r="143" spans="1:15">
      <c r="A143" s="31">
        <v>72</v>
      </c>
      <c r="B143" s="156"/>
      <c r="C143" s="21">
        <v>58854</v>
      </c>
      <c r="D143" s="120" t="s">
        <v>1267</v>
      </c>
      <c r="E143" s="120"/>
      <c r="F143" s="22" t="s">
        <v>414</v>
      </c>
      <c r="G143" s="21" t="s">
        <v>1268</v>
      </c>
      <c r="H143" s="9"/>
      <c r="I143" s="9"/>
      <c r="J143" s="9"/>
      <c r="K143" s="13"/>
      <c r="L143" s="21" t="s">
        <v>531</v>
      </c>
      <c r="M143" s="13" t="s">
        <v>540</v>
      </c>
      <c r="N143" s="79"/>
    </row>
    <row r="144" spans="1:15">
      <c r="A144" s="57">
        <v>73</v>
      </c>
      <c r="B144" s="156"/>
      <c r="C144" s="21"/>
      <c r="D144" s="120"/>
      <c r="E144" s="120"/>
      <c r="F144" s="6"/>
      <c r="G144" s="21"/>
      <c r="H144" s="9"/>
      <c r="I144" s="9"/>
      <c r="J144" s="9"/>
      <c r="K144" s="13"/>
      <c r="L144" s="6"/>
      <c r="M144" s="13"/>
      <c r="N144" s="79"/>
    </row>
    <row r="145" spans="1:18">
      <c r="A145" s="31">
        <v>74</v>
      </c>
      <c r="B145" s="157"/>
      <c r="C145" s="6"/>
      <c r="D145" s="118"/>
      <c r="E145" s="118"/>
      <c r="F145" s="6"/>
      <c r="G145" s="21">
        <f>2.508909+25.0891</f>
        <v>27.598008999999998</v>
      </c>
      <c r="H145" s="9">
        <f>SUM(H90:H143)</f>
        <v>22187</v>
      </c>
      <c r="I145" s="9">
        <f>SUM(I90:I143)</f>
        <v>2050</v>
      </c>
      <c r="J145" s="9"/>
      <c r="K145" s="13"/>
      <c r="L145" s="21"/>
      <c r="M145" s="13"/>
      <c r="N145" s="79"/>
      <c r="O145" s="10"/>
      <c r="P145" s="10"/>
      <c r="Q145" s="10"/>
      <c r="R145" s="10"/>
    </row>
    <row r="147" spans="1:18">
      <c r="H147" s="10">
        <f>H145+I145</f>
        <v>24237</v>
      </c>
    </row>
  </sheetData>
  <mergeCells count="23">
    <mergeCell ref="B37:B47"/>
    <mergeCell ref="B48:B51"/>
    <mergeCell ref="B52:B53"/>
    <mergeCell ref="B74:B79"/>
    <mergeCell ref="F116:F117"/>
    <mergeCell ref="B101:B106"/>
    <mergeCell ref="B107:B113"/>
    <mergeCell ref="B57:B60"/>
    <mergeCell ref="B61:B65"/>
    <mergeCell ref="B66:B68"/>
    <mergeCell ref="B54:B56"/>
    <mergeCell ref="B69:B73"/>
    <mergeCell ref="B8:B24"/>
    <mergeCell ref="B3:B7"/>
    <mergeCell ref="B32:B36"/>
    <mergeCell ref="B25:B28"/>
    <mergeCell ref="B29:B31"/>
    <mergeCell ref="B130:B141"/>
    <mergeCell ref="B80:B88"/>
    <mergeCell ref="B114:B123"/>
    <mergeCell ref="B124:B129"/>
    <mergeCell ref="B89:B94"/>
    <mergeCell ref="B95:B9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T5.2018</vt:lpstr>
      <vt:lpstr>T6.2018</vt:lpstr>
      <vt:lpstr>T7.2018</vt:lpstr>
      <vt:lpstr>T8.2018</vt:lpstr>
      <vt:lpstr>T9.2019</vt:lpstr>
      <vt:lpstr>T10.2018</vt:lpstr>
      <vt:lpstr>T11.2018</vt:lpstr>
      <vt:lpstr>T12.2018</vt:lpstr>
      <vt:lpstr>T1.2019</vt:lpstr>
      <vt:lpstr>T2.2019</vt:lpstr>
      <vt:lpstr>T3.2019</vt:lpstr>
      <vt:lpstr>T4.2019</vt:lpstr>
      <vt:lpstr>Sheet1</vt:lpstr>
      <vt:lpstr>t5.2019</vt:lpstr>
      <vt:lpstr>t6.2019</vt:lpstr>
      <vt:lpstr>T7.2019</vt:lpstr>
      <vt:lpstr>T8.2019</vt:lpstr>
      <vt:lpstr>09</vt:lpstr>
      <vt:lpstr>T10.2019</vt:lpstr>
      <vt:lpstr>T11.2019</vt:lpstr>
      <vt:lpstr>T12.2019</vt:lpstr>
      <vt:lpstr>t1.2020</vt:lpstr>
      <vt:lpstr>T2.2020</vt:lpstr>
      <vt:lpstr>T3.2020</vt:lpstr>
      <vt:lpstr>T4.2020</vt:lpstr>
      <vt:lpstr>T5.2020</vt:lpstr>
      <vt:lpstr>T6.2020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2020-06-18T06:10:30Z</cp:lastPrinted>
  <dcterms:created xsi:type="dcterms:W3CDTF">2018-05-10T06:24:59Z</dcterms:created>
  <dcterms:modified xsi:type="dcterms:W3CDTF">2020-06-22T01:31:01Z</dcterms:modified>
</cp:coreProperties>
</file>