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32" firstSheet="10" activeTab="15"/>
  </bookViews>
  <sheets>
    <sheet name="1选择空单元格" sheetId="2" r:id="rId1"/>
    <sheet name="2.复制分类汇总结果" sheetId="3" r:id="rId2"/>
    <sheet name="3.选中错误单元格" sheetId="4" r:id="rId3"/>
    <sheet name="4.选择性粘贴-运算" sheetId="5" r:id="rId4"/>
    <sheet name="5.选择性粘贴-数据转换乘 " sheetId="6" r:id="rId5"/>
    <sheet name="6.选择性粘贴，将两列数据合为一列" sheetId="7" r:id="rId6"/>
    <sheet name="7.查找功能统计同填充色个数" sheetId="8" r:id="rId7"/>
    <sheet name="8.单元格匹配替换" sheetId="9" r:id="rId8"/>
    <sheet name="9.辅助列-隔行插入1空行" sheetId="10" r:id="rId9"/>
    <sheet name="10.数据验证- 多行变1行" sheetId="11" r:id="rId10"/>
    <sheet name="11.圈释无效数据" sheetId="12" r:id="rId11"/>
    <sheet name="12.快速填充" sheetId="19" r:id="rId12"/>
    <sheet name="13.汉字中提取数字" sheetId="20" r:id="rId13"/>
    <sheet name="14.分列-源数据" sheetId="21" r:id="rId14"/>
    <sheet name="15.数据整理" sheetId="22" r:id="rId15"/>
    <sheet name="16-1.全年合并" sheetId="23" r:id="rId16"/>
    <sheet name="16-2.上半年" sheetId="24" r:id="rId17"/>
    <sheet name="16-3.下半年" sheetId="25" r:id="rId18"/>
  </sheets>
  <definedNames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HTML_CodePage" hidden="1">936</definedName>
    <definedName name="HTML_Control" localSheetId="9" hidden="1">{"'Sheet1'!$E$13"}</definedName>
    <definedName name="HTML_Control" localSheetId="10" hidden="1">{"'Sheet1'!$E$13"}</definedName>
    <definedName name="HTML_Control" localSheetId="11" hidden="1">{"'Sheet1'!$E$13"}</definedName>
    <definedName name="HTML_Control" localSheetId="12" hidden="1">{"'Sheet1'!$E$13"}</definedName>
    <definedName name="HTML_Control" localSheetId="13" hidden="1">{"'Sheet1'!$E$13"}</definedName>
    <definedName name="HTML_Control" localSheetId="14" hidden="1">{"'Sheet1'!$E$13"}</definedName>
    <definedName name="HTML_Control" localSheetId="15" hidden="1">{"'Sheet1'!$E$13"}</definedName>
    <definedName name="HTML_Control" localSheetId="16" hidden="1">{"'Sheet1'!$E$13"}</definedName>
    <definedName name="HTML_Control" localSheetId="17" hidden="1">{"'Sheet1'!$E$13"}</definedName>
    <definedName name="HTML_Control" localSheetId="0" hidden="1">{"'Sheet1'!$E$13"}</definedName>
    <definedName name="HTML_Control" localSheetId="1" hidden="1">{"'Sheet1'!$E$13"}</definedName>
    <definedName name="HTML_Control" localSheetId="2" hidden="1">{"'Sheet1'!$E$13"}</definedName>
    <definedName name="HTML_Control" localSheetId="3" hidden="1">{"'Sheet1'!$E$13"}</definedName>
    <definedName name="HTML_Control" localSheetId="4" hidden="1">{"'Sheet1'!$E$13"}</definedName>
    <definedName name="HTML_Control" localSheetId="5" hidden="1">{"'Sheet1'!$E$13"}</definedName>
    <definedName name="HTML_Control" localSheetId="6" hidden="1">{"'Sheet1'!$E$13"}</definedName>
    <definedName name="HTML_Control" localSheetId="7" hidden="1">{"'Sheet1'!$E$13"}</definedName>
    <definedName name="HTML_Control" localSheetId="8" hidden="1">{"'Sheet1'!$E$13"}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  <definedName name="name">'10.数据验证- 多行变1行'!$A$1:$G$11</definedName>
    <definedName name="w" localSheetId="9" hidden="1">{"'Sheet1'!$E$13"}</definedName>
    <definedName name="w" localSheetId="10" hidden="1">{"'Sheet1'!$E$13"}</definedName>
    <definedName name="w" localSheetId="11" hidden="1">{"'Sheet1'!$E$13"}</definedName>
    <definedName name="w" localSheetId="12" hidden="1">{"'Sheet1'!$E$13"}</definedName>
    <definedName name="w" localSheetId="13" hidden="1">{"'Sheet1'!$E$13"}</definedName>
    <definedName name="w" localSheetId="14" hidden="1">{"'Sheet1'!$E$13"}</definedName>
    <definedName name="w" localSheetId="15" hidden="1">{"'Sheet1'!$E$13"}</definedName>
    <definedName name="w" localSheetId="16" hidden="1">{"'Sheet1'!$E$13"}</definedName>
    <definedName name="w" localSheetId="17" hidden="1">{"'Sheet1'!$E$13"}</definedName>
    <definedName name="w" localSheetId="1" hidden="1">{"'Sheet1'!$E$13"}</definedName>
    <definedName name="w" localSheetId="2" hidden="1">{"'Sheet1'!$E$13"}</definedName>
    <definedName name="w" localSheetId="3" hidden="1">{"'Sheet1'!$E$13"}</definedName>
    <definedName name="w" localSheetId="4" hidden="1">{"'Sheet1'!$E$13"}</definedName>
    <definedName name="w" localSheetId="5" hidden="1">{"'Sheet1'!$E$13"}</definedName>
    <definedName name="w" localSheetId="6" hidden="1">{"'Sheet1'!$E$13"}</definedName>
    <definedName name="w" localSheetId="7" hidden="1">{"'Sheet1'!$E$13"}</definedName>
    <definedName name="w" localSheetId="8" hidden="1">{"'Sheet1'!$E$13"}</definedName>
    <definedName name="w" hidden="1">{"'Sheet1'!$E$13"}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I3" i="4"/>
  <c r="I4" i="4"/>
  <c r="I5" i="4"/>
  <c r="H6" i="4"/>
  <c r="I7" i="4"/>
  <c r="I8" i="4"/>
  <c r="I9" i="4"/>
  <c r="I10" i="4"/>
  <c r="I11" i="4"/>
  <c r="H12" i="4"/>
  <c r="I13" i="4"/>
  <c r="I14" i="4"/>
  <c r="H15" i="4"/>
  <c r="I16" i="4"/>
  <c r="I17" i="4"/>
  <c r="I18" i="4"/>
  <c r="I19" i="4"/>
  <c r="H20" i="4"/>
  <c r="F2" i="4" l="1"/>
  <c r="H3" i="4" l="1"/>
  <c r="K2" i="2" l="1"/>
  <c r="C5" i="2"/>
  <c r="E6" i="12" l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G2" i="4" l="1"/>
  <c r="I2" i="4" s="1"/>
  <c r="F3" i="4"/>
  <c r="G3" i="4"/>
  <c r="F4" i="4"/>
  <c r="H4" i="4" s="1"/>
  <c r="G4" i="4"/>
  <c r="F5" i="4"/>
  <c r="H5" i="4" s="1"/>
  <c r="G5" i="4"/>
  <c r="F6" i="4"/>
  <c r="G6" i="4"/>
  <c r="I6" i="4" s="1"/>
  <c r="F7" i="4"/>
  <c r="H7" i="4" s="1"/>
  <c r="G7" i="4"/>
  <c r="F8" i="4"/>
  <c r="H8" i="4" s="1"/>
  <c r="G8" i="4"/>
  <c r="F9" i="4"/>
  <c r="H9" i="4" s="1"/>
  <c r="G9" i="4"/>
  <c r="F10" i="4"/>
  <c r="H10" i="4" s="1"/>
  <c r="G10" i="4"/>
  <c r="F11" i="4"/>
  <c r="H11" i="4" s="1"/>
  <c r="G11" i="4"/>
  <c r="F12" i="4"/>
  <c r="G12" i="4"/>
  <c r="I12" i="4" s="1"/>
  <c r="F13" i="4"/>
  <c r="H13" i="4" s="1"/>
  <c r="G13" i="4"/>
  <c r="F14" i="4"/>
  <c r="H14" i="4" s="1"/>
  <c r="G14" i="4"/>
  <c r="F15" i="4"/>
  <c r="G15" i="4"/>
  <c r="I15" i="4" s="1"/>
  <c r="F16" i="4"/>
  <c r="H16" i="4" s="1"/>
  <c r="G16" i="4"/>
  <c r="F17" i="4"/>
  <c r="H17" i="4" s="1"/>
  <c r="G17" i="4"/>
  <c r="F18" i="4"/>
  <c r="H18" i="4" s="1"/>
  <c r="G18" i="4"/>
  <c r="F19" i="4"/>
  <c r="H19" i="4" s="1"/>
  <c r="G19" i="4"/>
  <c r="F20" i="4"/>
  <c r="G20" i="4"/>
  <c r="I20" i="4" s="1"/>
  <c r="E8" i="3"/>
  <c r="E16" i="3" s="1"/>
  <c r="F8" i="3"/>
  <c r="F16" i="3" s="1"/>
  <c r="E15" i="3"/>
  <c r="F15" i="3"/>
  <c r="B2" i="2"/>
  <c r="C2" i="2"/>
  <c r="D2" i="2"/>
  <c r="E2" i="2"/>
  <c r="F2" i="2"/>
  <c r="G2" i="2"/>
  <c r="H2" i="2"/>
  <c r="I2" i="2"/>
  <c r="J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D5" i="2"/>
  <c r="E5" i="2"/>
  <c r="F5" i="2"/>
  <c r="H5" i="2"/>
  <c r="I5" i="2"/>
  <c r="K5" i="2"/>
  <c r="B6" i="2"/>
  <c r="C6" i="2"/>
  <c r="D6" i="2"/>
  <c r="E6" i="2"/>
  <c r="G6" i="2"/>
  <c r="H6" i="2"/>
  <c r="J6" i="2"/>
  <c r="L6" i="2"/>
  <c r="B7" i="2"/>
  <c r="C7" i="2"/>
  <c r="E7" i="2"/>
  <c r="F7" i="2"/>
  <c r="G7" i="2"/>
  <c r="I7" i="2"/>
  <c r="J7" i="2"/>
  <c r="K7" i="2"/>
  <c r="L7" i="2"/>
  <c r="M7" i="2"/>
  <c r="B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K9" i="2"/>
  <c r="L9" i="2"/>
  <c r="M9" i="2"/>
  <c r="C10" i="2"/>
  <c r="D10" i="2"/>
  <c r="E10" i="2"/>
  <c r="F10" i="2"/>
  <c r="H10" i="2"/>
  <c r="I10" i="2"/>
  <c r="J10" i="2"/>
  <c r="L10" i="2"/>
  <c r="M10" i="2"/>
  <c r="B11" i="2"/>
  <c r="C11" i="2"/>
  <c r="D11" i="2"/>
  <c r="E11" i="2"/>
  <c r="G11" i="2"/>
  <c r="H11" i="2"/>
  <c r="I11" i="2"/>
  <c r="J11" i="2"/>
  <c r="K11" i="2"/>
  <c r="M11" i="2"/>
  <c r="B12" i="2"/>
  <c r="E12" i="2"/>
  <c r="F12" i="2"/>
  <c r="G12" i="2"/>
  <c r="I12" i="2"/>
  <c r="J12" i="2"/>
  <c r="K12" i="2"/>
  <c r="L12" i="2"/>
  <c r="B13" i="2"/>
  <c r="C13" i="2"/>
  <c r="D13" i="2"/>
  <c r="F13" i="2"/>
  <c r="G13" i="2"/>
  <c r="H13" i="2"/>
  <c r="K13" i="2"/>
  <c r="L13" i="2"/>
  <c r="M13" i="2"/>
  <c r="B14" i="2"/>
  <c r="C14" i="2"/>
  <c r="D14" i="2"/>
  <c r="F14" i="2"/>
  <c r="G14" i="2"/>
  <c r="H14" i="2"/>
  <c r="K14" i="2"/>
  <c r="L14" i="2"/>
  <c r="M14" i="2"/>
</calcChain>
</file>

<file path=xl/sharedStrings.xml><?xml version="1.0" encoding="utf-8"?>
<sst xmlns="http://schemas.openxmlformats.org/spreadsheetml/2006/main" count="1268" uniqueCount="589">
  <si>
    <t>方法：先使用定位条件选择区域中空单元格，输入100，按组合键Ctrl+Enter</t>
    <phoneticPr fontId="5" type="noConversion"/>
  </si>
  <si>
    <t>商品013</t>
  </si>
  <si>
    <t>特定条件：空值。</t>
    <phoneticPr fontId="5" type="noConversion"/>
  </si>
  <si>
    <t>商品012</t>
  </si>
  <si>
    <t>商品011</t>
  </si>
  <si>
    <t>知识点：</t>
    <phoneticPr fontId="5" type="noConversion"/>
  </si>
  <si>
    <t>商品010</t>
  </si>
  <si>
    <t>商品009</t>
  </si>
  <si>
    <t>商品008</t>
  </si>
  <si>
    <t>商品007</t>
  </si>
  <si>
    <t>商品006</t>
  </si>
  <si>
    <t>商品005</t>
  </si>
  <si>
    <t>商品004</t>
  </si>
  <si>
    <t>商品003</t>
  </si>
  <si>
    <t>商品002</t>
  </si>
  <si>
    <t>商品001</t>
    <phoneticPr fontId="5" type="noConversion"/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</si>
  <si>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</si>
  <si>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</si>
  <si>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</si>
  <si>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</si>
  <si>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</si>
  <si>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</si>
  <si>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</si>
  <si>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</si>
  <si>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</si>
  <si>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</si>
  <si>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</si>
  <si>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1月</t>
    <phoneticPr fontId="5" type="noConversion"/>
  </si>
  <si>
    <t>商品名称</t>
    <phoneticPr fontId="5" type="noConversion"/>
  </si>
  <si>
    <t xml:space="preserve"> </t>
    <phoneticPr fontId="5" type="noConversion"/>
  </si>
  <si>
    <t>组合：先选取你要组合的行或者列，必须要连选，也就是要连着的行或者列。
然后按下菜单上面的“数据”按钮，选择“组合和分级显示”--“组合”。
一般适用于分级计算。。。</t>
    <phoneticPr fontId="5" type="noConversion"/>
  </si>
  <si>
    <t>知识点：</t>
    <phoneticPr fontId="5" type="noConversion"/>
  </si>
  <si>
    <t>总计</t>
  </si>
  <si>
    <t>秋季学期 汇总</t>
  </si>
  <si>
    <t>秋季学期</t>
  </si>
  <si>
    <t>三年级</t>
  </si>
  <si>
    <t>二年级</t>
  </si>
  <si>
    <t>一年级</t>
  </si>
  <si>
    <t>春季学期 汇总</t>
  </si>
  <si>
    <t>春季学期</t>
  </si>
  <si>
    <t>作业：仅复制分类汇总结果。</t>
    <phoneticPr fontId="5" type="noConversion"/>
  </si>
  <si>
    <t>平均成绩</t>
  </si>
  <si>
    <t>不及格人数</t>
  </si>
  <si>
    <t>班号</t>
  </si>
  <si>
    <t>学期</t>
  </si>
  <si>
    <t>年级</t>
  </si>
  <si>
    <t>EUR 347.87</t>
  </si>
  <si>
    <t>COUNTER PAYMENT BOC CASH</t>
  </si>
  <si>
    <t>EUR 32.85</t>
  </si>
  <si>
    <t>RYANAIR REF 0000000QYZ DUBLIN IE</t>
  </si>
  <si>
    <t>EUR 10.95</t>
  </si>
  <si>
    <t>RYANAIR REF 0000000B6E DUBLIN IE</t>
  </si>
  <si>
    <t>EUR 184.00</t>
  </si>
  <si>
    <t>TRENITALIA - VENDITA O ROMA IT</t>
  </si>
  <si>
    <t>RYANAIR INT 0000000B6E DUBLIN IE</t>
  </si>
  <si>
    <t>EUR 343.62</t>
  </si>
  <si>
    <t>EUR 68.98</t>
  </si>
  <si>
    <t>EASYJET AIR EG5WXG1000 BEDFORDSHIRE GB</t>
  </si>
  <si>
    <t>RYANAIR INT 0000000QYZ DUBLIN IE</t>
  </si>
  <si>
    <t>EUR 302.00</t>
  </si>
  <si>
    <t>EUR 4.88</t>
  </si>
  <si>
    <t>NORWEGIAN AIAPTO406917 FORNEBU NO SEK 50.0</t>
  </si>
  <si>
    <t>EUR 146.83</t>
  </si>
  <si>
    <t>NORWEGIAN AI3287043570 FORNEBU NO SEK 1502.0</t>
  </si>
  <si>
    <t>EUR 43.98</t>
  </si>
  <si>
    <t>RYANAIR INT 0000000Q8G DUBLIN IE</t>
  </si>
  <si>
    <t>EUR 186.44</t>
  </si>
  <si>
    <t>EASYJET AIR EG2HPWD000 BEDFORDSHIRE GB</t>
  </si>
  <si>
    <t>EUR 23.00</t>
  </si>
  <si>
    <t>EUROLINES NEDERLAND DN AMSTERDAM NL</t>
  </si>
  <si>
    <t>EUR 510.00</t>
  </si>
  <si>
    <t>RYANAIR INT 0000000W56 DUBLIN IE</t>
  </si>
  <si>
    <t>EUR 12.50</t>
  </si>
  <si>
    <t>AZ NV ALKMAAR NL</t>
  </si>
  <si>
    <t>EASYJET AIR EFVBW4T000 BEDFORDSHIRE GB</t>
  </si>
  <si>
    <t>EUR 20.00</t>
    <phoneticPr fontId="7" type="noConversion"/>
  </si>
  <si>
    <t>知识点：</t>
    <phoneticPr fontId="5" type="noConversion"/>
  </si>
  <si>
    <t>入帐款项</t>
  </si>
  <si>
    <t>新签帐项</t>
  </si>
  <si>
    <t>交易资料</t>
  </si>
  <si>
    <t>交易日期</t>
  </si>
  <si>
    <t>记帐日期</t>
  </si>
  <si>
    <t>市场部</t>
    <phoneticPr fontId="5" type="noConversion"/>
  </si>
  <si>
    <t>采暖费</t>
  </si>
  <si>
    <t>21</t>
  </si>
  <si>
    <t>12</t>
  </si>
  <si>
    <t>07</t>
  </si>
  <si>
    <t>电费</t>
  </si>
  <si>
    <t>27</t>
  </si>
  <si>
    <t>水费</t>
  </si>
  <si>
    <t>20</t>
  </si>
  <si>
    <t>01</t>
  </si>
  <si>
    <t>人力部</t>
    <phoneticPr fontId="5" type="noConversion"/>
  </si>
  <si>
    <t>销售部</t>
    <phoneticPr fontId="5" type="noConversion"/>
  </si>
  <si>
    <t>生产部</t>
    <phoneticPr fontId="5" type="noConversion"/>
  </si>
  <si>
    <t>28</t>
  </si>
  <si>
    <t>11</t>
  </si>
  <si>
    <t>22</t>
  </si>
  <si>
    <t>16</t>
  </si>
  <si>
    <t>23</t>
  </si>
  <si>
    <t>18</t>
  </si>
  <si>
    <t>10</t>
  </si>
  <si>
    <t>25</t>
  </si>
  <si>
    <t>24</t>
  </si>
  <si>
    <t>09</t>
  </si>
  <si>
    <t>26</t>
  </si>
  <si>
    <t>08</t>
  </si>
  <si>
    <t>19</t>
  </si>
  <si>
    <t>29</t>
  </si>
  <si>
    <t>30</t>
  </si>
  <si>
    <t>06</t>
  </si>
  <si>
    <t>05</t>
  </si>
  <si>
    <t>17</t>
  </si>
  <si>
    <t>04</t>
  </si>
  <si>
    <t>14</t>
  </si>
  <si>
    <t>03</t>
  </si>
  <si>
    <t>02</t>
  </si>
  <si>
    <t>金额</t>
    <phoneticPr fontId="5" type="noConversion"/>
  </si>
  <si>
    <t>部门名称</t>
  </si>
  <si>
    <t>项目</t>
  </si>
  <si>
    <t>日</t>
  </si>
  <si>
    <t>月</t>
  </si>
  <si>
    <t>3.通过选择性粘贴的乘，实现数据类型转换。</t>
    <phoneticPr fontId="5" type="noConversion"/>
  </si>
  <si>
    <t>2.复制这个单元格</t>
    <phoneticPr fontId="5" type="noConversion"/>
  </si>
  <si>
    <t>1.某个单元格输入数据1</t>
    <phoneticPr fontId="5" type="noConversion"/>
  </si>
  <si>
    <t>方法：</t>
    <phoneticPr fontId="5" type="noConversion"/>
  </si>
  <si>
    <t>知识点：文本型数据转换为数值型数据。</t>
    <phoneticPr fontId="5" type="noConversion"/>
  </si>
  <si>
    <t>数据3</t>
  </si>
  <si>
    <t>数据2</t>
  </si>
  <si>
    <t>数据1</t>
    <phoneticPr fontId="5" type="noConversion"/>
  </si>
  <si>
    <t>数据类型：文本、数值、逻辑值、错误</t>
    <phoneticPr fontId="5" type="noConversion"/>
  </si>
  <si>
    <t>生产部</t>
    <phoneticPr fontId="5" type="noConversion"/>
  </si>
  <si>
    <t>市场部</t>
    <phoneticPr fontId="5" type="noConversion"/>
  </si>
  <si>
    <t>人力部</t>
    <phoneticPr fontId="5" type="noConversion"/>
  </si>
  <si>
    <t>销售部</t>
    <phoneticPr fontId="5" type="noConversion"/>
  </si>
  <si>
    <t>3.右击菜单，选择“插入”，选“活动单元格下移”</t>
    <phoneticPr fontId="5" type="noConversion"/>
  </si>
  <si>
    <t>2.选中3列数据，定位“常量”</t>
    <phoneticPr fontId="5" type="noConversion"/>
  </si>
  <si>
    <t>金额</t>
    <phoneticPr fontId="5" type="noConversion"/>
  </si>
  <si>
    <t>输入数据200，组合键Ctrl+Enter</t>
    <phoneticPr fontId="5" type="noConversion"/>
  </si>
  <si>
    <t>关闭对话框</t>
    <phoneticPr fontId="5" type="noConversion"/>
  </si>
  <si>
    <t>查找全部，选中结果列表</t>
    <phoneticPr fontId="5" type="noConversion"/>
  </si>
  <si>
    <t>方法：从单元格中选择格式</t>
    <phoneticPr fontId="5" type="noConversion"/>
  </si>
  <si>
    <t>使用“查找”选中某特定格式的单元格</t>
    <phoneticPr fontId="5" type="noConversion"/>
  </si>
  <si>
    <t>结果后样张：</t>
    <phoneticPr fontId="5" type="noConversion"/>
  </si>
  <si>
    <t>知识点：</t>
    <phoneticPr fontId="5" type="noConversion"/>
  </si>
  <si>
    <t>李贵明</t>
    <phoneticPr fontId="5" type="noConversion"/>
  </si>
  <si>
    <t>路瑶</t>
    <phoneticPr fontId="5" type="noConversion"/>
  </si>
  <si>
    <t>石节庆</t>
    <phoneticPr fontId="5" type="noConversion"/>
  </si>
  <si>
    <t>刘丽丽</t>
  </si>
  <si>
    <t>张珊珊</t>
  </si>
  <si>
    <t>张帆</t>
  </si>
  <si>
    <t>李丽</t>
  </si>
  <si>
    <t>王明</t>
  </si>
  <si>
    <t>赵军力</t>
  </si>
  <si>
    <t>王丽</t>
    <phoneticPr fontId="5" type="noConversion"/>
  </si>
  <si>
    <t>程晓</t>
    <phoneticPr fontId="5" type="noConversion"/>
  </si>
  <si>
    <t>张瑛</t>
    <phoneticPr fontId="5" type="noConversion"/>
  </si>
  <si>
    <t>石璐</t>
    <phoneticPr fontId="5" type="noConversion"/>
  </si>
  <si>
    <t>陈雨</t>
    <phoneticPr fontId="5" type="noConversion"/>
  </si>
  <si>
    <t>解决：选择“单元格匹配”即可。</t>
    <phoneticPr fontId="7" type="noConversion"/>
  </si>
  <si>
    <t>王小若</t>
    <phoneticPr fontId="5" type="noConversion"/>
  </si>
  <si>
    <t>李磊</t>
    <phoneticPr fontId="5" type="noConversion"/>
  </si>
  <si>
    <t>方鹏</t>
    <phoneticPr fontId="5" type="noConversion"/>
  </si>
  <si>
    <t>李楠</t>
    <phoneticPr fontId="5" type="noConversion"/>
  </si>
  <si>
    <t>北京－齐齐哈尔</t>
  </si>
  <si>
    <t>15小时49分钟</t>
  </si>
  <si>
    <t>哈尔滨</t>
  </si>
  <si>
    <t>北京</t>
  </si>
  <si>
    <t>快速</t>
  </si>
  <si>
    <t>北京－哈尔滨</t>
  </si>
  <si>
    <t>11小时分钟</t>
  </si>
  <si>
    <t>特快</t>
  </si>
  <si>
    <t>9小时44分钟</t>
  </si>
  <si>
    <t>直特</t>
  </si>
  <si>
    <t>9小时56分钟</t>
  </si>
  <si>
    <t>12小时1分钟</t>
  </si>
  <si>
    <t>北京－佳木斯</t>
  </si>
  <si>
    <t>15小时31分钟</t>
  </si>
  <si>
    <t>北京－牡丹江</t>
  </si>
  <si>
    <t>14小时47分钟</t>
  </si>
  <si>
    <t>北京－满洲里</t>
  </si>
  <si>
    <t>18小时45分钟</t>
  </si>
  <si>
    <t>普快</t>
  </si>
  <si>
    <t>8小时4分钟</t>
  </si>
  <si>
    <t>动车</t>
  </si>
  <si>
    <t>扩展：插入两空行，如何实现？</t>
  </si>
  <si>
    <t>泰州－哈尔滨</t>
  </si>
  <si>
    <t>10小时43分钟</t>
  </si>
  <si>
    <t>作业：利用辅助列产生相关数据的排序实现隔行插入1空行。</t>
    <phoneticPr fontId="5" type="noConversion"/>
  </si>
  <si>
    <t>太原－哈尔滨</t>
  </si>
  <si>
    <t>16小时55分钟</t>
  </si>
  <si>
    <t>北京西－深圳</t>
  </si>
  <si>
    <t>29小时12分钟</t>
  </si>
  <si>
    <t>深圳</t>
  </si>
  <si>
    <t>北京西</t>
  </si>
  <si>
    <t>23小时32分钟</t>
  </si>
  <si>
    <t>乌海西－天津</t>
  </si>
  <si>
    <t>1小时37分钟</t>
  </si>
  <si>
    <t>天津</t>
  </si>
  <si>
    <t>1小时27分钟</t>
  </si>
  <si>
    <t>天津</t>
    <phoneticPr fontId="7" type="noConversion"/>
  </si>
  <si>
    <t>临汾－龙家营</t>
  </si>
  <si>
    <t>1小时48分钟</t>
  </si>
  <si>
    <t>邯郸－龙家营</t>
  </si>
  <si>
    <t>1小时35分钟</t>
  </si>
  <si>
    <t>1小时26分钟</t>
  </si>
  <si>
    <t>包头－杭州</t>
  </si>
  <si>
    <t>14小时28分钟</t>
  </si>
  <si>
    <t>上海</t>
    <phoneticPr fontId="7" type="noConversion"/>
  </si>
  <si>
    <t>北京－上海</t>
  </si>
  <si>
    <t>13小时24分钟</t>
  </si>
  <si>
    <t>上海</t>
  </si>
  <si>
    <t>北京西－成都</t>
  </si>
  <si>
    <t>31小时13分钟</t>
  </si>
  <si>
    <t>成都</t>
  </si>
  <si>
    <t>25小时9分钟</t>
  </si>
  <si>
    <t>北京西－攀枝花</t>
  </si>
  <si>
    <t>30小时21分钟</t>
  </si>
  <si>
    <t>样张：</t>
    <phoneticPr fontId="5" type="noConversion"/>
  </si>
  <si>
    <t>始发站－终点站</t>
  </si>
  <si>
    <t>软卧下价格</t>
    <phoneticPr fontId="7" type="noConversion"/>
  </si>
  <si>
    <t>硬卧下价格</t>
    <phoneticPr fontId="7" type="noConversion"/>
  </si>
  <si>
    <t>硬座价格</t>
    <phoneticPr fontId="7" type="noConversion"/>
  </si>
  <si>
    <t>行车时间</t>
  </si>
  <si>
    <t>到站时间</t>
  </si>
  <si>
    <t>发车时间</t>
  </si>
  <si>
    <t>到达车站</t>
  </si>
  <si>
    <t>起始车站</t>
  </si>
  <si>
    <t>类型</t>
  </si>
  <si>
    <t>车次</t>
  </si>
  <si>
    <t>注意：开始设置名称多行多列，不成功</t>
    <phoneticPr fontId="7" type="noConversion"/>
  </si>
  <si>
    <t>3.然后修改名称，设置多行多列</t>
    <phoneticPr fontId="7" type="noConversion"/>
  </si>
  <si>
    <t>2.数据验证：序列，=姓名</t>
    <phoneticPr fontId="7" type="noConversion"/>
  </si>
  <si>
    <t>1.名称：姓名=$A$1:$A$11</t>
    <phoneticPr fontId="7" type="noConversion"/>
  </si>
  <si>
    <t>方法：</t>
    <phoneticPr fontId="7" type="noConversion"/>
  </si>
  <si>
    <t>吕二二</t>
  </si>
  <si>
    <t>褚一一</t>
  </si>
  <si>
    <t>傅八○</t>
  </si>
  <si>
    <t>薛六四</t>
  </si>
  <si>
    <t>韦五○</t>
  </si>
  <si>
    <t>章三六</t>
  </si>
  <si>
    <t>何二一</t>
  </si>
  <si>
    <t>陈一○</t>
  </si>
  <si>
    <t>安七九</t>
  </si>
  <si>
    <t>史六三</t>
  </si>
  <si>
    <t>鲁四九</t>
  </si>
  <si>
    <t>邹三五</t>
  </si>
  <si>
    <t>张二○</t>
  </si>
  <si>
    <t>冯九</t>
  </si>
  <si>
    <t>邬七八</t>
  </si>
  <si>
    <t>鲍六二</t>
  </si>
  <si>
    <t>马四八</t>
  </si>
  <si>
    <t>谢三四</t>
  </si>
  <si>
    <t>和九七</t>
  </si>
  <si>
    <t>尤一九</t>
  </si>
  <si>
    <t>卫八</t>
  </si>
  <si>
    <t>郝七七</t>
  </si>
  <si>
    <t>酆六一</t>
  </si>
  <si>
    <t>彭四七</t>
  </si>
  <si>
    <t>戚三三</t>
  </si>
  <si>
    <t>尹九六</t>
  </si>
  <si>
    <t>秦一八</t>
  </si>
  <si>
    <t>郑七</t>
  </si>
  <si>
    <t>常七六</t>
  </si>
  <si>
    <t>唐六○</t>
  </si>
  <si>
    <t>范四六</t>
  </si>
  <si>
    <t>喻三二</t>
  </si>
  <si>
    <t>平九五</t>
  </si>
  <si>
    <t>朱一七</t>
  </si>
  <si>
    <t>吴六</t>
  </si>
  <si>
    <t>罗七五</t>
  </si>
  <si>
    <t>袁五九</t>
  </si>
  <si>
    <t>奚四五</t>
  </si>
  <si>
    <t>陶三一</t>
  </si>
  <si>
    <t>许一六</t>
  </si>
  <si>
    <t>周五</t>
  </si>
  <si>
    <t>殷七四</t>
  </si>
  <si>
    <t>任五八</t>
  </si>
  <si>
    <t>郎四四</t>
  </si>
  <si>
    <t>魏三○</t>
  </si>
  <si>
    <t>顾九三</t>
  </si>
  <si>
    <t>韩一五</t>
  </si>
  <si>
    <t>王四</t>
  </si>
  <si>
    <t>滕七三</t>
  </si>
  <si>
    <t>俞五七</t>
  </si>
  <si>
    <t>潘四三</t>
  </si>
  <si>
    <t>金二九</t>
  </si>
  <si>
    <t>黄九二</t>
  </si>
  <si>
    <t>沈一四</t>
  </si>
  <si>
    <t>孙三</t>
  </si>
  <si>
    <t>毕七二</t>
  </si>
  <si>
    <t>柳五六</t>
  </si>
  <si>
    <t>苏四二</t>
  </si>
  <si>
    <t>姜二八</t>
  </si>
  <si>
    <t>元九一</t>
  </si>
  <si>
    <t>蒋一三</t>
  </si>
  <si>
    <t>钱二</t>
  </si>
  <si>
    <t>倪七一</t>
  </si>
  <si>
    <t>花五五</t>
  </si>
  <si>
    <t>云四一</t>
  </si>
  <si>
    <t>严二七</t>
  </si>
  <si>
    <t>姓名</t>
    <phoneticPr fontId="7" type="noConversion"/>
  </si>
  <si>
    <t>余九○</t>
  </si>
  <si>
    <t>杨一二</t>
  </si>
  <si>
    <t>赵一</t>
  </si>
  <si>
    <t>贺七○</t>
  </si>
  <si>
    <t>凤五四</t>
  </si>
  <si>
    <t>葛四○</t>
  </si>
  <si>
    <t>曹二六</t>
  </si>
  <si>
    <t>谢琬茹</t>
    <phoneticPr fontId="9" type="noConversion"/>
  </si>
  <si>
    <t>张碧秀</t>
    <phoneticPr fontId="9" type="noConversion"/>
  </si>
  <si>
    <t>张嘉玮</t>
    <phoneticPr fontId="9" type="noConversion"/>
  </si>
  <si>
    <t>高莞婷</t>
    <phoneticPr fontId="9" type="noConversion"/>
  </si>
  <si>
    <t>胡惠珍</t>
    <phoneticPr fontId="9" type="noConversion"/>
  </si>
  <si>
    <t>吕凤虹</t>
    <phoneticPr fontId="9" type="noConversion"/>
  </si>
  <si>
    <t>吕佩珊</t>
    <phoneticPr fontId="9" type="noConversion"/>
  </si>
  <si>
    <t>黄巧如</t>
    <phoneticPr fontId="9" type="noConversion"/>
  </si>
  <si>
    <t>王俐婷</t>
    <phoneticPr fontId="9" type="noConversion"/>
  </si>
  <si>
    <t>王嵩钧</t>
    <phoneticPr fontId="9" type="noConversion"/>
  </si>
  <si>
    <t>尤惟翔</t>
    <phoneticPr fontId="9" type="noConversion"/>
  </si>
  <si>
    <t>敦政霆</t>
    <phoneticPr fontId="9" type="noConversion"/>
  </si>
  <si>
    <t>陈信成</t>
    <phoneticPr fontId="9" type="noConversion"/>
  </si>
  <si>
    <t>张伟辰</t>
    <phoneticPr fontId="9" type="noConversion"/>
  </si>
  <si>
    <t>连理扬</t>
    <phoneticPr fontId="9" type="noConversion"/>
  </si>
  <si>
    <t>邱晨峰</t>
    <phoneticPr fontId="9" type="noConversion"/>
  </si>
  <si>
    <t>徐士杰</t>
    <phoneticPr fontId="9" type="noConversion"/>
  </si>
  <si>
    <t>王宗儒</t>
    <phoneticPr fontId="9" type="noConversion"/>
  </si>
  <si>
    <t>李俊杰</t>
    <phoneticPr fontId="9" type="noConversion"/>
  </si>
  <si>
    <t>1到10</t>
    <phoneticPr fontId="9" type="noConversion"/>
  </si>
  <si>
    <t>总分</t>
    <phoneticPr fontId="9" type="noConversion"/>
  </si>
  <si>
    <t>结构内容</t>
    <phoneticPr fontId="9" type="noConversion"/>
  </si>
  <si>
    <t>发音语调</t>
    <phoneticPr fontId="9" type="noConversion"/>
  </si>
  <si>
    <t>激情、仪表</t>
    <phoneticPr fontId="9" type="noConversion"/>
  </si>
  <si>
    <t>分数</t>
    <phoneticPr fontId="9" type="noConversion"/>
  </si>
  <si>
    <t>英语演讲比赛评分表</t>
    <phoneticPr fontId="9" type="noConversion"/>
  </si>
  <si>
    <t>甘肃省银川市</t>
  </si>
  <si>
    <t>陕西省西宁市</t>
  </si>
  <si>
    <t>云南省西安市</t>
  </si>
  <si>
    <t>贵州省拉萨市</t>
  </si>
  <si>
    <t>四川省昆明市</t>
  </si>
  <si>
    <t>海南省成都市</t>
  </si>
  <si>
    <t>广西省海口市</t>
  </si>
  <si>
    <t>广东省南宁市</t>
  </si>
  <si>
    <t>湖南省广州市</t>
  </si>
  <si>
    <t>湖北省长沙市</t>
  </si>
  <si>
    <t>河南省武汉市</t>
  </si>
  <si>
    <t>山东省郑州市</t>
  </si>
  <si>
    <t>江西省济南市</t>
  </si>
  <si>
    <t>福建省南昌市</t>
  </si>
  <si>
    <t>安徽省福州市</t>
  </si>
  <si>
    <t>浙江省合肥市</t>
  </si>
  <si>
    <t>江苏省杭州市</t>
  </si>
  <si>
    <t>吉林省长春市</t>
  </si>
  <si>
    <t>辽宁省沈阳市</t>
  </si>
  <si>
    <t>年（输入“2015”快速填充）</t>
    <phoneticPr fontId="7" type="noConversion"/>
  </si>
  <si>
    <t>日期</t>
    <phoneticPr fontId="7" type="noConversion"/>
  </si>
  <si>
    <t>合并：市省（输入“沈阳辽宁”，放在下一个单元格，Ctrl+e）</t>
    <phoneticPr fontId="7" type="noConversion"/>
  </si>
  <si>
    <t>省（输入“辽宁”快速填充）</t>
    <phoneticPr fontId="7" type="noConversion"/>
  </si>
  <si>
    <t>市（输入“沈阳”快速填充）</t>
    <phoneticPr fontId="7" type="noConversion"/>
  </si>
  <si>
    <t>省市</t>
    <phoneticPr fontId="7" type="noConversion"/>
  </si>
  <si>
    <t>3.选择“快速填充”命令即可</t>
    <phoneticPr fontId="7" type="noConversion"/>
  </si>
  <si>
    <t>2.填充柄拖曳，释放</t>
    <phoneticPr fontId="7" type="noConversion"/>
  </si>
  <si>
    <t>1.输入100089</t>
    <phoneticPr fontId="7" type="noConversion"/>
  </si>
  <si>
    <t>方法：</t>
    <phoneticPr fontId="7" type="noConversion"/>
  </si>
  <si>
    <t>邮编100094中国</t>
  </si>
  <si>
    <t>邮编100093中国</t>
  </si>
  <si>
    <t>邮编100092中国</t>
  </si>
  <si>
    <t>一年12个月</t>
    <phoneticPr fontId="7" type="noConversion"/>
  </si>
  <si>
    <t>中国56个民族</t>
    <phoneticPr fontId="7" type="noConversion"/>
  </si>
  <si>
    <t>知识点：使用“快速填充”实现。</t>
    <phoneticPr fontId="5" type="noConversion"/>
  </si>
  <si>
    <t>部分样张：</t>
    <phoneticPr fontId="5" type="noConversion"/>
  </si>
  <si>
    <t>知识点：数据分列。</t>
    <phoneticPr fontId="5" type="noConversion"/>
  </si>
  <si>
    <t>原数据列:</t>
    <phoneticPr fontId="5" type="noConversion"/>
  </si>
  <si>
    <t>水果蛋糕</t>
  </si>
  <si>
    <t>蔬菜面包</t>
  </si>
  <si>
    <t>奶油蛋糕</t>
  </si>
  <si>
    <t>巧克力</t>
  </si>
  <si>
    <t>西站店</t>
    <phoneticPr fontId="11" type="noConversion"/>
  </si>
  <si>
    <t>航天桥店</t>
    <phoneticPr fontId="11" type="noConversion"/>
  </si>
  <si>
    <t>中关村店</t>
    <phoneticPr fontId="11" type="noConversion"/>
  </si>
  <si>
    <t>马连道店</t>
    <phoneticPr fontId="11" type="noConversion"/>
  </si>
  <si>
    <t>马甸店</t>
    <phoneticPr fontId="11" type="noConversion"/>
  </si>
  <si>
    <t>方庄店</t>
    <phoneticPr fontId="11" type="noConversion"/>
  </si>
  <si>
    <t>海淀店</t>
    <phoneticPr fontId="11" type="noConversion"/>
  </si>
  <si>
    <t>产品</t>
    <phoneticPr fontId="11" type="noConversion"/>
  </si>
  <si>
    <t>水果蛋糕</t>
    <phoneticPr fontId="11" type="noConversion"/>
  </si>
  <si>
    <t>蔬菜面包</t>
    <phoneticPr fontId="11" type="noConversion"/>
  </si>
  <si>
    <t>奶油蛋糕</t>
    <phoneticPr fontId="11" type="noConversion"/>
  </si>
  <si>
    <t>巧克力</t>
    <phoneticPr fontId="11" type="noConversion"/>
  </si>
  <si>
    <t>西站店</t>
    <phoneticPr fontId="11" type="noConversion"/>
  </si>
  <si>
    <t>航天桥店</t>
    <phoneticPr fontId="11" type="noConversion"/>
  </si>
  <si>
    <t>中关村店</t>
    <phoneticPr fontId="11" type="noConversion"/>
  </si>
  <si>
    <t>马连道店</t>
    <phoneticPr fontId="11" type="noConversion"/>
  </si>
  <si>
    <t>马甸店</t>
    <phoneticPr fontId="11" type="noConversion"/>
  </si>
  <si>
    <t>方庄店</t>
    <phoneticPr fontId="11" type="noConversion"/>
  </si>
  <si>
    <t>海淀店</t>
    <phoneticPr fontId="11" type="noConversion"/>
  </si>
  <si>
    <t>产品</t>
    <phoneticPr fontId="11" type="noConversion"/>
  </si>
  <si>
    <t>水果蛋糕</t>
    <phoneticPr fontId="11" type="noConversion"/>
  </si>
  <si>
    <t>蔬菜面包</t>
    <phoneticPr fontId="11" type="noConversion"/>
  </si>
  <si>
    <t>奶油蛋糕</t>
    <phoneticPr fontId="11" type="noConversion"/>
  </si>
  <si>
    <t>巧克力</t>
    <phoneticPr fontId="11" type="noConversion"/>
  </si>
  <si>
    <t>西站店</t>
    <phoneticPr fontId="11" type="noConversion"/>
  </si>
  <si>
    <t>航天桥店</t>
    <phoneticPr fontId="11" type="noConversion"/>
  </si>
  <si>
    <t>中关村店</t>
    <phoneticPr fontId="11" type="noConversion"/>
  </si>
  <si>
    <t>马连道店</t>
    <phoneticPr fontId="11" type="noConversion"/>
  </si>
  <si>
    <t>马甸店</t>
    <phoneticPr fontId="11" type="noConversion"/>
  </si>
  <si>
    <t>方庄店</t>
    <phoneticPr fontId="11" type="noConversion"/>
  </si>
  <si>
    <t>海淀店</t>
    <phoneticPr fontId="11" type="noConversion"/>
  </si>
  <si>
    <t>产品</t>
    <phoneticPr fontId="11" type="noConversion"/>
  </si>
  <si>
    <t>“查找”选中某特定格式的单元格</t>
    <phoneticPr fontId="5" type="noConversion"/>
  </si>
  <si>
    <t>需求：提取不重复参赛国家名。</t>
    <phoneticPr fontId="5" type="noConversion"/>
  </si>
  <si>
    <t>结果样张：</t>
    <phoneticPr fontId="4" type="noConversion"/>
  </si>
  <si>
    <t>汪一○○</t>
    <phoneticPr fontId="4" type="noConversion"/>
  </si>
  <si>
    <t>数据--合并计算</t>
    <phoneticPr fontId="4" type="noConversion"/>
  </si>
  <si>
    <t>入帐款项(仅数字)</t>
    <phoneticPr fontId="7" type="noConversion"/>
  </si>
  <si>
    <t>新签帐项(数值型)</t>
    <phoneticPr fontId="7" type="noConversion"/>
  </si>
  <si>
    <t>入帐款项(数值型)</t>
    <phoneticPr fontId="7" type="noConversion"/>
  </si>
  <si>
    <t>EUR 183.46</t>
    <phoneticPr fontId="4" type="noConversion"/>
  </si>
  <si>
    <t>EUR 218.84</t>
    <phoneticPr fontId="4" type="noConversion"/>
  </si>
  <si>
    <t>新签帐项(仅数字)</t>
    <phoneticPr fontId="7" type="noConversion"/>
  </si>
  <si>
    <t>要求：使用选择性粘贴方法实现“金额”数据列数据增加25%。</t>
    <phoneticPr fontId="7" type="noConversion"/>
  </si>
  <si>
    <t>增加比例(25%)</t>
    <phoneticPr fontId="4" type="noConversion"/>
  </si>
  <si>
    <t>数据源</t>
    <phoneticPr fontId="4" type="noConversion"/>
  </si>
  <si>
    <t>姓名</t>
    <phoneticPr fontId="5" type="noConversion"/>
  </si>
  <si>
    <t>英语</t>
    <phoneticPr fontId="5" type="noConversion"/>
  </si>
  <si>
    <t>办公软件操作</t>
    <phoneticPr fontId="5" type="noConversion"/>
  </si>
  <si>
    <t>电子商务</t>
    <phoneticPr fontId="5" type="noConversion"/>
  </si>
  <si>
    <t>计算机基础</t>
    <phoneticPr fontId="5" type="noConversion"/>
  </si>
  <si>
    <t>预览</t>
    <phoneticPr fontId="5" type="noConversion"/>
  </si>
  <si>
    <r>
      <rPr>
        <sz val="14"/>
        <color rgb="FFFF0000"/>
        <rFont val="宋体"/>
        <family val="3"/>
        <charset val="134"/>
      </rPr>
      <t>需求</t>
    </r>
    <r>
      <rPr>
        <sz val="14"/>
        <color theme="1"/>
        <rFont val="宋体"/>
        <family val="3"/>
        <charset val="134"/>
      </rPr>
      <t>：合并上下半年的数据，结果见样张。</t>
    </r>
    <phoneticPr fontId="5" type="noConversion"/>
  </si>
  <si>
    <t>1.首先定义好增加比例（ctrl+c）</t>
    <phoneticPr fontId="4" type="noConversion"/>
  </si>
  <si>
    <t>3.选择性粘贴-乘</t>
    <phoneticPr fontId="4" type="noConversion"/>
  </si>
  <si>
    <t>孟九四</t>
    <phoneticPr fontId="4" type="noConversion"/>
  </si>
  <si>
    <t>特定条件：可见单元格。</t>
    <phoneticPr fontId="5" type="noConversion"/>
  </si>
  <si>
    <t>使用“查找选择--定位条件”选中某特定条件的单元格</t>
    <phoneticPr fontId="5" type="noConversion"/>
  </si>
  <si>
    <t>使用“查找选择--定位条件”选中某特定条件的单元格</t>
    <phoneticPr fontId="5" type="noConversion"/>
  </si>
  <si>
    <t>使用“查找选择--定位条件”选中某特定条件的单元格</t>
    <phoneticPr fontId="5" type="noConversion"/>
  </si>
  <si>
    <t>特定条件：公式--错误，然后删除这些错误值。</t>
    <phoneticPr fontId="5" type="noConversion"/>
  </si>
  <si>
    <t>2.选择金额区域（改变的区域）</t>
    <phoneticPr fontId="4" type="noConversion"/>
  </si>
  <si>
    <t>100</t>
    <phoneticPr fontId="4" type="noConversion"/>
  </si>
  <si>
    <t>100</t>
    <phoneticPr fontId="4" type="noConversion"/>
  </si>
  <si>
    <t>100</t>
    <phoneticPr fontId="4" type="noConversion"/>
  </si>
  <si>
    <t>100</t>
    <phoneticPr fontId="4" type="noConversion"/>
  </si>
  <si>
    <t>1.C2输入1，C3保持空，选中c2:c3,复制到c列数据末</t>
    <phoneticPr fontId="5" type="noConversion"/>
  </si>
  <si>
    <t>5.定位在B2，选择性粘贴，跳过空单元格即可。</t>
    <phoneticPr fontId="5" type="noConversion"/>
  </si>
  <si>
    <t>4.选中A4及以下数据，复制</t>
    <phoneticPr fontId="5" type="noConversion"/>
  </si>
  <si>
    <t>辅助列</t>
    <phoneticPr fontId="5" type="noConversion"/>
  </si>
  <si>
    <t>穆九八</t>
    <phoneticPr fontId="4" type="noConversion"/>
  </si>
  <si>
    <t>萧九九</t>
    <phoneticPr fontId="4" type="noConversion"/>
  </si>
  <si>
    <r>
      <t xml:space="preserve">方法：1.选择B6：E24设置 </t>
    </r>
    <r>
      <rPr>
        <sz val="14"/>
        <color rgb="FFFF0000"/>
        <rFont val="宋体"/>
        <family val="3"/>
        <charset val="134"/>
      </rPr>
      <t>数据验证</t>
    </r>
    <r>
      <rPr>
        <sz val="14"/>
        <color theme="1"/>
        <rFont val="宋体"/>
        <family val="3"/>
        <charset val="134"/>
      </rPr>
      <t xml:space="preserve"> -- 整数 选择1-10的范围；2.圈释无效数据。</t>
    </r>
    <phoneticPr fontId="5" type="noConversion"/>
  </si>
  <si>
    <r>
      <t>01.</t>
    </r>
    <r>
      <rPr>
        <sz val="14"/>
        <color rgb="FF333333"/>
        <rFont val="宋体"/>
        <family val="3"/>
        <charset val="134"/>
      </rPr>
      <t>我的母亲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金瓶似的小山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请喝一杯下马酒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爱在天地间</t>
    </r>
    <r>
      <rPr>
        <sz val="14"/>
        <color rgb="FF333333"/>
        <rFont val="Arial"/>
        <family val="2"/>
      </rPr>
      <t>01.</t>
    </r>
    <r>
      <rPr>
        <sz val="14"/>
        <color rgb="FF333333"/>
        <rFont val="宋体"/>
        <family val="3"/>
        <charset val="134"/>
      </rPr>
      <t>东女国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吉祥的酥油灯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月亮升起来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美女天仙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)05.</t>
    </r>
    <r>
      <rPr>
        <sz val="14"/>
        <color rgb="FF333333"/>
        <rFont val="宋体"/>
        <family val="3"/>
        <charset val="134"/>
      </rPr>
      <t>牧人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鸿雁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索呀啦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)08.</t>
    </r>
    <r>
      <rPr>
        <sz val="14"/>
        <color rgb="FF333333"/>
        <rFont val="宋体"/>
        <family val="3"/>
        <charset val="134"/>
      </rPr>
      <t>雪域名城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慈母颂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)10.</t>
    </r>
    <r>
      <rPr>
        <sz val="14"/>
        <color rgb="FF333333"/>
        <rFont val="宋体"/>
        <family val="3"/>
        <charset val="134"/>
      </rPr>
      <t>这山这水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故乡情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)12.</t>
    </r>
    <r>
      <rPr>
        <sz val="14"/>
        <color rgb="FF333333"/>
        <rFont val="宋体"/>
        <family val="3"/>
        <charset val="134"/>
      </rPr>
      <t>黑帐篷</t>
    </r>
    <r>
      <rPr>
        <sz val="14"/>
        <color rgb="FF333333"/>
        <rFont val="Arial"/>
        <family val="2"/>
      </rPr>
      <t>05.</t>
    </r>
    <r>
      <rPr>
        <sz val="14"/>
        <color rgb="FF333333"/>
        <rFont val="宋体"/>
        <family val="3"/>
        <charset val="134"/>
      </rPr>
      <t>草原夜色美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一剪梅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再唱山歌给党听</t>
    </r>
    <r>
      <rPr>
        <sz val="14"/>
        <color rgb="FF333333"/>
        <rFont val="Arial"/>
        <family val="2"/>
      </rPr>
      <t>08.</t>
    </r>
    <r>
      <rPr>
        <sz val="14"/>
        <color rgb="FF333333"/>
        <rFont val="宋体"/>
        <family val="3"/>
        <charset val="134"/>
      </rPr>
      <t>国家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驼铃</t>
    </r>
    <r>
      <rPr>
        <sz val="14"/>
        <color rgb="FF333333"/>
        <rFont val="Arial"/>
        <family val="2"/>
      </rPr>
      <t>10.</t>
    </r>
    <r>
      <rPr>
        <sz val="14"/>
        <color rgb="FF333333"/>
        <rFont val="宋体"/>
        <family val="3"/>
        <charset val="134"/>
      </rPr>
      <t>远飞的大雁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阿瓦古丽</t>
    </r>
    <r>
      <rPr>
        <sz val="14"/>
        <color rgb="FF333333"/>
        <rFont val="Arial"/>
        <family val="2"/>
      </rPr>
      <t>12.</t>
    </r>
    <r>
      <rPr>
        <sz val="14"/>
        <color rgb="FF333333"/>
        <rFont val="宋体"/>
        <family val="3"/>
        <charset val="134"/>
      </rPr>
      <t>边关有我</t>
    </r>
    <r>
      <rPr>
        <sz val="14"/>
        <color rgb="FF333333"/>
        <rFont val="Arial"/>
        <family val="2"/>
      </rPr>
      <t>01.</t>
    </r>
    <r>
      <rPr>
        <sz val="14"/>
        <color rgb="FF333333"/>
        <rFont val="宋体"/>
        <family val="3"/>
        <charset val="134"/>
      </rPr>
      <t>草原上升起不落的太阳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走天涯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美丽的草原我的家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多情总为无情伤</t>
    </r>
    <r>
      <rPr>
        <sz val="14"/>
        <color rgb="FF333333"/>
        <rFont val="Arial"/>
        <family val="2"/>
      </rPr>
      <t>05.</t>
    </r>
    <r>
      <rPr>
        <sz val="14"/>
        <color rgb="FF333333"/>
        <rFont val="宋体"/>
        <family val="3"/>
        <charset val="134"/>
      </rPr>
      <t>阿尔斯楞的眼睛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敖包相会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这片草原</t>
    </r>
    <r>
      <rPr>
        <sz val="14"/>
        <color rgb="FF333333"/>
        <rFont val="Arial"/>
        <family val="2"/>
      </rPr>
      <t>08.</t>
    </r>
    <r>
      <rPr>
        <sz val="14"/>
        <color rgb="FF333333"/>
        <rFont val="宋体"/>
        <family val="3"/>
        <charset val="134"/>
      </rPr>
      <t>姑娘我爱你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草原之夜</t>
    </r>
    <r>
      <rPr>
        <sz val="14"/>
        <color rgb="FF333333"/>
        <rFont val="Arial"/>
        <family val="2"/>
      </rPr>
      <t>10.</t>
    </r>
    <r>
      <rPr>
        <sz val="14"/>
        <color rgb="FF333333"/>
        <rFont val="宋体"/>
        <family val="3"/>
        <charset val="134"/>
      </rPr>
      <t>故乡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泪在投降</t>
    </r>
    <r>
      <rPr>
        <sz val="14"/>
        <color rgb="FF333333"/>
        <rFont val="Arial"/>
        <family val="2"/>
      </rPr>
      <t>12.</t>
    </r>
    <r>
      <rPr>
        <sz val="14"/>
        <color rgb="FF333333"/>
        <rFont val="宋体"/>
        <family val="3"/>
        <charset val="134"/>
      </rPr>
      <t>慈祥的母亲</t>
    </r>
    <r>
      <rPr>
        <sz val="14"/>
        <color rgb="FF333333"/>
        <rFont val="Arial"/>
        <family val="2"/>
      </rPr>
      <t>13.</t>
    </r>
    <r>
      <rPr>
        <sz val="14"/>
        <color rgb="FF333333"/>
        <rFont val="宋体"/>
        <family val="3"/>
        <charset val="134"/>
      </rPr>
      <t>天堂的草原</t>
    </r>
    <r>
      <rPr>
        <sz val="14"/>
        <color rgb="FF333333"/>
        <rFont val="Arial"/>
        <family val="2"/>
      </rPr>
      <t>01.</t>
    </r>
    <r>
      <rPr>
        <sz val="14"/>
        <color rgb="FF333333"/>
        <rFont val="宋体"/>
        <family val="3"/>
        <charset val="134"/>
      </rPr>
      <t>西海情歌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我和草原有个约定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呼伦贝尔大草原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蓝色的蒙古高原</t>
    </r>
    <r>
      <rPr>
        <sz val="14"/>
        <color rgb="FF333333"/>
        <rFont val="Arial"/>
        <family val="2"/>
      </rPr>
      <t>05.</t>
    </r>
    <r>
      <rPr>
        <sz val="14"/>
        <color rgb="FF333333"/>
        <rFont val="宋体"/>
        <family val="3"/>
        <charset val="134"/>
      </rPr>
      <t>陪你一起看草原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草原恋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牧人</t>
    </r>
    <r>
      <rPr>
        <sz val="14"/>
        <color rgb="FF333333"/>
        <rFont val="Arial"/>
        <family val="2"/>
      </rPr>
      <t>08.</t>
    </r>
    <r>
      <rPr>
        <sz val="14"/>
        <color rgb="FF333333"/>
        <rFont val="宋体"/>
        <family val="3"/>
        <charset val="134"/>
      </rPr>
      <t>卓玛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父亲的草原母亲的河</t>
    </r>
    <r>
      <rPr>
        <sz val="14"/>
        <color rgb="FF333333"/>
        <rFont val="Arial"/>
        <family val="2"/>
      </rPr>
      <t>10.</t>
    </r>
    <r>
      <rPr>
        <sz val="14"/>
        <color rgb="FF333333"/>
        <rFont val="宋体"/>
        <family val="3"/>
        <charset val="134"/>
      </rPr>
      <t>天边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故乡</t>
    </r>
    <r>
      <rPr>
        <sz val="14"/>
        <color rgb="FF333333"/>
        <rFont val="Arial"/>
        <family val="2"/>
      </rPr>
      <t>12.</t>
    </r>
    <r>
      <rPr>
        <sz val="14"/>
        <color rgb="FF333333"/>
        <rFont val="宋体"/>
        <family val="3"/>
        <charset val="134"/>
      </rPr>
      <t>手心里的温柔</t>
    </r>
    <r>
      <rPr>
        <sz val="14"/>
        <color rgb="FF333333"/>
        <rFont val="Arial"/>
        <family val="2"/>
      </rPr>
      <t>13.</t>
    </r>
    <r>
      <rPr>
        <sz val="14"/>
        <color rgb="FF333333"/>
        <rFont val="宋体"/>
        <family val="3"/>
        <charset val="134"/>
      </rPr>
      <t>雨中飘荡的回忆</t>
    </r>
    <phoneticPr fontId="4" type="noConversion"/>
  </si>
  <si>
    <t>作业：将A2单元格的文本分列，转置，获取如样张(部分）的数据。</t>
    <phoneticPr fontId="5" type="noConversion"/>
  </si>
  <si>
    <t>出现问题：替换时，70中的0也被替换为“0”。</t>
  </si>
  <si>
    <t>100</t>
    <phoneticPr fontId="4" type="noConversion"/>
  </si>
  <si>
    <t>100</t>
    <phoneticPr fontId="4" type="noConversion"/>
  </si>
  <si>
    <t>100</t>
    <phoneticPr fontId="4" type="noConversion"/>
  </si>
  <si>
    <t>年份</t>
    <phoneticPr fontId="4" type="noConversion"/>
  </si>
  <si>
    <t>知识点：将成绩为0的替换为“零”。</t>
    <phoneticPr fontId="4" type="noConversion"/>
  </si>
  <si>
    <t>零</t>
  </si>
  <si>
    <t>沈阳</t>
    <phoneticPr fontId="4" type="noConversion"/>
  </si>
  <si>
    <t>长春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</si>
  <si>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</si>
  <si>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</si>
  <si>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</si>
  <si>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</si>
  <si>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</si>
  <si>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</si>
  <si>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</si>
  <si>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</si>
  <si>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广州</t>
  </si>
  <si>
    <t>南宁</t>
  </si>
  <si>
    <t>海口</t>
  </si>
  <si>
    <t>昆明</t>
  </si>
  <si>
    <t>拉萨</t>
  </si>
  <si>
    <t>西安</t>
  </si>
  <si>
    <t>西宁</t>
  </si>
  <si>
    <t>银川</t>
  </si>
  <si>
    <t>内蒙古省呼和浩特市</t>
    <phoneticPr fontId="4" type="noConversion"/>
  </si>
  <si>
    <t>省呼</t>
  </si>
  <si>
    <t>辽宁</t>
    <phoneticPr fontId="4" type="noConversion"/>
  </si>
  <si>
    <t>吉林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</si>
  <si>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</si>
  <si>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</si>
  <si>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</si>
  <si>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</si>
  <si>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</si>
  <si>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</si>
  <si>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</si>
  <si>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</si>
  <si>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</si>
  <si>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</si>
  <si>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</si>
  <si>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</si>
  <si>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</si>
  <si>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</si>
  <si>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</si>
  <si>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陕西</t>
  </si>
  <si>
    <t>甘肃</t>
  </si>
  <si>
    <t>内蒙</t>
  </si>
  <si>
    <t>沈阳辽宁</t>
    <phoneticPr fontId="4" type="noConversion"/>
  </si>
  <si>
    <t>长春吉林</t>
  </si>
  <si>
    <t>杭州江苏</t>
  </si>
  <si>
    <t>合肥浙江</t>
  </si>
  <si>
    <t>福州安徽</t>
  </si>
  <si>
    <t>南昌福建</t>
  </si>
  <si>
    <t>济南江西</t>
  </si>
  <si>
    <t>郑州山东</t>
  </si>
  <si>
    <t>武汉河南</t>
  </si>
  <si>
    <t>长沙湖北</t>
  </si>
  <si>
    <t>广州湖南</t>
  </si>
  <si>
    <t>南宁广东</t>
  </si>
  <si>
    <t>海口广西</t>
  </si>
  <si>
    <t>成都海南</t>
  </si>
  <si>
    <t>昆明四川</t>
  </si>
  <si>
    <t>拉萨贵州</t>
  </si>
  <si>
    <t>西安云南</t>
  </si>
  <si>
    <t>西宁陕西</t>
  </si>
  <si>
    <t>银川甘肃</t>
  </si>
  <si>
    <t>省呼内蒙</t>
  </si>
  <si>
    <t>邮编100089中国</t>
    <phoneticPr fontId="7" type="noConversion"/>
  </si>
  <si>
    <t>中国</t>
  </si>
  <si>
    <t>阿尔及利亚</t>
  </si>
  <si>
    <t>多米尼加</t>
  </si>
  <si>
    <t>阿根廷</t>
  </si>
  <si>
    <t>意大利</t>
  </si>
  <si>
    <t>日本</t>
  </si>
  <si>
    <t>塞尔维亚</t>
  </si>
  <si>
    <t>韩国</t>
  </si>
  <si>
    <t>肯尼亚</t>
  </si>
  <si>
    <t>德国</t>
  </si>
  <si>
    <t>美国</t>
  </si>
  <si>
    <t>巴西</t>
  </si>
  <si>
    <t>我的母亲02</t>
  </si>
  <si>
    <t>金瓶似的小山03</t>
  </si>
  <si>
    <t>请喝一杯下马酒04</t>
  </si>
  <si>
    <t>爱在天地间01</t>
  </si>
  <si>
    <t>东女国02</t>
  </si>
  <si>
    <t>吉祥的酥油灯03</t>
  </si>
  <si>
    <t>月亮升起来04</t>
  </si>
  <si>
    <t>美女天仙(藏语)05</t>
  </si>
  <si>
    <t>牧人06</t>
  </si>
  <si>
    <t>鸿雁07</t>
  </si>
  <si>
    <t>索呀啦(藏语)08</t>
  </si>
  <si>
    <t>雪域名城09</t>
  </si>
  <si>
    <t>慈母颂(藏语)10</t>
  </si>
  <si>
    <t>这山这水11</t>
  </si>
  <si>
    <t>故乡情(藏语)12</t>
  </si>
  <si>
    <t>黑帐篷05</t>
  </si>
  <si>
    <t>草原夜色美06</t>
  </si>
  <si>
    <t>一剪梅07</t>
  </si>
  <si>
    <t>再唱山歌给党听08</t>
  </si>
  <si>
    <t>国家09</t>
  </si>
  <si>
    <t>驼铃10</t>
  </si>
  <si>
    <t>远飞的大雁11</t>
  </si>
  <si>
    <t>阿瓦古丽12</t>
  </si>
  <si>
    <t>边关有我01</t>
  </si>
  <si>
    <t>草原上升起不落的太阳02</t>
  </si>
  <si>
    <t>走天涯03</t>
  </si>
  <si>
    <t>美丽的草原我的家04</t>
  </si>
  <si>
    <t>多情总为无情伤05</t>
  </si>
  <si>
    <t>阿尔斯楞的眼睛06</t>
  </si>
  <si>
    <t>敖包相会07</t>
  </si>
  <si>
    <t>这片草原08</t>
  </si>
  <si>
    <t>姑娘我爱你09</t>
  </si>
  <si>
    <t>草原之夜10</t>
  </si>
  <si>
    <t>故乡11</t>
  </si>
  <si>
    <t>泪在投降12</t>
  </si>
  <si>
    <t>慈祥的母亲13</t>
  </si>
  <si>
    <t>天堂的草原01</t>
  </si>
  <si>
    <t>西海情歌02</t>
  </si>
  <si>
    <t>我和草原有个约定03</t>
  </si>
  <si>
    <t>呼伦贝尔大草原04</t>
  </si>
  <si>
    <t>蓝色的蒙古高原05</t>
  </si>
  <si>
    <t>陪你一起看草原06</t>
  </si>
  <si>
    <t>草原恋07</t>
  </si>
  <si>
    <t>牧人08</t>
  </si>
  <si>
    <t>卓玛09</t>
  </si>
  <si>
    <t>父亲的草原母亲的河10</t>
  </si>
  <si>
    <t>天边11</t>
  </si>
  <si>
    <t>故乡12</t>
  </si>
  <si>
    <t>手心里的温柔13</t>
  </si>
  <si>
    <t>雨中飘荡的回忆</t>
  </si>
  <si>
    <t>海淀店</t>
  </si>
  <si>
    <t>方庄店</t>
  </si>
  <si>
    <t>马甸店</t>
  </si>
  <si>
    <t>马连道店</t>
  </si>
  <si>
    <t>中关村店</t>
  </si>
  <si>
    <t>航天桥店</t>
  </si>
  <si>
    <t>西站店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</si>
</sst>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_ "/>
    <numFmt numFmtId="177" formatCode="_(* #,##0.00_);_(* \(#,##0.00\);_(* &quot;-&quot;??_);_(@_)"/>
    <numFmt numFmtId="178" formatCode="_(* #,##0_);_(* \(#,##0\);_(* &quot;-&quot;??_);_(@_)"/>
    <numFmt numFmtId="179" formatCode="_ [$¥-804]* #,##0.00_ ;_ [$¥-804]* \-#,##0.00_ ;_ [$¥-804]* &quot;-&quot;??_ ;_ @_ "/>
    <numFmt numFmtId="180" formatCode="h:mm;@"/>
  </numFmts>
  <fonts count="4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宋体"/>
      <family val="3"/>
      <charset val="134"/>
    </font>
    <font>
      <sz val="9"/>
      <name val="方正姚体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方正姚体"/>
      <family val="2"/>
      <charset val="134"/>
    </font>
    <font>
      <sz val="10"/>
      <color theme="0"/>
      <name val="方正姚体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rgb="FFFFFFFF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8"/>
      <name val="宋体"/>
      <family val="3"/>
      <charset val="134"/>
    </font>
    <font>
      <b/>
      <sz val="20"/>
      <name val="宋体"/>
      <family val="3"/>
      <charset val="134"/>
    </font>
    <font>
      <sz val="20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22"/>
      <name val="宋体"/>
      <family val="3"/>
      <charset val="134"/>
    </font>
    <font>
      <sz val="18"/>
      <color theme="1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6"/>
      <color rgb="FF000000"/>
      <name val="宋体"/>
      <family val="3"/>
      <charset val="134"/>
    </font>
    <font>
      <sz val="20"/>
      <name val="微软雅黑"/>
      <family val="2"/>
      <charset val="134"/>
    </font>
    <font>
      <sz val="14"/>
      <color rgb="FF333333"/>
      <name val="Arial"/>
      <family val="2"/>
    </font>
    <font>
      <sz val="14"/>
      <color rgb="FF333333"/>
      <name val="宋体"/>
      <family val="3"/>
      <charset val="134"/>
    </font>
    <font>
      <sz val="14"/>
      <name val="Calibri"/>
      <family val="2"/>
    </font>
    <font>
      <sz val="18"/>
      <color theme="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5"/>
      </patternFill>
    </fill>
    <fill>
      <gradientFill degree="135">
        <stop position="0">
          <color theme="0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gradientFill degree="31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179" fontId="0" fillId="0" borderId="0"/>
    <xf numFmtId="179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179" fontId="3" fillId="0" borderId="0"/>
    <xf numFmtId="179" fontId="3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3" fillId="0" borderId="0"/>
    <xf numFmtId="179" fontId="1" fillId="0" borderId="0">
      <alignment vertical="center"/>
    </xf>
    <xf numFmtId="179" fontId="8" fillId="0" borderId="0"/>
    <xf numFmtId="177" fontId="8" fillId="0" borderId="0" applyFont="0" applyFill="0" applyBorder="0" applyAlignment="0" applyProtection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3" fillId="0" borderId="0">
      <alignment vertical="center"/>
    </xf>
    <xf numFmtId="179" fontId="14" fillId="2" borderId="0" applyNumberFormat="0" applyBorder="0" applyAlignment="0" applyProtection="0">
      <alignment vertical="center"/>
    </xf>
    <xf numFmtId="179" fontId="2" fillId="0" borderId="0"/>
  </cellStyleXfs>
  <cellXfs count="145">
    <xf numFmtId="179" fontId="0" fillId="0" borderId="0" xfId="0"/>
    <xf numFmtId="179" fontId="6" fillId="0" borderId="0" xfId="1" applyFont="1">
      <alignment vertical="center"/>
    </xf>
    <xf numFmtId="179" fontId="3" fillId="0" borderId="0" xfId="1" applyFont="1">
      <alignment vertical="center"/>
    </xf>
    <xf numFmtId="179" fontId="19" fillId="0" borderId="0" xfId="1" applyFont="1">
      <alignment vertical="center"/>
    </xf>
    <xf numFmtId="179" fontId="16" fillId="20" borderId="0" xfId="1" applyFont="1" applyFill="1">
      <alignment vertical="center"/>
    </xf>
    <xf numFmtId="179" fontId="26" fillId="0" borderId="0" xfId="3" applyFont="1">
      <alignment vertical="center"/>
    </xf>
    <xf numFmtId="179" fontId="26" fillId="6" borderId="1" xfId="3" applyFont="1" applyFill="1" applyBorder="1">
      <alignment vertical="center"/>
    </xf>
    <xf numFmtId="179" fontId="28" fillId="0" borderId="0" xfId="3" applyFont="1">
      <alignment vertical="center"/>
    </xf>
    <xf numFmtId="179" fontId="28" fillId="6" borderId="1" xfId="3" applyFont="1" applyFill="1" applyBorder="1">
      <alignment vertical="center"/>
    </xf>
    <xf numFmtId="179" fontId="28" fillId="0" borderId="0" xfId="3" quotePrefix="1" applyFont="1">
      <alignment vertical="center"/>
    </xf>
    <xf numFmtId="179" fontId="28" fillId="6" borderId="1" xfId="3" applyFont="1" applyFill="1" applyBorder="1" applyAlignment="1">
      <alignment vertical="center"/>
    </xf>
    <xf numFmtId="179" fontId="28" fillId="0" borderId="0" xfId="0" applyFont="1"/>
    <xf numFmtId="179" fontId="19" fillId="0" borderId="0" xfId="4" applyFont="1" applyBorder="1" applyAlignment="1">
      <alignment horizontal="center" vertical="center"/>
    </xf>
    <xf numFmtId="49" fontId="19" fillId="0" borderId="0" xfId="1" applyNumberFormat="1" applyFont="1">
      <alignment vertical="center"/>
    </xf>
    <xf numFmtId="49" fontId="32" fillId="0" borderId="1" xfId="1" applyNumberFormat="1" applyFont="1" applyBorder="1" applyAlignment="1">
      <alignment horizontal="center" vertical="center"/>
    </xf>
    <xf numFmtId="179" fontId="17" fillId="0" borderId="0" xfId="6" applyFont="1">
      <alignment vertical="center"/>
    </xf>
    <xf numFmtId="179" fontId="6" fillId="0" borderId="0" xfId="6" applyFont="1">
      <alignment vertical="center"/>
    </xf>
    <xf numFmtId="179" fontId="3" fillId="0" borderId="0" xfId="1" applyFont="1" applyAlignment="1">
      <alignment vertical="center"/>
    </xf>
    <xf numFmtId="179" fontId="17" fillId="0" borderId="0" xfId="6" applyFont="1" applyAlignment="1">
      <alignment vertical="center"/>
    </xf>
    <xf numFmtId="179" fontId="28" fillId="19" borderId="1" xfId="6" applyFont="1" applyFill="1" applyBorder="1">
      <alignment vertical="center"/>
    </xf>
    <xf numFmtId="179" fontId="28" fillId="0" borderId="1" xfId="6" applyFont="1" applyBorder="1">
      <alignment vertical="center"/>
    </xf>
    <xf numFmtId="179" fontId="28" fillId="13" borderId="1" xfId="6" applyFont="1" applyFill="1" applyBorder="1">
      <alignment vertical="center"/>
    </xf>
    <xf numFmtId="179" fontId="28" fillId="0" borderId="0" xfId="6" applyFont="1">
      <alignment vertical="center"/>
    </xf>
    <xf numFmtId="179" fontId="28" fillId="0" borderId="3" xfId="6" applyFont="1" applyBorder="1">
      <alignment vertical="center"/>
    </xf>
    <xf numFmtId="179" fontId="28" fillId="0" borderId="0" xfId="6" applyNumberFormat="1" applyFont="1">
      <alignment vertical="center"/>
    </xf>
    <xf numFmtId="179" fontId="28" fillId="0" borderId="0" xfId="7" applyFont="1">
      <alignment vertical="center"/>
    </xf>
    <xf numFmtId="179" fontId="19" fillId="0" borderId="1" xfId="8" applyFont="1" applyBorder="1" applyAlignment="1">
      <alignment horizontal="center"/>
    </xf>
    <xf numFmtId="179" fontId="19" fillId="0" borderId="1" xfId="8" applyNumberFormat="1" applyFont="1" applyBorder="1" applyAlignment="1">
      <alignment horizontal="center"/>
    </xf>
    <xf numFmtId="176" fontId="32" fillId="12" borderId="1" xfId="4" applyNumberFormat="1" applyFont="1" applyFill="1" applyBorder="1" applyAlignment="1">
      <alignment horizontal="center" vertical="center"/>
    </xf>
    <xf numFmtId="179" fontId="33" fillId="0" borderId="0" xfId="7" applyFont="1">
      <alignment vertical="center"/>
    </xf>
    <xf numFmtId="179" fontId="21" fillId="0" borderId="0" xfId="7" applyFont="1">
      <alignment vertical="center"/>
    </xf>
    <xf numFmtId="179" fontId="28" fillId="0" borderId="1" xfId="6" applyNumberFormat="1" applyFont="1" applyBorder="1">
      <alignment vertical="center"/>
    </xf>
    <xf numFmtId="179" fontId="28" fillId="0" borderId="0" xfId="9" applyFont="1">
      <alignment vertical="center"/>
    </xf>
    <xf numFmtId="179" fontId="22" fillId="15" borderId="1" xfId="9" applyFont="1" applyFill="1" applyBorder="1">
      <alignment vertical="center"/>
    </xf>
    <xf numFmtId="179" fontId="21" fillId="0" borderId="0" xfId="9" applyFont="1">
      <alignment vertical="center"/>
    </xf>
    <xf numFmtId="179" fontId="19" fillId="0" borderId="0" xfId="10" applyFont="1"/>
    <xf numFmtId="178" fontId="19" fillId="0" borderId="0" xfId="11" applyNumberFormat="1" applyFont="1" applyAlignment="1">
      <alignment horizontal="left"/>
    </xf>
    <xf numFmtId="178" fontId="19" fillId="0" borderId="0" xfId="11" applyNumberFormat="1" applyFont="1" applyAlignment="1">
      <alignment horizontal="center"/>
    </xf>
    <xf numFmtId="179" fontId="28" fillId="0" borderId="0" xfId="10" applyFont="1"/>
    <xf numFmtId="179" fontId="20" fillId="0" borderId="0" xfId="10" applyFont="1"/>
    <xf numFmtId="9" fontId="20" fillId="16" borderId="10" xfId="10" applyNumberFormat="1" applyFont="1" applyFill="1" applyBorder="1" applyAlignment="1">
      <alignment horizontal="centerContinuous"/>
    </xf>
    <xf numFmtId="9" fontId="20" fillId="16" borderId="9" xfId="10" applyNumberFormat="1" applyFont="1" applyFill="1" applyBorder="1" applyAlignment="1">
      <alignment horizontal="centerContinuous"/>
    </xf>
    <xf numFmtId="179" fontId="20" fillId="16" borderId="8" xfId="10" applyFont="1" applyFill="1" applyBorder="1" applyAlignment="1">
      <alignment horizontal="center"/>
    </xf>
    <xf numFmtId="178" fontId="20" fillId="16" borderId="7" xfId="11" applyNumberFormat="1" applyFont="1" applyFill="1" applyBorder="1" applyAlignment="1">
      <alignment horizontal="left"/>
    </xf>
    <xf numFmtId="178" fontId="20" fillId="16" borderId="1" xfId="11" applyNumberFormat="1" applyFont="1" applyFill="1" applyBorder="1" applyAlignment="1">
      <alignment horizontal="left"/>
    </xf>
    <xf numFmtId="179" fontId="20" fillId="16" borderId="4" xfId="10" applyFont="1" applyFill="1" applyBorder="1" applyAlignment="1">
      <alignment horizontal="center"/>
    </xf>
    <xf numFmtId="178" fontId="19" fillId="0" borderId="7" xfId="11" applyNumberFormat="1" applyFont="1" applyFill="1" applyBorder="1" applyAlignment="1">
      <alignment horizontal="left"/>
    </xf>
    <xf numFmtId="178" fontId="19" fillId="0" borderId="1" xfId="11" applyNumberFormat="1" applyFont="1" applyFill="1" applyBorder="1" applyAlignment="1">
      <alignment horizontal="left"/>
    </xf>
    <xf numFmtId="177" fontId="19" fillId="0" borderId="4" xfId="10" applyNumberFormat="1" applyFont="1" applyBorder="1"/>
    <xf numFmtId="178" fontId="19" fillId="0" borderId="6" xfId="11" applyNumberFormat="1" applyFont="1" applyFill="1" applyBorder="1" applyAlignment="1">
      <alignment horizontal="left"/>
    </xf>
    <xf numFmtId="178" fontId="19" fillId="0" borderId="5" xfId="11" applyNumberFormat="1" applyFont="1" applyFill="1" applyBorder="1" applyAlignment="1">
      <alignment horizontal="left"/>
    </xf>
    <xf numFmtId="178" fontId="19" fillId="0" borderId="0" xfId="11" applyNumberFormat="1" applyFont="1" applyBorder="1" applyAlignment="1">
      <alignment horizontal="left"/>
    </xf>
    <xf numFmtId="178" fontId="19" fillId="0" borderId="0" xfId="11" applyNumberFormat="1" applyFont="1" applyBorder="1" applyAlignment="1">
      <alignment horizontal="center"/>
    </xf>
    <xf numFmtId="179" fontId="22" fillId="11" borderId="1" xfId="15" applyFont="1" applyFill="1" applyBorder="1">
      <alignment vertical="center"/>
    </xf>
    <xf numFmtId="179" fontId="22" fillId="11" borderId="1" xfId="15" applyFont="1" applyFill="1" applyBorder="1" applyAlignment="1">
      <alignment vertical="center" wrapText="1"/>
    </xf>
    <xf numFmtId="179" fontId="28" fillId="11" borderId="1" xfId="15" applyFont="1" applyFill="1" applyBorder="1" applyAlignment="1">
      <alignment vertical="center" wrapText="1"/>
    </xf>
    <xf numFmtId="179" fontId="22" fillId="11" borderId="11" xfId="15" applyFont="1" applyFill="1" applyBorder="1">
      <alignment vertical="center"/>
    </xf>
    <xf numFmtId="179" fontId="28" fillId="0" borderId="0" xfId="15" applyFont="1">
      <alignment vertical="center"/>
    </xf>
    <xf numFmtId="179" fontId="28" fillId="0" borderId="1" xfId="15" applyFont="1" applyBorder="1">
      <alignment vertical="center"/>
    </xf>
    <xf numFmtId="179" fontId="28" fillId="14" borderId="1" xfId="15" applyFont="1" applyFill="1" applyBorder="1">
      <alignment vertical="center"/>
    </xf>
    <xf numFmtId="14" fontId="28" fillId="0" borderId="0" xfId="15" applyNumberFormat="1" applyFont="1">
      <alignment vertical="center"/>
    </xf>
    <xf numFmtId="179" fontId="28" fillId="14" borderId="12" xfId="15" applyFont="1" applyFill="1" applyBorder="1">
      <alignment vertical="center"/>
    </xf>
    <xf numFmtId="179" fontId="28" fillId="0" borderId="0" xfId="15" applyNumberFormat="1" applyFont="1">
      <alignment vertical="center"/>
    </xf>
    <xf numFmtId="0" fontId="28" fillId="4" borderId="1" xfId="15" applyNumberFormat="1" applyFont="1" applyFill="1" applyBorder="1">
      <alignment vertical="center"/>
    </xf>
    <xf numFmtId="0" fontId="28" fillId="4" borderId="1" xfId="15" applyNumberFormat="1" applyFont="1" applyFill="1" applyBorder="1" applyAlignment="1">
      <alignment horizontal="justify" vertical="center"/>
    </xf>
    <xf numFmtId="0" fontId="16" fillId="20" borderId="0" xfId="1" applyNumberFormat="1" applyFont="1" applyFill="1">
      <alignment vertical="center"/>
    </xf>
    <xf numFmtId="0" fontId="28" fillId="0" borderId="0" xfId="15" applyNumberFormat="1" applyFont="1">
      <alignment vertical="center"/>
    </xf>
    <xf numFmtId="0" fontId="18" fillId="0" borderId="0" xfId="15" applyNumberFormat="1" applyFont="1">
      <alignment vertical="center"/>
    </xf>
    <xf numFmtId="179" fontId="34" fillId="0" borderId="0" xfId="16" applyFont="1">
      <alignment vertical="center"/>
    </xf>
    <xf numFmtId="179" fontId="37" fillId="0" borderId="0" xfId="16" applyFont="1">
      <alignment vertical="center"/>
    </xf>
    <xf numFmtId="180" fontId="38" fillId="12" borderId="1" xfId="17" applyNumberFormat="1" applyFont="1" applyFill="1" applyBorder="1" applyAlignment="1">
      <alignment horizontal="center" vertical="center" wrapText="1"/>
    </xf>
    <xf numFmtId="179" fontId="32" fillId="0" borderId="0" xfId="5" applyFont="1">
      <alignment vertical="center"/>
    </xf>
    <xf numFmtId="0" fontId="39" fillId="20" borderId="0" xfId="1" applyNumberFormat="1" applyFont="1" applyFill="1">
      <alignment vertical="center"/>
    </xf>
    <xf numFmtId="179" fontId="33" fillId="0" borderId="0" xfId="16" applyFont="1">
      <alignment vertical="center"/>
    </xf>
    <xf numFmtId="0" fontId="18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40" fillId="0" borderId="0" xfId="1" applyNumberFormat="1" applyFont="1">
      <alignment vertical="center"/>
    </xf>
    <xf numFmtId="0" fontId="42" fillId="0" borderId="0" xfId="1" applyNumberFormat="1" applyFont="1" applyAlignment="1">
      <alignment horizontal="justify" vertical="center"/>
    </xf>
    <xf numFmtId="179" fontId="43" fillId="2" borderId="0" xfId="19" applyFont="1">
      <alignment vertical="center"/>
    </xf>
    <xf numFmtId="179" fontId="36" fillId="0" borderId="0" xfId="18" applyFont="1">
      <alignment vertical="center"/>
    </xf>
    <xf numFmtId="179" fontId="28" fillId="0" borderId="0" xfId="18" applyFont="1">
      <alignment vertical="center"/>
    </xf>
    <xf numFmtId="179" fontId="28" fillId="5" borderId="1" xfId="18" applyFont="1" applyFill="1" applyBorder="1">
      <alignment vertical="center"/>
    </xf>
    <xf numFmtId="179" fontId="28" fillId="17" borderId="1" xfId="18" applyFont="1" applyFill="1" applyBorder="1">
      <alignment vertical="center"/>
    </xf>
    <xf numFmtId="179" fontId="28" fillId="0" borderId="0" xfId="1" applyFont="1">
      <alignment vertical="center"/>
    </xf>
    <xf numFmtId="0" fontId="0" fillId="0" borderId="0" xfId="0" applyNumberFormat="1"/>
    <xf numFmtId="0" fontId="28" fillId="0" borderId="0" xfId="6" applyNumberFormat="1" applyFont="1">
      <alignment vertical="center"/>
    </xf>
    <xf numFmtId="0" fontId="32" fillId="5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Border="1">
      <alignment vertical="center"/>
    </xf>
    <xf numFmtId="0" fontId="20" fillId="0" borderId="1" xfId="1" applyNumberFormat="1" applyFont="1" applyBorder="1">
      <alignment vertical="center"/>
    </xf>
    <xf numFmtId="0" fontId="23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24" fillId="0" borderId="0" xfId="1" applyNumberFormat="1" applyFont="1">
      <alignment vertical="center"/>
    </xf>
    <xf numFmtId="0" fontId="3" fillId="0" borderId="0" xfId="1" applyNumberFormat="1" applyFont="1" applyAlignment="1">
      <alignment vertical="center"/>
    </xf>
    <xf numFmtId="0" fontId="30" fillId="4" borderId="1" xfId="1" applyNumberFormat="1" applyFont="1" applyFill="1" applyBorder="1" applyAlignment="1">
      <alignment horizontal="center" vertical="center"/>
    </xf>
    <xf numFmtId="0" fontId="10" fillId="4" borderId="1" xfId="1" applyNumberFormat="1" applyFont="1" applyFill="1" applyBorder="1" applyAlignment="1">
      <alignment horizontal="center" vertical="center"/>
    </xf>
    <xf numFmtId="0" fontId="31" fillId="0" borderId="0" xfId="1" applyNumberFormat="1" applyFont="1">
      <alignment vertical="center"/>
    </xf>
    <xf numFmtId="0" fontId="19" fillId="4" borderId="1" xfId="1" applyNumberFormat="1" applyFont="1" applyFill="1" applyBorder="1" applyAlignment="1">
      <alignment vertical="center"/>
    </xf>
    <xf numFmtId="0" fontId="20" fillId="3" borderId="1" xfId="2" applyNumberFormat="1" applyFont="1" applyFill="1" applyBorder="1" applyAlignment="1">
      <alignment vertical="center"/>
    </xf>
    <xf numFmtId="0" fontId="20" fillId="18" borderId="1" xfId="2" applyNumberFormat="1" applyFont="1" applyFill="1" applyBorder="1" applyAlignment="1">
      <alignment vertical="center"/>
    </xf>
    <xf numFmtId="0" fontId="3" fillId="0" borderId="0" xfId="1" applyNumberFormat="1" applyFont="1">
      <alignment vertical="center"/>
    </xf>
    <xf numFmtId="0" fontId="27" fillId="10" borderId="0" xfId="3" applyNumberFormat="1" applyFont="1" applyFill="1" applyAlignment="1">
      <alignment horizontal="center" vertical="center" wrapText="1"/>
    </xf>
    <xf numFmtId="0" fontId="27" fillId="10" borderId="0" xfId="3" applyNumberFormat="1" applyFont="1" applyFill="1" applyAlignment="1">
      <alignment horizontal="right" vertical="center" wrapText="1"/>
    </xf>
    <xf numFmtId="0" fontId="29" fillId="8" borderId="1" xfId="3" applyNumberFormat="1" applyFont="1" applyFill="1" applyBorder="1" applyAlignment="1">
      <alignment horizontal="center" vertical="center" wrapText="1"/>
    </xf>
    <xf numFmtId="0" fontId="25" fillId="8" borderId="1" xfId="3" applyNumberFormat="1" applyFont="1" applyFill="1" applyBorder="1" applyAlignment="1">
      <alignment vertical="center" wrapText="1"/>
    </xf>
    <xf numFmtId="0" fontId="29" fillId="8" borderId="1" xfId="3" applyNumberFormat="1" applyFont="1" applyFill="1" applyBorder="1" applyAlignment="1">
      <alignment horizontal="right" vertical="center" wrapText="1"/>
    </xf>
    <xf numFmtId="0" fontId="29" fillId="8" borderId="1" xfId="3" applyNumberFormat="1" applyFont="1" applyFill="1" applyBorder="1" applyAlignment="1">
      <alignment horizontal="right" vertical="center"/>
    </xf>
    <xf numFmtId="0" fontId="28" fillId="0" borderId="1" xfId="3" applyNumberFormat="1" applyFont="1" applyBorder="1">
      <alignment vertical="center"/>
    </xf>
    <xf numFmtId="0" fontId="22" fillId="7" borderId="1" xfId="3" applyNumberFormat="1" applyFont="1" applyFill="1" applyBorder="1">
      <alignment vertical="center"/>
    </xf>
    <xf numFmtId="0" fontId="29" fillId="9" borderId="1" xfId="3" applyNumberFormat="1" applyFont="1" applyFill="1" applyBorder="1" applyAlignment="1">
      <alignment horizontal="center" vertical="center" wrapText="1"/>
    </xf>
    <xf numFmtId="0" fontId="25" fillId="9" borderId="1" xfId="3" applyNumberFormat="1" applyFont="1" applyFill="1" applyBorder="1" applyAlignment="1">
      <alignment vertical="center" wrapText="1"/>
    </xf>
    <xf numFmtId="0" fontId="29" fillId="9" borderId="1" xfId="3" applyNumberFormat="1" applyFont="1" applyFill="1" applyBorder="1" applyAlignment="1">
      <alignment horizontal="right" vertical="center"/>
    </xf>
    <xf numFmtId="0" fontId="28" fillId="0" borderId="1" xfId="3" applyNumberFormat="1" applyFont="1" applyBorder="1" applyAlignment="1">
      <alignment vertical="center"/>
    </xf>
    <xf numFmtId="0" fontId="22" fillId="0" borderId="1" xfId="3" applyNumberFormat="1" applyFont="1" applyBorder="1" applyAlignment="1">
      <alignment vertical="center"/>
    </xf>
    <xf numFmtId="0" fontId="33" fillId="0" borderId="0" xfId="0" applyNumberFormat="1" applyFont="1"/>
    <xf numFmtId="0" fontId="19" fillId="0" borderId="0" xfId="4" applyNumberFormat="1" applyFont="1" applyBorder="1" applyAlignment="1">
      <alignment horizontal="center" vertical="center"/>
    </xf>
    <xf numFmtId="0" fontId="28" fillId="0" borderId="0" xfId="0" applyNumberFormat="1" applyFont="1"/>
    <xf numFmtId="0" fontId="18" fillId="0" borderId="0" xfId="4" applyNumberFormat="1" applyFont="1" applyBorder="1" applyAlignment="1">
      <alignment vertical="center"/>
    </xf>
    <xf numFmtId="44" fontId="33" fillId="0" borderId="0" xfId="0" applyNumberFormat="1" applyFont="1"/>
    <xf numFmtId="44" fontId="28" fillId="0" borderId="0" xfId="0" applyNumberFormat="1" applyFont="1"/>
    <xf numFmtId="0" fontId="16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0" fillId="12" borderId="1" xfId="4" applyNumberFormat="1" applyFont="1" applyFill="1" applyBorder="1" applyAlignment="1">
      <alignment horizontal="center" vertical="center"/>
    </xf>
    <xf numFmtId="0" fontId="31" fillId="0" borderId="0" xfId="5" applyNumberFormat="1" applyFont="1">
      <alignment vertical="center"/>
    </xf>
    <xf numFmtId="0" fontId="19" fillId="12" borderId="1" xfId="4" applyNumberFormat="1" applyFont="1" applyFill="1" applyBorder="1" applyAlignment="1">
      <alignment horizontal="center" vertical="center"/>
    </xf>
    <xf numFmtId="0" fontId="19" fillId="0" borderId="0" xfId="5" applyNumberFormat="1" applyFont="1">
      <alignment vertical="center"/>
    </xf>
    <xf numFmtId="0" fontId="3" fillId="0" borderId="0" xfId="5" applyNumberFormat="1" applyFont="1">
      <alignment vertical="center"/>
    </xf>
    <xf numFmtId="0" fontId="20" fillId="12" borderId="1" xfId="5" applyNumberFormat="1" applyFont="1" applyFill="1" applyBorder="1">
      <alignment vertical="center"/>
    </xf>
    <xf numFmtId="0" fontId="19" fillId="12" borderId="1" xfId="5" applyNumberFormat="1" applyFont="1" applyFill="1" applyBorder="1">
      <alignment vertical="center"/>
    </xf>
    <xf numFmtId="0" fontId="19" fillId="0" borderId="0" xfId="4" applyNumberFormat="1" applyFont="1" applyFill="1" applyBorder="1" applyAlignment="1">
      <alignment horizontal="center" vertical="center"/>
    </xf>
    <xf numFmtId="44" fontId="10" fillId="12" borderId="1" xfId="4" applyNumberFormat="1" applyFont="1" applyFill="1" applyBorder="1" applyAlignment="1">
      <alignment horizontal="center" vertical="center"/>
    </xf>
    <xf numFmtId="44" fontId="19" fillId="12" borderId="1" xfId="4" applyNumberFormat="1" applyFont="1" applyFill="1" applyBorder="1" applyAlignment="1">
      <alignment horizontal="center" vertical="center"/>
    </xf>
    <xf numFmtId="44" fontId="20" fillId="12" borderId="1" xfId="5" applyNumberFormat="1" applyFont="1" applyFill="1" applyBorder="1">
      <alignment vertical="center"/>
    </xf>
    <xf numFmtId="44" fontId="19" fillId="12" borderId="1" xfId="5" applyNumberFormat="1" applyFont="1" applyFill="1" applyBorder="1">
      <alignment vertical="center"/>
    </xf>
    <xf numFmtId="44" fontId="19" fillId="0" borderId="0" xfId="4" applyNumberFormat="1" applyFont="1" applyFill="1" applyBorder="1" applyAlignment="1">
      <alignment horizontal="center" vertical="center"/>
    </xf>
    <xf numFmtId="44" fontId="19" fillId="0" borderId="0" xfId="5" applyNumberFormat="1" applyFont="1">
      <alignment vertical="center"/>
    </xf>
    <xf numFmtId="44" fontId="31" fillId="0" borderId="0" xfId="5" applyNumberFormat="1" applyFont="1">
      <alignment vertical="center"/>
    </xf>
    <xf numFmtId="44" fontId="19" fillId="4" borderId="1" xfId="4" applyNumberFormat="1" applyFont="1" applyFill="1" applyBorder="1" applyAlignment="1">
      <alignment horizontal="center" vertical="center"/>
    </xf>
    <xf numFmtId="0" fontId="28" fillId="0" borderId="2" xfId="6" applyNumberFormat="1" applyFont="1" applyBorder="1">
      <alignment vertical="center"/>
    </xf>
    <xf numFmtId="0" fontId="28" fillId="0" borderId="0" xfId="6" applyNumberFormat="1" applyFont="1" applyAlignment="1">
      <alignment horizontal="right" vertical="center"/>
    </xf>
    <xf numFmtId="179" fontId="19" fillId="16" borderId="7" xfId="10" applyFont="1" applyFill="1" applyBorder="1" applyAlignment="1">
      <alignment horizontal="center"/>
    </xf>
    <xf numFmtId="179" fontId="19" fillId="16" borderId="1" xfId="10" applyFont="1" applyFill="1" applyBorder="1" applyAlignment="1">
      <alignment horizontal="center"/>
    </xf>
    <xf numFmtId="179" fontId="19" fillId="16" borderId="4" xfId="10" applyFont="1" applyFill="1" applyBorder="1" applyAlignment="1">
      <alignment horizontal="center"/>
    </xf>
    <xf numFmtId="179" fontId="35" fillId="0" borderId="0" xfId="10" applyFont="1" applyAlignment="1">
      <alignment horizontal="center"/>
    </xf>
    <xf numFmtId="0" fontId="28" fillId="0" borderId="0" xfId="1" applyNumberFormat="1" applyFont="1" applyFill="1">
      <alignment vertical="center"/>
    </xf>
    <xf numFmtId="179" fontId="28" fillId="0" borderId="0" xfId="15" applyFont="1" applyFill="1" applyBorder="1">
      <alignment vertical="center"/>
    </xf>
  </cellXfs>
  <cellStyles count="21">
    <cellStyle name="常规" xfId="0" builtinId="0"/>
    <cellStyle name="常规 10" xfId="14"/>
    <cellStyle name="常规 12" xfId="7"/>
    <cellStyle name="常规 2" xfId="1"/>
    <cellStyle name="常规 2 2" xfId="6"/>
    <cellStyle name="常规 2 2 2 2" xfId="9"/>
    <cellStyle name="常规 2 3" xfId="16"/>
    <cellStyle name="常规 2 4" xfId="8"/>
    <cellStyle name="常规 2 5" xfId="13"/>
    <cellStyle name="常规 3" xfId="3"/>
    <cellStyle name="常规 3 2" xfId="5"/>
    <cellStyle name="常规 4 2" xfId="17"/>
    <cellStyle name="常规 4 2 2" xfId="10"/>
    <cellStyle name="常规 5" xfId="18"/>
    <cellStyle name="常规 6 2" xfId="4"/>
    <cellStyle name="常规 7" xfId="20"/>
    <cellStyle name="常规 8" xfId="15"/>
    <cellStyle name="常规 9" xfId="12"/>
    <cellStyle name="千位分隔 2" xfId="2"/>
    <cellStyle name="千位分隔 2 2" xfId="11"/>
    <cellStyle name="着色 2 3" xfId="19"/>
  </cellStyles>
  <dxfs count="15"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numFmt numFmtId="0" formatCode="General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29307</xdr:colOff>
      <xdr:row>18</xdr:row>
      <xdr:rowOff>36635</xdr:rowOff>
    </xdr:from>
    <xdr:ext cx="7472953" cy="2753630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07" y="4675870"/>
          <a:ext cx="7472953" cy="275363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5</xdr:row>
      <xdr:rowOff>104775</xdr:rowOff>
    </xdr:from>
    <xdr:ext cx="2923809" cy="1752381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1295400"/>
          <a:ext cx="2923809" cy="175238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614363</xdr:colOff>
      <xdr:row>4</xdr:row>
      <xdr:rowOff>61912</xdr:rowOff>
    </xdr:from>
    <xdr:ext cx="8372475" cy="3590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4863" y="1243012"/>
          <a:ext cx="83724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381000</xdr:rowOff>
    </xdr:from>
    <xdr:ext cx="2819400" cy="3333750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838"/>
          <a:ext cx="2819400" cy="333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2</xdr:row>
      <xdr:rowOff>114300</xdr:rowOff>
    </xdr:from>
    <xdr:ext cx="6790344" cy="1367957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714375"/>
          <a:ext cx="6790344" cy="136795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139234</xdr:colOff>
      <xdr:row>4</xdr:row>
      <xdr:rowOff>123264</xdr:rowOff>
    </xdr:from>
    <xdr:ext cx="3518925" cy="6793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146" y="1210235"/>
          <a:ext cx="3518925" cy="6793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370301</xdr:colOff>
      <xdr:row>6</xdr:row>
      <xdr:rowOff>25976</xdr:rowOff>
    </xdr:from>
    <xdr:ext cx="5799375" cy="3326368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2501" y="1111826"/>
          <a:ext cx="5799375" cy="332636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36799</xdr:colOff>
      <xdr:row>3</xdr:row>
      <xdr:rowOff>66674</xdr:rowOff>
    </xdr:from>
    <xdr:ext cx="2239366" cy="315233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3799" y="609599"/>
          <a:ext cx="2239366" cy="3152339"/>
        </a:xfrm>
        <a:prstGeom prst="rect">
          <a:avLst/>
        </a:prstGeom>
        <a:ln>
          <a:solidFill>
            <a:srgbClr val="FF0000"/>
          </a:solidFill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6</xdr:row>
      <xdr:rowOff>28575</xdr:rowOff>
    </xdr:from>
    <xdr:to>
      <xdr:col>9</xdr:col>
      <xdr:colOff>552450</xdr:colOff>
      <xdr:row>43</xdr:row>
      <xdr:rowOff>104775</xdr:rowOff>
    </xdr:to>
    <xdr:pic>
      <xdr:nvPicPr>
        <xdr:cNvPr id="4" name="图片 3" descr="C:\Users\jason_xing\AppData\Roaming\Tencent\Users\609128895\TIM\WinTemp\RichOle\B}`P_ZM)`@VJI1GR~WEMJ_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619250"/>
          <a:ext cx="2562225" cy="923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57150</xdr:rowOff>
    </xdr:to>
    <xdr:sp macro="" textlink="">
      <xdr:nvSpPr>
        <xdr:cNvPr id="5122" name="AutoShape 2" descr="C:\Users\jason_xing\AppData\Roaming\Tencent\Users\609128895\TIM\WinTemp\RichOle\14K5DVA6({45_JJ%(9WNC.png"/>
        <xdr:cNvSpPr>
          <a:spLocks noChangeAspect="1" noChangeArrowheads="1"/>
        </xdr:cNvSpPr>
      </xdr:nvSpPr>
      <xdr:spPr bwMode="auto">
        <a:xfrm>
          <a:off x="8353425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57150</xdr:rowOff>
    </xdr:to>
    <xdr:sp macro="" textlink="">
      <xdr:nvSpPr>
        <xdr:cNvPr id="5123" name="AutoShape 3" descr="C:\Users\jason_xing\AppData\Roaming\Tencent\Users\609128895\TIM\WinTemp\RichOle\14K5DVA6({45_JJ%(9WNC.png"/>
        <xdr:cNvSpPr>
          <a:spLocks noChangeAspect="1" noChangeArrowheads="1"/>
        </xdr:cNvSpPr>
      </xdr:nvSpPr>
      <xdr:spPr bwMode="auto">
        <a:xfrm>
          <a:off x="8353425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57150</xdr:rowOff>
    </xdr:to>
    <xdr:sp macro="" textlink="">
      <xdr:nvSpPr>
        <xdr:cNvPr id="5124" name="AutoShape 4" descr="C:\Users\jason_xing\AppData\Roaming\Tencent\Users\609128895\TIM\WinTemp\RichOle\14K5DVA6({45_JJ%(9WNC.png"/>
        <xdr:cNvSpPr>
          <a:spLocks noChangeAspect="1" noChangeArrowheads="1"/>
        </xdr:cNvSpPr>
      </xdr:nvSpPr>
      <xdr:spPr bwMode="auto">
        <a:xfrm>
          <a:off x="7667625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57150</xdr:rowOff>
    </xdr:to>
    <xdr:sp macro="" textlink="">
      <xdr:nvSpPr>
        <xdr:cNvPr id="5125" name="AutoShape 5" descr="C:\Users\jason_xing\AppData\Roaming\Tencent\Users\609128895\TIM\WinTemp\RichOle\14K5DVA6({45_JJ%(9WNC.png"/>
        <xdr:cNvSpPr>
          <a:spLocks noChangeAspect="1" noChangeArrowheads="1"/>
        </xdr:cNvSpPr>
      </xdr:nvSpPr>
      <xdr:spPr bwMode="auto">
        <a:xfrm>
          <a:off x="9725025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57150</xdr:rowOff>
    </xdr:to>
    <xdr:sp macro="" textlink="">
      <xdr:nvSpPr>
        <xdr:cNvPr id="5128" name="AutoShape 8" descr="C:\Users\jason_xing\AppData\Roaming\Tencent\Users\609128895\TIM\WinTemp\RichOle\14K5DVA6({45_JJ%(9WNC.png"/>
        <xdr:cNvSpPr>
          <a:spLocks noChangeAspect="1" noChangeArrowheads="1"/>
        </xdr:cNvSpPr>
      </xdr:nvSpPr>
      <xdr:spPr bwMode="auto">
        <a:xfrm>
          <a:off x="6981825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581025</xdr:colOff>
      <xdr:row>5</xdr:row>
      <xdr:rowOff>219075</xdr:rowOff>
    </xdr:from>
    <xdr:to>
      <xdr:col>12</xdr:col>
      <xdr:colOff>28575</xdr:colOff>
      <xdr:row>40</xdr:row>
      <xdr:rowOff>66675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562100"/>
          <a:ext cx="2562225" cy="851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347662</xdr:colOff>
      <xdr:row>0</xdr:row>
      <xdr:rowOff>252414</xdr:rowOff>
    </xdr:from>
    <xdr:to>
      <xdr:col>5</xdr:col>
      <xdr:colOff>514350</xdr:colOff>
      <xdr:row>3</xdr:row>
      <xdr:rowOff>42864</xdr:rowOff>
    </xdr:to>
    <xdr:sp macro="" textlink="">
      <xdr:nvSpPr>
        <xdr:cNvPr id="2" name="右箭头 1"/>
        <xdr:cNvSpPr/>
      </xdr:nvSpPr>
      <xdr:spPr>
        <a:xfrm>
          <a:off x="3757612" y="252414"/>
          <a:ext cx="1481138" cy="638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64585</xdr:colOff>
      <xdr:row>3</xdr:row>
      <xdr:rowOff>204401</xdr:rowOff>
    </xdr:from>
    <xdr:ext cx="2463842" cy="316744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435" y="947351"/>
          <a:ext cx="2463842" cy="316744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216173</xdr:colOff>
      <xdr:row>6</xdr:row>
      <xdr:rowOff>4697</xdr:rowOff>
    </xdr:from>
    <xdr:ext cx="6378488" cy="2408204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8644" y="1517491"/>
          <a:ext cx="6378488" cy="2408204"/>
        </a:xfrm>
        <a:prstGeom prst="rect">
          <a:avLst/>
        </a:prstGeom>
      </xdr:spPr>
    </xdr:pic>
    <xdr:clientData/>
  </xdr:oneCellAnchor>
  <xdr:twoCellAnchor editAs="oneCell">
    <xdr:from>
      <xdr:col>13</xdr:col>
      <xdr:colOff>277091</xdr:colOff>
      <xdr:row>16</xdr:row>
      <xdr:rowOff>207818</xdr:rowOff>
    </xdr:from>
    <xdr:to>
      <xdr:col>15</xdr:col>
      <xdr:colOff>421523</xdr:colOff>
      <xdr:row>47</xdr:row>
      <xdr:rowOff>96208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091" y="4087091"/>
          <a:ext cx="2222614" cy="7404481"/>
        </a:xfrm>
        <a:prstGeom prst="rect">
          <a:avLst/>
        </a:prstGeom>
      </xdr:spPr>
    </xdr:pic>
    <xdr:clientData/>
  </xdr:twoCellAnchor>
  <xdr:twoCellAnchor editAs="oneCell">
    <xdr:from>
      <xdr:col>15</xdr:col>
      <xdr:colOff>463407</xdr:colOff>
      <xdr:row>17</xdr:row>
      <xdr:rowOff>64213</xdr:rowOff>
    </xdr:from>
    <xdr:to>
      <xdr:col>17</xdr:col>
      <xdr:colOff>476215</xdr:colOff>
      <xdr:row>46</xdr:row>
      <xdr:rowOff>210640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82677" y="4248792"/>
          <a:ext cx="2089044" cy="72848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100526</xdr:colOff>
      <xdr:row>3</xdr:row>
      <xdr:rowOff>28575</xdr:rowOff>
    </xdr:from>
    <xdr:ext cx="2156533" cy="2409417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7876" y="771525"/>
          <a:ext cx="2156533" cy="240941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340013</xdr:colOff>
      <xdr:row>22</xdr:row>
      <xdr:rowOff>190500</xdr:rowOff>
    </xdr:from>
    <xdr:ext cx="4397879" cy="2504621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13" y="6048375"/>
          <a:ext cx="4397879" cy="2504621"/>
        </a:xfrm>
        <a:prstGeom prst="rect">
          <a:avLst/>
        </a:prstGeom>
      </xdr:spPr>
    </xdr:pic>
    <xdr:clientData/>
  </xdr:oneCellAnchor>
  <xdr:oneCellAnchor>
    <xdr:from>
      <xdr:col>7</xdr:col>
      <xdr:colOff>270459</xdr:colOff>
      <xdr:row>0</xdr:row>
      <xdr:rowOff>109538</xdr:rowOff>
    </xdr:from>
    <xdr:ext cx="2219960" cy="3276057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6997" y="109538"/>
          <a:ext cx="2219960" cy="327605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表1" displayName="表1" ref="A1:L81" totalsRowShown="0" headerRowDxfId="14" dataDxfId="12" headerRowBorderDxfId="13">
  <sortState ref="A2:L81">
    <sortCondition ref="L2"/>
  </sortState>
  <tableColumns count="12">
    <tableColumn id="1" name="车次" dataDxfId="11"/>
    <tableColumn id="2" name="类型" dataDxfId="10"/>
    <tableColumn id="3" name="起始车站" dataDxfId="9"/>
    <tableColumn id="4" name="到达车站" dataDxfId="8"/>
    <tableColumn id="5" name="发车时间" dataDxfId="7"/>
    <tableColumn id="6" name="到站时间" dataDxfId="6"/>
    <tableColumn id="7" name="行车时间" dataDxfId="5"/>
    <tableColumn id="8" name="硬座价格" dataDxfId="4"/>
    <tableColumn id="9" name="硬卧下价格" dataDxfId="3"/>
    <tableColumn id="10" name="软卧下价格" dataDxfId="2"/>
    <tableColumn id="11" name="始发站－终点站" dataDxfId="1"/>
    <tableColumn id="12" name="辅助列" dataDxfId="0" dataCellStyle="常规 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externalLinkPath" Target="file:///C:\Users\apple\Desktop\python2006\day01\&#23398;&#29983;&#20351;&#29992;\2.EXCEL&#30340;&#25968;&#25454;&#22788;&#29702;.xlsx" TargetMode="External"/><Relationship Id="rId1" Type="http://schemas.openxmlformats.org/officeDocument/2006/relationships/externalLinkPath" Target="file:///C:\Users\apple\Desktop\python2006\day01\&#23398;&#29983;&#20351;&#29992;\2.EXCEL&#30340;&#25968;&#25454;&#22788;&#29702;.xlsx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xs\Desktop\&#25968;&#25454;&#20998;&#26512;&#19982;&#20154;&#24037;&#26234;&#33021;\excel\day02_excel&#25968;&#25454;&#22788;&#29702;\1.EXCEL&#30340;&#25968;&#25454;&#22788;&#29702;.xlsx" TargetMode="External"/><Relationship Id="rId1" Type="http://schemas.openxmlformats.org/officeDocument/2006/relationships/externalLinkPath" Target="file:///C:\Users\xxs\Desktop\&#25968;&#25454;&#20998;&#26512;&#19982;&#20154;&#24037;&#26234;&#33021;\excel\day02_excel&#25968;&#25454;&#22788;&#29702;\1.EXCEL&#30340;&#25968;&#25454;&#22788;&#29702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19"/>
  <sheetViews>
    <sheetView zoomScale="85" zoomScaleNormal="85" workbookViewId="0">
      <selection activeCell="J5" sqref="J5 L5 F6 I6 K6 M5:M6 D7 H7 J9 B10 G10 K10 F11 L11 C12:D12 H12 M12 I13:J14 E13:E14"/>
    </sheetView>
  </sheetViews>
  <sheetFormatPr defaultColWidth="13.625" defaultRowHeight="20.100000000000001" customHeight="1" x14ac:dyDescent="0.2"/>
  <cols>
    <col min="1" max="1" width="13.625" style="75"/>
    <col min="2" max="2" width="14.625" style="75" customWidth="1"/>
    <col min="3" max="6" width="13.625" style="75"/>
    <col min="7" max="7" width="13.625" style="75" customWidth="1"/>
    <col min="8" max="16384" width="13.625" style="75"/>
  </cols>
  <sheetData>
    <row r="1" spans="1:13" s="95" customFormat="1" ht="27.95" customHeight="1" x14ac:dyDescent="0.2">
      <c r="A1" s="93" t="s">
        <v>28</v>
      </c>
      <c r="B1" s="94" t="s">
        <v>27</v>
      </c>
      <c r="C1" s="94" t="s">
        <v>26</v>
      </c>
      <c r="D1" s="94" t="s">
        <v>25</v>
      </c>
      <c r="E1" s="94" t="s">
        <v>24</v>
      </c>
      <c r="F1" s="94" t="s">
        <v>23</v>
      </c>
      <c r="G1" s="94" t="s">
        <v>22</v>
      </c>
      <c r="H1" s="94" t="s">
        <v>21</v>
      </c>
      <c r="I1" s="94" t="s">
        <v>20</v>
      </c>
      <c r="J1" s="94" t="s">
        <v>19</v>
      </c>
      <c r="K1" s="94" t="s">
        <v>18</v>
      </c>
      <c r="L1" s="94" t="s">
        <v>17</v>
      </c>
      <c r="M1" s="94" t="s">
        <v>16</v>
      </c>
    </row>
    <row r="2" spans="1:13" ht="20.100000000000001" customHeight="1" x14ac:dyDescent="0.2">
      <c r="A2" s="96" t="s">
        <v>15</v>
      </c>
      <c r="B2" s="97">
        <f t="shared" ref="B2:M4" ca="1" si="0">ROUND(RAND()*100,2)</f>
        <v>99.54</v>
      </c>
      <c r="C2" s="97">
        <f t="shared" ca="1" si="0"/>
        <v>64.78</v>
      </c>
      <c r="D2" s="97">
        <f t="shared" ca="1" si="0"/>
        <v>96.85</v>
      </c>
      <c r="E2" s="97">
        <f t="shared" ca="1" si="0"/>
        <v>56.02</v>
      </c>
      <c r="F2" s="97">
        <f t="shared" ca="1" si="0"/>
        <v>77.69</v>
      </c>
      <c r="G2" s="97">
        <f t="shared" ca="1" si="0"/>
        <v>83.12</v>
      </c>
      <c r="H2" s="97">
        <f t="shared" ca="1" si="0"/>
        <v>71.53</v>
      </c>
      <c r="I2" s="97">
        <f t="shared" ca="1" si="0"/>
        <v>89.08</v>
      </c>
      <c r="J2" s="97">
        <f t="shared" ca="1" si="0"/>
        <v>59.42</v>
      </c>
      <c r="K2" s="97">
        <f ca="1">ROUND(RAND()*100,2)</f>
        <v>93.18</v>
      </c>
      <c r="L2" s="97">
        <f t="shared" ca="1" si="0"/>
        <v>81.16</v>
      </c>
      <c r="M2" s="97">
        <f t="shared" ca="1" si="0"/>
        <v>31.01</v>
      </c>
    </row>
    <row r="3" spans="1:13" ht="20.100000000000001" customHeight="1" x14ac:dyDescent="0.2">
      <c r="A3" s="96" t="s">
        <v>14</v>
      </c>
      <c r="B3" s="97">
        <f t="shared" ca="1" si="0"/>
        <v>18.05</v>
      </c>
      <c r="C3" s="97">
        <f t="shared" ca="1" si="0"/>
        <v>69.569999999999993</v>
      </c>
      <c r="D3" s="97">
        <f t="shared" ca="1" si="0"/>
        <v>43.07</v>
      </c>
      <c r="E3" s="97">
        <f t="shared" ca="1" si="0"/>
        <v>20.55</v>
      </c>
      <c r="F3" s="97">
        <f t="shared" ca="1" si="0"/>
        <v>80.19</v>
      </c>
      <c r="G3" s="97">
        <f t="shared" ca="1" si="0"/>
        <v>25.18</v>
      </c>
      <c r="H3" s="97">
        <f t="shared" ca="1" si="0"/>
        <v>79.680000000000007</v>
      </c>
      <c r="I3" s="97">
        <f t="shared" ca="1" si="0"/>
        <v>2.98</v>
      </c>
      <c r="J3" s="97">
        <f t="shared" ca="1" si="0"/>
        <v>22.06</v>
      </c>
      <c r="K3" s="97">
        <f t="shared" ca="1" si="0"/>
        <v>34.590000000000003</v>
      </c>
      <c r="L3" s="97">
        <f t="shared" ca="1" si="0"/>
        <v>36.01</v>
      </c>
      <c r="M3" s="97">
        <f t="shared" ca="1" si="0"/>
        <v>24.97</v>
      </c>
    </row>
    <row r="4" spans="1:13" ht="20.100000000000001" customHeight="1" x14ac:dyDescent="0.2">
      <c r="A4" s="96" t="s">
        <v>13</v>
      </c>
      <c r="B4" s="97">
        <f t="shared" ca="1" si="0"/>
        <v>75.47</v>
      </c>
      <c r="C4" s="97">
        <f t="shared" ca="1" si="0"/>
        <v>46.73</v>
      </c>
      <c r="D4" s="97">
        <f t="shared" ca="1" si="0"/>
        <v>11.12</v>
      </c>
      <c r="E4" s="97">
        <f t="shared" ca="1" si="0"/>
        <v>45.21</v>
      </c>
      <c r="F4" s="97">
        <f t="shared" ca="1" si="0"/>
        <v>24.58</v>
      </c>
      <c r="G4" s="97">
        <f t="shared" ca="1" si="0"/>
        <v>90.94</v>
      </c>
      <c r="H4" s="97">
        <f t="shared" ca="1" si="0"/>
        <v>60.88</v>
      </c>
      <c r="I4" s="97">
        <f t="shared" ca="1" si="0"/>
        <v>98.72</v>
      </c>
      <c r="J4" s="97">
        <f t="shared" ca="1" si="0"/>
        <v>21.63</v>
      </c>
      <c r="K4" s="97">
        <f t="shared" ca="1" si="0"/>
        <v>56.68</v>
      </c>
      <c r="L4" s="97">
        <f t="shared" ca="1" si="0"/>
        <v>41.28</v>
      </c>
      <c r="M4" s="97">
        <f t="shared" ca="1" si="0"/>
        <v>82.55</v>
      </c>
    </row>
    <row r="5" spans="1:13" ht="20.100000000000001" customHeight="1" x14ac:dyDescent="0.2">
      <c r="A5" s="96" t="s">
        <v>12</v>
      </c>
      <c r="B5" s="97">
        <v>1111</v>
      </c>
      <c r="C5" s="97">
        <f ca="1">ROUND(RAND()*100,2)</f>
        <v>76.87</v>
      </c>
      <c r="D5" s="97">
        <f ca="1">ROUND(RAND()*100,2)</f>
        <v>77.930000000000007</v>
      </c>
      <c r="E5" s="97">
        <f ca="1">ROUND(RAND()*100,2)</f>
        <v>90.37</v>
      </c>
      <c r="F5" s="97">
        <f ca="1">ROUND(RAND()*100,2)</f>
        <v>44.88</v>
      </c>
      <c r="G5" s="98">
        <v>2222</v>
      </c>
      <c r="H5" s="97">
        <f ca="1">ROUND(RAND()*100,2)</f>
        <v>6.91</v>
      </c>
      <c r="I5" s="97">
        <f ca="1">ROUND(RAND()*100,2)</f>
        <v>29.58</v>
      </c>
      <c r="J5" s="97"/>
      <c r="K5" s="97">
        <f ca="1">ROUND(RAND()*100,2)</f>
        <v>74.540000000000006</v>
      </c>
      <c r="L5" s="97"/>
      <c r="M5" s="97"/>
    </row>
    <row r="6" spans="1:13" ht="20.100000000000001" customHeight="1" x14ac:dyDescent="0.2">
      <c r="A6" s="96" t="s">
        <v>11</v>
      </c>
      <c r="B6" s="97">
        <f ca="1">ROUND(RAND()*100,2)</f>
        <v>83.71</v>
      </c>
      <c r="C6" s="97">
        <f ca="1">ROUND(RAND()*100,2)</f>
        <v>63.57</v>
      </c>
      <c r="D6" s="97">
        <f ca="1">ROUND(RAND()*100,2)</f>
        <v>9.41</v>
      </c>
      <c r="E6" s="97">
        <f ca="1">ROUND(RAND()*100,2)</f>
        <v>35.29</v>
      </c>
      <c r="F6" s="98"/>
      <c r="G6" s="97">
        <f ca="1">ROUND(RAND()*100,2)</f>
        <v>0.3</v>
      </c>
      <c r="H6" s="97">
        <f ca="1">ROUND(RAND()*100,2)</f>
        <v>90.38</v>
      </c>
      <c r="I6" s="98"/>
      <c r="J6" s="97">
        <f ca="1">ROUND(RAND()*100,2)</f>
        <v>12.5</v>
      </c>
      <c r="K6" s="97"/>
      <c r="L6" s="97">
        <f ca="1">ROUND(RAND()*100,2)</f>
        <v>82.42</v>
      </c>
      <c r="M6" s="97"/>
    </row>
    <row r="7" spans="1:13" ht="20.100000000000001" customHeight="1" x14ac:dyDescent="0.2">
      <c r="A7" s="96" t="s">
        <v>10</v>
      </c>
      <c r="B7" s="97">
        <f ca="1">ROUND(RAND()*100,2)</f>
        <v>36.479999999999997</v>
      </c>
      <c r="C7" s="97">
        <f ca="1">ROUND(RAND()*100,2)</f>
        <v>78.41</v>
      </c>
      <c r="D7" s="98"/>
      <c r="E7" s="97">
        <f t="shared" ref="E7:G9" ca="1" si="1">ROUND(RAND()*100,2)</f>
        <v>97.76</v>
      </c>
      <c r="F7" s="97">
        <f t="shared" ca="1" si="1"/>
        <v>15.63</v>
      </c>
      <c r="G7" s="97">
        <f t="shared" ca="1" si="1"/>
        <v>43.91</v>
      </c>
      <c r="H7" s="98"/>
      <c r="I7" s="97">
        <f t="shared" ref="I7:I12" ca="1" si="2">ROUND(RAND()*100,2)</f>
        <v>19.8</v>
      </c>
      <c r="J7" s="97">
        <f ca="1">ROUND(RAND()*100,2)</f>
        <v>2.97</v>
      </c>
      <c r="K7" s="97">
        <f ca="1">ROUND(RAND()*100,2)</f>
        <v>55.81</v>
      </c>
      <c r="L7" s="97">
        <f ca="1">ROUND(RAND()*100,2)</f>
        <v>37.08</v>
      </c>
      <c r="M7" s="97">
        <f ca="1">ROUND(RAND()*100,2)</f>
        <v>5.6</v>
      </c>
    </row>
    <row r="8" spans="1:13" ht="20.100000000000001" customHeight="1" x14ac:dyDescent="0.2">
      <c r="A8" s="96" t="s">
        <v>9</v>
      </c>
      <c r="B8" s="97">
        <f ca="1">ROUND(RAND()*100,2)</f>
        <v>7.56</v>
      </c>
      <c r="C8" s="97">
        <v>0</v>
      </c>
      <c r="D8" s="97">
        <f ca="1">ROUND(RAND()*100,2)</f>
        <v>43.94</v>
      </c>
      <c r="E8" s="97">
        <f t="shared" ca="1" si="1"/>
        <v>37.74</v>
      </c>
      <c r="F8" s="97">
        <f t="shared" ca="1" si="1"/>
        <v>72.349999999999994</v>
      </c>
      <c r="G8" s="97">
        <f t="shared" ca="1" si="1"/>
        <v>89.62</v>
      </c>
      <c r="H8" s="97">
        <f ca="1">ROUND(RAND()*100,2)</f>
        <v>84.95</v>
      </c>
      <c r="I8" s="97">
        <f t="shared" ca="1" si="2"/>
        <v>3.41</v>
      </c>
      <c r="J8" s="97">
        <f ca="1">ROUND(RAND()*100,2)</f>
        <v>1.29</v>
      </c>
      <c r="K8" s="97">
        <f ca="1">ROUND(RAND()*100,2)</f>
        <v>80.3</v>
      </c>
      <c r="L8" s="97">
        <f ca="1">ROUND(RAND()*100,2)</f>
        <v>69.61</v>
      </c>
      <c r="M8" s="97">
        <f ca="1">ROUND(RAND()*100,2)</f>
        <v>35.58</v>
      </c>
    </row>
    <row r="9" spans="1:13" ht="20.100000000000001" customHeight="1" x14ac:dyDescent="0.2">
      <c r="A9" s="96" t="s">
        <v>8</v>
      </c>
      <c r="B9" s="97">
        <f ca="1">ROUND(RAND()*100,2)</f>
        <v>46.69</v>
      </c>
      <c r="C9" s="97">
        <f ca="1">ROUND(RAND()*100,2)</f>
        <v>25.51</v>
      </c>
      <c r="D9" s="97">
        <f ca="1">ROUND(RAND()*100,2)</f>
        <v>74.540000000000006</v>
      </c>
      <c r="E9" s="97">
        <f t="shared" ca="1" si="1"/>
        <v>53.04</v>
      </c>
      <c r="F9" s="97">
        <f t="shared" ca="1" si="1"/>
        <v>94.04</v>
      </c>
      <c r="G9" s="97">
        <f t="shared" ca="1" si="1"/>
        <v>65.52</v>
      </c>
      <c r="H9" s="97">
        <f ca="1">ROUND(RAND()*100,2)</f>
        <v>20.75</v>
      </c>
      <c r="I9" s="97">
        <f t="shared" ca="1" si="2"/>
        <v>50.22</v>
      </c>
      <c r="J9" s="97"/>
      <c r="K9" s="97">
        <f ca="1">ROUND(RAND()*100,2)</f>
        <v>80.239999999999995</v>
      </c>
      <c r="L9" s="97">
        <f ca="1">ROUND(RAND()*100,2)</f>
        <v>85.31</v>
      </c>
      <c r="M9" s="97">
        <f ca="1">ROUND(RAND()*100,2)</f>
        <v>40.28</v>
      </c>
    </row>
    <row r="10" spans="1:13" ht="20.100000000000001" customHeight="1" x14ac:dyDescent="0.2">
      <c r="A10" s="96" t="s">
        <v>7</v>
      </c>
      <c r="B10" s="97"/>
      <c r="C10" s="97">
        <f ca="1">ROUND(RAND()*100,2)</f>
        <v>48.68</v>
      </c>
      <c r="D10" s="97">
        <f ca="1">ROUND(RAND()*100,2)</f>
        <v>6.72</v>
      </c>
      <c r="E10" s="97">
        <f ca="1">ROUND(RAND()*100,2)</f>
        <v>73.010000000000005</v>
      </c>
      <c r="F10" s="97">
        <f ca="1">ROUND(RAND()*100,2)</f>
        <v>23.17</v>
      </c>
      <c r="G10" s="98"/>
      <c r="H10" s="97">
        <f ca="1">ROUND(RAND()*100,2)</f>
        <v>27.12</v>
      </c>
      <c r="I10" s="97">
        <f t="shared" ca="1" si="2"/>
        <v>86.11</v>
      </c>
      <c r="J10" s="97">
        <f ca="1">ROUND(RAND()*100,2)</f>
        <v>33.369999999999997</v>
      </c>
      <c r="K10" s="97"/>
      <c r="L10" s="97">
        <f ca="1">ROUND(RAND()*100,2)</f>
        <v>72.099999999999994</v>
      </c>
      <c r="M10" s="97">
        <f ca="1">ROUND(RAND()*100,2)</f>
        <v>91.63</v>
      </c>
    </row>
    <row r="11" spans="1:13" ht="20.100000000000001" customHeight="1" x14ac:dyDescent="0.2">
      <c r="A11" s="96" t="s">
        <v>6</v>
      </c>
      <c r="B11" s="97">
        <f ca="1">ROUND(RAND()*100,2)</f>
        <v>64.400000000000006</v>
      </c>
      <c r="C11" s="97">
        <f ca="1">ROUND(RAND()*100,2)</f>
        <v>27.2</v>
      </c>
      <c r="D11" s="97">
        <f ca="1">ROUND(RAND()*100,2)</f>
        <v>92.57</v>
      </c>
      <c r="E11" s="97">
        <f ca="1">ROUND(RAND()*100,2)</f>
        <v>4.6399999999999997</v>
      </c>
      <c r="F11" s="98"/>
      <c r="G11" s="97">
        <f ca="1">ROUND(RAND()*100,2)</f>
        <v>13.17</v>
      </c>
      <c r="H11" s="97">
        <f ca="1">ROUND(RAND()*100,2)</f>
        <v>6.73</v>
      </c>
      <c r="I11" s="97">
        <f t="shared" ca="1" si="2"/>
        <v>50.31</v>
      </c>
      <c r="J11" s="97">
        <f ca="1">ROUND(RAND()*100,2)</f>
        <v>42.28</v>
      </c>
      <c r="K11" s="97">
        <f ca="1">ROUND(RAND()*100,2)</f>
        <v>63.47</v>
      </c>
      <c r="L11" s="97"/>
      <c r="M11" s="97">
        <f ca="1">ROUND(RAND()*100,2)</f>
        <v>44.24</v>
      </c>
    </row>
    <row r="12" spans="1:13" ht="20.100000000000001" customHeight="1" x14ac:dyDescent="0.2">
      <c r="A12" s="96" t="s">
        <v>4</v>
      </c>
      <c r="B12" s="97">
        <f ca="1">ROUND(RAND()*100,2)</f>
        <v>34.369999999999997</v>
      </c>
      <c r="C12" s="97"/>
      <c r="D12" s="98"/>
      <c r="E12" s="97">
        <f ca="1">ROUND(RAND()*100,2)</f>
        <v>84.39</v>
      </c>
      <c r="F12" s="97">
        <f ca="1">ROUND(RAND()*100,2)</f>
        <v>34.97</v>
      </c>
      <c r="G12" s="97">
        <f ca="1">ROUND(RAND()*100,2)</f>
        <v>36.21</v>
      </c>
      <c r="H12" s="98"/>
      <c r="I12" s="97">
        <f t="shared" ca="1" si="2"/>
        <v>27.32</v>
      </c>
      <c r="J12" s="97">
        <f ca="1">ROUND(RAND()*100,2)</f>
        <v>3.91</v>
      </c>
      <c r="K12" s="97">
        <f ca="1">ROUND(RAND()*100,2)</f>
        <v>26.63</v>
      </c>
      <c r="L12" s="97">
        <f ca="1">ROUND(RAND()*100,2)</f>
        <v>12.41</v>
      </c>
      <c r="M12" s="97"/>
    </row>
    <row r="13" spans="1:13" ht="20.100000000000001" customHeight="1" x14ac:dyDescent="0.2">
      <c r="A13" s="96" t="s">
        <v>3</v>
      </c>
      <c r="B13" s="97">
        <f ca="1">ROUND(RAND()*100,2)</f>
        <v>15.4</v>
      </c>
      <c r="C13" s="97">
        <f ca="1">ROUND(RAND()*100,2)</f>
        <v>30.94</v>
      </c>
      <c r="D13" s="97">
        <f ca="1">ROUND(RAND()*100,2)</f>
        <v>50.3</v>
      </c>
      <c r="E13" s="98"/>
      <c r="F13" s="97">
        <f ca="1">ROUND(RAND()*100,2)</f>
        <v>71.78</v>
      </c>
      <c r="G13" s="97">
        <f ca="1">ROUND(RAND()*100,2)</f>
        <v>45.42</v>
      </c>
      <c r="H13" s="97">
        <f ca="1">ROUND(RAND()*100,2)</f>
        <v>81.680000000000007</v>
      </c>
      <c r="I13" s="98"/>
      <c r="J13" s="97"/>
      <c r="K13" s="97">
        <f ca="1">ROUND(RAND()*100,2)</f>
        <v>4.8</v>
      </c>
      <c r="L13" s="97">
        <f ca="1">ROUND(RAND()*100,2)</f>
        <v>30.46</v>
      </c>
      <c r="M13" s="97">
        <f ca="1">ROUND(RAND()*100,2)</f>
        <v>47.47</v>
      </c>
    </row>
    <row r="14" spans="1:13" ht="20.100000000000001" customHeight="1" x14ac:dyDescent="0.2">
      <c r="A14" s="96" t="s">
        <v>1</v>
      </c>
      <c r="B14" s="97">
        <f ca="1">ROUND(RAND()*100,2)</f>
        <v>50.68</v>
      </c>
      <c r="C14" s="97">
        <f ca="1">ROUND(RAND()*100,2)</f>
        <v>3.1</v>
      </c>
      <c r="D14" s="97">
        <f ca="1">ROUND(RAND()*100,2)</f>
        <v>96.1</v>
      </c>
      <c r="E14" s="97"/>
      <c r="F14" s="97">
        <f ca="1">ROUND(RAND()*100,2)</f>
        <v>59.97</v>
      </c>
      <c r="G14" s="97">
        <f ca="1">ROUND(RAND()*100,2)</f>
        <v>23.82</v>
      </c>
      <c r="H14" s="97">
        <f ca="1">ROUND(RAND()*100,2)</f>
        <v>50.57</v>
      </c>
      <c r="I14" s="97"/>
      <c r="J14" s="97"/>
      <c r="K14" s="97">
        <f ca="1">ROUND(RAND()*100,2)</f>
        <v>99.71</v>
      </c>
      <c r="L14" s="97">
        <f ca="1">ROUND(RAND()*100,2)</f>
        <v>61.78</v>
      </c>
      <c r="M14" s="97">
        <f ca="1">ROUND(RAND()*100,2)</f>
        <v>62.08</v>
      </c>
    </row>
    <row r="15" spans="1:13" ht="20.100000000000001" customHeight="1" x14ac:dyDescent="0.2">
      <c r="A15" s="90" t="s">
        <v>5</v>
      </c>
    </row>
    <row r="16" spans="1:13" ht="20.100000000000001" customHeight="1" x14ac:dyDescent="0.2">
      <c r="A16" s="90" t="s">
        <v>435</v>
      </c>
    </row>
    <row r="17" spans="1:1" ht="20.100000000000001" customHeight="1" x14ac:dyDescent="0.2">
      <c r="A17" s="91" t="s">
        <v>2</v>
      </c>
    </row>
    <row r="18" spans="1:1" ht="20.100000000000001" customHeight="1" x14ac:dyDescent="0.2">
      <c r="A18" s="99" t="s">
        <v>0</v>
      </c>
    </row>
    <row r="19" spans="1:1" ht="20.100000000000001" customHeight="1" x14ac:dyDescent="0.2">
      <c r="A19" s="99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6" sqref="I6"/>
    </sheetView>
  </sheetViews>
  <sheetFormatPr defaultColWidth="9" defaultRowHeight="20.100000000000001" customHeight="1" x14ac:dyDescent="0.2"/>
  <cols>
    <col min="1" max="6" width="9" style="32"/>
    <col min="7" max="7" width="13.75" style="32" bestFit="1" customWidth="1"/>
    <col min="8" max="8" width="3.625" style="4" customWidth="1"/>
    <col min="9" max="9" width="18.375" style="32" customWidth="1"/>
    <col min="10" max="16384" width="9" style="32"/>
  </cols>
  <sheetData>
    <row r="1" spans="1:10" ht="20.100000000000001" customHeight="1" x14ac:dyDescent="0.2">
      <c r="A1" s="32" t="s">
        <v>308</v>
      </c>
      <c r="B1" s="32" t="s">
        <v>307</v>
      </c>
      <c r="C1" s="32" t="s">
        <v>306</v>
      </c>
      <c r="D1" s="32" t="s">
        <v>305</v>
      </c>
      <c r="E1" s="32" t="s">
        <v>304</v>
      </c>
      <c r="F1" s="32" t="s">
        <v>303</v>
      </c>
      <c r="G1" s="32" t="s">
        <v>302</v>
      </c>
    </row>
    <row r="2" spans="1:10" ht="20.100000000000001" customHeight="1" x14ac:dyDescent="0.2">
      <c r="A2" s="32" t="s">
        <v>300</v>
      </c>
      <c r="B2" s="32" t="s">
        <v>299</v>
      </c>
      <c r="C2" s="32" t="s">
        <v>298</v>
      </c>
      <c r="D2" s="32" t="s">
        <v>297</v>
      </c>
      <c r="E2" s="32" t="s">
        <v>296</v>
      </c>
      <c r="F2" s="32" t="s">
        <v>295</v>
      </c>
      <c r="G2" s="32" t="s">
        <v>294</v>
      </c>
      <c r="I2" s="33" t="s">
        <v>301</v>
      </c>
      <c r="J2" s="32" t="s">
        <v>234</v>
      </c>
    </row>
    <row r="3" spans="1:10" ht="20.100000000000001" customHeight="1" x14ac:dyDescent="0.2">
      <c r="A3" s="32" t="s">
        <v>293</v>
      </c>
      <c r="B3" s="32" t="s">
        <v>292</v>
      </c>
      <c r="C3" s="32" t="s">
        <v>291</v>
      </c>
      <c r="D3" s="32" t="s">
        <v>290</v>
      </c>
      <c r="E3" s="32" t="s">
        <v>289</v>
      </c>
      <c r="F3" s="32" t="s">
        <v>288</v>
      </c>
      <c r="G3" s="32" t="s">
        <v>287</v>
      </c>
      <c r="J3" s="32" t="s">
        <v>233</v>
      </c>
    </row>
    <row r="4" spans="1:10" ht="20.100000000000001" customHeight="1" x14ac:dyDescent="0.2">
      <c r="A4" s="32" t="s">
        <v>286</v>
      </c>
      <c r="B4" s="32" t="s">
        <v>285</v>
      </c>
      <c r="C4" s="32" t="s">
        <v>284</v>
      </c>
      <c r="D4" s="32" t="s">
        <v>283</v>
      </c>
      <c r="E4" s="32" t="s">
        <v>282</v>
      </c>
      <c r="F4" s="32" t="s">
        <v>281</v>
      </c>
      <c r="G4" s="32" t="s">
        <v>280</v>
      </c>
      <c r="J4" s="32" t="s">
        <v>232</v>
      </c>
    </row>
    <row r="5" spans="1:10" ht="20.100000000000001" customHeight="1" x14ac:dyDescent="0.2">
      <c r="A5" s="32" t="s">
        <v>279</v>
      </c>
      <c r="B5" s="32" t="s">
        <v>278</v>
      </c>
      <c r="C5" s="32" t="s">
        <v>277</v>
      </c>
      <c r="D5" s="32" t="s">
        <v>276</v>
      </c>
      <c r="E5" s="32" t="s">
        <v>275</v>
      </c>
      <c r="F5" s="32" t="s">
        <v>274</v>
      </c>
      <c r="G5" s="32" t="s">
        <v>432</v>
      </c>
      <c r="J5" s="32" t="s">
        <v>231</v>
      </c>
    </row>
    <row r="6" spans="1:10" ht="20.100000000000001" customHeight="1" x14ac:dyDescent="0.2">
      <c r="A6" s="32" t="s">
        <v>273</v>
      </c>
      <c r="B6" s="32" t="s">
        <v>272</v>
      </c>
      <c r="C6" s="32" t="s">
        <v>271</v>
      </c>
      <c r="D6" s="32" t="s">
        <v>270</v>
      </c>
      <c r="E6" s="32" t="s">
        <v>269</v>
      </c>
      <c r="F6" s="32" t="s">
        <v>268</v>
      </c>
      <c r="G6" s="32" t="s">
        <v>267</v>
      </c>
      <c r="J6" s="34" t="s">
        <v>230</v>
      </c>
    </row>
    <row r="7" spans="1:10" ht="20.100000000000001" customHeight="1" x14ac:dyDescent="0.2">
      <c r="A7" s="32" t="s">
        <v>266</v>
      </c>
      <c r="B7" s="32" t="s">
        <v>265</v>
      </c>
      <c r="C7" s="32" t="s">
        <v>264</v>
      </c>
      <c r="D7" s="32" t="s">
        <v>263</v>
      </c>
      <c r="E7" s="32" t="s">
        <v>262</v>
      </c>
      <c r="F7" s="32" t="s">
        <v>261</v>
      </c>
      <c r="G7" s="32" t="s">
        <v>260</v>
      </c>
    </row>
    <row r="8" spans="1:10" ht="20.100000000000001" customHeight="1" x14ac:dyDescent="0.2">
      <c r="A8" s="32" t="s">
        <v>259</v>
      </c>
      <c r="B8" s="32" t="s">
        <v>258</v>
      </c>
      <c r="C8" s="32" t="s">
        <v>257</v>
      </c>
      <c r="D8" s="32" t="s">
        <v>256</v>
      </c>
      <c r="E8" s="32" t="s">
        <v>255</v>
      </c>
      <c r="F8" s="32" t="s">
        <v>254</v>
      </c>
      <c r="G8" s="32" t="s">
        <v>253</v>
      </c>
      <c r="J8"/>
    </row>
    <row r="9" spans="1:10" ht="20.100000000000001" customHeight="1" x14ac:dyDescent="0.2">
      <c r="A9" s="32" t="s">
        <v>252</v>
      </c>
      <c r="B9" s="32" t="s">
        <v>251</v>
      </c>
      <c r="C9" s="32" t="s">
        <v>250</v>
      </c>
      <c r="D9" s="32" t="s">
        <v>249</v>
      </c>
      <c r="E9" s="32" t="s">
        <v>248</v>
      </c>
      <c r="F9" s="32" t="s">
        <v>247</v>
      </c>
      <c r="G9" s="32" t="s">
        <v>447</v>
      </c>
      <c r="J9"/>
    </row>
    <row r="10" spans="1:10" ht="20.100000000000001" customHeight="1" x14ac:dyDescent="0.2">
      <c r="A10" s="32" t="s">
        <v>246</v>
      </c>
      <c r="B10" s="32" t="s">
        <v>245</v>
      </c>
      <c r="C10" s="32" t="s">
        <v>244</v>
      </c>
      <c r="D10" s="32" t="s">
        <v>243</v>
      </c>
      <c r="E10" s="32" t="s">
        <v>242</v>
      </c>
      <c r="F10" s="32" t="s">
        <v>241</v>
      </c>
      <c r="G10" s="32" t="s">
        <v>448</v>
      </c>
      <c r="J10"/>
    </row>
    <row r="11" spans="1:10" ht="20.100000000000001" customHeight="1" x14ac:dyDescent="0.2">
      <c r="A11" s="32" t="s">
        <v>240</v>
      </c>
      <c r="B11" s="32" t="s">
        <v>239</v>
      </c>
      <c r="C11" s="32" t="s">
        <v>238</v>
      </c>
      <c r="D11" s="32" t="s">
        <v>237</v>
      </c>
      <c r="E11" s="32" t="s">
        <v>236</v>
      </c>
      <c r="F11" s="32" t="s">
        <v>235</v>
      </c>
      <c r="G11" s="32" t="s">
        <v>412</v>
      </c>
      <c r="J11"/>
    </row>
    <row r="12" spans="1:10" ht="20.100000000000001" customHeight="1" x14ac:dyDescent="0.2">
      <c r="J12"/>
    </row>
    <row r="13" spans="1:10" ht="20.100000000000001" customHeight="1" x14ac:dyDescent="0.25">
      <c r="J13" s="11"/>
    </row>
    <row r="14" spans="1:10" ht="20.100000000000001" customHeight="1" x14ac:dyDescent="0.25">
      <c r="J14" s="11"/>
    </row>
  </sheetData>
  <phoneticPr fontId="4" type="noConversion"/>
  <dataValidations count="2">
    <dataValidation type="list" allowBlank="1" showInputMessage="1" showErrorMessage="1" sqref="I3">
      <formula1>area</formula1>
    </dataValidation>
    <dataValidation type="list" allowBlank="1" showInputMessage="1" showErrorMessage="1" sqref="I6">
      <formula1>name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A4" workbookViewId="0">
      <selection activeCell="C6" sqref="C6"/>
    </sheetView>
  </sheetViews>
  <sheetFormatPr defaultColWidth="13.625" defaultRowHeight="20.100000000000001" customHeight="1" x14ac:dyDescent="0.25"/>
  <cols>
    <col min="1" max="1" width="13.625" style="35"/>
    <col min="2" max="2" width="13.625" style="36"/>
    <col min="3" max="4" width="13.625" style="37"/>
    <col min="5" max="5" width="13.625" style="35"/>
    <col min="6" max="6" width="3.625" style="4" customWidth="1"/>
    <col min="7" max="16384" width="13.625" style="35"/>
  </cols>
  <sheetData>
    <row r="1" spans="1:9" ht="20.100000000000001" customHeight="1" x14ac:dyDescent="0.25">
      <c r="A1" s="142" t="s">
        <v>334</v>
      </c>
      <c r="B1" s="142"/>
      <c r="C1" s="142"/>
      <c r="D1" s="142"/>
      <c r="E1" s="142"/>
    </row>
    <row r="2" spans="1:9" ht="20.100000000000001" customHeight="1" thickBot="1" x14ac:dyDescent="0.3">
      <c r="A2" s="142"/>
      <c r="B2" s="142"/>
      <c r="C2" s="142"/>
      <c r="D2" s="142"/>
      <c r="E2" s="142"/>
      <c r="G2" s="38" t="s">
        <v>449</v>
      </c>
    </row>
    <row r="3" spans="1:9" s="39" customFormat="1" ht="20.100000000000001" customHeight="1" x14ac:dyDescent="0.25">
      <c r="A3" s="35"/>
      <c r="B3" s="40">
        <v>0.3</v>
      </c>
      <c r="C3" s="41">
        <v>0.3</v>
      </c>
      <c r="D3" s="41">
        <v>0.4</v>
      </c>
      <c r="E3" s="42" t="s">
        <v>333</v>
      </c>
      <c r="F3" s="4"/>
      <c r="G3" s="38" t="s">
        <v>428</v>
      </c>
    </row>
    <row r="4" spans="1:9" s="39" customFormat="1" ht="20.100000000000001" customHeight="1" x14ac:dyDescent="0.25">
      <c r="A4" s="35"/>
      <c r="B4" s="43" t="s">
        <v>332</v>
      </c>
      <c r="C4" s="44" t="s">
        <v>331</v>
      </c>
      <c r="D4" s="44" t="s">
        <v>330</v>
      </c>
      <c r="E4" s="45" t="s">
        <v>329</v>
      </c>
      <c r="F4" s="4"/>
    </row>
    <row r="5" spans="1:9" s="39" customFormat="1" ht="20.100000000000001" customHeight="1" x14ac:dyDescent="0.25">
      <c r="A5" s="35"/>
      <c r="B5" s="139" t="s">
        <v>328</v>
      </c>
      <c r="C5" s="140"/>
      <c r="D5" s="140"/>
      <c r="E5" s="141"/>
      <c r="F5" s="4"/>
    </row>
    <row r="6" spans="1:9" ht="20.100000000000001" customHeight="1" x14ac:dyDescent="0.25">
      <c r="A6" s="46" t="s">
        <v>327</v>
      </c>
      <c r="B6" s="46">
        <v>13</v>
      </c>
      <c r="C6" s="47">
        <v>15</v>
      </c>
      <c r="D6" s="47">
        <v>10</v>
      </c>
      <c r="E6" s="48">
        <f t="shared" ref="E6:E24" si="0">B6*$B$3+C6*$C$3+D6*$D$3</f>
        <v>12.4</v>
      </c>
    </row>
    <row r="7" spans="1:9" ht="20.100000000000001" customHeight="1" x14ac:dyDescent="0.25">
      <c r="A7" s="46" t="s">
        <v>326</v>
      </c>
      <c r="B7" s="46">
        <v>7</v>
      </c>
      <c r="C7" s="47">
        <v>6</v>
      </c>
      <c r="D7" s="47">
        <v>4</v>
      </c>
      <c r="E7" s="48">
        <f t="shared" si="0"/>
        <v>5.5</v>
      </c>
    </row>
    <row r="8" spans="1:9" ht="20.100000000000001" customHeight="1" x14ac:dyDescent="0.25">
      <c r="A8" s="46" t="s">
        <v>325</v>
      </c>
      <c r="B8" s="46">
        <v>9</v>
      </c>
      <c r="C8" s="47">
        <v>13</v>
      </c>
      <c r="D8" s="47">
        <v>9</v>
      </c>
      <c r="E8" s="48">
        <f t="shared" si="0"/>
        <v>10.199999999999999</v>
      </c>
      <c r="I8"/>
    </row>
    <row r="9" spans="1:9" ht="20.100000000000001" customHeight="1" x14ac:dyDescent="0.25">
      <c r="A9" s="46" t="s">
        <v>324</v>
      </c>
      <c r="B9" s="46">
        <v>6</v>
      </c>
      <c r="C9" s="47">
        <v>4</v>
      </c>
      <c r="D9" s="47">
        <v>6</v>
      </c>
      <c r="E9" s="48">
        <f t="shared" si="0"/>
        <v>5.4</v>
      </c>
      <c r="I9"/>
    </row>
    <row r="10" spans="1:9" ht="20.100000000000001" customHeight="1" x14ac:dyDescent="0.25">
      <c r="A10" s="46" t="s">
        <v>323</v>
      </c>
      <c r="B10" s="46">
        <v>8</v>
      </c>
      <c r="C10" s="47">
        <v>7</v>
      </c>
      <c r="D10" s="47">
        <v>6</v>
      </c>
      <c r="E10" s="48">
        <f t="shared" si="0"/>
        <v>6.9</v>
      </c>
      <c r="H10" s="38"/>
      <c r="I10"/>
    </row>
    <row r="11" spans="1:9" ht="20.100000000000001" customHeight="1" x14ac:dyDescent="0.25">
      <c r="A11" s="46" t="s">
        <v>322</v>
      </c>
      <c r="B11" s="46">
        <v>4</v>
      </c>
      <c r="C11" s="47">
        <v>5</v>
      </c>
      <c r="D11" s="47">
        <v>6</v>
      </c>
      <c r="E11" s="48">
        <f t="shared" si="0"/>
        <v>5.1000000000000005</v>
      </c>
      <c r="I11"/>
    </row>
    <row r="12" spans="1:9" ht="20.100000000000001" customHeight="1" x14ac:dyDescent="0.25">
      <c r="A12" s="46" t="s">
        <v>321</v>
      </c>
      <c r="B12" s="46">
        <v>7</v>
      </c>
      <c r="C12" s="47">
        <v>7</v>
      </c>
      <c r="D12" s="47">
        <v>9</v>
      </c>
      <c r="E12" s="48">
        <f t="shared" si="0"/>
        <v>7.8000000000000007</v>
      </c>
      <c r="I12"/>
    </row>
    <row r="13" spans="1:9" ht="20.100000000000001" customHeight="1" x14ac:dyDescent="0.25">
      <c r="A13" s="46" t="s">
        <v>320</v>
      </c>
      <c r="B13" s="46">
        <v>11</v>
      </c>
      <c r="C13" s="47">
        <v>9</v>
      </c>
      <c r="D13" s="47">
        <v>10</v>
      </c>
      <c r="E13" s="48">
        <f t="shared" si="0"/>
        <v>10</v>
      </c>
      <c r="I13"/>
    </row>
    <row r="14" spans="1:9" ht="20.100000000000001" customHeight="1" x14ac:dyDescent="0.25">
      <c r="A14" s="46" t="s">
        <v>319</v>
      </c>
      <c r="B14" s="46">
        <v>7</v>
      </c>
      <c r="C14" s="47">
        <v>6</v>
      </c>
      <c r="D14" s="47">
        <v>6</v>
      </c>
      <c r="E14" s="48">
        <f t="shared" si="0"/>
        <v>6.3000000000000007</v>
      </c>
    </row>
    <row r="15" spans="1:9" ht="20.100000000000001" customHeight="1" x14ac:dyDescent="0.25">
      <c r="A15" s="46" t="s">
        <v>318</v>
      </c>
      <c r="B15" s="46">
        <v>8</v>
      </c>
      <c r="C15" s="47">
        <v>14</v>
      </c>
      <c r="D15" s="47">
        <v>15</v>
      </c>
      <c r="E15" s="48">
        <f t="shared" si="0"/>
        <v>12.6</v>
      </c>
    </row>
    <row r="16" spans="1:9" ht="20.100000000000001" customHeight="1" x14ac:dyDescent="0.25">
      <c r="A16" s="46" t="s">
        <v>317</v>
      </c>
      <c r="B16" s="46">
        <v>9</v>
      </c>
      <c r="C16" s="47">
        <v>8</v>
      </c>
      <c r="D16" s="47">
        <v>6</v>
      </c>
      <c r="E16" s="48">
        <f t="shared" si="0"/>
        <v>7.5</v>
      </c>
    </row>
    <row r="17" spans="1:11" ht="20.100000000000001" customHeight="1" x14ac:dyDescent="0.25">
      <c r="A17" s="46" t="s">
        <v>316</v>
      </c>
      <c r="B17" s="46">
        <v>7</v>
      </c>
      <c r="C17" s="47">
        <v>6</v>
      </c>
      <c r="D17" s="47">
        <v>8</v>
      </c>
      <c r="E17" s="48">
        <f t="shared" si="0"/>
        <v>7.1</v>
      </c>
    </row>
    <row r="18" spans="1:11" ht="20.100000000000001" customHeight="1" x14ac:dyDescent="0.25">
      <c r="A18" s="46" t="s">
        <v>315</v>
      </c>
      <c r="B18" s="46">
        <v>10</v>
      </c>
      <c r="C18" s="47">
        <v>7</v>
      </c>
      <c r="D18" s="47">
        <v>9</v>
      </c>
      <c r="E18" s="48">
        <f t="shared" si="0"/>
        <v>8.6999999999999993</v>
      </c>
    </row>
    <row r="19" spans="1:11" ht="20.100000000000001" customHeight="1" x14ac:dyDescent="0.25">
      <c r="A19" s="46" t="s">
        <v>314</v>
      </c>
      <c r="B19" s="46">
        <v>7</v>
      </c>
      <c r="C19" s="47">
        <v>7</v>
      </c>
      <c r="D19" s="47">
        <v>8</v>
      </c>
      <c r="E19" s="48">
        <f t="shared" si="0"/>
        <v>7.4</v>
      </c>
    </row>
    <row r="20" spans="1:11" ht="20.100000000000001" customHeight="1" x14ac:dyDescent="0.25">
      <c r="A20" s="46" t="s">
        <v>313</v>
      </c>
      <c r="B20" s="46">
        <v>5</v>
      </c>
      <c r="C20" s="47">
        <v>4</v>
      </c>
      <c r="D20" s="47">
        <v>5</v>
      </c>
      <c r="E20" s="48">
        <f t="shared" si="0"/>
        <v>4.7</v>
      </c>
    </row>
    <row r="21" spans="1:11" ht="20.100000000000001" customHeight="1" x14ac:dyDescent="0.25">
      <c r="A21" s="46" t="s">
        <v>312</v>
      </c>
      <c r="B21" s="46">
        <v>3</v>
      </c>
      <c r="C21" s="47">
        <v>3</v>
      </c>
      <c r="D21" s="47">
        <v>4</v>
      </c>
      <c r="E21" s="48">
        <f t="shared" si="0"/>
        <v>3.4</v>
      </c>
    </row>
    <row r="22" spans="1:11" ht="20.100000000000001" customHeight="1" x14ac:dyDescent="0.25">
      <c r="A22" s="46" t="s">
        <v>311</v>
      </c>
      <c r="B22" s="46">
        <v>9</v>
      </c>
      <c r="C22" s="47">
        <v>8</v>
      </c>
      <c r="D22" s="47">
        <v>6</v>
      </c>
      <c r="E22" s="48">
        <f t="shared" si="0"/>
        <v>7.5</v>
      </c>
    </row>
    <row r="23" spans="1:11" ht="20.100000000000001" customHeight="1" x14ac:dyDescent="0.25">
      <c r="A23" s="46" t="s">
        <v>310</v>
      </c>
      <c r="B23" s="46">
        <v>11</v>
      </c>
      <c r="C23" s="47">
        <v>10</v>
      </c>
      <c r="D23" s="47">
        <v>12</v>
      </c>
      <c r="E23" s="48">
        <f t="shared" si="0"/>
        <v>11.100000000000001</v>
      </c>
    </row>
    <row r="24" spans="1:11" ht="20.100000000000001" customHeight="1" thickBot="1" x14ac:dyDescent="0.3">
      <c r="A24" s="46" t="s">
        <v>309</v>
      </c>
      <c r="B24" s="49">
        <v>9</v>
      </c>
      <c r="C24" s="50">
        <v>5</v>
      </c>
      <c r="D24" s="50">
        <v>7</v>
      </c>
      <c r="E24" s="48">
        <f t="shared" si="0"/>
        <v>7</v>
      </c>
    </row>
    <row r="25" spans="1:11" ht="20.100000000000001" customHeight="1" x14ac:dyDescent="0.25">
      <c r="B25" s="51"/>
      <c r="C25" s="52"/>
      <c r="D25" s="52"/>
      <c r="K25" s="35">
        <v>0</v>
      </c>
    </row>
  </sheetData>
  <mergeCells count="2">
    <mergeCell ref="B5:E5"/>
    <mergeCell ref="A1:E2"/>
  </mergeCells>
  <phoneticPr fontId="4" type="noConversion"/>
  <dataValidations count="1">
    <dataValidation type="whole" allowBlank="1" showInputMessage="1" showErrorMessage="1" sqref="B6:E24">
      <formula1>1</formula1>
      <formula2>10</formula2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" sqref="G2"/>
    </sheetView>
  </sheetViews>
  <sheetFormatPr defaultColWidth="9" defaultRowHeight="20.100000000000001" customHeight="1" x14ac:dyDescent="0.2"/>
  <cols>
    <col min="1" max="1" width="26.125" style="57" customWidth="1"/>
    <col min="2" max="2" width="18.625" style="57" customWidth="1"/>
    <col min="3" max="3" width="20.625" style="57" customWidth="1"/>
    <col min="4" max="4" width="41.5" style="57" customWidth="1"/>
    <col min="5" max="5" width="3.625" style="4" customWidth="1"/>
    <col min="6" max="6" width="19.75" style="57" customWidth="1"/>
    <col min="7" max="7" width="23.625" style="62" customWidth="1"/>
    <col min="8" max="16384" width="9" style="57"/>
  </cols>
  <sheetData>
    <row r="1" spans="1:7" ht="51.75" customHeight="1" x14ac:dyDescent="0.2">
      <c r="A1" s="53" t="s">
        <v>359</v>
      </c>
      <c r="B1" s="54" t="s">
        <v>358</v>
      </c>
      <c r="C1" s="54" t="s">
        <v>357</v>
      </c>
      <c r="D1" s="55" t="s">
        <v>356</v>
      </c>
      <c r="F1" s="56" t="s">
        <v>355</v>
      </c>
      <c r="G1" s="54" t="s">
        <v>354</v>
      </c>
    </row>
    <row r="2" spans="1:7" ht="20.100000000000001" customHeight="1" x14ac:dyDescent="0.2">
      <c r="A2" s="58" t="s">
        <v>353</v>
      </c>
      <c r="B2" s="59" t="s">
        <v>459</v>
      </c>
      <c r="C2" s="59" t="s">
        <v>479</v>
      </c>
      <c r="D2" s="59" t="s">
        <v>499</v>
      </c>
      <c r="F2" s="60">
        <v>42325</v>
      </c>
      <c r="G2" s="84">
        <v>2015</v>
      </c>
    </row>
    <row r="3" spans="1:7" ht="20.100000000000001" customHeight="1" x14ac:dyDescent="0.2">
      <c r="A3" s="58" t="s">
        <v>352</v>
      </c>
      <c r="B3" s="59" t="s">
        <v>460</v>
      </c>
      <c r="C3" s="59" t="s">
        <v>480</v>
      </c>
      <c r="D3" s="59" t="s">
        <v>500</v>
      </c>
      <c r="F3" s="60">
        <v>42326</v>
      </c>
      <c r="G3" s="84">
        <v>2015</v>
      </c>
    </row>
    <row r="4" spans="1:7" ht="20.100000000000001" customHeight="1" x14ac:dyDescent="0.2">
      <c r="A4" s="58" t="s">
        <v>351</v>
      </c>
      <c r="B4" s="59" t="s">
        <v>461</v>
      </c>
      <c r="C4" s="59" t="s">
        <v>481</v>
      </c>
      <c r="D4" s="59" t="s">
        <v>501</v>
      </c>
      <c r="F4" s="60">
        <v>42327</v>
      </c>
      <c r="G4" s="84">
        <v>2015</v>
      </c>
    </row>
    <row r="5" spans="1:7" ht="20.100000000000001" customHeight="1" x14ac:dyDescent="0.2">
      <c r="A5" s="58" t="s">
        <v>350</v>
      </c>
      <c r="B5" s="59" t="s">
        <v>462</v>
      </c>
      <c r="C5" s="59" t="s">
        <v>482</v>
      </c>
      <c r="D5" s="59" t="s">
        <v>502</v>
      </c>
      <c r="F5" s="60">
        <v>43059</v>
      </c>
      <c r="G5" s="84">
        <v>2017</v>
      </c>
    </row>
    <row r="6" spans="1:7" ht="20.100000000000001" customHeight="1" x14ac:dyDescent="0.2">
      <c r="A6" s="58" t="s">
        <v>349</v>
      </c>
      <c r="B6" s="59" t="s">
        <v>463</v>
      </c>
      <c r="C6" s="59" t="s">
        <v>483</v>
      </c>
      <c r="D6" s="59" t="s">
        <v>503</v>
      </c>
      <c r="F6" s="60">
        <v>39773</v>
      </c>
      <c r="G6" s="84">
        <v>2008</v>
      </c>
    </row>
    <row r="7" spans="1:7" ht="20.100000000000001" customHeight="1" x14ac:dyDescent="0.2">
      <c r="A7" s="58" t="s">
        <v>348</v>
      </c>
      <c r="B7" s="59" t="s">
        <v>464</v>
      </c>
      <c r="C7" s="59" t="s">
        <v>484</v>
      </c>
      <c r="D7" s="59" t="s">
        <v>504</v>
      </c>
      <c r="F7" s="60">
        <v>42330</v>
      </c>
      <c r="G7" s="84">
        <v>2015</v>
      </c>
    </row>
    <row r="8" spans="1:7" ht="20.100000000000001" customHeight="1" x14ac:dyDescent="0.2">
      <c r="A8" s="58" t="s">
        <v>347</v>
      </c>
      <c r="B8" s="59" t="s">
        <v>465</v>
      </c>
      <c r="C8" s="59" t="s">
        <v>485</v>
      </c>
      <c r="D8" s="59" t="s">
        <v>505</v>
      </c>
      <c r="F8" s="60">
        <v>42331</v>
      </c>
      <c r="G8" s="84">
        <v>2015</v>
      </c>
    </row>
    <row r="9" spans="1:7" ht="20.100000000000001" customHeight="1" x14ac:dyDescent="0.2">
      <c r="A9" s="58" t="s">
        <v>346</v>
      </c>
      <c r="B9" s="59" t="s">
        <v>466</v>
      </c>
      <c r="C9" s="59" t="s">
        <v>486</v>
      </c>
      <c r="D9" s="59" t="s">
        <v>506</v>
      </c>
      <c r="F9" s="60">
        <v>42332</v>
      </c>
      <c r="G9" s="84">
        <v>2015</v>
      </c>
    </row>
    <row r="10" spans="1:7" ht="20.100000000000001" customHeight="1" x14ac:dyDescent="0.2">
      <c r="A10" s="58" t="s">
        <v>345</v>
      </c>
      <c r="B10" s="59" t="s">
        <v>467</v>
      </c>
      <c r="C10" s="59" t="s">
        <v>487</v>
      </c>
      <c r="D10" s="59" t="s">
        <v>507</v>
      </c>
      <c r="F10" s="60">
        <v>42333</v>
      </c>
      <c r="G10" s="84">
        <v>2015</v>
      </c>
    </row>
    <row r="11" spans="1:7" ht="20.100000000000001" customHeight="1" x14ac:dyDescent="0.2">
      <c r="A11" s="58" t="s">
        <v>344</v>
      </c>
      <c r="B11" s="59" t="s">
        <v>468</v>
      </c>
      <c r="C11" s="59" t="s">
        <v>488</v>
      </c>
      <c r="D11" s="59" t="s">
        <v>508</v>
      </c>
      <c r="F11" s="60">
        <v>42334</v>
      </c>
      <c r="G11" s="84">
        <v>2015</v>
      </c>
    </row>
    <row r="12" spans="1:7" ht="20.100000000000001" customHeight="1" x14ac:dyDescent="0.2">
      <c r="A12" s="58" t="s">
        <v>343</v>
      </c>
      <c r="B12" s="59" t="s">
        <v>469</v>
      </c>
      <c r="C12" s="59" t="s">
        <v>489</v>
      </c>
      <c r="D12" s="59" t="s">
        <v>509</v>
      </c>
      <c r="F12" s="60">
        <v>42335</v>
      </c>
      <c r="G12" s="84">
        <v>2015</v>
      </c>
    </row>
    <row r="13" spans="1:7" ht="20.100000000000001" customHeight="1" x14ac:dyDescent="0.2">
      <c r="A13" s="58" t="s">
        <v>342</v>
      </c>
      <c r="B13" s="59" t="s">
        <v>470</v>
      </c>
      <c r="C13" s="59" t="s">
        <v>490</v>
      </c>
      <c r="D13" s="59" t="s">
        <v>510</v>
      </c>
      <c r="F13" s="60">
        <v>42336</v>
      </c>
      <c r="G13" s="84">
        <v>2015</v>
      </c>
    </row>
    <row r="14" spans="1:7" ht="20.100000000000001" customHeight="1" x14ac:dyDescent="0.2">
      <c r="A14" s="58" t="s">
        <v>341</v>
      </c>
      <c r="B14" s="59" t="s">
        <v>471</v>
      </c>
      <c r="C14" s="59" t="s">
        <v>491</v>
      </c>
      <c r="D14" s="59" t="s">
        <v>511</v>
      </c>
      <c r="F14" s="60">
        <v>42337</v>
      </c>
      <c r="G14" s="84">
        <v>2015</v>
      </c>
    </row>
    <row r="15" spans="1:7" ht="20.100000000000001" customHeight="1" x14ac:dyDescent="0.2">
      <c r="A15" s="58" t="s">
        <v>340</v>
      </c>
      <c r="B15" s="59" t="s">
        <v>214</v>
      </c>
      <c r="C15" s="59" t="s">
        <v>492</v>
      </c>
      <c r="D15" s="59" t="s">
        <v>512</v>
      </c>
      <c r="F15" s="60">
        <v>42338</v>
      </c>
      <c r="G15" s="84">
        <v>2015</v>
      </c>
    </row>
    <row r="16" spans="1:7" ht="20.100000000000001" customHeight="1" x14ac:dyDescent="0.2">
      <c r="A16" s="58" t="s">
        <v>339</v>
      </c>
      <c r="B16" s="59" t="s">
        <v>472</v>
      </c>
      <c r="C16" s="59" t="s">
        <v>493</v>
      </c>
      <c r="D16" s="59" t="s">
        <v>513</v>
      </c>
      <c r="F16" s="60">
        <v>42339</v>
      </c>
      <c r="G16" s="84">
        <v>2015</v>
      </c>
    </row>
    <row r="17" spans="1:7" ht="20.100000000000001" customHeight="1" x14ac:dyDescent="0.2">
      <c r="A17" s="58" t="s">
        <v>338</v>
      </c>
      <c r="B17" s="59" t="s">
        <v>473</v>
      </c>
      <c r="C17" s="59" t="s">
        <v>494</v>
      </c>
      <c r="D17" s="59" t="s">
        <v>514</v>
      </c>
      <c r="F17" s="60">
        <v>42340</v>
      </c>
      <c r="G17" s="84">
        <v>2015</v>
      </c>
    </row>
    <row r="18" spans="1:7" ht="20.100000000000001" customHeight="1" x14ac:dyDescent="0.2">
      <c r="A18" s="58" t="s">
        <v>337</v>
      </c>
      <c r="B18" s="59" t="s">
        <v>474</v>
      </c>
      <c r="C18" s="59" t="s">
        <v>495</v>
      </c>
      <c r="D18" s="59" t="s">
        <v>515</v>
      </c>
      <c r="F18" s="60">
        <v>42341</v>
      </c>
      <c r="G18" s="84">
        <v>2015</v>
      </c>
    </row>
    <row r="19" spans="1:7" ht="20.100000000000001" customHeight="1" x14ac:dyDescent="0.2">
      <c r="A19" s="58" t="s">
        <v>336</v>
      </c>
      <c r="B19" s="59" t="s">
        <v>475</v>
      </c>
      <c r="C19" s="59" t="s">
        <v>496</v>
      </c>
      <c r="D19" s="59" t="s">
        <v>516</v>
      </c>
      <c r="F19" s="60">
        <v>42342</v>
      </c>
      <c r="G19" s="84">
        <v>2015</v>
      </c>
    </row>
    <row r="20" spans="1:7" ht="20.100000000000001" customHeight="1" x14ac:dyDescent="0.2">
      <c r="A20" s="58" t="s">
        <v>335</v>
      </c>
      <c r="B20" s="61" t="s">
        <v>476</v>
      </c>
      <c r="C20" s="59" t="s">
        <v>497</v>
      </c>
      <c r="D20" s="59" t="s">
        <v>517</v>
      </c>
      <c r="F20" s="60">
        <v>42343</v>
      </c>
      <c r="G20" s="84">
        <v>2015</v>
      </c>
    </row>
    <row r="21" spans="1:7" ht="20.100000000000001" customHeight="1" x14ac:dyDescent="0.2">
      <c r="A21" s="57" t="s">
        <v>477</v>
      </c>
      <c r="B21" s="144" t="s">
        <v>478</v>
      </c>
      <c r="C21" s="144" t="s">
        <v>498</v>
      </c>
      <c r="D21" s="144" t="s">
        <v>518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ColWidth="9" defaultRowHeight="18.75" x14ac:dyDescent="0.2"/>
  <cols>
    <col min="1" max="1" width="27.75" style="66" bestFit="1" customWidth="1"/>
    <col min="2" max="2" width="19.625" style="66" customWidth="1"/>
    <col min="3" max="3" width="3.625" style="65" customWidth="1"/>
    <col min="4" max="16384" width="9" style="66"/>
  </cols>
  <sheetData>
    <row r="1" spans="1:4" x14ac:dyDescent="0.2">
      <c r="A1" s="63" t="s">
        <v>519</v>
      </c>
      <c r="B1" s="64">
        <v>100089</v>
      </c>
      <c r="D1" s="66" t="s">
        <v>363</v>
      </c>
    </row>
    <row r="2" spans="1:4" x14ac:dyDescent="0.2">
      <c r="A2" s="63" t="s">
        <v>368</v>
      </c>
      <c r="B2" s="64">
        <v>56</v>
      </c>
      <c r="D2" s="66" t="s">
        <v>362</v>
      </c>
    </row>
    <row r="3" spans="1:4" x14ac:dyDescent="0.2">
      <c r="A3" s="63" t="s">
        <v>367</v>
      </c>
      <c r="B3" s="64">
        <v>12</v>
      </c>
      <c r="D3" s="66" t="s">
        <v>361</v>
      </c>
    </row>
    <row r="4" spans="1:4" x14ac:dyDescent="0.2">
      <c r="A4" s="63" t="s">
        <v>366</v>
      </c>
      <c r="B4" s="64">
        <v>100092</v>
      </c>
      <c r="D4" s="66" t="s">
        <v>360</v>
      </c>
    </row>
    <row r="5" spans="1:4" x14ac:dyDescent="0.2">
      <c r="A5" s="63" t="s">
        <v>365</v>
      </c>
      <c r="B5" s="64">
        <v>100093</v>
      </c>
      <c r="D5" s="67" t="s">
        <v>369</v>
      </c>
    </row>
    <row r="6" spans="1:4" x14ac:dyDescent="0.2">
      <c r="A6" s="63" t="s">
        <v>364</v>
      </c>
      <c r="B6" s="64">
        <v>100094</v>
      </c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33"/>
  <sheetViews>
    <sheetView workbookViewId="0">
      <selection activeCell="C12" sqref="C12"/>
    </sheetView>
  </sheetViews>
  <sheetFormatPr defaultColWidth="13.625" defaultRowHeight="20.100000000000001" customHeight="1" x14ac:dyDescent="0.2"/>
  <cols>
    <col min="1" max="1" width="21.625" style="68" customWidth="1"/>
    <col min="2" max="2" width="18.125" style="65" customWidth="1"/>
    <col min="3" max="16384" width="13.625" style="68"/>
  </cols>
  <sheetData>
    <row r="1" spans="1:3" s="73" customFormat="1" ht="34.5" customHeight="1" x14ac:dyDescent="0.2">
      <c r="A1" s="71" t="s">
        <v>372</v>
      </c>
      <c r="B1" s="72"/>
    </row>
    <row r="2" spans="1:3" ht="20.100000000000001" customHeight="1" x14ac:dyDescent="0.2">
      <c r="A2" s="70" t="s">
        <v>520</v>
      </c>
      <c r="C2" s="69" t="s">
        <v>410</v>
      </c>
    </row>
    <row r="3" spans="1:3" ht="20.100000000000001" customHeight="1" x14ac:dyDescent="0.2">
      <c r="A3" s="70" t="s">
        <v>522</v>
      </c>
      <c r="C3" s="68" t="s">
        <v>371</v>
      </c>
    </row>
    <row r="4" spans="1:3" ht="20.100000000000001" customHeight="1" x14ac:dyDescent="0.2">
      <c r="A4" s="70" t="s">
        <v>524</v>
      </c>
      <c r="C4" s="68" t="s">
        <v>370</v>
      </c>
    </row>
    <row r="5" spans="1:3" ht="20.100000000000001" customHeight="1" x14ac:dyDescent="0.2">
      <c r="A5" s="70" t="s">
        <v>526</v>
      </c>
    </row>
    <row r="6" spans="1:3" ht="20.100000000000001" customHeight="1" x14ac:dyDescent="0.2">
      <c r="A6" s="70" t="s">
        <v>528</v>
      </c>
    </row>
    <row r="7" spans="1:3" ht="20.100000000000001" customHeight="1" x14ac:dyDescent="0.2">
      <c r="A7" s="70" t="s">
        <v>530</v>
      </c>
    </row>
    <row r="8" spans="1:3" ht="20.100000000000001" customHeight="1" x14ac:dyDescent="0.2">
      <c r="A8" s="70" t="s">
        <v>521</v>
      </c>
    </row>
    <row r="9" spans="1:3" ht="20.100000000000001" customHeight="1" x14ac:dyDescent="0.2">
      <c r="A9" s="70" t="s">
        <v>525</v>
      </c>
    </row>
    <row r="10" spans="1:3" ht="20.100000000000001" customHeight="1" x14ac:dyDescent="0.2">
      <c r="A10" s="70" t="s">
        <v>527</v>
      </c>
    </row>
    <row r="11" spans="1:3" ht="20.100000000000001" customHeight="1" x14ac:dyDescent="0.2">
      <c r="A11" s="70" t="s">
        <v>531</v>
      </c>
    </row>
    <row r="12" spans="1:3" ht="20.100000000000001" customHeight="1" x14ac:dyDescent="0.2">
      <c r="A12" s="70" t="s">
        <v>523</v>
      </c>
    </row>
    <row r="13" spans="1:3" ht="20.100000000000001" customHeight="1" x14ac:dyDescent="0.2">
      <c r="A13" s="70" t="s">
        <v>529</v>
      </c>
    </row>
    <row r="14" spans="1:3" ht="20.100000000000001" customHeight="1" x14ac:dyDescent="0.2">
      <c r="A14"/>
    </row>
    <row r="15" spans="1:3" ht="20.100000000000001" customHeight="1" x14ac:dyDescent="0.2">
      <c r="A15"/>
    </row>
    <row r="16" spans="1:3" ht="20.100000000000001" customHeight="1" x14ac:dyDescent="0.2">
      <c r="A16"/>
    </row>
    <row r="17" spans="1:1" ht="20.100000000000001" customHeight="1" x14ac:dyDescent="0.2">
      <c r="A17"/>
    </row>
    <row r="18" spans="1:1" ht="20.100000000000001" customHeight="1" x14ac:dyDescent="0.2">
      <c r="A18"/>
    </row>
    <row r="19" spans="1:1" ht="20.100000000000001" customHeight="1" x14ac:dyDescent="0.2">
      <c r="A19"/>
    </row>
    <row r="20" spans="1:1" ht="20.100000000000001" customHeight="1" x14ac:dyDescent="0.2">
      <c r="A20"/>
    </row>
    <row r="21" spans="1:1" ht="20.100000000000001" customHeight="1" x14ac:dyDescent="0.2">
      <c r="A21"/>
    </row>
    <row r="22" spans="1:1" ht="20.100000000000001" customHeight="1" x14ac:dyDescent="0.2">
      <c r="A22"/>
    </row>
    <row r="23" spans="1:1" ht="20.100000000000001" customHeight="1" x14ac:dyDescent="0.2">
      <c r="A23"/>
    </row>
    <row r="24" spans="1:1" ht="20.100000000000001" customHeight="1" x14ac:dyDescent="0.2">
      <c r="A24"/>
    </row>
    <row r="25" spans="1:1" ht="20.100000000000001" customHeight="1" x14ac:dyDescent="0.2">
      <c r="A25"/>
    </row>
    <row r="26" spans="1:1" ht="20.100000000000001" customHeight="1" x14ac:dyDescent="0.2">
      <c r="A26"/>
    </row>
    <row r="27" spans="1:1" ht="20.100000000000001" customHeight="1" x14ac:dyDescent="0.2">
      <c r="A27"/>
    </row>
    <row r="28" spans="1:1" ht="20.100000000000001" customHeight="1" x14ac:dyDescent="0.2">
      <c r="A28"/>
    </row>
    <row r="29" spans="1:1" ht="20.100000000000001" customHeight="1" x14ac:dyDescent="0.2">
      <c r="A29"/>
    </row>
    <row r="30" spans="1:1" ht="20.100000000000001" customHeight="1" x14ac:dyDescent="0.2">
      <c r="A30"/>
    </row>
    <row r="31" spans="1:1" ht="20.100000000000001" customHeight="1" x14ac:dyDescent="0.2">
      <c r="A31"/>
    </row>
    <row r="32" spans="1:1" ht="20.100000000000001" customHeight="1" x14ac:dyDescent="0.2">
      <c r="A32"/>
    </row>
    <row r="33" spans="1:1" ht="20.100000000000001" customHeight="1" x14ac:dyDescent="0.2">
      <c r="A33"/>
    </row>
    <row r="34" spans="1:1" ht="20.100000000000001" customHeight="1" x14ac:dyDescent="0.2">
      <c r="A34"/>
    </row>
    <row r="35" spans="1:1" ht="20.100000000000001" customHeight="1" x14ac:dyDescent="0.2">
      <c r="A35"/>
    </row>
    <row r="36" spans="1:1" ht="20.100000000000001" customHeight="1" x14ac:dyDescent="0.2">
      <c r="A36"/>
    </row>
    <row r="37" spans="1:1" ht="20.100000000000001" customHeight="1" x14ac:dyDescent="0.2">
      <c r="A37"/>
    </row>
    <row r="38" spans="1:1" ht="20.100000000000001" customHeight="1" x14ac:dyDescent="0.2">
      <c r="A38"/>
    </row>
    <row r="39" spans="1:1" ht="20.100000000000001" customHeight="1" x14ac:dyDescent="0.2">
      <c r="A39"/>
    </row>
    <row r="40" spans="1:1" ht="20.100000000000001" customHeight="1" x14ac:dyDescent="0.2">
      <c r="A40"/>
    </row>
    <row r="41" spans="1:1" ht="20.100000000000001" customHeight="1" x14ac:dyDescent="0.2">
      <c r="A41"/>
    </row>
    <row r="42" spans="1:1" ht="20.100000000000001" customHeight="1" x14ac:dyDescent="0.2">
      <c r="A42"/>
    </row>
    <row r="43" spans="1:1" ht="20.100000000000001" customHeight="1" x14ac:dyDescent="0.2">
      <c r="A43"/>
    </row>
    <row r="44" spans="1:1" ht="20.100000000000001" customHeight="1" x14ac:dyDescent="0.2">
      <c r="A44"/>
    </row>
    <row r="45" spans="1:1" ht="20.100000000000001" customHeight="1" x14ac:dyDescent="0.2">
      <c r="A45"/>
    </row>
    <row r="46" spans="1:1" ht="20.100000000000001" customHeight="1" x14ac:dyDescent="0.2">
      <c r="A46"/>
    </row>
    <row r="47" spans="1:1" ht="20.100000000000001" customHeight="1" x14ac:dyDescent="0.2">
      <c r="A47"/>
    </row>
    <row r="48" spans="1:1" ht="20.100000000000001" customHeight="1" x14ac:dyDescent="0.2">
      <c r="A48"/>
    </row>
    <row r="49" spans="1:1" ht="20.100000000000001" customHeight="1" x14ac:dyDescent="0.2">
      <c r="A49"/>
    </row>
    <row r="50" spans="1:1" ht="20.100000000000001" customHeight="1" x14ac:dyDescent="0.2">
      <c r="A50"/>
    </row>
    <row r="51" spans="1:1" ht="20.100000000000001" customHeight="1" x14ac:dyDescent="0.2">
      <c r="A51"/>
    </row>
    <row r="52" spans="1:1" ht="20.100000000000001" customHeight="1" x14ac:dyDescent="0.2">
      <c r="A52"/>
    </row>
    <row r="53" spans="1:1" ht="20.100000000000001" customHeight="1" x14ac:dyDescent="0.2">
      <c r="A53"/>
    </row>
    <row r="54" spans="1:1" ht="20.100000000000001" customHeight="1" x14ac:dyDescent="0.2">
      <c r="A54"/>
    </row>
    <row r="55" spans="1:1" ht="20.100000000000001" customHeight="1" x14ac:dyDescent="0.2">
      <c r="A55"/>
    </row>
    <row r="56" spans="1:1" ht="20.100000000000001" customHeight="1" x14ac:dyDescent="0.2">
      <c r="A56"/>
    </row>
    <row r="57" spans="1:1" ht="20.100000000000001" customHeight="1" x14ac:dyDescent="0.2">
      <c r="A57"/>
    </row>
    <row r="58" spans="1:1" ht="20.100000000000001" customHeight="1" x14ac:dyDescent="0.2">
      <c r="A58"/>
    </row>
    <row r="59" spans="1:1" ht="20.100000000000001" customHeight="1" x14ac:dyDescent="0.2">
      <c r="A59"/>
    </row>
    <row r="60" spans="1:1" ht="20.100000000000001" customHeight="1" x14ac:dyDescent="0.2">
      <c r="A60"/>
    </row>
    <row r="61" spans="1:1" ht="20.100000000000001" customHeight="1" x14ac:dyDescent="0.2">
      <c r="A61"/>
    </row>
    <row r="62" spans="1:1" ht="20.100000000000001" customHeight="1" x14ac:dyDescent="0.2">
      <c r="A62"/>
    </row>
    <row r="63" spans="1:1" ht="20.100000000000001" customHeight="1" x14ac:dyDescent="0.2">
      <c r="A63"/>
    </row>
    <row r="64" spans="1:1" ht="20.100000000000001" customHeight="1" x14ac:dyDescent="0.2">
      <c r="A64"/>
    </row>
    <row r="65" spans="1:1" ht="20.100000000000001" customHeight="1" x14ac:dyDescent="0.2">
      <c r="A65"/>
    </row>
    <row r="66" spans="1:1" ht="20.100000000000001" customHeight="1" x14ac:dyDescent="0.2">
      <c r="A66"/>
    </row>
    <row r="67" spans="1:1" ht="20.100000000000001" customHeight="1" x14ac:dyDescent="0.2">
      <c r="A67"/>
    </row>
    <row r="68" spans="1:1" ht="20.100000000000001" customHeight="1" x14ac:dyDescent="0.2">
      <c r="A68"/>
    </row>
    <row r="69" spans="1:1" ht="20.100000000000001" customHeight="1" x14ac:dyDescent="0.2">
      <c r="A69"/>
    </row>
    <row r="70" spans="1:1" ht="20.100000000000001" customHeight="1" x14ac:dyDescent="0.2">
      <c r="A70"/>
    </row>
    <row r="71" spans="1:1" ht="20.100000000000001" customHeight="1" x14ac:dyDescent="0.2">
      <c r="A71"/>
    </row>
    <row r="72" spans="1:1" ht="20.100000000000001" customHeight="1" x14ac:dyDescent="0.2">
      <c r="A72"/>
    </row>
    <row r="73" spans="1:1" ht="20.100000000000001" customHeight="1" x14ac:dyDescent="0.2">
      <c r="A73"/>
    </row>
    <row r="74" spans="1:1" ht="20.100000000000001" customHeight="1" x14ac:dyDescent="0.2">
      <c r="A74"/>
    </row>
    <row r="75" spans="1:1" ht="20.100000000000001" customHeight="1" x14ac:dyDescent="0.2">
      <c r="A75"/>
    </row>
    <row r="76" spans="1:1" ht="20.100000000000001" customHeight="1" x14ac:dyDescent="0.2">
      <c r="A76"/>
    </row>
    <row r="77" spans="1:1" ht="20.100000000000001" customHeight="1" x14ac:dyDescent="0.2">
      <c r="A77"/>
    </row>
    <row r="78" spans="1:1" ht="20.100000000000001" customHeight="1" x14ac:dyDescent="0.2">
      <c r="A78"/>
    </row>
    <row r="79" spans="1:1" ht="20.100000000000001" customHeight="1" x14ac:dyDescent="0.2">
      <c r="A79"/>
    </row>
    <row r="80" spans="1:1" ht="20.100000000000001" customHeight="1" x14ac:dyDescent="0.2">
      <c r="A80"/>
    </row>
    <row r="81" spans="1:1" ht="20.100000000000001" customHeight="1" x14ac:dyDescent="0.2">
      <c r="A81"/>
    </row>
    <row r="82" spans="1:1" ht="20.100000000000001" customHeight="1" x14ac:dyDescent="0.2">
      <c r="A82"/>
    </row>
    <row r="83" spans="1:1" ht="20.100000000000001" customHeight="1" x14ac:dyDescent="0.2">
      <c r="A83"/>
    </row>
    <row r="84" spans="1:1" ht="20.100000000000001" customHeight="1" x14ac:dyDescent="0.2">
      <c r="A84"/>
    </row>
    <row r="85" spans="1:1" ht="20.100000000000001" customHeight="1" x14ac:dyDescent="0.2">
      <c r="A85"/>
    </row>
    <row r="86" spans="1:1" ht="20.100000000000001" customHeight="1" x14ac:dyDescent="0.2">
      <c r="A86"/>
    </row>
    <row r="87" spans="1:1" ht="20.100000000000001" customHeight="1" x14ac:dyDescent="0.2">
      <c r="A87"/>
    </row>
    <row r="88" spans="1:1" ht="20.100000000000001" customHeight="1" x14ac:dyDescent="0.2">
      <c r="A88"/>
    </row>
    <row r="89" spans="1:1" ht="20.100000000000001" customHeight="1" x14ac:dyDescent="0.2">
      <c r="A89"/>
    </row>
    <row r="90" spans="1:1" ht="20.100000000000001" customHeight="1" x14ac:dyDescent="0.2">
      <c r="A90"/>
    </row>
    <row r="91" spans="1:1" ht="20.100000000000001" customHeight="1" x14ac:dyDescent="0.2">
      <c r="A91"/>
    </row>
    <row r="92" spans="1:1" ht="20.100000000000001" customHeight="1" x14ac:dyDescent="0.2">
      <c r="A92"/>
    </row>
    <row r="93" spans="1:1" ht="20.100000000000001" customHeight="1" x14ac:dyDescent="0.2">
      <c r="A93"/>
    </row>
    <row r="94" spans="1:1" ht="20.100000000000001" customHeight="1" x14ac:dyDescent="0.2">
      <c r="A94"/>
    </row>
    <row r="95" spans="1:1" ht="20.100000000000001" customHeight="1" x14ac:dyDescent="0.2">
      <c r="A95"/>
    </row>
    <row r="96" spans="1:1" ht="20.100000000000001" customHeight="1" x14ac:dyDescent="0.2">
      <c r="A96"/>
    </row>
    <row r="97" spans="1:1" ht="20.100000000000001" customHeight="1" x14ac:dyDescent="0.2">
      <c r="A97"/>
    </row>
    <row r="98" spans="1:1" ht="20.100000000000001" customHeight="1" x14ac:dyDescent="0.2">
      <c r="A98"/>
    </row>
    <row r="99" spans="1:1" ht="20.100000000000001" customHeight="1" x14ac:dyDescent="0.2">
      <c r="A99"/>
    </row>
    <row r="100" spans="1:1" ht="20.100000000000001" customHeight="1" x14ac:dyDescent="0.2">
      <c r="A100"/>
    </row>
    <row r="101" spans="1:1" ht="20.100000000000001" customHeight="1" x14ac:dyDescent="0.2">
      <c r="A101"/>
    </row>
    <row r="102" spans="1:1" ht="20.100000000000001" customHeight="1" x14ac:dyDescent="0.2">
      <c r="A102"/>
    </row>
    <row r="103" spans="1:1" ht="20.100000000000001" customHeight="1" x14ac:dyDescent="0.2">
      <c r="A103"/>
    </row>
    <row r="104" spans="1:1" ht="20.100000000000001" customHeight="1" x14ac:dyDescent="0.2">
      <c r="A104"/>
    </row>
    <row r="105" spans="1:1" ht="20.100000000000001" customHeight="1" x14ac:dyDescent="0.2">
      <c r="A105"/>
    </row>
    <row r="106" spans="1:1" ht="20.100000000000001" customHeight="1" x14ac:dyDescent="0.2">
      <c r="A106"/>
    </row>
    <row r="107" spans="1:1" ht="20.100000000000001" customHeight="1" x14ac:dyDescent="0.2">
      <c r="A107"/>
    </row>
    <row r="108" spans="1:1" ht="20.100000000000001" customHeight="1" x14ac:dyDescent="0.2">
      <c r="A108"/>
    </row>
    <row r="109" spans="1:1" ht="20.100000000000001" customHeight="1" x14ac:dyDescent="0.2">
      <c r="A109"/>
    </row>
    <row r="110" spans="1:1" ht="20.100000000000001" customHeight="1" x14ac:dyDescent="0.2">
      <c r="A110"/>
    </row>
    <row r="111" spans="1:1" ht="20.100000000000001" customHeight="1" x14ac:dyDescent="0.2">
      <c r="A111"/>
    </row>
    <row r="112" spans="1:1" ht="20.100000000000001" customHeight="1" x14ac:dyDescent="0.2">
      <c r="A112"/>
    </row>
    <row r="113" spans="1:1" ht="20.100000000000001" customHeight="1" x14ac:dyDescent="0.2">
      <c r="A113"/>
    </row>
    <row r="114" spans="1:1" ht="20.100000000000001" customHeight="1" x14ac:dyDescent="0.2">
      <c r="A114"/>
    </row>
    <row r="115" spans="1:1" ht="20.100000000000001" customHeight="1" x14ac:dyDescent="0.2">
      <c r="A115"/>
    </row>
    <row r="116" spans="1:1" ht="20.100000000000001" customHeight="1" x14ac:dyDescent="0.2">
      <c r="A116"/>
    </row>
    <row r="117" spans="1:1" ht="20.100000000000001" customHeight="1" x14ac:dyDescent="0.2">
      <c r="A117"/>
    </row>
    <row r="118" spans="1:1" ht="20.100000000000001" customHeight="1" x14ac:dyDescent="0.2">
      <c r="A118"/>
    </row>
    <row r="119" spans="1:1" ht="20.100000000000001" customHeight="1" x14ac:dyDescent="0.2">
      <c r="A119"/>
    </row>
    <row r="120" spans="1:1" ht="20.100000000000001" customHeight="1" x14ac:dyDescent="0.2">
      <c r="A120"/>
    </row>
    <row r="121" spans="1:1" ht="20.100000000000001" customHeight="1" x14ac:dyDescent="0.2">
      <c r="A121"/>
    </row>
    <row r="122" spans="1:1" ht="20.100000000000001" customHeight="1" x14ac:dyDescent="0.2">
      <c r="A122"/>
    </row>
    <row r="123" spans="1:1" ht="20.100000000000001" customHeight="1" x14ac:dyDescent="0.2">
      <c r="A123"/>
    </row>
    <row r="124" spans="1:1" ht="20.100000000000001" customHeight="1" x14ac:dyDescent="0.2">
      <c r="A124"/>
    </row>
    <row r="125" spans="1:1" ht="20.100000000000001" customHeight="1" x14ac:dyDescent="0.2">
      <c r="A125"/>
    </row>
    <row r="126" spans="1:1" ht="20.100000000000001" customHeight="1" x14ac:dyDescent="0.2">
      <c r="A126"/>
    </row>
    <row r="127" spans="1:1" ht="20.100000000000001" customHeight="1" x14ac:dyDescent="0.2">
      <c r="A127"/>
    </row>
    <row r="128" spans="1:1" ht="20.100000000000001" customHeight="1" x14ac:dyDescent="0.2">
      <c r="A128"/>
    </row>
    <row r="129" spans="1:1" ht="20.100000000000001" customHeight="1" x14ac:dyDescent="0.2">
      <c r="A129"/>
    </row>
    <row r="130" spans="1:1" ht="20.100000000000001" customHeight="1" x14ac:dyDescent="0.2">
      <c r="A130"/>
    </row>
    <row r="131" spans="1:1" ht="20.100000000000001" customHeight="1" x14ac:dyDescent="0.2">
      <c r="A131"/>
    </row>
    <row r="132" spans="1:1" ht="20.100000000000001" customHeight="1" x14ac:dyDescent="0.2">
      <c r="A132"/>
    </row>
    <row r="133" spans="1:1" ht="20.100000000000001" customHeight="1" x14ac:dyDescent="0.2">
      <c r="A133"/>
    </row>
  </sheetData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A59"/>
  <sheetViews>
    <sheetView topLeftCell="A4" zoomScaleNormal="100" workbookViewId="0">
      <selection activeCell="E10" sqref="E10"/>
    </sheetView>
  </sheetViews>
  <sheetFormatPr defaultColWidth="9" defaultRowHeight="18.75" x14ac:dyDescent="0.2"/>
  <cols>
    <col min="1" max="1" width="56.125" style="75" customWidth="1"/>
    <col min="2" max="2" width="3.375" style="75" customWidth="1"/>
    <col min="3" max="3" width="6.375" style="75" customWidth="1"/>
    <col min="4" max="4" width="7.625" style="75" customWidth="1"/>
    <col min="5" max="5" width="20" style="75" customWidth="1"/>
    <col min="6" max="6" width="9" style="75" customWidth="1"/>
    <col min="7" max="12" width="9" style="75"/>
    <col min="13" max="14" width="9" style="75" customWidth="1"/>
    <col min="15" max="34" width="9" style="75"/>
    <col min="35" max="35" width="25" style="75" bestFit="1" customWidth="1"/>
    <col min="36" max="16384" width="9" style="75"/>
  </cols>
  <sheetData>
    <row r="1" spans="1:53" x14ac:dyDescent="0.2">
      <c r="A1" s="74" t="s">
        <v>451</v>
      </c>
    </row>
    <row r="2" spans="1:53" ht="30.75" customHeight="1" x14ac:dyDescent="0.2">
      <c r="A2" s="76" t="s">
        <v>450</v>
      </c>
    </row>
    <row r="4" spans="1:53" x14ac:dyDescent="0.2">
      <c r="A4" s="76"/>
      <c r="B4" s="84"/>
      <c r="C4" s="84"/>
      <c r="D4" s="84"/>
    </row>
    <row r="5" spans="1:53" x14ac:dyDescent="0.2">
      <c r="B5" s="84"/>
      <c r="C5" s="84"/>
      <c r="D5" s="84"/>
    </row>
    <row r="6" spans="1:53" x14ac:dyDescent="0.2">
      <c r="B6" s="84"/>
      <c r="C6" s="76">
        <v>1</v>
      </c>
      <c r="D6" s="84" t="s">
        <v>532</v>
      </c>
      <c r="E6" s="75" t="s">
        <v>533</v>
      </c>
      <c r="F6" s="75" t="s">
        <v>534</v>
      </c>
      <c r="G6" s="75" t="s">
        <v>535</v>
      </c>
      <c r="H6" s="75" t="s">
        <v>536</v>
      </c>
      <c r="I6" s="75" t="s">
        <v>537</v>
      </c>
      <c r="J6" s="75" t="s">
        <v>538</v>
      </c>
      <c r="K6" s="75" t="s">
        <v>539</v>
      </c>
      <c r="L6" s="75" t="s">
        <v>540</v>
      </c>
      <c r="M6" s="75" t="s">
        <v>541</v>
      </c>
      <c r="N6" s="75" t="s">
        <v>542</v>
      </c>
      <c r="O6" s="75" t="s">
        <v>543</v>
      </c>
      <c r="P6" s="75" t="s">
        <v>544</v>
      </c>
      <c r="Q6" s="75" t="s">
        <v>545</v>
      </c>
      <c r="R6" s="75" t="s">
        <v>546</v>
      </c>
      <c r="S6" s="75" t="s">
        <v>547</v>
      </c>
      <c r="T6" s="75" t="s">
        <v>548</v>
      </c>
      <c r="U6" s="75" t="s">
        <v>549</v>
      </c>
      <c r="V6" s="75" t="s">
        <v>550</v>
      </c>
      <c r="W6" s="75" t="s">
        <v>551</v>
      </c>
      <c r="X6" s="75" t="s">
        <v>552</v>
      </c>
      <c r="Y6" s="75" t="s">
        <v>553</v>
      </c>
      <c r="Z6" s="75" t="s">
        <v>554</v>
      </c>
      <c r="AA6" s="75" t="s">
        <v>555</v>
      </c>
      <c r="AB6" s="75" t="s">
        <v>556</v>
      </c>
      <c r="AC6" s="75" t="s">
        <v>557</v>
      </c>
      <c r="AD6" s="75" t="s">
        <v>558</v>
      </c>
      <c r="AE6" s="75" t="s">
        <v>559</v>
      </c>
      <c r="AF6" s="75" t="s">
        <v>560</v>
      </c>
      <c r="AG6" s="75" t="s">
        <v>561</v>
      </c>
      <c r="AH6" s="75" t="s">
        <v>562</v>
      </c>
      <c r="AI6" s="75" t="s">
        <v>563</v>
      </c>
      <c r="AJ6" s="75" t="s">
        <v>564</v>
      </c>
      <c r="AK6" s="75" t="s">
        <v>565</v>
      </c>
      <c r="AL6" s="75" t="s">
        <v>566</v>
      </c>
      <c r="AM6" s="75" t="s">
        <v>567</v>
      </c>
      <c r="AN6" s="75" t="s">
        <v>568</v>
      </c>
      <c r="AO6" s="75" t="s">
        <v>569</v>
      </c>
      <c r="AP6" s="75" t="s">
        <v>570</v>
      </c>
      <c r="AQ6" s="75" t="s">
        <v>571</v>
      </c>
      <c r="AR6" s="75" t="s">
        <v>572</v>
      </c>
      <c r="AS6" s="75" t="s">
        <v>573</v>
      </c>
      <c r="AT6" s="75" t="s">
        <v>574</v>
      </c>
      <c r="AU6" s="75" t="s">
        <v>575</v>
      </c>
      <c r="AV6" s="75" t="s">
        <v>576</v>
      </c>
      <c r="AW6" s="75" t="s">
        <v>577</v>
      </c>
      <c r="AX6" s="75" t="s">
        <v>578</v>
      </c>
      <c r="AY6" s="75" t="s">
        <v>579</v>
      </c>
      <c r="AZ6" s="75" t="s">
        <v>580</v>
      </c>
      <c r="BA6" s="75" t="s">
        <v>581</v>
      </c>
    </row>
    <row r="7" spans="1:53" x14ac:dyDescent="0.2">
      <c r="B7" s="84"/>
      <c r="C7" s="84"/>
      <c r="D7" s="84"/>
      <c r="Y7" s="76"/>
    </row>
    <row r="8" spans="1:53" x14ac:dyDescent="0.2">
      <c r="B8" s="84"/>
      <c r="C8" s="84"/>
      <c r="D8" s="84"/>
    </row>
    <row r="9" spans="1:53" x14ac:dyDescent="0.2">
      <c r="B9" s="84"/>
      <c r="C9" s="76">
        <v>1</v>
      </c>
      <c r="D9" s="84"/>
    </row>
    <row r="10" spans="1:53" ht="16.5" customHeight="1" x14ac:dyDescent="0.2">
      <c r="B10" s="84"/>
      <c r="C10" s="84" t="s">
        <v>532</v>
      </c>
      <c r="D10" s="84"/>
    </row>
    <row r="11" spans="1:53" x14ac:dyDescent="0.2">
      <c r="B11" s="84"/>
      <c r="C11" s="75" t="s">
        <v>533</v>
      </c>
      <c r="D11" s="84"/>
    </row>
    <row r="12" spans="1:53" x14ac:dyDescent="0.2">
      <c r="C12" s="75" t="s">
        <v>534</v>
      </c>
      <c r="L12" s="84"/>
      <c r="M12" s="84"/>
      <c r="N12" s="84"/>
    </row>
    <row r="13" spans="1:53" x14ac:dyDescent="0.2">
      <c r="C13" s="75" t="s">
        <v>535</v>
      </c>
      <c r="L13" s="84"/>
      <c r="M13" s="84"/>
      <c r="N13" s="84"/>
    </row>
    <row r="14" spans="1:53" x14ac:dyDescent="0.2">
      <c r="C14" s="75" t="s">
        <v>536</v>
      </c>
    </row>
    <row r="15" spans="1:53" x14ac:dyDescent="0.2">
      <c r="C15" s="75" t="s">
        <v>537</v>
      </c>
    </row>
    <row r="16" spans="1:53" x14ac:dyDescent="0.2">
      <c r="C16" s="75" t="s">
        <v>538</v>
      </c>
    </row>
    <row r="17" spans="3:3" x14ac:dyDescent="0.2">
      <c r="C17" s="75" t="s">
        <v>539</v>
      </c>
    </row>
    <row r="18" spans="3:3" x14ac:dyDescent="0.2">
      <c r="C18" s="75" t="s">
        <v>540</v>
      </c>
    </row>
    <row r="19" spans="3:3" x14ac:dyDescent="0.2">
      <c r="C19" s="75" t="s">
        <v>541</v>
      </c>
    </row>
    <row r="20" spans="3:3" x14ac:dyDescent="0.2">
      <c r="C20" s="75" t="s">
        <v>542</v>
      </c>
    </row>
    <row r="21" spans="3:3" x14ac:dyDescent="0.2">
      <c r="C21" s="75" t="s">
        <v>543</v>
      </c>
    </row>
    <row r="22" spans="3:3" x14ac:dyDescent="0.2">
      <c r="C22" s="75" t="s">
        <v>544</v>
      </c>
    </row>
    <row r="23" spans="3:3" x14ac:dyDescent="0.2">
      <c r="C23" s="75" t="s">
        <v>545</v>
      </c>
    </row>
    <row r="24" spans="3:3" x14ac:dyDescent="0.2">
      <c r="C24" s="75" t="s">
        <v>546</v>
      </c>
    </row>
    <row r="25" spans="3:3" x14ac:dyDescent="0.2">
      <c r="C25" s="75" t="s">
        <v>547</v>
      </c>
    </row>
    <row r="26" spans="3:3" x14ac:dyDescent="0.2">
      <c r="C26" s="75" t="s">
        <v>548</v>
      </c>
    </row>
    <row r="27" spans="3:3" x14ac:dyDescent="0.2">
      <c r="C27" s="75" t="s">
        <v>549</v>
      </c>
    </row>
    <row r="28" spans="3:3" x14ac:dyDescent="0.2">
      <c r="C28" s="75" t="s">
        <v>550</v>
      </c>
    </row>
    <row r="29" spans="3:3" x14ac:dyDescent="0.2">
      <c r="C29" s="75" t="s">
        <v>551</v>
      </c>
    </row>
    <row r="30" spans="3:3" x14ac:dyDescent="0.2">
      <c r="C30" s="75" t="s">
        <v>552</v>
      </c>
    </row>
    <row r="31" spans="3:3" x14ac:dyDescent="0.2">
      <c r="C31" s="75" t="s">
        <v>553</v>
      </c>
    </row>
    <row r="32" spans="3:3" x14ac:dyDescent="0.2">
      <c r="C32" s="75" t="s">
        <v>554</v>
      </c>
    </row>
    <row r="33" spans="3:5" x14ac:dyDescent="0.2">
      <c r="C33" s="75" t="s">
        <v>555</v>
      </c>
    </row>
    <row r="34" spans="3:5" x14ac:dyDescent="0.2">
      <c r="C34" s="75" t="s">
        <v>556</v>
      </c>
    </row>
    <row r="35" spans="3:5" x14ac:dyDescent="0.2">
      <c r="C35" s="75" t="s">
        <v>557</v>
      </c>
    </row>
    <row r="36" spans="3:5" x14ac:dyDescent="0.2">
      <c r="C36" s="75" t="s">
        <v>558</v>
      </c>
    </row>
    <row r="37" spans="3:5" x14ac:dyDescent="0.2">
      <c r="C37" s="75" t="s">
        <v>559</v>
      </c>
    </row>
    <row r="38" spans="3:5" x14ac:dyDescent="0.2">
      <c r="C38" s="75" t="s">
        <v>560</v>
      </c>
    </row>
    <row r="39" spans="3:5" x14ac:dyDescent="0.2">
      <c r="C39" s="75" t="s">
        <v>561</v>
      </c>
    </row>
    <row r="40" spans="3:5" x14ac:dyDescent="0.2">
      <c r="C40" s="75" t="s">
        <v>562</v>
      </c>
    </row>
    <row r="41" spans="3:5" x14ac:dyDescent="0.2">
      <c r="C41" s="75" t="s">
        <v>563</v>
      </c>
    </row>
    <row r="42" spans="3:5" x14ac:dyDescent="0.2">
      <c r="C42" s="75" t="s">
        <v>564</v>
      </c>
    </row>
    <row r="43" spans="3:5" x14ac:dyDescent="0.2">
      <c r="C43" s="75" t="s">
        <v>565</v>
      </c>
    </row>
    <row r="44" spans="3:5" x14ac:dyDescent="0.2">
      <c r="C44" s="75" t="s">
        <v>566</v>
      </c>
    </row>
    <row r="45" spans="3:5" x14ac:dyDescent="0.2">
      <c r="C45" s="75" t="s">
        <v>567</v>
      </c>
    </row>
    <row r="46" spans="3:5" x14ac:dyDescent="0.2">
      <c r="C46" s="75" t="s">
        <v>568</v>
      </c>
    </row>
    <row r="47" spans="3:5" x14ac:dyDescent="0.2">
      <c r="C47" s="75" t="s">
        <v>569</v>
      </c>
    </row>
    <row r="48" spans="3:5" x14ac:dyDescent="0.2">
      <c r="C48" s="75" t="s">
        <v>570</v>
      </c>
      <c r="E48" s="77"/>
    </row>
    <row r="49" spans="3:3" x14ac:dyDescent="0.2">
      <c r="C49" s="75" t="s">
        <v>571</v>
      </c>
    </row>
    <row r="50" spans="3:3" x14ac:dyDescent="0.2">
      <c r="C50" s="75" t="s">
        <v>572</v>
      </c>
    </row>
    <row r="51" spans="3:3" x14ac:dyDescent="0.2">
      <c r="C51" s="75" t="s">
        <v>573</v>
      </c>
    </row>
    <row r="52" spans="3:3" x14ac:dyDescent="0.2">
      <c r="C52" s="75" t="s">
        <v>574</v>
      </c>
    </row>
    <row r="53" spans="3:3" x14ac:dyDescent="0.2">
      <c r="C53" s="75" t="s">
        <v>575</v>
      </c>
    </row>
    <row r="54" spans="3:3" x14ac:dyDescent="0.2">
      <c r="C54" s="75" t="s">
        <v>576</v>
      </c>
    </row>
    <row r="55" spans="3:3" x14ac:dyDescent="0.2">
      <c r="C55" s="75" t="s">
        <v>577</v>
      </c>
    </row>
    <row r="56" spans="3:3" x14ac:dyDescent="0.2">
      <c r="C56" s="75" t="s">
        <v>578</v>
      </c>
    </row>
    <row r="57" spans="3:3" x14ac:dyDescent="0.2">
      <c r="C57" s="75" t="s">
        <v>579</v>
      </c>
    </row>
    <row r="58" spans="3:3" x14ac:dyDescent="0.2">
      <c r="C58" s="75" t="s">
        <v>580</v>
      </c>
    </row>
    <row r="59" spans="3:3" x14ac:dyDescent="0.2">
      <c r="C59" s="75" t="s">
        <v>581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"/>
  <sheetViews>
    <sheetView tabSelected="1" workbookViewId="0">
      <selection activeCell="F17" sqref="F17"/>
    </sheetView>
  </sheetViews>
  <sheetFormatPr defaultColWidth="13.625" defaultRowHeight="20.100000000000001" customHeight="1" x14ac:dyDescent="0.2"/>
  <cols>
    <col min="1" max="1" width="13.625" style="80"/>
    <col min="2" max="2" width="16.375" style="80" customWidth="1"/>
    <col min="3" max="3" width="17.375" style="80" customWidth="1"/>
    <col min="4" max="4" width="17.75" style="80" customWidth="1"/>
    <col min="5" max="5" width="17.5" style="80" customWidth="1"/>
    <col min="6" max="16384" width="13.625" style="80"/>
  </cols>
  <sheetData>
    <row r="1" spans="1:8" s="79" customFormat="1" ht="27.95" customHeight="1" x14ac:dyDescent="0.2">
      <c r="A1" s="78" t="s">
        <v>384</v>
      </c>
      <c r="B1" s="78" t="s">
        <v>383</v>
      </c>
      <c r="C1" s="78" t="s">
        <v>382</v>
      </c>
      <c r="D1" s="78" t="s">
        <v>381</v>
      </c>
      <c r="E1" s="78" t="s">
        <v>380</v>
      </c>
      <c r="F1" s="78" t="s">
        <v>379</v>
      </c>
      <c r="G1" s="78" t="s">
        <v>378</v>
      </c>
      <c r="H1" s="78" t="s">
        <v>377</v>
      </c>
    </row>
    <row r="2" spans="1:8" ht="20.100000000000001" customHeight="1" x14ac:dyDescent="0.2">
      <c r="A2" s="81" t="s">
        <v>376</v>
      </c>
      <c r="B2" s="82"/>
      <c r="C2" s="82"/>
      <c r="D2" s="82"/>
      <c r="E2" s="82"/>
      <c r="F2" s="82"/>
      <c r="G2" s="82"/>
      <c r="H2" s="82"/>
    </row>
    <row r="3" spans="1:8" ht="20.100000000000001" customHeight="1" x14ac:dyDescent="0.2">
      <c r="A3" s="81" t="s">
        <v>375</v>
      </c>
      <c r="B3" s="82"/>
      <c r="C3" s="82"/>
      <c r="D3" s="82"/>
      <c r="E3" s="82"/>
      <c r="F3" s="82"/>
      <c r="G3" s="82"/>
      <c r="H3" s="82"/>
    </row>
    <row r="4" spans="1:8" ht="20.100000000000001" customHeight="1" x14ac:dyDescent="0.2">
      <c r="A4" s="81" t="s">
        <v>374</v>
      </c>
      <c r="B4" s="82"/>
      <c r="C4" s="82"/>
      <c r="D4" s="82"/>
      <c r="E4" s="82"/>
      <c r="F4" s="82"/>
      <c r="G4" s="82"/>
      <c r="H4" s="82"/>
    </row>
    <row r="5" spans="1:8" ht="20.100000000000001" customHeight="1" x14ac:dyDescent="0.2">
      <c r="A5" s="81" t="s">
        <v>373</v>
      </c>
      <c r="B5" s="82"/>
      <c r="C5" s="82"/>
      <c r="D5" s="82"/>
      <c r="E5" s="82"/>
      <c r="F5" s="82"/>
      <c r="G5" s="82"/>
      <c r="H5" s="82"/>
    </row>
    <row r="6" spans="1:8" ht="20.100000000000001" customHeight="1" x14ac:dyDescent="0.2">
      <c r="A6" s="80" t="s">
        <v>429</v>
      </c>
    </row>
    <row r="7" spans="1:8" ht="20.100000000000001" customHeight="1" x14ac:dyDescent="0.2">
      <c r="A7" s="3" t="s">
        <v>411</v>
      </c>
      <c r="B7" s="83"/>
      <c r="C7" s="83"/>
      <c r="D7" s="83"/>
      <c r="E7" s="83"/>
      <c r="F7" s="83"/>
      <c r="G7" s="83"/>
      <c r="H7" s="83"/>
    </row>
    <row r="8" spans="1:8" ht="20.100000000000001" customHeight="1" x14ac:dyDescent="0.2">
      <c r="A8" s="3" t="s">
        <v>413</v>
      </c>
      <c r="B8" s="3"/>
      <c r="C8" s="3"/>
      <c r="D8" s="3"/>
      <c r="E8" s="3"/>
      <c r="F8" s="3"/>
      <c r="G8" s="3"/>
      <c r="H8" s="3"/>
    </row>
    <row r="9" spans="1:8" ht="20.100000000000001" customHeight="1" x14ac:dyDescent="0.2">
      <c r="B9" s="3"/>
      <c r="C9" s="3"/>
      <c r="D9" s="3"/>
      <c r="E9" s="3"/>
      <c r="F9" s="3"/>
      <c r="G9" s="3"/>
      <c r="H9" s="3"/>
    </row>
    <row r="10" spans="1:8" ht="20.100000000000001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20.100000000000001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20.100000000000001" customHeight="1" x14ac:dyDescent="0.2">
      <c r="A12" s="3"/>
      <c r="B12" s="3" t="s">
        <v>582</v>
      </c>
      <c r="C12" s="3" t="s">
        <v>583</v>
      </c>
      <c r="D12" s="3" t="s">
        <v>584</v>
      </c>
      <c r="E12" s="3" t="s">
        <v>585</v>
      </c>
      <c r="F12" s="3" t="s">
        <v>586</v>
      </c>
      <c r="G12" s="3" t="s">
        <v>587</v>
      </c>
      <c r="H12" s="3" t="s">
        <v>588</v>
      </c>
    </row>
    <row r="13" spans="1:8" ht="20.100000000000001" customHeight="1" x14ac:dyDescent="0.2">
      <c r="A13" s="3" t="s">
        <v>376</v>
      </c>
      <c r="B13" s="3">
        <v>2230</v>
      </c>
      <c r="C13" s="3">
        <v>1965</v>
      </c>
      <c r="D13" s="3">
        <v>4340</v>
      </c>
      <c r="E13" s="3">
        <v>2900</v>
      </c>
      <c r="F13" s="3">
        <v>1342</v>
      </c>
      <c r="G13" s="3">
        <v>1644</v>
      </c>
      <c r="H13" s="3">
        <v>567</v>
      </c>
    </row>
    <row r="14" spans="1:8" ht="20.100000000000001" customHeight="1" x14ac:dyDescent="0.2">
      <c r="A14" s="3" t="s">
        <v>375</v>
      </c>
      <c r="B14" s="3">
        <v>1023</v>
      </c>
      <c r="C14" s="3">
        <v>735</v>
      </c>
      <c r="D14" s="3">
        <v>1412</v>
      </c>
      <c r="E14" s="3">
        <v>1255</v>
      </c>
      <c r="F14" s="3">
        <v>1455</v>
      </c>
      <c r="G14" s="3">
        <v>1553</v>
      </c>
      <c r="H14" s="3">
        <v>2016</v>
      </c>
    </row>
    <row r="15" spans="1:8" ht="20.100000000000001" customHeight="1" x14ac:dyDescent="0.2">
      <c r="A15" s="3" t="s">
        <v>374</v>
      </c>
      <c r="B15" s="3">
        <v>789</v>
      </c>
      <c r="C15" s="3">
        <v>1677</v>
      </c>
      <c r="D15" s="3">
        <v>1790</v>
      </c>
      <c r="E15" s="3">
        <v>4332</v>
      </c>
      <c r="F15" s="3">
        <v>999</v>
      </c>
      <c r="G15" s="3">
        <v>1360</v>
      </c>
      <c r="H15" s="3">
        <v>1790</v>
      </c>
    </row>
    <row r="16" spans="1:8" ht="20.100000000000001" customHeight="1" x14ac:dyDescent="0.2">
      <c r="A16" s="3" t="s">
        <v>373</v>
      </c>
      <c r="B16" s="3">
        <v>1445</v>
      </c>
      <c r="C16" s="3">
        <v>1566</v>
      </c>
      <c r="D16" s="3">
        <v>1134</v>
      </c>
      <c r="E16" s="3">
        <v>1065</v>
      </c>
      <c r="F16" s="3">
        <v>1353</v>
      </c>
      <c r="G16" s="3">
        <v>1566</v>
      </c>
      <c r="H16" s="3">
        <v>1023</v>
      </c>
    </row>
    <row r="17" spans="1:8" ht="20.100000000000001" customHeight="1" x14ac:dyDescent="0.2">
      <c r="A17" s="3"/>
      <c r="B17" s="3"/>
      <c r="C17" s="3"/>
      <c r="D17" s="3"/>
      <c r="E17" s="3"/>
      <c r="F17" s="3"/>
      <c r="G17" s="3"/>
      <c r="H17" s="3"/>
    </row>
    <row r="18" spans="1:8" ht="20.100000000000001" customHeight="1" x14ac:dyDescent="0.2">
      <c r="A18" s="3"/>
      <c r="B18" s="3"/>
      <c r="C18" s="3"/>
      <c r="D18" s="3"/>
      <c r="E18" s="3"/>
      <c r="F18" s="3"/>
      <c r="G18" s="3"/>
      <c r="H18" s="3"/>
    </row>
    <row r="19" spans="1:8" ht="20.100000000000001" customHeight="1" x14ac:dyDescent="0.2">
      <c r="A19" s="3"/>
      <c r="B19" s="3"/>
      <c r="C19" s="3"/>
      <c r="D19" s="3"/>
      <c r="E19" s="3"/>
      <c r="F19" s="3"/>
      <c r="G19" s="3"/>
      <c r="H19" s="3"/>
    </row>
    <row r="20" spans="1:8" ht="20.100000000000001" customHeight="1" x14ac:dyDescent="0.2">
      <c r="A20" s="3"/>
      <c r="B20" s="3"/>
      <c r="C20" s="3"/>
      <c r="D20" s="3"/>
      <c r="E20" s="3"/>
      <c r="F20" s="3"/>
      <c r="G20" s="3"/>
      <c r="H20" s="3"/>
    </row>
    <row r="21" spans="1:8" ht="20.100000000000001" customHeight="1" x14ac:dyDescent="0.2">
      <c r="A21" s="3"/>
      <c r="B21" s="3"/>
      <c r="C21" s="3"/>
      <c r="D21" s="3"/>
      <c r="E21" s="3"/>
      <c r="F21" s="3"/>
      <c r="G21" s="3"/>
      <c r="H21" s="3"/>
    </row>
    <row r="22" spans="1:8" ht="20.100000000000001" customHeight="1" x14ac:dyDescent="0.2">
      <c r="A22" s="3"/>
      <c r="B22" s="3"/>
      <c r="C22" s="3"/>
      <c r="D22" s="3"/>
      <c r="E22" s="3"/>
      <c r="F22" s="3"/>
      <c r="G22" s="3"/>
      <c r="H22" s="3"/>
    </row>
  </sheetData>
  <dataConsolidate leftLabels="1" topLabels="1">
    <dataRefs count="2">
      <dataRef ref="A1:H5" sheet="16-2.上半年" r:id="rId1"/>
      <dataRef ref="A1:H5" sheet="16-3.下半年" r:id="rId2"/>
    </dataRefs>
  </dataConsolidate>
  <phoneticPr fontId="4" type="noConversion"/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5"/>
  <sheetViews>
    <sheetView zoomScale="85" zoomScaleNormal="85" workbookViewId="0">
      <selection activeCell="F20" sqref="F20"/>
    </sheetView>
  </sheetViews>
  <sheetFormatPr defaultColWidth="9" defaultRowHeight="18.75" x14ac:dyDescent="0.2"/>
  <cols>
    <col min="1" max="1" width="15.75" style="80" bestFit="1" customWidth="1"/>
    <col min="2" max="5" width="19.125" style="80" bestFit="1" customWidth="1"/>
    <col min="6" max="6" width="15.5" style="80" customWidth="1"/>
    <col min="7" max="7" width="15.25" style="80" customWidth="1"/>
    <col min="8" max="8" width="19.125" style="80" bestFit="1" customWidth="1"/>
    <col min="9" max="16384" width="9" style="80"/>
  </cols>
  <sheetData>
    <row r="1" spans="1:8" s="79" customFormat="1" ht="27.95" customHeight="1" x14ac:dyDescent="0.2">
      <c r="A1" s="78" t="s">
        <v>396</v>
      </c>
      <c r="B1" s="78" t="s">
        <v>395</v>
      </c>
      <c r="C1" s="78" t="s">
        <v>394</v>
      </c>
      <c r="D1" s="78" t="s">
        <v>393</v>
      </c>
      <c r="E1" s="78" t="s">
        <v>392</v>
      </c>
      <c r="F1" s="78" t="s">
        <v>391</v>
      </c>
      <c r="G1" s="78" t="s">
        <v>390</v>
      </c>
      <c r="H1" s="78" t="s">
        <v>389</v>
      </c>
    </row>
    <row r="2" spans="1:8" x14ac:dyDescent="0.2">
      <c r="A2" s="81" t="s">
        <v>388</v>
      </c>
      <c r="B2" s="82">
        <v>1000</v>
      </c>
      <c r="C2" s="82">
        <v>1200</v>
      </c>
      <c r="D2" s="82">
        <v>3452</v>
      </c>
      <c r="E2" s="82">
        <v>1901</v>
      </c>
      <c r="F2" s="82">
        <v>342</v>
      </c>
      <c r="G2" s="82">
        <v>444</v>
      </c>
      <c r="H2" s="82">
        <v>333</v>
      </c>
    </row>
    <row r="3" spans="1:8" x14ac:dyDescent="0.2">
      <c r="A3" s="81" t="s">
        <v>387</v>
      </c>
      <c r="B3" s="82">
        <v>234</v>
      </c>
      <c r="C3" s="82">
        <v>78</v>
      </c>
      <c r="D3" s="82">
        <v>567</v>
      </c>
      <c r="E3" s="82">
        <v>800</v>
      </c>
      <c r="F3" s="82">
        <v>900</v>
      </c>
      <c r="G3" s="82">
        <v>887</v>
      </c>
      <c r="H3" s="82">
        <v>1230</v>
      </c>
    </row>
    <row r="4" spans="1:8" x14ac:dyDescent="0.2">
      <c r="A4" s="81" t="s">
        <v>386</v>
      </c>
      <c r="B4" s="82">
        <v>567</v>
      </c>
      <c r="C4" s="82">
        <v>900</v>
      </c>
      <c r="D4" s="82">
        <v>890</v>
      </c>
      <c r="E4" s="82">
        <v>3456</v>
      </c>
      <c r="F4" s="82">
        <v>234</v>
      </c>
      <c r="G4" s="82">
        <v>453</v>
      </c>
      <c r="H4" s="82">
        <v>890</v>
      </c>
    </row>
    <row r="5" spans="1:8" x14ac:dyDescent="0.2">
      <c r="A5" s="81" t="s">
        <v>385</v>
      </c>
      <c r="B5" s="82">
        <v>890</v>
      </c>
      <c r="C5" s="82">
        <v>567</v>
      </c>
      <c r="D5" s="82">
        <v>789</v>
      </c>
      <c r="E5" s="82">
        <v>78</v>
      </c>
      <c r="F5" s="82">
        <v>123</v>
      </c>
      <c r="G5" s="82">
        <v>567</v>
      </c>
      <c r="H5" s="82">
        <v>234</v>
      </c>
    </row>
  </sheetData>
  <dataConsolidate topLabels="1">
    <dataRefs count="2">
      <dataRef ref="A1:H5" sheet="16-2.上半年" r:id="rId1"/>
      <dataRef ref="A8:H12" sheet="16-2.上半年" r:id="rId2"/>
    </dataRefs>
  </dataConsolidate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5"/>
  <sheetViews>
    <sheetView workbookViewId="0">
      <selection activeCell="G11" sqref="G11"/>
    </sheetView>
  </sheetViews>
  <sheetFormatPr defaultColWidth="9" defaultRowHeight="18.75" x14ac:dyDescent="0.2"/>
  <cols>
    <col min="1" max="1" width="14" style="80" customWidth="1"/>
    <col min="2" max="2" width="19.125" style="80" bestFit="1" customWidth="1"/>
    <col min="3" max="4" width="15.75" style="80" bestFit="1" customWidth="1"/>
    <col min="5" max="5" width="13.125" style="80" customWidth="1"/>
    <col min="6" max="7" width="19.125" style="80" bestFit="1" customWidth="1"/>
    <col min="8" max="8" width="15.75" style="80" bestFit="1" customWidth="1"/>
    <col min="9" max="16384" width="9" style="80"/>
  </cols>
  <sheetData>
    <row r="1" spans="1:8" s="79" customFormat="1" ht="27.95" customHeight="1" x14ac:dyDescent="0.2">
      <c r="A1" s="78" t="s">
        <v>408</v>
      </c>
      <c r="B1" s="78" t="s">
        <v>407</v>
      </c>
      <c r="C1" s="78" t="s">
        <v>406</v>
      </c>
      <c r="D1" s="78" t="s">
        <v>405</v>
      </c>
      <c r="E1" s="78" t="s">
        <v>404</v>
      </c>
      <c r="F1" s="78" t="s">
        <v>403</v>
      </c>
      <c r="G1" s="78" t="s">
        <v>402</v>
      </c>
      <c r="H1" s="78" t="s">
        <v>401</v>
      </c>
    </row>
    <row r="2" spans="1:8" x14ac:dyDescent="0.2">
      <c r="A2" s="81" t="s">
        <v>400</v>
      </c>
      <c r="B2" s="82">
        <v>1230</v>
      </c>
      <c r="C2" s="82">
        <v>765</v>
      </c>
      <c r="D2" s="82">
        <v>888</v>
      </c>
      <c r="E2" s="82">
        <v>999</v>
      </c>
      <c r="F2" s="82">
        <v>1000</v>
      </c>
      <c r="G2" s="82">
        <v>1200</v>
      </c>
      <c r="H2" s="82">
        <v>234</v>
      </c>
    </row>
    <row r="3" spans="1:8" x14ac:dyDescent="0.2">
      <c r="A3" s="81" t="s">
        <v>399</v>
      </c>
      <c r="B3" s="82">
        <v>789</v>
      </c>
      <c r="C3" s="82">
        <v>657</v>
      </c>
      <c r="D3" s="82">
        <v>845</v>
      </c>
      <c r="E3" s="82">
        <v>455</v>
      </c>
      <c r="F3" s="82">
        <v>555</v>
      </c>
      <c r="G3" s="82">
        <v>666</v>
      </c>
      <c r="H3" s="82">
        <v>786</v>
      </c>
    </row>
    <row r="4" spans="1:8" x14ac:dyDescent="0.2">
      <c r="A4" s="81" t="s">
        <v>398</v>
      </c>
      <c r="B4" s="82">
        <v>222</v>
      </c>
      <c r="C4" s="82">
        <v>777</v>
      </c>
      <c r="D4" s="82">
        <v>900</v>
      </c>
      <c r="E4" s="82">
        <v>876</v>
      </c>
      <c r="F4" s="82">
        <v>765</v>
      </c>
      <c r="G4" s="82">
        <v>907</v>
      </c>
      <c r="H4" s="82">
        <v>900</v>
      </c>
    </row>
    <row r="5" spans="1:8" x14ac:dyDescent="0.2">
      <c r="A5" s="81" t="s">
        <v>397</v>
      </c>
      <c r="B5" s="82">
        <v>555</v>
      </c>
      <c r="C5" s="82">
        <v>999</v>
      </c>
      <c r="D5" s="82">
        <v>345</v>
      </c>
      <c r="E5" s="82">
        <v>987</v>
      </c>
      <c r="F5" s="82">
        <v>1230</v>
      </c>
      <c r="G5" s="82">
        <v>999</v>
      </c>
      <c r="H5" s="82">
        <v>789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1"/>
  <sheetViews>
    <sheetView zoomScale="85" zoomScaleNormal="85" workbookViewId="0">
      <selection activeCell="A2" sqref="A2:F7"/>
    </sheetView>
  </sheetViews>
  <sheetFormatPr defaultColWidth="13.625" defaultRowHeight="20.100000000000001" customHeight="1" outlineLevelRow="3" x14ac:dyDescent="0.2"/>
  <cols>
    <col min="1" max="1" width="18.5" style="75" customWidth="1"/>
    <col min="2" max="3" width="13.625" style="75"/>
    <col min="4" max="5" width="13.625" style="75" customWidth="1"/>
    <col min="6" max="6" width="15.875" style="75" customWidth="1"/>
    <col min="7" max="7" width="3.625" style="65" customWidth="1"/>
    <col min="8" max="16384" width="13.625" style="75"/>
  </cols>
  <sheetData>
    <row r="1" spans="1:8" ht="27.95" customHeight="1" x14ac:dyDescent="0.2">
      <c r="A1" s="86" t="s">
        <v>456</v>
      </c>
      <c r="B1" s="86" t="s">
        <v>45</v>
      </c>
      <c r="C1" s="86" t="s">
        <v>44</v>
      </c>
      <c r="D1" s="86" t="s">
        <v>43</v>
      </c>
      <c r="E1" s="86" t="s">
        <v>42</v>
      </c>
      <c r="F1" s="86" t="s">
        <v>41</v>
      </c>
      <c r="H1" s="89" t="s">
        <v>40</v>
      </c>
    </row>
    <row r="2" spans="1:8" ht="20.100000000000001" customHeight="1" outlineLevel="3" x14ac:dyDescent="0.2">
      <c r="A2" s="87">
        <v>2012</v>
      </c>
      <c r="B2" s="87" t="s">
        <v>37</v>
      </c>
      <c r="C2" s="87" t="s">
        <v>39</v>
      </c>
      <c r="D2" s="87">
        <v>1</v>
      </c>
      <c r="E2" s="87">
        <v>2</v>
      </c>
      <c r="F2" s="87">
        <v>88</v>
      </c>
      <c r="H2" s="90" t="s">
        <v>31</v>
      </c>
    </row>
    <row r="3" spans="1:8" ht="20.100000000000001" customHeight="1" outlineLevel="3" x14ac:dyDescent="0.2">
      <c r="A3" s="87">
        <v>2012</v>
      </c>
      <c r="B3" s="87" t="s">
        <v>36</v>
      </c>
      <c r="C3" s="87" t="s">
        <v>39</v>
      </c>
      <c r="D3" s="87">
        <v>1</v>
      </c>
      <c r="E3" s="87">
        <v>1</v>
      </c>
      <c r="F3" s="87">
        <v>99</v>
      </c>
      <c r="H3" s="90" t="s">
        <v>434</v>
      </c>
    </row>
    <row r="4" spans="1:8" ht="20.100000000000001" customHeight="1" outlineLevel="3" x14ac:dyDescent="0.2">
      <c r="A4" s="87">
        <v>2012</v>
      </c>
      <c r="B4" s="87" t="s">
        <v>35</v>
      </c>
      <c r="C4" s="87" t="s">
        <v>39</v>
      </c>
      <c r="D4" s="87">
        <v>1</v>
      </c>
      <c r="E4" s="87">
        <v>3</v>
      </c>
      <c r="F4" s="87">
        <v>100</v>
      </c>
      <c r="H4" s="91" t="s">
        <v>433</v>
      </c>
    </row>
    <row r="5" spans="1:8" ht="20.100000000000001" customHeight="1" outlineLevel="3" x14ac:dyDescent="0.2">
      <c r="A5" s="87">
        <v>2012</v>
      </c>
      <c r="B5" s="87" t="s">
        <v>37</v>
      </c>
      <c r="C5" s="87" t="s">
        <v>39</v>
      </c>
      <c r="D5" s="87">
        <v>2</v>
      </c>
      <c r="E5" s="87">
        <v>2</v>
      </c>
      <c r="F5" s="87">
        <v>87</v>
      </c>
    </row>
    <row r="6" spans="1:8" ht="20.100000000000001" customHeight="1" outlineLevel="3" x14ac:dyDescent="0.2">
      <c r="A6" s="87">
        <v>2012</v>
      </c>
      <c r="B6" s="87" t="s">
        <v>36</v>
      </c>
      <c r="C6" s="87" t="s">
        <v>39</v>
      </c>
      <c r="D6" s="87">
        <v>2</v>
      </c>
      <c r="E6" s="87">
        <v>9</v>
      </c>
      <c r="F6" s="87">
        <v>86</v>
      </c>
    </row>
    <row r="7" spans="1:8" ht="20.100000000000001" customHeight="1" outlineLevel="3" x14ac:dyDescent="0.2">
      <c r="A7" s="87">
        <v>2012</v>
      </c>
      <c r="B7" s="87" t="s">
        <v>35</v>
      </c>
      <c r="C7" s="87" t="s">
        <v>39</v>
      </c>
      <c r="D7" s="87">
        <v>2</v>
      </c>
      <c r="E7" s="87">
        <v>8</v>
      </c>
      <c r="F7" s="87">
        <v>90</v>
      </c>
    </row>
    <row r="8" spans="1:8" ht="20.100000000000001" customHeight="1" outlineLevel="1" x14ac:dyDescent="0.2">
      <c r="A8" s="87"/>
      <c r="B8" s="87"/>
      <c r="C8" s="88" t="s">
        <v>38</v>
      </c>
      <c r="D8" s="87"/>
      <c r="E8" s="87">
        <f>SUBTOTAL(9,E2:E7)</f>
        <v>25</v>
      </c>
      <c r="F8" s="87">
        <f>SUBTOTAL(9,F2:F7)</f>
        <v>550</v>
      </c>
    </row>
    <row r="9" spans="1:8" ht="20.100000000000001" customHeight="1" outlineLevel="2" x14ac:dyDescent="0.2">
      <c r="A9" s="87">
        <v>2012</v>
      </c>
      <c r="B9" s="87" t="s">
        <v>37</v>
      </c>
      <c r="C9" s="87" t="s">
        <v>34</v>
      </c>
      <c r="D9" s="87">
        <v>1</v>
      </c>
      <c r="E9" s="87">
        <v>4</v>
      </c>
      <c r="F9" s="87">
        <v>77</v>
      </c>
    </row>
    <row r="10" spans="1:8" ht="20.100000000000001" customHeight="1" outlineLevel="2" x14ac:dyDescent="0.2">
      <c r="A10" s="87">
        <v>2012</v>
      </c>
      <c r="B10" s="87" t="s">
        <v>36</v>
      </c>
      <c r="C10" s="87" t="s">
        <v>34</v>
      </c>
      <c r="D10" s="87">
        <v>1</v>
      </c>
      <c r="E10" s="87">
        <v>8</v>
      </c>
      <c r="F10" s="87">
        <v>67</v>
      </c>
    </row>
    <row r="11" spans="1:8" ht="20.100000000000001" customHeight="1" outlineLevel="2" x14ac:dyDescent="0.2">
      <c r="A11" s="87">
        <v>2012</v>
      </c>
      <c r="B11" s="87" t="s">
        <v>35</v>
      </c>
      <c r="C11" s="87" t="s">
        <v>34</v>
      </c>
      <c r="D11" s="87">
        <v>1</v>
      </c>
      <c r="E11" s="87">
        <v>7</v>
      </c>
      <c r="F11" s="87">
        <v>90</v>
      </c>
    </row>
    <row r="12" spans="1:8" ht="20.100000000000001" customHeight="1" outlineLevel="2" x14ac:dyDescent="0.2">
      <c r="A12" s="87">
        <v>2012</v>
      </c>
      <c r="B12" s="87" t="s">
        <v>37</v>
      </c>
      <c r="C12" s="87" t="s">
        <v>34</v>
      </c>
      <c r="D12" s="87">
        <v>2</v>
      </c>
      <c r="E12" s="87">
        <v>4</v>
      </c>
      <c r="F12" s="87">
        <v>66</v>
      </c>
    </row>
    <row r="13" spans="1:8" ht="20.100000000000001" customHeight="1" outlineLevel="2" x14ac:dyDescent="0.2">
      <c r="A13" s="87">
        <v>2012</v>
      </c>
      <c r="B13" s="87" t="s">
        <v>36</v>
      </c>
      <c r="C13" s="87" t="s">
        <v>34</v>
      </c>
      <c r="D13" s="87">
        <v>2</v>
      </c>
      <c r="E13" s="87">
        <v>5</v>
      </c>
      <c r="F13" s="87">
        <v>78</v>
      </c>
    </row>
    <row r="14" spans="1:8" ht="20.100000000000001" customHeight="1" outlineLevel="2" x14ac:dyDescent="0.2">
      <c r="A14" s="87">
        <v>2012</v>
      </c>
      <c r="B14" s="87" t="s">
        <v>35</v>
      </c>
      <c r="C14" s="87" t="s">
        <v>34</v>
      </c>
      <c r="D14" s="87">
        <v>2</v>
      </c>
      <c r="E14" s="87">
        <v>0</v>
      </c>
      <c r="F14" s="87">
        <v>90</v>
      </c>
    </row>
    <row r="15" spans="1:8" ht="20.100000000000001" customHeight="1" outlineLevel="1" x14ac:dyDescent="0.2">
      <c r="A15" s="87"/>
      <c r="B15" s="87"/>
      <c r="C15" s="88" t="s">
        <v>33</v>
      </c>
      <c r="D15" s="87"/>
      <c r="E15" s="87">
        <f>SUBTOTAL(9,E9:E14)</f>
        <v>28</v>
      </c>
      <c r="F15" s="87">
        <f>SUBTOTAL(9,F9:F14)</f>
        <v>468</v>
      </c>
    </row>
    <row r="16" spans="1:8" ht="20.100000000000001" customHeight="1" x14ac:dyDescent="0.2">
      <c r="A16" s="87"/>
      <c r="B16" s="87"/>
      <c r="C16" s="88" t="s">
        <v>32</v>
      </c>
      <c r="D16" s="87"/>
      <c r="E16" s="87">
        <f>SUBTOTAL(9,E2:E14)</f>
        <v>53</v>
      </c>
      <c r="F16" s="87">
        <f>SUBTOTAL(9,F2:F14)</f>
        <v>1018</v>
      </c>
    </row>
    <row r="17" spans="1:2" ht="20.100000000000001" customHeight="1" x14ac:dyDescent="0.2">
      <c r="A17" s="92" t="s">
        <v>30</v>
      </c>
    </row>
    <row r="21" spans="1:2" ht="20.100000000000001" customHeight="1" x14ac:dyDescent="0.2">
      <c r="B21" s="75" t="s">
        <v>29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24"/>
  <sheetViews>
    <sheetView topLeftCell="F2" zoomScale="110" zoomScaleNormal="110" workbookViewId="0">
      <selection activeCell="H2" sqref="H2 I3:I5 H6 I7:I11 H12 I13:I14 H15 I16:I19 H20"/>
    </sheetView>
  </sheetViews>
  <sheetFormatPr defaultColWidth="13.625" defaultRowHeight="20.100000000000001" customHeight="1" x14ac:dyDescent="0.2"/>
  <cols>
    <col min="1" max="2" width="13.625" style="7"/>
    <col min="3" max="3" width="13.625" style="5"/>
    <col min="4" max="9" width="13.625" style="7"/>
    <col min="10" max="10" width="3.625" style="4" customWidth="1"/>
    <col min="11" max="16384" width="13.625" style="7"/>
  </cols>
  <sheetData>
    <row r="1" spans="1:12" ht="39.75" customHeight="1" x14ac:dyDescent="0.2">
      <c r="A1" s="100" t="s">
        <v>81</v>
      </c>
      <c r="B1" s="100" t="s">
        <v>80</v>
      </c>
      <c r="C1" s="100" t="s">
        <v>79</v>
      </c>
      <c r="D1" s="101" t="s">
        <v>78</v>
      </c>
      <c r="E1" s="101" t="s">
        <v>77</v>
      </c>
      <c r="F1" s="101" t="s">
        <v>419</v>
      </c>
      <c r="G1" s="101" t="s">
        <v>414</v>
      </c>
      <c r="H1" s="101" t="s">
        <v>415</v>
      </c>
      <c r="I1" s="101" t="s">
        <v>416</v>
      </c>
      <c r="K1" s="2" t="s">
        <v>76</v>
      </c>
    </row>
    <row r="2" spans="1:12" ht="20.100000000000001" customHeight="1" x14ac:dyDescent="0.2">
      <c r="A2" s="102">
        <v>40070</v>
      </c>
      <c r="B2" s="102">
        <v>40070</v>
      </c>
      <c r="C2" s="103" t="s">
        <v>47</v>
      </c>
      <c r="D2" s="104"/>
      <c r="E2" s="105" t="s">
        <v>75</v>
      </c>
      <c r="F2" s="104" t="str">
        <f>MID(D2,4,10)</f>
        <v/>
      </c>
      <c r="G2" s="106" t="str">
        <f t="shared" ref="G2:G20" si="0">MID(E2,4,10)</f>
        <v xml:space="preserve"> 20.00</v>
      </c>
      <c r="H2" s="107" t="e">
        <f>--F2</f>
        <v>#VALUE!</v>
      </c>
      <c r="I2" s="106">
        <f t="shared" ref="I2:I20" si="1">--G2</f>
        <v>20</v>
      </c>
      <c r="K2" s="2" t="s">
        <v>436</v>
      </c>
    </row>
    <row r="3" spans="1:12" ht="20.100000000000001" customHeight="1" x14ac:dyDescent="0.2">
      <c r="A3" s="108">
        <v>40072</v>
      </c>
      <c r="B3" s="108">
        <v>40069</v>
      </c>
      <c r="C3" s="109" t="s">
        <v>74</v>
      </c>
      <c r="D3" s="110" t="s">
        <v>417</v>
      </c>
      <c r="E3" s="110"/>
      <c r="F3" s="104" t="str">
        <f t="shared" ref="F3:F20" si="2">MID(D3,4,10)</f>
        <v xml:space="preserve"> 183.46</v>
      </c>
      <c r="G3" s="106" t="str">
        <f t="shared" si="0"/>
        <v/>
      </c>
      <c r="H3" s="106">
        <f>--F3</f>
        <v>183.46</v>
      </c>
      <c r="I3" s="107" t="e">
        <f>--G3</f>
        <v>#VALUE!</v>
      </c>
      <c r="K3" s="1" t="s">
        <v>437</v>
      </c>
    </row>
    <row r="4" spans="1:12" ht="20.100000000000001" customHeight="1" x14ac:dyDescent="0.2">
      <c r="A4" s="102">
        <v>40091</v>
      </c>
      <c r="B4" s="102">
        <v>40089</v>
      </c>
      <c r="C4" s="103" t="s">
        <v>73</v>
      </c>
      <c r="D4" s="105" t="s">
        <v>72</v>
      </c>
      <c r="E4" s="111"/>
      <c r="F4" s="104" t="str">
        <f t="shared" si="2"/>
        <v xml:space="preserve"> 12.50</v>
      </c>
      <c r="G4" s="106" t="str">
        <f t="shared" si="0"/>
        <v/>
      </c>
      <c r="H4" s="106">
        <f t="shared" ref="H4:H19" si="3">--F4</f>
        <v>12.5</v>
      </c>
      <c r="I4" s="107" t="e">
        <f>--G4</f>
        <v>#VALUE!</v>
      </c>
      <c r="L4" s="3"/>
    </row>
    <row r="5" spans="1:12" ht="20.100000000000001" customHeight="1" x14ac:dyDescent="0.2">
      <c r="A5" s="102">
        <v>40107</v>
      </c>
      <c r="B5" s="102">
        <v>40104</v>
      </c>
      <c r="C5" s="103" t="s">
        <v>71</v>
      </c>
      <c r="D5" s="105" t="s">
        <v>418</v>
      </c>
      <c r="E5" s="111"/>
      <c r="F5" s="104" t="str">
        <f t="shared" si="2"/>
        <v xml:space="preserve"> 218.84</v>
      </c>
      <c r="G5" s="106" t="str">
        <f t="shared" si="0"/>
        <v/>
      </c>
      <c r="H5" s="106">
        <f t="shared" si="3"/>
        <v>218.84</v>
      </c>
      <c r="I5" s="107" t="e">
        <f>--G5</f>
        <v>#VALUE!</v>
      </c>
    </row>
    <row r="6" spans="1:12" ht="20.100000000000001" customHeight="1" x14ac:dyDescent="0.2">
      <c r="A6" s="102">
        <v>40114</v>
      </c>
      <c r="B6" s="102">
        <v>40113</v>
      </c>
      <c r="C6" s="103" t="s">
        <v>47</v>
      </c>
      <c r="D6" s="105"/>
      <c r="E6" s="105" t="s">
        <v>70</v>
      </c>
      <c r="F6" s="104" t="str">
        <f t="shared" si="2"/>
        <v/>
      </c>
      <c r="G6" s="106" t="str">
        <f t="shared" si="0"/>
        <v xml:space="preserve"> 510.00</v>
      </c>
      <c r="H6" s="107" t="e">
        <f>--F6</f>
        <v>#VALUE!</v>
      </c>
      <c r="I6" s="106">
        <f t="shared" si="1"/>
        <v>510</v>
      </c>
    </row>
    <row r="7" spans="1:12" ht="20.100000000000001" customHeight="1" x14ac:dyDescent="0.2">
      <c r="A7" s="108">
        <v>40124</v>
      </c>
      <c r="B7" s="108">
        <v>40121</v>
      </c>
      <c r="C7" s="109" t="s">
        <v>69</v>
      </c>
      <c r="D7" s="110" t="s">
        <v>68</v>
      </c>
      <c r="E7" s="110"/>
      <c r="F7" s="104" t="str">
        <f t="shared" si="2"/>
        <v xml:space="preserve"> 23.00</v>
      </c>
      <c r="G7" s="106" t="str">
        <f t="shared" si="0"/>
        <v/>
      </c>
      <c r="H7" s="106">
        <f t="shared" si="3"/>
        <v>23</v>
      </c>
      <c r="I7" s="107" t="e">
        <f>--G7</f>
        <v>#VALUE!</v>
      </c>
    </row>
    <row r="8" spans="1:12" ht="20.100000000000001" customHeight="1" x14ac:dyDescent="0.2">
      <c r="A8" s="102">
        <v>40124</v>
      </c>
      <c r="B8" s="102">
        <v>40121</v>
      </c>
      <c r="C8" s="103" t="s">
        <v>67</v>
      </c>
      <c r="D8" s="105" t="s">
        <v>66</v>
      </c>
      <c r="E8" s="111"/>
      <c r="F8" s="104" t="str">
        <f t="shared" si="2"/>
        <v xml:space="preserve"> 186.44</v>
      </c>
      <c r="G8" s="106" t="str">
        <f t="shared" si="0"/>
        <v/>
      </c>
      <c r="H8" s="106">
        <f t="shared" si="3"/>
        <v>186.44</v>
      </c>
      <c r="I8" s="107" t="e">
        <f>--G8</f>
        <v>#VALUE!</v>
      </c>
    </row>
    <row r="9" spans="1:12" ht="20.100000000000001" customHeight="1" x14ac:dyDescent="0.2">
      <c r="A9" s="102">
        <v>40147</v>
      </c>
      <c r="B9" s="102">
        <v>40143</v>
      </c>
      <c r="C9" s="103" t="s">
        <v>65</v>
      </c>
      <c r="D9" s="105" t="s">
        <v>64</v>
      </c>
      <c r="E9" s="105"/>
      <c r="F9" s="104" t="str">
        <f t="shared" si="2"/>
        <v xml:space="preserve"> 43.98</v>
      </c>
      <c r="G9" s="106" t="str">
        <f t="shared" si="0"/>
        <v/>
      </c>
      <c r="H9" s="106">
        <f t="shared" si="3"/>
        <v>43.98</v>
      </c>
      <c r="I9" s="107" t="e">
        <f>--G9</f>
        <v>#VALUE!</v>
      </c>
    </row>
    <row r="10" spans="1:12" ht="20.100000000000001" customHeight="1" x14ac:dyDescent="0.2">
      <c r="A10" s="108">
        <v>40148</v>
      </c>
      <c r="B10" s="108">
        <v>40143</v>
      </c>
      <c r="C10" s="109" t="s">
        <v>63</v>
      </c>
      <c r="D10" s="110" t="s">
        <v>62</v>
      </c>
      <c r="E10" s="110"/>
      <c r="F10" s="104" t="str">
        <f t="shared" si="2"/>
        <v xml:space="preserve"> 146.83</v>
      </c>
      <c r="G10" s="106" t="str">
        <f t="shared" si="0"/>
        <v/>
      </c>
      <c r="H10" s="106">
        <f t="shared" si="3"/>
        <v>146.83000000000001</v>
      </c>
      <c r="I10" s="107" t="e">
        <f>--G10</f>
        <v>#VALUE!</v>
      </c>
    </row>
    <row r="11" spans="1:12" ht="20.100000000000001" customHeight="1" x14ac:dyDescent="0.2">
      <c r="A11" s="102">
        <v>40148</v>
      </c>
      <c r="B11" s="102">
        <v>40145</v>
      </c>
      <c r="C11" s="103" t="s">
        <v>61</v>
      </c>
      <c r="D11" s="105" t="s">
        <v>60</v>
      </c>
      <c r="E11" s="105"/>
      <c r="F11" s="104" t="str">
        <f t="shared" si="2"/>
        <v xml:space="preserve"> 4.88</v>
      </c>
      <c r="G11" s="106" t="str">
        <f t="shared" si="0"/>
        <v/>
      </c>
      <c r="H11" s="106">
        <f t="shared" si="3"/>
        <v>4.88</v>
      </c>
      <c r="I11" s="107" t="e">
        <f>--G11</f>
        <v>#VALUE!</v>
      </c>
    </row>
    <row r="12" spans="1:12" ht="20.100000000000001" customHeight="1" x14ac:dyDescent="0.2">
      <c r="A12" s="108">
        <v>40148</v>
      </c>
      <c r="B12" s="108">
        <v>40147</v>
      </c>
      <c r="C12" s="109" t="s">
        <v>47</v>
      </c>
      <c r="D12" s="110"/>
      <c r="E12" s="110" t="s">
        <v>59</v>
      </c>
      <c r="F12" s="104" t="str">
        <f t="shared" si="2"/>
        <v/>
      </c>
      <c r="G12" s="106" t="str">
        <f t="shared" si="0"/>
        <v xml:space="preserve"> 302.00</v>
      </c>
      <c r="H12" s="107" t="e">
        <f>--F12</f>
        <v>#VALUE!</v>
      </c>
      <c r="I12" s="106">
        <f t="shared" si="1"/>
        <v>302</v>
      </c>
    </row>
    <row r="13" spans="1:12" ht="20.100000000000001" customHeight="1" x14ac:dyDescent="0.2">
      <c r="A13" s="102">
        <v>40158</v>
      </c>
      <c r="B13" s="102">
        <v>40155</v>
      </c>
      <c r="C13" s="103" t="s">
        <v>58</v>
      </c>
      <c r="D13" s="105" t="s">
        <v>48</v>
      </c>
      <c r="E13" s="112"/>
      <c r="F13" s="104" t="str">
        <f t="shared" si="2"/>
        <v xml:space="preserve"> 32.85</v>
      </c>
      <c r="G13" s="106" t="str">
        <f t="shared" si="0"/>
        <v/>
      </c>
      <c r="H13" s="106">
        <f t="shared" si="3"/>
        <v>32.85</v>
      </c>
      <c r="I13" s="107" t="e">
        <f>--G13</f>
        <v>#VALUE!</v>
      </c>
    </row>
    <row r="14" spans="1:12" ht="20.100000000000001" customHeight="1" x14ac:dyDescent="0.2">
      <c r="A14" s="102">
        <v>40164</v>
      </c>
      <c r="B14" s="102">
        <v>40161</v>
      </c>
      <c r="C14" s="103" t="s">
        <v>57</v>
      </c>
      <c r="D14" s="105" t="s">
        <v>56</v>
      </c>
      <c r="E14" s="105"/>
      <c r="F14" s="104" t="str">
        <f t="shared" si="2"/>
        <v xml:space="preserve"> 68.98</v>
      </c>
      <c r="G14" s="106" t="str">
        <f t="shared" si="0"/>
        <v/>
      </c>
      <c r="H14" s="106">
        <f t="shared" si="3"/>
        <v>68.98</v>
      </c>
      <c r="I14" s="107" t="e">
        <f>--G14</f>
        <v>#VALUE!</v>
      </c>
    </row>
    <row r="15" spans="1:12" ht="20.100000000000001" customHeight="1" x14ac:dyDescent="0.2">
      <c r="A15" s="108">
        <v>40164</v>
      </c>
      <c r="B15" s="108">
        <v>40164</v>
      </c>
      <c r="C15" s="109" t="s">
        <v>47</v>
      </c>
      <c r="D15" s="110"/>
      <c r="E15" s="110" t="s">
        <v>55</v>
      </c>
      <c r="F15" s="104" t="str">
        <f t="shared" si="2"/>
        <v/>
      </c>
      <c r="G15" s="106" t="str">
        <f t="shared" si="0"/>
        <v xml:space="preserve"> 343.62</v>
      </c>
      <c r="H15" s="107" t="e">
        <f>--F15</f>
        <v>#VALUE!</v>
      </c>
      <c r="I15" s="106">
        <f t="shared" si="1"/>
        <v>343.62</v>
      </c>
    </row>
    <row r="16" spans="1:12" ht="20.100000000000001" customHeight="1" x14ac:dyDescent="0.2">
      <c r="A16" s="102">
        <v>40171</v>
      </c>
      <c r="B16" s="102">
        <v>40168</v>
      </c>
      <c r="C16" s="103" t="s">
        <v>54</v>
      </c>
      <c r="D16" s="105" t="s">
        <v>50</v>
      </c>
      <c r="E16" s="111"/>
      <c r="F16" s="104" t="str">
        <f t="shared" si="2"/>
        <v xml:space="preserve"> 10.95</v>
      </c>
      <c r="G16" s="106" t="str">
        <f t="shared" si="0"/>
        <v/>
      </c>
      <c r="H16" s="106">
        <f t="shared" si="3"/>
        <v>10.95</v>
      </c>
      <c r="I16" s="107" t="e">
        <f>--G16</f>
        <v>#VALUE!</v>
      </c>
    </row>
    <row r="17" spans="1:9" ht="20.100000000000001" customHeight="1" x14ac:dyDescent="0.2">
      <c r="A17" s="108">
        <v>40175</v>
      </c>
      <c r="B17" s="108">
        <v>40169</v>
      </c>
      <c r="C17" s="109" t="s">
        <v>53</v>
      </c>
      <c r="D17" s="110" t="s">
        <v>52</v>
      </c>
      <c r="E17" s="111"/>
      <c r="F17" s="104" t="str">
        <f t="shared" si="2"/>
        <v xml:space="preserve"> 184.00</v>
      </c>
      <c r="G17" s="106" t="str">
        <f t="shared" si="0"/>
        <v/>
      </c>
      <c r="H17" s="106">
        <f t="shared" si="3"/>
        <v>184</v>
      </c>
      <c r="I17" s="107" t="e">
        <f>--G17</f>
        <v>#VALUE!</v>
      </c>
    </row>
    <row r="18" spans="1:9" ht="20.100000000000001" customHeight="1" x14ac:dyDescent="0.2">
      <c r="A18" s="102">
        <v>40192</v>
      </c>
      <c r="B18" s="102">
        <v>40189</v>
      </c>
      <c r="C18" s="103" t="s">
        <v>51</v>
      </c>
      <c r="D18" s="105" t="s">
        <v>50</v>
      </c>
      <c r="E18" s="111"/>
      <c r="F18" s="104" t="str">
        <f t="shared" si="2"/>
        <v xml:space="preserve"> 10.95</v>
      </c>
      <c r="G18" s="106" t="str">
        <f t="shared" si="0"/>
        <v/>
      </c>
      <c r="H18" s="106">
        <f t="shared" si="3"/>
        <v>10.95</v>
      </c>
      <c r="I18" s="107" t="e">
        <f>--G18</f>
        <v>#VALUE!</v>
      </c>
    </row>
    <row r="19" spans="1:9" ht="20.100000000000001" customHeight="1" x14ac:dyDescent="0.2">
      <c r="A19" s="108">
        <v>40196</v>
      </c>
      <c r="B19" s="108">
        <v>40192</v>
      </c>
      <c r="C19" s="109" t="s">
        <v>49</v>
      </c>
      <c r="D19" s="110" t="s">
        <v>48</v>
      </c>
      <c r="E19" s="111"/>
      <c r="F19" s="104" t="str">
        <f t="shared" si="2"/>
        <v xml:space="preserve"> 32.85</v>
      </c>
      <c r="G19" s="106" t="str">
        <f t="shared" si="0"/>
        <v/>
      </c>
      <c r="H19" s="106">
        <f t="shared" si="3"/>
        <v>32.85</v>
      </c>
      <c r="I19" s="107" t="e">
        <f>--G19</f>
        <v>#VALUE!</v>
      </c>
    </row>
    <row r="20" spans="1:9" ht="20.100000000000001" customHeight="1" x14ac:dyDescent="0.2">
      <c r="A20" s="102">
        <v>40197</v>
      </c>
      <c r="B20" s="102">
        <v>40196</v>
      </c>
      <c r="C20" s="103" t="s">
        <v>47</v>
      </c>
      <c r="D20" s="105"/>
      <c r="E20" s="105" t="s">
        <v>46</v>
      </c>
      <c r="F20" s="104" t="str">
        <f t="shared" si="2"/>
        <v/>
      </c>
      <c r="G20" s="106" t="str">
        <f t="shared" si="0"/>
        <v xml:space="preserve"> 347.87</v>
      </c>
      <c r="H20" s="107" t="e">
        <f>--F20</f>
        <v>#VALUE!</v>
      </c>
      <c r="I20" s="106">
        <f t="shared" si="1"/>
        <v>347.87</v>
      </c>
    </row>
    <row r="21" spans="1:9" ht="20.100000000000001" customHeight="1" x14ac:dyDescent="0.2">
      <c r="A21" s="8"/>
      <c r="B21" s="8"/>
      <c r="C21" s="6"/>
      <c r="D21" s="8"/>
      <c r="E21" s="10"/>
      <c r="F21" s="8"/>
      <c r="G21" s="8"/>
      <c r="H21" s="8"/>
      <c r="I21" s="8"/>
    </row>
    <row r="24" spans="1:9" ht="20.100000000000001" customHeight="1" x14ac:dyDescent="0.2">
      <c r="B24" s="9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100"/>
  <sheetViews>
    <sheetView zoomScale="85" zoomScaleNormal="85" workbookViewId="0">
      <pane ySplit="1" topLeftCell="A2" activePane="bottomLeft" state="frozen"/>
      <selection pane="bottomLeft" activeCell="E2" sqref="E2:E100"/>
    </sheetView>
  </sheetViews>
  <sheetFormatPr defaultColWidth="13.625" defaultRowHeight="20.100000000000001" customHeight="1" x14ac:dyDescent="0.25"/>
  <cols>
    <col min="1" max="3" width="13.625" style="115"/>
    <col min="4" max="4" width="19.25" style="115" customWidth="1"/>
    <col min="5" max="5" width="18.875" style="11" customWidth="1"/>
    <col min="6" max="6" width="18.875" style="118" customWidth="1"/>
    <col min="7" max="7" width="3.625" style="4" customWidth="1"/>
    <col min="8" max="8" width="13.875" style="12" bestFit="1" customWidth="1"/>
    <col min="9" max="16384" width="13.625" style="12"/>
  </cols>
  <sheetData>
    <row r="1" spans="1:14" ht="27.95" customHeight="1" x14ac:dyDescent="0.3">
      <c r="A1" s="113" t="s">
        <v>121</v>
      </c>
      <c r="B1" s="113" t="s">
        <v>120</v>
      </c>
      <c r="C1" s="113" t="s">
        <v>119</v>
      </c>
      <c r="D1" s="113" t="s">
        <v>118</v>
      </c>
      <c r="E1" s="114" t="s">
        <v>117</v>
      </c>
      <c r="F1" s="117" t="s">
        <v>421</v>
      </c>
      <c r="H1" s="114"/>
      <c r="I1" s="114">
        <v>1.25</v>
      </c>
      <c r="J1" s="114"/>
      <c r="K1" s="114"/>
      <c r="L1" s="114"/>
      <c r="M1" s="114"/>
      <c r="N1" s="114"/>
    </row>
    <row r="2" spans="1:14" ht="20.100000000000001" customHeight="1" x14ac:dyDescent="0.25">
      <c r="A2" s="115" t="s">
        <v>91</v>
      </c>
      <c r="B2" s="115" t="s">
        <v>114</v>
      </c>
      <c r="C2" s="115" t="s">
        <v>87</v>
      </c>
      <c r="D2" s="115" t="s">
        <v>93</v>
      </c>
      <c r="E2" s="114">
        <v>64955.638671875</v>
      </c>
      <c r="H2" s="116" t="s">
        <v>420</v>
      </c>
      <c r="I2" s="114"/>
      <c r="J2" s="114"/>
      <c r="K2" s="114"/>
      <c r="L2" s="114"/>
      <c r="M2" s="114"/>
      <c r="N2" s="114"/>
    </row>
    <row r="3" spans="1:14" ht="20.100000000000001" customHeight="1" x14ac:dyDescent="0.25">
      <c r="A3" s="115" t="s">
        <v>91</v>
      </c>
      <c r="B3" s="115" t="s">
        <v>90</v>
      </c>
      <c r="C3" s="115" t="s">
        <v>89</v>
      </c>
      <c r="D3" s="115" t="s">
        <v>92</v>
      </c>
      <c r="E3" s="114">
        <v>6858.986328125</v>
      </c>
      <c r="H3" s="84"/>
      <c r="I3" s="114"/>
      <c r="J3" s="114"/>
      <c r="K3" s="114"/>
      <c r="L3" s="114"/>
      <c r="M3" s="114"/>
      <c r="N3" s="114"/>
    </row>
    <row r="4" spans="1:14" ht="20.100000000000001" customHeight="1" x14ac:dyDescent="0.25">
      <c r="A4" s="115" t="s">
        <v>91</v>
      </c>
      <c r="B4" s="115" t="s">
        <v>88</v>
      </c>
      <c r="C4" s="115" t="s">
        <v>89</v>
      </c>
      <c r="D4" s="115" t="s">
        <v>92</v>
      </c>
      <c r="E4" s="114">
        <v>18006.6416015625</v>
      </c>
      <c r="H4" s="114"/>
      <c r="I4" s="114" t="s">
        <v>430</v>
      </c>
      <c r="J4" s="114"/>
      <c r="K4" s="114"/>
      <c r="L4" s="114"/>
      <c r="M4" s="114"/>
      <c r="N4" s="114"/>
    </row>
    <row r="5" spans="1:14" ht="20.100000000000001" customHeight="1" x14ac:dyDescent="0.3">
      <c r="A5" s="115" t="s">
        <v>91</v>
      </c>
      <c r="B5" s="115" t="s">
        <v>88</v>
      </c>
      <c r="C5" s="115" t="s">
        <v>89</v>
      </c>
      <c r="D5" s="115" t="s">
        <v>82</v>
      </c>
      <c r="E5" s="114">
        <v>4407.6669921875</v>
      </c>
      <c r="F5" s="117"/>
      <c r="H5" s="114"/>
      <c r="I5" s="114" t="s">
        <v>438</v>
      </c>
      <c r="J5" s="114"/>
      <c r="K5" s="114"/>
      <c r="L5" s="114"/>
      <c r="M5" s="114"/>
      <c r="N5" s="114"/>
    </row>
    <row r="6" spans="1:14" ht="20.100000000000001" customHeight="1" x14ac:dyDescent="0.3">
      <c r="A6" s="115" t="s">
        <v>116</v>
      </c>
      <c r="B6" s="115" t="s">
        <v>102</v>
      </c>
      <c r="C6" s="115" t="s">
        <v>87</v>
      </c>
      <c r="D6" s="115" t="s">
        <v>94</v>
      </c>
      <c r="E6" s="114">
        <v>45532.0263671875</v>
      </c>
      <c r="F6" s="117"/>
      <c r="H6" s="114"/>
      <c r="I6" s="114" t="s">
        <v>431</v>
      </c>
      <c r="J6" s="114"/>
      <c r="K6" s="114"/>
      <c r="L6" s="114"/>
      <c r="M6" s="114"/>
      <c r="N6" s="114"/>
    </row>
    <row r="7" spans="1:14" ht="20.100000000000001" customHeight="1" x14ac:dyDescent="0.3">
      <c r="A7" s="115" t="s">
        <v>116</v>
      </c>
      <c r="B7" s="115" t="s">
        <v>95</v>
      </c>
      <c r="C7" s="115" t="s">
        <v>87</v>
      </c>
      <c r="D7" s="115" t="s">
        <v>94</v>
      </c>
      <c r="E7" s="114">
        <v>4407.6669921875</v>
      </c>
      <c r="F7" s="117"/>
      <c r="H7" s="114"/>
      <c r="I7" s="114"/>
      <c r="J7" s="114"/>
      <c r="K7" s="114"/>
      <c r="L7" s="114"/>
      <c r="M7" s="114"/>
      <c r="N7" s="114"/>
    </row>
    <row r="8" spans="1:14" ht="20.100000000000001" customHeight="1" x14ac:dyDescent="0.3">
      <c r="A8" s="115" t="s">
        <v>116</v>
      </c>
      <c r="B8" s="115" t="s">
        <v>95</v>
      </c>
      <c r="C8" s="115" t="s">
        <v>87</v>
      </c>
      <c r="D8" s="115" t="s">
        <v>94</v>
      </c>
      <c r="E8" s="114">
        <v>56431.2412109375</v>
      </c>
      <c r="F8" s="117"/>
      <c r="H8" s="114"/>
      <c r="I8" s="114"/>
      <c r="J8" s="114"/>
      <c r="K8" s="114"/>
      <c r="L8" s="114"/>
      <c r="M8" s="114"/>
      <c r="N8" s="114"/>
    </row>
    <row r="9" spans="1:14" ht="20.100000000000001" customHeight="1" x14ac:dyDescent="0.3">
      <c r="A9" s="115" t="s">
        <v>116</v>
      </c>
      <c r="B9" s="115" t="s">
        <v>98</v>
      </c>
      <c r="C9" s="115" t="s">
        <v>87</v>
      </c>
      <c r="D9" s="115" t="s">
        <v>93</v>
      </c>
      <c r="E9" s="114">
        <v>53322.400390625</v>
      </c>
      <c r="F9" s="117"/>
      <c r="H9" s="114"/>
      <c r="I9" s="114"/>
      <c r="J9" s="114"/>
      <c r="K9" s="114"/>
      <c r="L9" s="114"/>
      <c r="M9" s="114"/>
      <c r="N9" s="114"/>
    </row>
    <row r="10" spans="1:14" ht="20.100000000000001" customHeight="1" x14ac:dyDescent="0.3">
      <c r="A10" s="115" t="s">
        <v>116</v>
      </c>
      <c r="B10" s="115" t="s">
        <v>102</v>
      </c>
      <c r="C10" s="115" t="s">
        <v>87</v>
      </c>
      <c r="D10" s="115" t="s">
        <v>92</v>
      </c>
      <c r="E10" s="114">
        <v>59497.190624999996</v>
      </c>
      <c r="F10" s="117"/>
      <c r="H10" s="114"/>
      <c r="I10" s="114"/>
      <c r="J10" s="114"/>
      <c r="K10" s="114"/>
      <c r="L10" s="114"/>
      <c r="M10" s="114"/>
      <c r="N10" s="114"/>
    </row>
    <row r="11" spans="1:14" ht="20.100000000000001" customHeight="1" x14ac:dyDescent="0.25">
      <c r="A11" s="115" t="s">
        <v>116</v>
      </c>
      <c r="B11" s="115" t="s">
        <v>95</v>
      </c>
      <c r="C11" s="115" t="s">
        <v>87</v>
      </c>
      <c r="D11" s="115" t="s">
        <v>92</v>
      </c>
      <c r="E11" s="114">
        <v>76711.199218749985</v>
      </c>
      <c r="H11" s="114"/>
      <c r="I11" s="114"/>
      <c r="J11" s="114"/>
      <c r="K11" s="114"/>
      <c r="L11" s="114"/>
      <c r="M11" s="114"/>
      <c r="N11" s="114"/>
    </row>
    <row r="12" spans="1:14" ht="20.100000000000001" customHeight="1" x14ac:dyDescent="0.25">
      <c r="A12" s="115" t="s">
        <v>116</v>
      </c>
      <c r="B12" s="115" t="s">
        <v>102</v>
      </c>
      <c r="C12" s="115" t="s">
        <v>89</v>
      </c>
      <c r="D12" s="115" t="s">
        <v>82</v>
      </c>
      <c r="E12" s="114">
        <v>1241.0835937499999</v>
      </c>
      <c r="H12" s="114"/>
      <c r="I12" s="114"/>
      <c r="J12" s="114"/>
      <c r="K12" s="114"/>
      <c r="L12" s="114"/>
      <c r="M12" s="114"/>
      <c r="N12" s="114"/>
    </row>
    <row r="13" spans="1:14" ht="20.100000000000001" customHeight="1" x14ac:dyDescent="0.25">
      <c r="A13" s="115" t="s">
        <v>116</v>
      </c>
      <c r="B13" s="115" t="s">
        <v>102</v>
      </c>
      <c r="C13" s="115" t="s">
        <v>87</v>
      </c>
      <c r="D13" s="115" t="s">
        <v>82</v>
      </c>
      <c r="E13" s="114">
        <v>4150.9968749999989</v>
      </c>
      <c r="H13" s="114"/>
      <c r="I13" s="114"/>
      <c r="J13" s="114"/>
      <c r="K13" s="114"/>
      <c r="L13" s="114"/>
      <c r="M13" s="114"/>
      <c r="N13" s="114"/>
    </row>
    <row r="14" spans="1:14" ht="20.100000000000001" customHeight="1" x14ac:dyDescent="0.25">
      <c r="A14" s="115" t="s">
        <v>116</v>
      </c>
      <c r="B14" s="115" t="s">
        <v>95</v>
      </c>
      <c r="C14" s="115" t="s">
        <v>87</v>
      </c>
      <c r="D14" s="115" t="s">
        <v>82</v>
      </c>
      <c r="E14" s="114">
        <v>-3526.1335937499998</v>
      </c>
      <c r="H14" s="114"/>
      <c r="I14" s="114"/>
      <c r="J14" s="114"/>
      <c r="K14" s="114"/>
      <c r="L14" s="114"/>
      <c r="M14" s="114"/>
      <c r="N14" s="114"/>
    </row>
    <row r="15" spans="1:14" ht="20.100000000000001" customHeight="1" x14ac:dyDescent="0.25">
      <c r="A15" s="115" t="s">
        <v>116</v>
      </c>
      <c r="B15" s="115" t="s">
        <v>95</v>
      </c>
      <c r="C15" s="115" t="s">
        <v>87</v>
      </c>
      <c r="D15" s="115" t="s">
        <v>82</v>
      </c>
      <c r="E15" s="114">
        <v>2376.0617187499997</v>
      </c>
      <c r="H15" s="114"/>
      <c r="I15" s="114"/>
      <c r="J15" s="114"/>
      <c r="K15" s="114"/>
      <c r="L15" s="114"/>
      <c r="M15" s="114"/>
      <c r="N15" s="114"/>
    </row>
    <row r="16" spans="1:14" ht="20.100000000000001" customHeight="1" x14ac:dyDescent="0.25">
      <c r="A16" s="115" t="s">
        <v>116</v>
      </c>
      <c r="B16" s="115" t="s">
        <v>102</v>
      </c>
      <c r="C16" s="115" t="s">
        <v>87</v>
      </c>
      <c r="D16" s="115" t="s">
        <v>82</v>
      </c>
      <c r="E16" s="114">
        <v>8626.1320312499993</v>
      </c>
      <c r="H16" s="114"/>
      <c r="I16" s="114"/>
      <c r="J16" s="114"/>
      <c r="K16" s="114"/>
      <c r="L16" s="114"/>
      <c r="M16" s="114"/>
      <c r="N16" s="114"/>
    </row>
    <row r="17" spans="1:14" ht="20.100000000000001" customHeight="1" x14ac:dyDescent="0.25">
      <c r="A17" s="115" t="s">
        <v>115</v>
      </c>
      <c r="B17" s="115" t="s">
        <v>84</v>
      </c>
      <c r="C17" s="115" t="s">
        <v>89</v>
      </c>
      <c r="D17" s="115" t="s">
        <v>94</v>
      </c>
      <c r="E17" s="114">
        <v>2639.6632812499997</v>
      </c>
      <c r="H17" s="114"/>
      <c r="I17" s="114"/>
      <c r="J17" s="114"/>
      <c r="K17" s="114"/>
      <c r="L17" s="114"/>
      <c r="M17" s="114"/>
      <c r="N17" s="114"/>
    </row>
    <row r="18" spans="1:14" ht="20.100000000000001" customHeight="1" x14ac:dyDescent="0.25">
      <c r="A18" s="115" t="s">
        <v>115</v>
      </c>
      <c r="B18" s="115" t="s">
        <v>84</v>
      </c>
      <c r="C18" s="115" t="s">
        <v>89</v>
      </c>
      <c r="D18" s="115" t="s">
        <v>94</v>
      </c>
      <c r="E18" s="114">
        <v>2209.5453124999999</v>
      </c>
      <c r="H18" s="114"/>
      <c r="I18" s="114"/>
      <c r="J18" s="114"/>
      <c r="K18" s="114"/>
      <c r="L18" s="114"/>
      <c r="M18" s="114"/>
      <c r="N18" s="114"/>
    </row>
    <row r="19" spans="1:14" ht="20.100000000000001" customHeight="1" x14ac:dyDescent="0.25">
      <c r="A19" s="115" t="s">
        <v>115</v>
      </c>
      <c r="B19" s="115" t="s">
        <v>102</v>
      </c>
      <c r="C19" s="115" t="s">
        <v>87</v>
      </c>
      <c r="D19" s="115" t="s">
        <v>94</v>
      </c>
      <c r="E19" s="114">
        <v>46045.514843749996</v>
      </c>
      <c r="H19" s="114"/>
      <c r="I19" s="114"/>
      <c r="J19" s="114"/>
      <c r="K19" s="114"/>
      <c r="L19" s="114"/>
      <c r="M19" s="114"/>
      <c r="N19" s="114"/>
    </row>
    <row r="20" spans="1:14" ht="20.100000000000001" customHeight="1" x14ac:dyDescent="0.25">
      <c r="A20" s="115" t="s">
        <v>115</v>
      </c>
      <c r="B20" s="115" t="s">
        <v>112</v>
      </c>
      <c r="C20" s="115" t="s">
        <v>87</v>
      </c>
      <c r="D20" s="115" t="s">
        <v>93</v>
      </c>
      <c r="E20" s="114">
        <v>60168.880468750001</v>
      </c>
      <c r="H20" s="114"/>
      <c r="I20" s="114"/>
      <c r="J20" s="114"/>
      <c r="K20" s="114"/>
      <c r="L20" s="114"/>
      <c r="M20" s="114"/>
      <c r="N20" s="114"/>
    </row>
    <row r="21" spans="1:14" ht="20.100000000000001" customHeight="1" x14ac:dyDescent="0.25">
      <c r="A21" s="115" t="s">
        <v>115</v>
      </c>
      <c r="B21" s="115" t="s">
        <v>84</v>
      </c>
      <c r="C21" s="115" t="s">
        <v>89</v>
      </c>
      <c r="D21" s="115" t="s">
        <v>92</v>
      </c>
      <c r="E21" s="114">
        <v>3346.2664062499994</v>
      </c>
      <c r="H21" s="114"/>
      <c r="I21" s="114"/>
      <c r="J21" s="114"/>
      <c r="K21" s="114"/>
      <c r="L21" s="114"/>
      <c r="M21" s="114"/>
      <c r="N21" s="114"/>
    </row>
    <row r="22" spans="1:14" ht="20.100000000000001" customHeight="1" x14ac:dyDescent="0.25">
      <c r="A22" s="115" t="s">
        <v>115</v>
      </c>
      <c r="B22" s="115" t="s">
        <v>84</v>
      </c>
      <c r="C22" s="115" t="s">
        <v>89</v>
      </c>
      <c r="D22" s="115" t="s">
        <v>92</v>
      </c>
      <c r="E22" s="114">
        <v>3722.6039062500004</v>
      </c>
      <c r="H22" s="114"/>
      <c r="I22" s="114"/>
      <c r="J22" s="114"/>
      <c r="K22" s="114"/>
      <c r="L22" s="114"/>
      <c r="M22" s="114"/>
      <c r="N22" s="114"/>
    </row>
    <row r="23" spans="1:14" ht="20.100000000000001" customHeight="1" x14ac:dyDescent="0.25">
      <c r="A23" s="115" t="s">
        <v>115</v>
      </c>
      <c r="B23" s="115" t="s">
        <v>102</v>
      </c>
      <c r="C23" s="115" t="s">
        <v>87</v>
      </c>
      <c r="D23" s="115" t="s">
        <v>92</v>
      </c>
      <c r="E23" s="114">
        <v>79490.371874999997</v>
      </c>
      <c r="H23" s="114"/>
      <c r="I23" s="114"/>
      <c r="J23" s="114"/>
      <c r="K23" s="114"/>
      <c r="L23" s="114"/>
      <c r="M23" s="114"/>
      <c r="N23" s="114"/>
    </row>
    <row r="24" spans="1:14" ht="20.100000000000001" customHeight="1" x14ac:dyDescent="0.25">
      <c r="A24" s="115" t="s">
        <v>115</v>
      </c>
      <c r="B24" s="115" t="s">
        <v>84</v>
      </c>
      <c r="C24" s="115" t="s">
        <v>89</v>
      </c>
      <c r="D24" s="115" t="s">
        <v>82</v>
      </c>
      <c r="E24" s="114">
        <v>2514.6546874999999</v>
      </c>
      <c r="H24" s="114"/>
      <c r="I24" s="114"/>
      <c r="J24" s="114"/>
      <c r="K24" s="114"/>
      <c r="L24" s="114"/>
      <c r="M24" s="114"/>
      <c r="N24" s="114"/>
    </row>
    <row r="25" spans="1:14" ht="20.100000000000001" customHeight="1" x14ac:dyDescent="0.25">
      <c r="A25" s="115" t="s">
        <v>115</v>
      </c>
      <c r="B25" s="115" t="s">
        <v>84</v>
      </c>
      <c r="C25" s="115" t="s">
        <v>87</v>
      </c>
      <c r="D25" s="115" t="s">
        <v>82</v>
      </c>
      <c r="E25" s="114">
        <v>11861.531249999998</v>
      </c>
      <c r="H25" s="114"/>
      <c r="I25" s="114"/>
      <c r="J25" s="114"/>
      <c r="K25" s="114"/>
      <c r="L25" s="114"/>
      <c r="M25" s="114"/>
      <c r="N25" s="114"/>
    </row>
    <row r="26" spans="1:14" ht="20.100000000000001" customHeight="1" x14ac:dyDescent="0.25">
      <c r="A26" s="115" t="s">
        <v>115</v>
      </c>
      <c r="B26" s="115" t="s">
        <v>102</v>
      </c>
      <c r="C26" s="115" t="s">
        <v>87</v>
      </c>
      <c r="D26" s="115" t="s">
        <v>82</v>
      </c>
      <c r="E26" s="114">
        <v>2939.0765624999999</v>
      </c>
      <c r="H26" s="114"/>
      <c r="I26" s="114"/>
      <c r="J26" s="114"/>
      <c r="K26" s="114"/>
      <c r="L26" s="114"/>
      <c r="M26" s="114"/>
      <c r="N26" s="114"/>
    </row>
    <row r="27" spans="1:14" ht="20.100000000000001" customHeight="1" x14ac:dyDescent="0.25">
      <c r="A27" s="115" t="s">
        <v>113</v>
      </c>
      <c r="B27" s="115" t="s">
        <v>105</v>
      </c>
      <c r="C27" s="115" t="s">
        <v>87</v>
      </c>
      <c r="D27" s="115" t="s">
        <v>94</v>
      </c>
      <c r="E27" s="114">
        <v>49951.579687499994</v>
      </c>
      <c r="H27" s="114"/>
      <c r="I27" s="114"/>
      <c r="J27" s="114"/>
      <c r="K27" s="114"/>
      <c r="L27" s="114"/>
      <c r="M27" s="114"/>
      <c r="N27" s="114"/>
    </row>
    <row r="28" spans="1:14" ht="20.100000000000001" customHeight="1" x14ac:dyDescent="0.25">
      <c r="A28" s="115" t="s">
        <v>113</v>
      </c>
      <c r="B28" s="115" t="s">
        <v>114</v>
      </c>
      <c r="C28" s="115" t="s">
        <v>87</v>
      </c>
      <c r="D28" s="115" t="s">
        <v>93</v>
      </c>
      <c r="E28" s="114">
        <v>57818.190624999996</v>
      </c>
      <c r="H28" s="114"/>
      <c r="I28" s="114"/>
      <c r="J28" s="114"/>
      <c r="K28" s="114"/>
      <c r="L28" s="114"/>
      <c r="M28" s="114"/>
      <c r="N28" s="114"/>
    </row>
    <row r="29" spans="1:14" ht="20.100000000000001" customHeight="1" x14ac:dyDescent="0.25">
      <c r="A29" s="115" t="s">
        <v>113</v>
      </c>
      <c r="B29" s="115" t="s">
        <v>108</v>
      </c>
      <c r="C29" s="115" t="s">
        <v>87</v>
      </c>
      <c r="D29" s="115" t="s">
        <v>93</v>
      </c>
      <c r="E29" s="114">
        <v>37569.799218749991</v>
      </c>
      <c r="H29" s="114"/>
      <c r="I29" s="114"/>
      <c r="J29" s="114"/>
      <c r="K29" s="114"/>
      <c r="L29" s="114"/>
      <c r="M29" s="114"/>
      <c r="N29" s="114"/>
    </row>
    <row r="30" spans="1:14" ht="20.100000000000001" customHeight="1" x14ac:dyDescent="0.25">
      <c r="A30" s="115" t="s">
        <v>113</v>
      </c>
      <c r="B30" s="115" t="s">
        <v>108</v>
      </c>
      <c r="C30" s="115" t="s">
        <v>87</v>
      </c>
      <c r="D30" s="115" t="s">
        <v>93</v>
      </c>
      <c r="E30" s="114">
        <v>47872.415624999994</v>
      </c>
      <c r="H30" s="114"/>
      <c r="I30" s="114"/>
      <c r="J30" s="114"/>
      <c r="K30" s="114"/>
      <c r="L30" s="114"/>
      <c r="M30" s="114"/>
      <c r="N30" s="114"/>
    </row>
    <row r="31" spans="1:14" ht="20.100000000000001" customHeight="1" x14ac:dyDescent="0.25">
      <c r="A31" s="115" t="s">
        <v>113</v>
      </c>
      <c r="B31" s="115" t="s">
        <v>114</v>
      </c>
      <c r="C31" s="115" t="s">
        <v>83</v>
      </c>
      <c r="D31" s="115" t="s">
        <v>93</v>
      </c>
      <c r="E31" s="114">
        <v>47434.319531249996</v>
      </c>
      <c r="H31" s="114"/>
      <c r="I31" s="114"/>
      <c r="J31" s="114"/>
      <c r="K31" s="114"/>
      <c r="L31" s="114"/>
      <c r="M31" s="114"/>
      <c r="N31" s="114"/>
    </row>
    <row r="32" spans="1:14" ht="20.100000000000001" customHeight="1" x14ac:dyDescent="0.25">
      <c r="A32" s="115" t="s">
        <v>113</v>
      </c>
      <c r="B32" s="115" t="s">
        <v>105</v>
      </c>
      <c r="C32" s="115" t="s">
        <v>87</v>
      </c>
      <c r="D32" s="115" t="s">
        <v>92</v>
      </c>
      <c r="E32" s="114">
        <v>102973.22812499999</v>
      </c>
      <c r="H32" s="114"/>
      <c r="I32" s="114"/>
      <c r="J32" s="114"/>
      <c r="K32" s="114"/>
      <c r="L32" s="114"/>
      <c r="M32" s="114"/>
      <c r="N32" s="114"/>
    </row>
    <row r="33" spans="1:14" ht="20.100000000000001" customHeight="1" x14ac:dyDescent="0.25">
      <c r="A33" s="115" t="s">
        <v>113</v>
      </c>
      <c r="B33" s="115" t="s">
        <v>105</v>
      </c>
      <c r="C33" s="115" t="s">
        <v>89</v>
      </c>
      <c r="D33" s="115" t="s">
        <v>82</v>
      </c>
      <c r="E33" s="114">
        <v>10803.854687499999</v>
      </c>
      <c r="H33" s="114"/>
      <c r="I33" s="114"/>
      <c r="J33" s="114"/>
      <c r="K33" s="114"/>
      <c r="L33" s="114"/>
      <c r="M33" s="114"/>
      <c r="N33" s="114"/>
    </row>
    <row r="34" spans="1:14" ht="20.100000000000001" customHeight="1" x14ac:dyDescent="0.25">
      <c r="A34" s="115" t="s">
        <v>113</v>
      </c>
      <c r="B34" s="115" t="s">
        <v>84</v>
      </c>
      <c r="C34" s="115" t="s">
        <v>89</v>
      </c>
      <c r="D34" s="115" t="s">
        <v>82</v>
      </c>
      <c r="E34" s="114">
        <v>3011.6523437499995</v>
      </c>
      <c r="H34" s="114"/>
      <c r="I34" s="114"/>
      <c r="J34" s="114"/>
      <c r="K34" s="114"/>
      <c r="L34" s="114"/>
      <c r="M34" s="114"/>
      <c r="N34" s="114"/>
    </row>
    <row r="35" spans="1:14" ht="20.100000000000001" customHeight="1" x14ac:dyDescent="0.25">
      <c r="A35" s="115" t="s">
        <v>113</v>
      </c>
      <c r="B35" s="115" t="s">
        <v>105</v>
      </c>
      <c r="C35" s="115" t="s">
        <v>87</v>
      </c>
      <c r="D35" s="115" t="s">
        <v>82</v>
      </c>
      <c r="E35" s="114">
        <v>3759.7992187499995</v>
      </c>
    </row>
    <row r="36" spans="1:14" ht="20.100000000000001" customHeight="1" x14ac:dyDescent="0.25">
      <c r="A36" s="115" t="s">
        <v>113</v>
      </c>
      <c r="B36" s="115" t="s">
        <v>84</v>
      </c>
      <c r="C36" s="115" t="s">
        <v>87</v>
      </c>
      <c r="D36" s="115" t="s">
        <v>82</v>
      </c>
      <c r="E36" s="114">
        <v>11312.514062499999</v>
      </c>
    </row>
    <row r="37" spans="1:14" ht="20.100000000000001" customHeight="1" x14ac:dyDescent="0.25">
      <c r="A37" s="115" t="s">
        <v>111</v>
      </c>
      <c r="B37" s="115" t="s">
        <v>88</v>
      </c>
      <c r="C37" s="115" t="s">
        <v>87</v>
      </c>
      <c r="D37" s="115" t="s">
        <v>94</v>
      </c>
      <c r="E37" s="114">
        <v>36129.5859375</v>
      </c>
    </row>
    <row r="38" spans="1:14" ht="20.100000000000001" customHeight="1" x14ac:dyDescent="0.25">
      <c r="A38" s="115" t="s">
        <v>111</v>
      </c>
      <c r="B38" s="115" t="s">
        <v>112</v>
      </c>
      <c r="C38" s="115" t="s">
        <v>87</v>
      </c>
      <c r="D38" s="115" t="s">
        <v>93</v>
      </c>
      <c r="E38" s="114">
        <v>48869.87890625</v>
      </c>
    </row>
    <row r="39" spans="1:14" ht="20.100000000000001" customHeight="1" x14ac:dyDescent="0.25">
      <c r="A39" s="115" t="s">
        <v>111</v>
      </c>
      <c r="B39" s="115" t="s">
        <v>88</v>
      </c>
      <c r="C39" s="115" t="s">
        <v>87</v>
      </c>
      <c r="D39" s="115" t="s">
        <v>92</v>
      </c>
      <c r="E39" s="114">
        <v>83171.665624999994</v>
      </c>
    </row>
    <row r="40" spans="1:14" ht="20.100000000000001" customHeight="1" x14ac:dyDescent="0.25">
      <c r="A40" s="115" t="s">
        <v>111</v>
      </c>
      <c r="B40" s="115" t="s">
        <v>112</v>
      </c>
      <c r="C40" s="115" t="s">
        <v>89</v>
      </c>
      <c r="D40" s="115" t="s">
        <v>82</v>
      </c>
      <c r="E40" s="114">
        <v>12356.875781249999</v>
      </c>
    </row>
    <row r="41" spans="1:14" ht="20.100000000000001" customHeight="1" x14ac:dyDescent="0.25">
      <c r="A41" s="115" t="s">
        <v>111</v>
      </c>
      <c r="B41" s="115" t="s">
        <v>88</v>
      </c>
      <c r="C41" s="115" t="s">
        <v>89</v>
      </c>
      <c r="D41" s="115" t="s">
        <v>82</v>
      </c>
      <c r="E41" s="114">
        <v>3189.6867187499997</v>
      </c>
    </row>
    <row r="42" spans="1:14" ht="20.100000000000001" customHeight="1" x14ac:dyDescent="0.25">
      <c r="A42" s="115" t="s">
        <v>111</v>
      </c>
      <c r="B42" s="115" t="s">
        <v>88</v>
      </c>
      <c r="C42" s="115" t="s">
        <v>87</v>
      </c>
      <c r="D42" s="115" t="s">
        <v>82</v>
      </c>
      <c r="E42" s="114">
        <v>5398.6749999999993</v>
      </c>
    </row>
    <row r="43" spans="1:14" ht="20.100000000000001" customHeight="1" x14ac:dyDescent="0.25">
      <c r="A43" s="115" t="s">
        <v>111</v>
      </c>
      <c r="B43" s="115" t="s">
        <v>88</v>
      </c>
      <c r="C43" s="115" t="s">
        <v>87</v>
      </c>
      <c r="D43" s="115" t="s">
        <v>82</v>
      </c>
      <c r="E43" s="114">
        <v>8174.7749999999987</v>
      </c>
    </row>
    <row r="44" spans="1:14" ht="20.100000000000001" customHeight="1" x14ac:dyDescent="0.25">
      <c r="A44" s="115" t="s">
        <v>110</v>
      </c>
      <c r="B44" s="115" t="s">
        <v>109</v>
      </c>
      <c r="C44" s="115" t="s">
        <v>87</v>
      </c>
      <c r="D44" s="115" t="s">
        <v>94</v>
      </c>
      <c r="E44" s="114">
        <v>33912.314062499994</v>
      </c>
    </row>
    <row r="45" spans="1:14" ht="20.100000000000001" customHeight="1" x14ac:dyDescent="0.25">
      <c r="A45" s="115" t="s">
        <v>110</v>
      </c>
      <c r="B45" s="115" t="s">
        <v>109</v>
      </c>
      <c r="C45" s="115" t="s">
        <v>87</v>
      </c>
      <c r="D45" s="115" t="s">
        <v>93</v>
      </c>
      <c r="E45" s="114">
        <v>63673.703124999993</v>
      </c>
    </row>
    <row r="46" spans="1:14" ht="20.100000000000001" customHeight="1" x14ac:dyDescent="0.25">
      <c r="A46" s="115" t="s">
        <v>110</v>
      </c>
      <c r="B46" s="115" t="s">
        <v>109</v>
      </c>
      <c r="C46" s="115" t="s">
        <v>87</v>
      </c>
      <c r="D46" s="115" t="s">
        <v>92</v>
      </c>
      <c r="E46" s="114">
        <v>94003.299999999988</v>
      </c>
    </row>
    <row r="47" spans="1:14" ht="20.100000000000001" customHeight="1" x14ac:dyDescent="0.25">
      <c r="A47" s="115" t="s">
        <v>110</v>
      </c>
      <c r="B47" s="115" t="s">
        <v>88</v>
      </c>
      <c r="C47" s="115" t="s">
        <v>89</v>
      </c>
      <c r="D47" s="115" t="s">
        <v>82</v>
      </c>
      <c r="E47" s="114">
        <v>3174.8445312499998</v>
      </c>
    </row>
    <row r="48" spans="1:14" ht="20.100000000000001" customHeight="1" x14ac:dyDescent="0.25">
      <c r="A48" s="115" t="s">
        <v>110</v>
      </c>
      <c r="B48" s="115" t="s">
        <v>88</v>
      </c>
      <c r="C48" s="115" t="s">
        <v>89</v>
      </c>
      <c r="D48" s="115" t="s">
        <v>82</v>
      </c>
      <c r="E48" s="114">
        <v>11272.803125</v>
      </c>
    </row>
    <row r="49" spans="1:5" ht="20.100000000000001" customHeight="1" x14ac:dyDescent="0.25">
      <c r="A49" s="115" t="s">
        <v>110</v>
      </c>
      <c r="B49" s="115" t="s">
        <v>88</v>
      </c>
      <c r="C49" s="115" t="s">
        <v>87</v>
      </c>
      <c r="D49" s="115" t="s">
        <v>82</v>
      </c>
      <c r="E49" s="114">
        <v>8000.8015624999998</v>
      </c>
    </row>
    <row r="50" spans="1:5" ht="20.100000000000001" customHeight="1" x14ac:dyDescent="0.25">
      <c r="A50" s="115" t="s">
        <v>110</v>
      </c>
      <c r="B50" s="115" t="s">
        <v>109</v>
      </c>
      <c r="C50" s="115" t="s">
        <v>87</v>
      </c>
      <c r="D50" s="115" t="s">
        <v>82</v>
      </c>
      <c r="E50" s="114">
        <v>25582.971874999999</v>
      </c>
    </row>
    <row r="51" spans="1:5" ht="20.100000000000001" customHeight="1" x14ac:dyDescent="0.25">
      <c r="A51" s="115" t="s">
        <v>86</v>
      </c>
      <c r="B51" s="115" t="s">
        <v>108</v>
      </c>
      <c r="C51" s="115" t="s">
        <v>87</v>
      </c>
      <c r="D51" s="115" t="s">
        <v>94</v>
      </c>
      <c r="E51" s="114">
        <v>32798.467187499999</v>
      </c>
    </row>
    <row r="52" spans="1:5" ht="20.100000000000001" customHeight="1" x14ac:dyDescent="0.25">
      <c r="A52" s="115" t="s">
        <v>86</v>
      </c>
      <c r="B52" s="115" t="s">
        <v>108</v>
      </c>
      <c r="C52" s="115" t="s">
        <v>87</v>
      </c>
      <c r="D52" s="115" t="s">
        <v>93</v>
      </c>
      <c r="E52" s="114">
        <v>46341.2265625</v>
      </c>
    </row>
    <row r="53" spans="1:5" ht="20.100000000000001" customHeight="1" x14ac:dyDescent="0.25">
      <c r="A53" s="115" t="s">
        <v>86</v>
      </c>
      <c r="B53" s="115" t="s">
        <v>108</v>
      </c>
      <c r="C53" s="115" t="s">
        <v>87</v>
      </c>
      <c r="D53" s="115" t="s">
        <v>92</v>
      </c>
      <c r="E53" s="114">
        <v>129145.23359375</v>
      </c>
    </row>
    <row r="54" spans="1:5" ht="20.100000000000001" customHeight="1" x14ac:dyDescent="0.25">
      <c r="A54" s="115" t="s">
        <v>86</v>
      </c>
      <c r="B54" s="115" t="s">
        <v>97</v>
      </c>
      <c r="C54" s="115" t="s">
        <v>89</v>
      </c>
      <c r="D54" s="115" t="s">
        <v>82</v>
      </c>
      <c r="E54" s="114">
        <v>3330.6156249999995</v>
      </c>
    </row>
    <row r="55" spans="1:5" ht="20.100000000000001" customHeight="1" x14ac:dyDescent="0.25">
      <c r="A55" s="115" t="s">
        <v>86</v>
      </c>
      <c r="B55" s="115" t="s">
        <v>97</v>
      </c>
      <c r="C55" s="115" t="s">
        <v>87</v>
      </c>
      <c r="D55" s="115" t="s">
        <v>82</v>
      </c>
      <c r="E55" s="114">
        <v>10582.210156249999</v>
      </c>
    </row>
    <row r="56" spans="1:5" ht="20.100000000000001" customHeight="1" x14ac:dyDescent="0.25">
      <c r="A56" s="115" t="s">
        <v>86</v>
      </c>
      <c r="B56" s="115" t="s">
        <v>108</v>
      </c>
      <c r="C56" s="115" t="s">
        <v>87</v>
      </c>
      <c r="D56" s="115" t="s">
        <v>82</v>
      </c>
      <c r="E56" s="114">
        <v>47197.796874999993</v>
      </c>
    </row>
    <row r="57" spans="1:5" ht="20.100000000000001" customHeight="1" x14ac:dyDescent="0.25">
      <c r="A57" s="115" t="s">
        <v>106</v>
      </c>
      <c r="B57" s="115" t="s">
        <v>107</v>
      </c>
      <c r="C57" s="115" t="s">
        <v>89</v>
      </c>
      <c r="D57" s="115" t="s">
        <v>94</v>
      </c>
      <c r="E57" s="114">
        <v>3582.8249999999998</v>
      </c>
    </row>
    <row r="58" spans="1:5" ht="20.100000000000001" customHeight="1" x14ac:dyDescent="0.25">
      <c r="A58" s="115" t="s">
        <v>106</v>
      </c>
      <c r="B58" s="115" t="s">
        <v>107</v>
      </c>
      <c r="C58" s="115" t="s">
        <v>87</v>
      </c>
      <c r="D58" s="115" t="s">
        <v>94</v>
      </c>
      <c r="E58" s="114">
        <v>12128.834374999999</v>
      </c>
    </row>
    <row r="59" spans="1:5" ht="20.100000000000001" customHeight="1" x14ac:dyDescent="0.25">
      <c r="A59" s="115" t="s">
        <v>106</v>
      </c>
      <c r="B59" s="115" t="s">
        <v>105</v>
      </c>
      <c r="C59" s="115" t="s">
        <v>87</v>
      </c>
      <c r="D59" s="115" t="s">
        <v>94</v>
      </c>
      <c r="E59" s="114">
        <v>40056.979687500003</v>
      </c>
    </row>
    <row r="60" spans="1:5" ht="20.100000000000001" customHeight="1" x14ac:dyDescent="0.25">
      <c r="A60" s="115" t="s">
        <v>106</v>
      </c>
      <c r="B60" s="115" t="s">
        <v>105</v>
      </c>
      <c r="C60" s="115" t="s">
        <v>89</v>
      </c>
      <c r="D60" s="115" t="s">
        <v>93</v>
      </c>
      <c r="E60" s="114">
        <v>34179.437499999993</v>
      </c>
    </row>
    <row r="61" spans="1:5" ht="20.100000000000001" customHeight="1" x14ac:dyDescent="0.25">
      <c r="A61" s="115" t="s">
        <v>106</v>
      </c>
      <c r="B61" s="115" t="s">
        <v>105</v>
      </c>
      <c r="C61" s="115" t="s">
        <v>87</v>
      </c>
      <c r="D61" s="115" t="s">
        <v>93</v>
      </c>
      <c r="E61" s="114">
        <v>59135.587500000001</v>
      </c>
    </row>
    <row r="62" spans="1:5" ht="20.100000000000001" customHeight="1" x14ac:dyDescent="0.25">
      <c r="A62" s="115" t="s">
        <v>106</v>
      </c>
      <c r="B62" s="115" t="s">
        <v>105</v>
      </c>
      <c r="C62" s="115" t="s">
        <v>87</v>
      </c>
      <c r="D62" s="115" t="s">
        <v>92</v>
      </c>
      <c r="E62" s="114">
        <v>120790.53749999999</v>
      </c>
    </row>
    <row r="63" spans="1:5" ht="20.100000000000001" customHeight="1" x14ac:dyDescent="0.25">
      <c r="A63" s="115" t="s">
        <v>106</v>
      </c>
      <c r="B63" s="115" t="s">
        <v>105</v>
      </c>
      <c r="C63" s="115" t="s">
        <v>89</v>
      </c>
      <c r="D63" s="115" t="s">
        <v>82</v>
      </c>
      <c r="E63" s="114">
        <v>30201.120312500003</v>
      </c>
    </row>
    <row r="64" spans="1:5" ht="20.100000000000001" customHeight="1" x14ac:dyDescent="0.25">
      <c r="A64" s="115" t="s">
        <v>106</v>
      </c>
      <c r="B64" s="115" t="s">
        <v>105</v>
      </c>
      <c r="C64" s="115" t="s">
        <v>87</v>
      </c>
      <c r="D64" s="115" t="s">
        <v>82</v>
      </c>
      <c r="E64" s="114">
        <v>32773.903906249994</v>
      </c>
    </row>
    <row r="65" spans="1:5" ht="20.100000000000001" customHeight="1" x14ac:dyDescent="0.25">
      <c r="A65" s="115" t="s">
        <v>104</v>
      </c>
      <c r="B65" s="115" t="s">
        <v>99</v>
      </c>
      <c r="C65" s="115" t="s">
        <v>89</v>
      </c>
      <c r="D65" s="115" t="s">
        <v>94</v>
      </c>
      <c r="E65" s="114">
        <v>2959.72265625</v>
      </c>
    </row>
    <row r="66" spans="1:5" ht="20.100000000000001" customHeight="1" x14ac:dyDescent="0.25">
      <c r="A66" s="115" t="s">
        <v>104</v>
      </c>
      <c r="B66" s="115" t="s">
        <v>99</v>
      </c>
      <c r="C66" s="115" t="s">
        <v>87</v>
      </c>
      <c r="D66" s="115" t="s">
        <v>94</v>
      </c>
      <c r="E66" s="114">
        <v>20542.018749999996</v>
      </c>
    </row>
    <row r="67" spans="1:5" ht="20.100000000000001" customHeight="1" x14ac:dyDescent="0.25">
      <c r="A67" s="115" t="s">
        <v>104</v>
      </c>
      <c r="B67" s="115" t="s">
        <v>99</v>
      </c>
      <c r="C67" s="115" t="s">
        <v>87</v>
      </c>
      <c r="D67" s="115" t="s">
        <v>94</v>
      </c>
      <c r="E67" s="114">
        <v>40015.471874999996</v>
      </c>
    </row>
    <row r="68" spans="1:5" ht="20.100000000000001" customHeight="1" x14ac:dyDescent="0.25">
      <c r="A68" s="115" t="s">
        <v>104</v>
      </c>
      <c r="B68" s="115" t="s">
        <v>99</v>
      </c>
      <c r="C68" s="115" t="s">
        <v>87</v>
      </c>
      <c r="D68" s="115" t="s">
        <v>93</v>
      </c>
      <c r="E68" s="114">
        <v>66065.07421875</v>
      </c>
    </row>
    <row r="69" spans="1:5" ht="20.100000000000001" customHeight="1" x14ac:dyDescent="0.25">
      <c r="A69" s="115" t="s">
        <v>104</v>
      </c>
      <c r="B69" s="115" t="s">
        <v>99</v>
      </c>
      <c r="C69" s="115" t="s">
        <v>87</v>
      </c>
      <c r="D69" s="115" t="s">
        <v>92</v>
      </c>
      <c r="E69" s="114">
        <v>94368.964062500003</v>
      </c>
    </row>
    <row r="70" spans="1:5" ht="20.100000000000001" customHeight="1" x14ac:dyDescent="0.25">
      <c r="A70" s="115" t="s">
        <v>104</v>
      </c>
      <c r="B70" s="115" t="s">
        <v>99</v>
      </c>
      <c r="C70" s="115" t="s">
        <v>89</v>
      </c>
      <c r="D70" s="115" t="s">
        <v>82</v>
      </c>
      <c r="E70" s="114">
        <v>11906.18359375</v>
      </c>
    </row>
    <row r="71" spans="1:5" ht="20.100000000000001" customHeight="1" x14ac:dyDescent="0.25">
      <c r="A71" s="115" t="s">
        <v>104</v>
      </c>
      <c r="B71" s="115" t="s">
        <v>99</v>
      </c>
      <c r="C71" s="115" t="s">
        <v>87</v>
      </c>
      <c r="D71" s="115" t="s">
        <v>82</v>
      </c>
      <c r="E71" s="114">
        <v>25583.672656250001</v>
      </c>
    </row>
    <row r="72" spans="1:5" ht="20.100000000000001" customHeight="1" x14ac:dyDescent="0.25">
      <c r="A72" s="115" t="s">
        <v>101</v>
      </c>
      <c r="B72" s="115" t="s">
        <v>102</v>
      </c>
      <c r="C72" s="115" t="s">
        <v>87</v>
      </c>
      <c r="D72" s="115" t="s">
        <v>94</v>
      </c>
      <c r="E72" s="114">
        <v>31743.809374999997</v>
      </c>
    </row>
    <row r="73" spans="1:5" ht="20.100000000000001" customHeight="1" x14ac:dyDescent="0.25">
      <c r="A73" s="115" t="s">
        <v>101</v>
      </c>
      <c r="B73" s="115" t="s">
        <v>103</v>
      </c>
      <c r="C73" s="115" t="s">
        <v>87</v>
      </c>
      <c r="D73" s="115" t="s">
        <v>93</v>
      </c>
      <c r="E73" s="114">
        <v>32529.457031249993</v>
      </c>
    </row>
    <row r="74" spans="1:5" ht="20.100000000000001" customHeight="1" x14ac:dyDescent="0.25">
      <c r="A74" s="115" t="s">
        <v>101</v>
      </c>
      <c r="B74" s="115" t="s">
        <v>102</v>
      </c>
      <c r="C74" s="115" t="s">
        <v>87</v>
      </c>
      <c r="D74" s="115" t="s">
        <v>92</v>
      </c>
      <c r="E74" s="114">
        <v>50945.251562499994</v>
      </c>
    </row>
    <row r="75" spans="1:5" ht="20.100000000000001" customHeight="1" x14ac:dyDescent="0.25">
      <c r="A75" s="115" t="s">
        <v>101</v>
      </c>
      <c r="B75" s="115" t="s">
        <v>84</v>
      </c>
      <c r="C75" s="115" t="s">
        <v>89</v>
      </c>
      <c r="D75" s="115" t="s">
        <v>82</v>
      </c>
      <c r="E75" s="114">
        <v>7740.4343749999998</v>
      </c>
    </row>
    <row r="76" spans="1:5" ht="20.100000000000001" customHeight="1" x14ac:dyDescent="0.25">
      <c r="A76" s="115" t="s">
        <v>101</v>
      </c>
      <c r="B76" s="115" t="s">
        <v>84</v>
      </c>
      <c r="C76" s="115" t="s">
        <v>89</v>
      </c>
      <c r="D76" s="115" t="s">
        <v>82</v>
      </c>
      <c r="E76" s="114">
        <v>2470.1460937500001</v>
      </c>
    </row>
    <row r="77" spans="1:5" ht="20.100000000000001" customHeight="1" x14ac:dyDescent="0.25">
      <c r="A77" s="115" t="s">
        <v>101</v>
      </c>
      <c r="B77" s="115" t="s">
        <v>102</v>
      </c>
      <c r="C77" s="115" t="s">
        <v>87</v>
      </c>
      <c r="D77" s="115" t="s">
        <v>82</v>
      </c>
      <c r="E77" s="114">
        <v>3923.3867187499991</v>
      </c>
    </row>
    <row r="78" spans="1:5" ht="20.100000000000001" customHeight="1" x14ac:dyDescent="0.25">
      <c r="A78" s="115" t="s">
        <v>101</v>
      </c>
      <c r="B78" s="115" t="s">
        <v>84</v>
      </c>
      <c r="C78" s="115" t="s">
        <v>87</v>
      </c>
      <c r="D78" s="115" t="s">
        <v>82</v>
      </c>
      <c r="E78" s="114">
        <v>12631.851562499998</v>
      </c>
    </row>
    <row r="79" spans="1:5" ht="20.100000000000001" customHeight="1" x14ac:dyDescent="0.25">
      <c r="A79" s="115" t="s">
        <v>96</v>
      </c>
      <c r="B79" s="115" t="s">
        <v>95</v>
      </c>
      <c r="C79" s="115" t="s">
        <v>87</v>
      </c>
      <c r="D79" s="115" t="s">
        <v>94</v>
      </c>
      <c r="E79" s="114">
        <v>38690.959375000006</v>
      </c>
    </row>
    <row r="80" spans="1:5" ht="20.100000000000001" customHeight="1" x14ac:dyDescent="0.25">
      <c r="A80" s="115" t="s">
        <v>96</v>
      </c>
      <c r="B80" s="115" t="s">
        <v>98</v>
      </c>
      <c r="C80" s="115" t="s">
        <v>83</v>
      </c>
      <c r="D80" s="115" t="s">
        <v>94</v>
      </c>
      <c r="E80" s="114">
        <v>157180.32890625001</v>
      </c>
    </row>
    <row r="81" spans="1:5" ht="20.100000000000001" customHeight="1" x14ac:dyDescent="0.25">
      <c r="A81" s="115" t="s">
        <v>96</v>
      </c>
      <c r="B81" s="115" t="s">
        <v>100</v>
      </c>
      <c r="C81" s="115" t="s">
        <v>89</v>
      </c>
      <c r="D81" s="115" t="s">
        <v>93</v>
      </c>
      <c r="E81" s="114">
        <v>13525.078125</v>
      </c>
    </row>
    <row r="82" spans="1:5" ht="20.100000000000001" customHeight="1" x14ac:dyDescent="0.25">
      <c r="A82" s="115" t="s">
        <v>96</v>
      </c>
      <c r="B82" s="115" t="s">
        <v>99</v>
      </c>
      <c r="C82" s="115" t="s">
        <v>87</v>
      </c>
      <c r="D82" s="115" t="s">
        <v>93</v>
      </c>
      <c r="E82" s="114">
        <v>44758.646874999991</v>
      </c>
    </row>
    <row r="83" spans="1:5" ht="20.100000000000001" customHeight="1" x14ac:dyDescent="0.25">
      <c r="A83" s="115" t="s">
        <v>96</v>
      </c>
      <c r="B83" s="115" t="s">
        <v>95</v>
      </c>
      <c r="C83" s="115" t="s">
        <v>87</v>
      </c>
      <c r="D83" s="115" t="s">
        <v>92</v>
      </c>
      <c r="E83" s="114">
        <v>70996.525781250006</v>
      </c>
    </row>
    <row r="84" spans="1:5" ht="20.100000000000001" customHeight="1" x14ac:dyDescent="0.25">
      <c r="A84" s="115" t="s">
        <v>96</v>
      </c>
      <c r="B84" s="115" t="s">
        <v>98</v>
      </c>
      <c r="C84" s="115" t="s">
        <v>83</v>
      </c>
      <c r="D84" s="115" t="s">
        <v>92</v>
      </c>
      <c r="E84" s="114">
        <v>539496.4453125</v>
      </c>
    </row>
    <row r="85" spans="1:5" ht="20.100000000000001" customHeight="1" x14ac:dyDescent="0.25">
      <c r="A85" s="115" t="s">
        <v>96</v>
      </c>
      <c r="B85" s="115" t="s">
        <v>91</v>
      </c>
      <c r="C85" s="115" t="s">
        <v>89</v>
      </c>
      <c r="D85" s="115" t="s">
        <v>82</v>
      </c>
      <c r="E85" s="114">
        <v>3884.3406249999994</v>
      </c>
    </row>
    <row r="86" spans="1:5" ht="20.100000000000001" customHeight="1" x14ac:dyDescent="0.25">
      <c r="A86" s="115" t="s">
        <v>96</v>
      </c>
      <c r="B86" s="115" t="s">
        <v>95</v>
      </c>
      <c r="C86" s="115" t="s">
        <v>89</v>
      </c>
      <c r="D86" s="115" t="s">
        <v>82</v>
      </c>
      <c r="E86" s="114">
        <v>3493.8078124999997</v>
      </c>
    </row>
    <row r="87" spans="1:5" ht="20.100000000000001" customHeight="1" x14ac:dyDescent="0.25">
      <c r="A87" s="115" t="s">
        <v>96</v>
      </c>
      <c r="B87" s="115" t="s">
        <v>91</v>
      </c>
      <c r="C87" s="115" t="s">
        <v>89</v>
      </c>
      <c r="D87" s="115" t="s">
        <v>82</v>
      </c>
      <c r="E87" s="114">
        <v>4420.2765624999993</v>
      </c>
    </row>
    <row r="88" spans="1:5" ht="20.100000000000001" customHeight="1" x14ac:dyDescent="0.25">
      <c r="A88" s="115" t="s">
        <v>96</v>
      </c>
      <c r="B88" s="115" t="s">
        <v>97</v>
      </c>
      <c r="C88" s="115" t="s">
        <v>89</v>
      </c>
      <c r="D88" s="115" t="s">
        <v>82</v>
      </c>
      <c r="E88" s="114">
        <v>9250.8515625</v>
      </c>
    </row>
    <row r="89" spans="1:5" ht="20.100000000000001" customHeight="1" x14ac:dyDescent="0.25">
      <c r="A89" s="115" t="s">
        <v>96</v>
      </c>
      <c r="B89" s="115" t="s">
        <v>95</v>
      </c>
      <c r="C89" s="115" t="s">
        <v>87</v>
      </c>
      <c r="D89" s="115" t="s">
        <v>82</v>
      </c>
      <c r="E89" s="114">
        <v>4085.1054687499991</v>
      </c>
    </row>
    <row r="90" spans="1:5" ht="20.100000000000001" customHeight="1" x14ac:dyDescent="0.25">
      <c r="A90" s="115" t="s">
        <v>96</v>
      </c>
      <c r="B90" s="115" t="s">
        <v>95</v>
      </c>
      <c r="C90" s="115" t="s">
        <v>87</v>
      </c>
      <c r="D90" s="115" t="s">
        <v>82</v>
      </c>
      <c r="E90" s="114">
        <v>6132.8781249999993</v>
      </c>
    </row>
    <row r="91" spans="1:5" ht="20.100000000000001" customHeight="1" x14ac:dyDescent="0.25">
      <c r="A91" s="115" t="s">
        <v>85</v>
      </c>
      <c r="B91" s="115" t="s">
        <v>88</v>
      </c>
      <c r="C91" s="115" t="s">
        <v>87</v>
      </c>
      <c r="D91" s="115" t="s">
        <v>94</v>
      </c>
      <c r="E91" s="114">
        <v>56987.764843749988</v>
      </c>
    </row>
    <row r="92" spans="1:5" ht="20.100000000000001" customHeight="1" x14ac:dyDescent="0.25">
      <c r="A92" s="115" t="s">
        <v>85</v>
      </c>
      <c r="B92" s="115" t="s">
        <v>90</v>
      </c>
      <c r="C92" s="115" t="s">
        <v>87</v>
      </c>
      <c r="D92" s="115" t="s">
        <v>93</v>
      </c>
      <c r="E92" s="114">
        <v>52243.367968749997</v>
      </c>
    </row>
    <row r="93" spans="1:5" ht="20.100000000000001" customHeight="1" x14ac:dyDescent="0.25">
      <c r="A93" s="115" t="s">
        <v>85</v>
      </c>
      <c r="B93" s="115" t="s">
        <v>88</v>
      </c>
      <c r="C93" s="115" t="s">
        <v>87</v>
      </c>
      <c r="D93" s="115" t="s">
        <v>92</v>
      </c>
      <c r="E93" s="114">
        <v>100906.35468749999</v>
      </c>
    </row>
    <row r="94" spans="1:5" ht="20.100000000000001" customHeight="1" x14ac:dyDescent="0.25">
      <c r="A94" s="115" t="s">
        <v>85</v>
      </c>
      <c r="B94" s="115" t="s">
        <v>91</v>
      </c>
      <c r="C94" s="115" t="s">
        <v>89</v>
      </c>
      <c r="D94" s="115" t="s">
        <v>82</v>
      </c>
      <c r="E94" s="114">
        <v>5285.1125000000002</v>
      </c>
    </row>
    <row r="95" spans="1:5" ht="20.100000000000001" customHeight="1" x14ac:dyDescent="0.25">
      <c r="A95" s="115" t="s">
        <v>85</v>
      </c>
      <c r="B95" s="115" t="s">
        <v>90</v>
      </c>
      <c r="C95" s="115" t="s">
        <v>89</v>
      </c>
      <c r="D95" s="115" t="s">
        <v>82</v>
      </c>
      <c r="E95" s="114">
        <v>9707.6171874999982</v>
      </c>
    </row>
    <row r="96" spans="1:5" ht="20.100000000000001" customHeight="1" x14ac:dyDescent="0.25">
      <c r="A96" s="115" t="s">
        <v>85</v>
      </c>
      <c r="B96" s="115" t="s">
        <v>84</v>
      </c>
      <c r="C96" s="115" t="s">
        <v>89</v>
      </c>
      <c r="D96" s="115" t="s">
        <v>82</v>
      </c>
      <c r="E96" s="114">
        <v>1388.6249999999998</v>
      </c>
    </row>
    <row r="97" spans="1:5" ht="20.100000000000001" customHeight="1" x14ac:dyDescent="0.25">
      <c r="A97" s="115" t="s">
        <v>85</v>
      </c>
      <c r="B97" s="115" t="s">
        <v>88</v>
      </c>
      <c r="C97" s="115" t="s">
        <v>87</v>
      </c>
      <c r="D97" s="115" t="s">
        <v>82</v>
      </c>
      <c r="E97" s="114">
        <v>4955.4578124999998</v>
      </c>
    </row>
    <row r="98" spans="1:5" ht="20.100000000000001" customHeight="1" x14ac:dyDescent="0.25">
      <c r="A98" s="115" t="s">
        <v>85</v>
      </c>
      <c r="B98" s="115" t="s">
        <v>84</v>
      </c>
      <c r="C98" s="115" t="s">
        <v>87</v>
      </c>
      <c r="D98" s="115" t="s">
        <v>82</v>
      </c>
      <c r="E98" s="114">
        <v>4415.0296874999995</v>
      </c>
    </row>
    <row r="99" spans="1:5" ht="20.100000000000001" customHeight="1" x14ac:dyDescent="0.25">
      <c r="A99" s="115" t="s">
        <v>85</v>
      </c>
      <c r="B99" s="115" t="s">
        <v>86</v>
      </c>
      <c r="C99" s="115" t="s">
        <v>83</v>
      </c>
      <c r="D99" s="115" t="s">
        <v>82</v>
      </c>
      <c r="E99" s="114">
        <v>100585.46875</v>
      </c>
    </row>
    <row r="100" spans="1:5" ht="20.100000000000001" customHeight="1" x14ac:dyDescent="0.25">
      <c r="A100" s="115" t="s">
        <v>85</v>
      </c>
      <c r="B100" s="115" t="s">
        <v>84</v>
      </c>
      <c r="C100" s="115" t="s">
        <v>83</v>
      </c>
      <c r="D100" s="115" t="s">
        <v>82</v>
      </c>
      <c r="E100" s="114">
        <v>9107.2453124999993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M156"/>
  <sheetViews>
    <sheetView workbookViewId="0">
      <selection activeCell="C5" sqref="C5"/>
    </sheetView>
  </sheetViews>
  <sheetFormatPr defaultColWidth="13.625" defaultRowHeight="20.100000000000001" customHeight="1" x14ac:dyDescent="0.2"/>
  <cols>
    <col min="1" max="3" width="13.625" style="3"/>
    <col min="4" max="4" width="3.625" style="4" customWidth="1"/>
    <col min="5" max="16384" width="13.625" style="3"/>
  </cols>
  <sheetData>
    <row r="1" spans="1:13" ht="27.95" customHeight="1" x14ac:dyDescent="0.2">
      <c r="A1" s="14" t="s">
        <v>129</v>
      </c>
      <c r="B1" s="14" t="s">
        <v>128</v>
      </c>
      <c r="C1" s="14" t="s">
        <v>127</v>
      </c>
      <c r="E1" s="119" t="s">
        <v>130</v>
      </c>
      <c r="F1" s="75"/>
      <c r="G1" s="75"/>
      <c r="H1" s="75"/>
      <c r="I1" s="75"/>
      <c r="J1" s="75"/>
      <c r="K1" s="75"/>
      <c r="L1" s="75"/>
      <c r="M1" s="75"/>
    </row>
    <row r="2" spans="1:13" ht="20.100000000000001" customHeight="1" x14ac:dyDescent="0.2">
      <c r="A2" s="13" t="s">
        <v>439</v>
      </c>
      <c r="B2" s="13" t="s">
        <v>440</v>
      </c>
      <c r="C2" s="13" t="s">
        <v>441</v>
      </c>
      <c r="E2" s="120" t="s">
        <v>126</v>
      </c>
      <c r="F2" s="75"/>
      <c r="G2" s="75"/>
      <c r="H2" s="75"/>
      <c r="I2" s="75"/>
      <c r="J2" s="75"/>
      <c r="K2" s="75"/>
      <c r="L2" s="75"/>
      <c r="M2" s="75"/>
    </row>
    <row r="3" spans="1:13" ht="20.100000000000001" customHeight="1" x14ac:dyDescent="0.2">
      <c r="A3" s="13" t="s">
        <v>439</v>
      </c>
      <c r="B3" s="13" t="s">
        <v>440</v>
      </c>
      <c r="C3" s="13" t="s">
        <v>441</v>
      </c>
      <c r="E3" s="119"/>
      <c r="F3" s="75"/>
      <c r="G3" s="75"/>
      <c r="H3" s="75"/>
      <c r="I3" s="75"/>
      <c r="J3" s="75"/>
      <c r="K3" s="75"/>
      <c r="L3" s="75"/>
      <c r="M3" s="75"/>
    </row>
    <row r="4" spans="1:13" ht="20.100000000000001" customHeight="1" x14ac:dyDescent="0.2">
      <c r="A4" s="13" t="s">
        <v>439</v>
      </c>
      <c r="B4" s="13" t="s">
        <v>440</v>
      </c>
      <c r="C4" s="13" t="s">
        <v>441</v>
      </c>
      <c r="E4" s="119" t="s">
        <v>125</v>
      </c>
      <c r="F4" s="75"/>
      <c r="G4" s="75"/>
      <c r="H4" s="75"/>
      <c r="I4" s="75"/>
      <c r="J4" s="75"/>
      <c r="K4" s="75"/>
      <c r="L4" s="75"/>
      <c r="M4" s="75"/>
    </row>
    <row r="5" spans="1:13" ht="20.100000000000001" customHeight="1" x14ac:dyDescent="0.2">
      <c r="A5" s="13" t="s">
        <v>439</v>
      </c>
      <c r="B5" s="13" t="s">
        <v>440</v>
      </c>
      <c r="C5" s="13" t="s">
        <v>441</v>
      </c>
      <c r="E5" s="119" t="s">
        <v>124</v>
      </c>
      <c r="F5" s="75"/>
      <c r="G5" s="75"/>
      <c r="H5" s="75"/>
      <c r="I5" s="75"/>
      <c r="J5" s="75"/>
      <c r="K5" s="75"/>
      <c r="L5" s="75"/>
      <c r="M5" s="75"/>
    </row>
    <row r="6" spans="1:13" ht="20.100000000000001" customHeight="1" x14ac:dyDescent="0.2">
      <c r="A6" s="13" t="s">
        <v>439</v>
      </c>
      <c r="B6" s="13" t="s">
        <v>440</v>
      </c>
      <c r="C6" s="13" t="s">
        <v>441</v>
      </c>
      <c r="E6" s="119" t="s">
        <v>123</v>
      </c>
      <c r="F6" s="75"/>
      <c r="G6" s="75"/>
      <c r="H6" s="75"/>
      <c r="I6" s="75"/>
      <c r="J6" s="75"/>
      <c r="K6" s="75"/>
      <c r="L6" s="75"/>
      <c r="M6" s="75"/>
    </row>
    <row r="7" spans="1:13" ht="20.100000000000001" customHeight="1" x14ac:dyDescent="0.2">
      <c r="A7" s="13" t="s">
        <v>439</v>
      </c>
      <c r="B7" s="13" t="s">
        <v>440</v>
      </c>
      <c r="C7" s="13" t="s">
        <v>441</v>
      </c>
      <c r="E7" s="119" t="s">
        <v>122</v>
      </c>
      <c r="F7" s="75"/>
      <c r="G7" s="75"/>
      <c r="H7" s="75"/>
      <c r="I7" s="75"/>
      <c r="J7" s="75"/>
      <c r="K7" s="75"/>
      <c r="L7" s="75"/>
      <c r="M7" s="75"/>
    </row>
    <row r="8" spans="1:13" ht="20.100000000000001" customHeight="1" x14ac:dyDescent="0.2">
      <c r="A8" s="13" t="s">
        <v>439</v>
      </c>
      <c r="B8" s="13" t="s">
        <v>440</v>
      </c>
      <c r="C8" s="13" t="s">
        <v>442</v>
      </c>
      <c r="E8" s="75"/>
      <c r="F8" s="75"/>
      <c r="G8" s="75"/>
      <c r="H8" s="75"/>
      <c r="I8" s="75"/>
      <c r="J8" s="75"/>
      <c r="K8" s="75"/>
      <c r="L8" s="75"/>
      <c r="M8" s="75"/>
    </row>
    <row r="9" spans="1:13" ht="20.100000000000001" customHeight="1" x14ac:dyDescent="0.2">
      <c r="A9" s="13" t="s">
        <v>439</v>
      </c>
      <c r="B9" s="13" t="s">
        <v>440</v>
      </c>
      <c r="C9" s="13" t="s">
        <v>441</v>
      </c>
      <c r="E9" s="75"/>
      <c r="F9" s="75">
        <v>1</v>
      </c>
      <c r="G9" s="75"/>
      <c r="H9" s="75"/>
      <c r="I9" s="75"/>
      <c r="J9" s="75"/>
      <c r="K9" s="75"/>
      <c r="L9" s="75"/>
      <c r="M9" s="75"/>
    </row>
    <row r="10" spans="1:13" ht="20.100000000000001" customHeight="1" x14ac:dyDescent="0.2">
      <c r="A10" s="13" t="s">
        <v>439</v>
      </c>
      <c r="B10" s="13" t="s">
        <v>439</v>
      </c>
      <c r="C10" s="13" t="s">
        <v>455</v>
      </c>
      <c r="E10" s="75"/>
      <c r="F10" s="13"/>
      <c r="G10" s="75"/>
      <c r="H10" s="75"/>
      <c r="I10" s="75"/>
      <c r="J10" s="75"/>
      <c r="K10" s="75"/>
      <c r="L10" s="75"/>
      <c r="M10" s="75"/>
    </row>
    <row r="11" spans="1:13" ht="20.100000000000001" customHeight="1" x14ac:dyDescent="0.2">
      <c r="A11" s="13" t="s">
        <v>439</v>
      </c>
      <c r="B11" s="13" t="s">
        <v>440</v>
      </c>
      <c r="C11" s="13" t="s">
        <v>454</v>
      </c>
      <c r="E11" s="75"/>
      <c r="F11" s="75"/>
      <c r="G11" s="75"/>
      <c r="H11" s="75"/>
      <c r="I11" s="75"/>
      <c r="J11" s="75"/>
      <c r="K11" s="75"/>
      <c r="L11" s="75"/>
      <c r="M11" s="75"/>
    </row>
    <row r="12" spans="1:13" ht="20.100000000000001" customHeight="1" x14ac:dyDescent="0.2">
      <c r="A12" s="13" t="s">
        <v>439</v>
      </c>
      <c r="B12" s="13" t="s">
        <v>440</v>
      </c>
      <c r="C12" s="13" t="s">
        <v>441</v>
      </c>
      <c r="E12" s="75"/>
      <c r="F12" s="13"/>
      <c r="G12" s="75"/>
      <c r="H12" s="75"/>
      <c r="I12" s="75"/>
      <c r="J12" s="75"/>
      <c r="K12" s="75"/>
      <c r="L12" s="75"/>
      <c r="M12" s="75"/>
    </row>
    <row r="13" spans="1:13" ht="20.100000000000001" customHeight="1" x14ac:dyDescent="0.2">
      <c r="A13" s="13" t="s">
        <v>439</v>
      </c>
      <c r="B13" s="13" t="s">
        <v>440</v>
      </c>
      <c r="C13" s="13" t="s">
        <v>453</v>
      </c>
      <c r="E13" s="75"/>
      <c r="F13" s="75"/>
      <c r="G13" s="75"/>
      <c r="H13" s="75"/>
      <c r="I13" s="75"/>
      <c r="J13" s="75"/>
      <c r="K13" s="75"/>
      <c r="L13" s="75"/>
      <c r="M13" s="75"/>
    </row>
    <row r="14" spans="1:13" ht="20.100000000000001" customHeight="1" x14ac:dyDescent="0.2">
      <c r="A14" s="13" t="s">
        <v>439</v>
      </c>
      <c r="B14" s="13" t="s">
        <v>440</v>
      </c>
      <c r="C14" s="13" t="s">
        <v>441</v>
      </c>
      <c r="E14" s="75"/>
      <c r="F14" s="75"/>
      <c r="G14" s="75"/>
      <c r="H14" s="75"/>
      <c r="I14" s="75"/>
      <c r="J14" s="75"/>
      <c r="K14" s="75"/>
      <c r="L14" s="75"/>
      <c r="M14" s="75"/>
    </row>
    <row r="15" spans="1:13" ht="20.100000000000001" customHeight="1" x14ac:dyDescent="0.2">
      <c r="A15" s="13" t="s">
        <v>439</v>
      </c>
      <c r="B15" s="13" t="s">
        <v>440</v>
      </c>
      <c r="C15" s="13" t="s">
        <v>441</v>
      </c>
      <c r="E15" s="75"/>
      <c r="F15" s="75"/>
      <c r="G15" s="75"/>
      <c r="H15" s="75"/>
      <c r="I15" s="75"/>
      <c r="J15" s="75"/>
      <c r="K15" s="75"/>
      <c r="L15" s="75"/>
      <c r="M15" s="75"/>
    </row>
    <row r="16" spans="1:13" ht="20.100000000000001" customHeight="1" x14ac:dyDescent="0.2">
      <c r="A16" s="13" t="s">
        <v>439</v>
      </c>
      <c r="B16" s="13" t="s">
        <v>440</v>
      </c>
      <c r="C16" s="13" t="s">
        <v>441</v>
      </c>
      <c r="E16" s="75"/>
      <c r="F16" s="75"/>
      <c r="G16" s="75"/>
      <c r="H16" s="75"/>
      <c r="I16" s="75"/>
      <c r="J16" s="75"/>
      <c r="K16" s="75"/>
      <c r="L16" s="75"/>
      <c r="M16" s="75"/>
    </row>
    <row r="17" spans="1:13" ht="20.100000000000001" customHeight="1" x14ac:dyDescent="0.2">
      <c r="A17" s="13" t="s">
        <v>439</v>
      </c>
      <c r="B17" s="13" t="s">
        <v>440</v>
      </c>
      <c r="C17" s="13" t="s">
        <v>441</v>
      </c>
      <c r="E17" s="75"/>
      <c r="F17" s="75"/>
      <c r="G17" s="75"/>
      <c r="H17" s="75"/>
      <c r="I17" s="75"/>
      <c r="J17" s="75"/>
      <c r="K17" s="75"/>
      <c r="L17" s="75"/>
      <c r="M17" s="75"/>
    </row>
    <row r="18" spans="1:13" ht="20.100000000000001" customHeight="1" x14ac:dyDescent="0.2">
      <c r="A18" s="13" t="s">
        <v>439</v>
      </c>
      <c r="B18" s="13" t="s">
        <v>440</v>
      </c>
      <c r="C18" s="13" t="s">
        <v>441</v>
      </c>
      <c r="E18" s="75"/>
      <c r="F18" s="75"/>
      <c r="G18" s="75"/>
      <c r="H18" s="75"/>
      <c r="I18" s="75"/>
      <c r="J18" s="75"/>
      <c r="K18" s="75"/>
      <c r="L18" s="75"/>
      <c r="M18" s="75"/>
    </row>
    <row r="19" spans="1:13" ht="20.100000000000001" customHeight="1" x14ac:dyDescent="0.2">
      <c r="A19" s="13" t="s">
        <v>439</v>
      </c>
      <c r="B19" s="13" t="s">
        <v>440</v>
      </c>
      <c r="C19" s="13" t="s">
        <v>441</v>
      </c>
      <c r="E19" s="75"/>
      <c r="F19" s="75"/>
      <c r="G19" s="75"/>
      <c r="H19" s="75"/>
      <c r="I19" s="75"/>
      <c r="J19" s="75"/>
      <c r="K19" s="75"/>
      <c r="L19" s="75"/>
      <c r="M19" s="75"/>
    </row>
    <row r="20" spans="1:13" ht="20.100000000000001" customHeight="1" x14ac:dyDescent="0.2">
      <c r="A20" s="13" t="s">
        <v>439</v>
      </c>
      <c r="B20" s="13" t="s">
        <v>440</v>
      </c>
      <c r="C20" s="13" t="s">
        <v>441</v>
      </c>
      <c r="E20" s="75"/>
      <c r="F20" s="75"/>
      <c r="G20" s="75"/>
      <c r="H20" s="75"/>
      <c r="I20" s="75"/>
      <c r="J20" s="75"/>
      <c r="K20" s="75"/>
      <c r="L20" s="75"/>
      <c r="M20" s="75"/>
    </row>
    <row r="21" spans="1:13" ht="20.100000000000001" customHeight="1" x14ac:dyDescent="0.2">
      <c r="A21" s="13" t="s">
        <v>439</v>
      </c>
      <c r="B21" s="13" t="s">
        <v>440</v>
      </c>
      <c r="C21" s="13" t="s">
        <v>441</v>
      </c>
      <c r="E21" s="75"/>
      <c r="F21" s="75"/>
      <c r="G21" s="75"/>
      <c r="H21" s="75"/>
      <c r="I21" s="75"/>
      <c r="J21" s="75"/>
      <c r="K21" s="75"/>
      <c r="L21" s="75"/>
      <c r="M21" s="75"/>
    </row>
    <row r="22" spans="1:13" ht="20.100000000000001" customHeight="1" x14ac:dyDescent="0.2">
      <c r="A22" s="13"/>
      <c r="B22" s="13"/>
      <c r="C22" s="13"/>
      <c r="E22" s="75"/>
      <c r="F22" s="75"/>
      <c r="G22" s="75"/>
      <c r="H22" s="75"/>
      <c r="I22" s="75"/>
      <c r="J22" s="75"/>
      <c r="K22" s="75"/>
      <c r="L22" s="75"/>
      <c r="M22" s="75"/>
    </row>
    <row r="23" spans="1:13" ht="20.100000000000001" customHeight="1" x14ac:dyDescent="0.2">
      <c r="E23" s="75"/>
      <c r="F23" s="75"/>
      <c r="G23" s="75"/>
      <c r="H23" s="75"/>
      <c r="I23" s="75"/>
      <c r="J23" s="75"/>
      <c r="K23" s="75"/>
      <c r="L23" s="75"/>
      <c r="M23" s="75"/>
    </row>
    <row r="24" spans="1:13" ht="20.100000000000001" customHeight="1" x14ac:dyDescent="0.2">
      <c r="E24" s="75"/>
      <c r="F24" s="75"/>
      <c r="G24" s="75"/>
      <c r="H24" s="75"/>
      <c r="I24" s="75"/>
      <c r="J24" s="75"/>
      <c r="K24" s="75"/>
      <c r="L24" s="75"/>
      <c r="M24" s="75"/>
    </row>
    <row r="25" spans="1:13" ht="20.100000000000001" customHeight="1" x14ac:dyDescent="0.2">
      <c r="E25" s="75"/>
      <c r="F25" s="75"/>
      <c r="G25" s="75"/>
      <c r="H25" s="75"/>
      <c r="I25" s="75"/>
      <c r="J25" s="75"/>
      <c r="K25" s="75"/>
      <c r="L25" s="75"/>
      <c r="M25" s="75"/>
    </row>
    <row r="26" spans="1:13" ht="20.100000000000001" customHeight="1" x14ac:dyDescent="0.2">
      <c r="E26" s="75"/>
      <c r="F26" s="75"/>
      <c r="G26" s="75"/>
      <c r="H26" s="75"/>
      <c r="I26" s="75"/>
      <c r="J26" s="75"/>
      <c r="K26" s="75"/>
      <c r="L26" s="75"/>
      <c r="M26" s="75"/>
    </row>
    <row r="27" spans="1:13" ht="20.100000000000001" customHeight="1" x14ac:dyDescent="0.2">
      <c r="E27" s="75"/>
      <c r="F27" s="75"/>
      <c r="G27" s="75"/>
      <c r="H27" s="75"/>
      <c r="I27" s="75"/>
      <c r="J27" s="75"/>
      <c r="K27" s="75"/>
      <c r="L27" s="75"/>
      <c r="M27" s="75"/>
    </row>
    <row r="28" spans="1:13" ht="20.100000000000001" customHeight="1" x14ac:dyDescent="0.2">
      <c r="E28" s="75"/>
      <c r="F28" s="75"/>
      <c r="G28" s="75"/>
      <c r="H28" s="75"/>
      <c r="I28" s="75"/>
      <c r="J28" s="75"/>
      <c r="K28" s="75"/>
      <c r="L28" s="75"/>
      <c r="M28" s="75"/>
    </row>
    <row r="29" spans="1:13" ht="20.100000000000001" customHeight="1" x14ac:dyDescent="0.2">
      <c r="E29" s="75"/>
      <c r="F29" s="75"/>
      <c r="G29" s="75"/>
      <c r="H29" s="75"/>
      <c r="I29" s="75"/>
      <c r="J29" s="75"/>
      <c r="K29" s="75"/>
      <c r="L29" s="75"/>
      <c r="M29" s="75"/>
    </row>
    <row r="30" spans="1:13" ht="20.100000000000001" customHeight="1" x14ac:dyDescent="0.2">
      <c r="E30" s="75"/>
      <c r="F30" s="75"/>
      <c r="G30" s="75"/>
      <c r="H30" s="75"/>
      <c r="I30" s="75"/>
      <c r="J30" s="75"/>
      <c r="K30" s="75"/>
      <c r="L30" s="75"/>
      <c r="M30" s="75"/>
    </row>
    <row r="31" spans="1:13" ht="20.100000000000001" customHeight="1" x14ac:dyDescent="0.2">
      <c r="E31" s="75"/>
      <c r="F31" s="75"/>
      <c r="G31" s="75"/>
      <c r="H31" s="75"/>
      <c r="I31" s="75"/>
      <c r="J31" s="75"/>
      <c r="K31" s="75"/>
      <c r="L31" s="75"/>
      <c r="M31" s="75"/>
    </row>
    <row r="32" spans="1:13" ht="20.100000000000001" customHeight="1" x14ac:dyDescent="0.2">
      <c r="E32" s="75"/>
      <c r="F32" s="75"/>
      <c r="G32" s="75"/>
      <c r="H32" s="75"/>
      <c r="I32" s="75"/>
      <c r="J32" s="75"/>
      <c r="K32" s="75"/>
      <c r="L32" s="75"/>
      <c r="M32" s="75"/>
    </row>
    <row r="33" spans="5:13" ht="20.100000000000001" customHeight="1" x14ac:dyDescent="0.2">
      <c r="E33" s="75"/>
      <c r="F33" s="75"/>
      <c r="G33" s="75"/>
      <c r="H33" s="75"/>
      <c r="I33" s="75"/>
      <c r="J33" s="75"/>
      <c r="K33" s="75"/>
      <c r="L33" s="75"/>
      <c r="M33" s="75"/>
    </row>
    <row r="34" spans="5:13" ht="20.100000000000001" customHeight="1" x14ac:dyDescent="0.2">
      <c r="E34" s="75"/>
      <c r="F34" s="75"/>
      <c r="G34" s="75"/>
      <c r="H34" s="75"/>
      <c r="I34" s="75"/>
      <c r="J34" s="75"/>
      <c r="K34" s="75"/>
      <c r="L34" s="75"/>
      <c r="M34" s="75"/>
    </row>
    <row r="35" spans="5:13" ht="20.100000000000001" customHeight="1" x14ac:dyDescent="0.2">
      <c r="E35" s="75"/>
      <c r="F35" s="75"/>
      <c r="G35" s="75"/>
      <c r="H35" s="75"/>
      <c r="I35" s="75"/>
      <c r="J35" s="75"/>
      <c r="K35" s="75"/>
      <c r="L35" s="75"/>
      <c r="M35" s="75"/>
    </row>
    <row r="36" spans="5:13" ht="20.100000000000001" customHeight="1" x14ac:dyDescent="0.2">
      <c r="E36" s="75"/>
      <c r="F36" s="75"/>
      <c r="G36" s="75"/>
      <c r="H36" s="75"/>
      <c r="I36" s="75"/>
      <c r="J36" s="75"/>
      <c r="K36" s="75"/>
      <c r="L36" s="75"/>
      <c r="M36" s="75"/>
    </row>
    <row r="37" spans="5:13" ht="20.100000000000001" customHeight="1" x14ac:dyDescent="0.2">
      <c r="E37" s="75"/>
      <c r="F37" s="75"/>
      <c r="G37" s="75"/>
      <c r="H37" s="75"/>
      <c r="I37" s="75"/>
      <c r="J37" s="75"/>
      <c r="K37" s="75"/>
      <c r="L37" s="75"/>
      <c r="M37" s="75"/>
    </row>
    <row r="38" spans="5:13" ht="20.100000000000001" customHeight="1" x14ac:dyDescent="0.2">
      <c r="E38" s="75"/>
      <c r="F38" s="75"/>
      <c r="G38" s="75"/>
      <c r="H38" s="75"/>
      <c r="I38" s="75"/>
      <c r="J38" s="75"/>
      <c r="K38" s="75"/>
      <c r="L38" s="75"/>
      <c r="M38" s="75"/>
    </row>
    <row r="39" spans="5:13" ht="20.100000000000001" customHeight="1" x14ac:dyDescent="0.2">
      <c r="E39" s="75"/>
      <c r="F39" s="75"/>
      <c r="G39" s="75"/>
      <c r="H39" s="75"/>
      <c r="I39" s="75"/>
      <c r="J39" s="75"/>
      <c r="K39" s="75"/>
      <c r="L39" s="75"/>
      <c r="M39" s="75"/>
    </row>
    <row r="40" spans="5:13" ht="20.100000000000001" customHeight="1" x14ac:dyDescent="0.2">
      <c r="E40" s="75"/>
      <c r="F40" s="75"/>
      <c r="G40" s="75"/>
      <c r="H40" s="75"/>
      <c r="I40" s="75"/>
      <c r="J40" s="75"/>
      <c r="K40" s="75"/>
      <c r="L40" s="75"/>
      <c r="M40" s="75"/>
    </row>
    <row r="41" spans="5:13" ht="20.100000000000001" customHeight="1" x14ac:dyDescent="0.2">
      <c r="E41" s="75"/>
      <c r="F41" s="75"/>
      <c r="G41" s="75"/>
      <c r="H41" s="75"/>
      <c r="I41" s="75"/>
      <c r="J41" s="75"/>
      <c r="K41" s="75"/>
      <c r="L41" s="75"/>
      <c r="M41" s="75"/>
    </row>
    <row r="42" spans="5:13" ht="20.100000000000001" customHeight="1" x14ac:dyDescent="0.2">
      <c r="E42" s="75"/>
      <c r="F42" s="75"/>
      <c r="G42" s="75"/>
      <c r="H42" s="75"/>
      <c r="I42" s="75"/>
      <c r="J42" s="75"/>
      <c r="K42" s="75"/>
      <c r="L42" s="75"/>
      <c r="M42" s="75"/>
    </row>
    <row r="43" spans="5:13" ht="20.100000000000001" customHeight="1" x14ac:dyDescent="0.2">
      <c r="E43" s="75"/>
      <c r="F43" s="75"/>
      <c r="G43" s="75"/>
      <c r="H43" s="75"/>
      <c r="I43" s="75"/>
      <c r="J43" s="75"/>
      <c r="K43" s="75"/>
      <c r="L43" s="75"/>
      <c r="M43" s="75"/>
    </row>
    <row r="44" spans="5:13" ht="20.100000000000001" customHeight="1" x14ac:dyDescent="0.2">
      <c r="E44" s="75"/>
      <c r="F44" s="75"/>
      <c r="G44" s="75"/>
      <c r="H44" s="75"/>
      <c r="I44" s="75"/>
      <c r="J44" s="75"/>
      <c r="K44" s="75"/>
      <c r="L44" s="75"/>
      <c r="M44" s="75"/>
    </row>
    <row r="45" spans="5:13" ht="20.100000000000001" customHeight="1" x14ac:dyDescent="0.2">
      <c r="E45" s="75"/>
      <c r="F45" s="75"/>
      <c r="G45" s="75"/>
      <c r="H45" s="75"/>
      <c r="I45" s="75"/>
      <c r="J45" s="75"/>
      <c r="K45" s="75"/>
      <c r="L45" s="75"/>
      <c r="M45" s="75"/>
    </row>
    <row r="46" spans="5:13" ht="20.100000000000001" customHeight="1" x14ac:dyDescent="0.2">
      <c r="E46" s="75"/>
      <c r="F46" s="75"/>
      <c r="G46" s="75"/>
      <c r="H46" s="75"/>
      <c r="I46" s="75"/>
      <c r="J46" s="75"/>
      <c r="K46" s="75"/>
      <c r="L46" s="75"/>
      <c r="M46" s="75"/>
    </row>
    <row r="47" spans="5:13" ht="20.100000000000001" customHeight="1" x14ac:dyDescent="0.2">
      <c r="E47" s="75"/>
      <c r="F47" s="75"/>
      <c r="G47" s="75"/>
      <c r="H47" s="75"/>
      <c r="I47" s="75"/>
      <c r="J47" s="75"/>
      <c r="K47" s="75"/>
      <c r="L47" s="75"/>
      <c r="M47" s="75"/>
    </row>
    <row r="48" spans="5:13" ht="20.100000000000001" customHeight="1" x14ac:dyDescent="0.2">
      <c r="E48" s="75"/>
      <c r="F48" s="75"/>
      <c r="G48" s="75"/>
      <c r="H48" s="75"/>
      <c r="I48" s="75"/>
      <c r="J48" s="75"/>
      <c r="K48" s="75"/>
      <c r="L48" s="75"/>
      <c r="M48" s="75"/>
    </row>
    <row r="49" spans="5:13" ht="20.100000000000001" customHeight="1" x14ac:dyDescent="0.2">
      <c r="E49" s="75"/>
      <c r="F49" s="75"/>
      <c r="G49" s="75"/>
      <c r="H49" s="75"/>
      <c r="I49" s="75"/>
      <c r="J49" s="75"/>
      <c r="K49" s="75"/>
      <c r="L49" s="75"/>
      <c r="M49" s="75"/>
    </row>
    <row r="50" spans="5:13" ht="20.100000000000001" customHeight="1" x14ac:dyDescent="0.2">
      <c r="E50" s="75"/>
      <c r="F50" s="75"/>
      <c r="G50" s="75"/>
      <c r="H50" s="75"/>
      <c r="I50" s="75"/>
      <c r="J50" s="75"/>
      <c r="K50" s="75"/>
      <c r="L50" s="75"/>
      <c r="M50" s="75"/>
    </row>
    <row r="51" spans="5:13" ht="20.100000000000001" customHeight="1" x14ac:dyDescent="0.2">
      <c r="E51" s="75"/>
      <c r="F51" s="75"/>
      <c r="G51" s="75"/>
      <c r="H51" s="75"/>
      <c r="I51" s="75"/>
      <c r="J51" s="75"/>
      <c r="K51" s="75"/>
      <c r="L51" s="75"/>
      <c r="M51" s="75"/>
    </row>
    <row r="52" spans="5:13" ht="20.100000000000001" customHeight="1" x14ac:dyDescent="0.2">
      <c r="E52" s="75"/>
      <c r="F52" s="75"/>
      <c r="G52" s="75"/>
      <c r="H52" s="75"/>
      <c r="I52" s="75"/>
      <c r="J52" s="75"/>
      <c r="K52" s="75"/>
      <c r="L52" s="75"/>
      <c r="M52" s="75"/>
    </row>
    <row r="53" spans="5:13" ht="20.100000000000001" customHeight="1" x14ac:dyDescent="0.2">
      <c r="E53" s="75"/>
      <c r="F53" s="75"/>
      <c r="G53" s="75"/>
      <c r="H53" s="75"/>
      <c r="I53" s="75"/>
      <c r="J53" s="75"/>
      <c r="K53" s="75"/>
      <c r="L53" s="75"/>
      <c r="M53" s="75"/>
    </row>
    <row r="54" spans="5:13" ht="20.100000000000001" customHeight="1" x14ac:dyDescent="0.2">
      <c r="E54" s="75"/>
      <c r="F54" s="75"/>
      <c r="G54" s="75"/>
      <c r="H54" s="75"/>
      <c r="I54" s="75"/>
      <c r="J54" s="75"/>
      <c r="K54" s="75"/>
      <c r="L54" s="75"/>
      <c r="M54" s="75"/>
    </row>
    <row r="55" spans="5:13" ht="20.100000000000001" customHeight="1" x14ac:dyDescent="0.2">
      <c r="E55" s="75"/>
      <c r="F55" s="75"/>
      <c r="G55" s="75"/>
      <c r="H55" s="75"/>
      <c r="I55" s="75"/>
      <c r="J55" s="75"/>
      <c r="K55" s="75"/>
      <c r="L55" s="75"/>
      <c r="M55" s="75"/>
    </row>
    <row r="56" spans="5:13" ht="20.100000000000001" customHeight="1" x14ac:dyDescent="0.2">
      <c r="E56" s="75"/>
      <c r="F56" s="75"/>
      <c r="G56" s="75"/>
      <c r="H56" s="75"/>
      <c r="I56" s="75"/>
      <c r="J56" s="75"/>
      <c r="K56" s="75"/>
      <c r="L56" s="75"/>
      <c r="M56" s="75"/>
    </row>
    <row r="57" spans="5:13" ht="20.100000000000001" customHeight="1" x14ac:dyDescent="0.2">
      <c r="E57" s="75"/>
      <c r="F57" s="75"/>
      <c r="G57" s="75"/>
      <c r="H57" s="75"/>
      <c r="I57" s="75"/>
      <c r="J57" s="75"/>
      <c r="K57" s="75"/>
      <c r="L57" s="75"/>
      <c r="M57" s="75"/>
    </row>
    <row r="58" spans="5:13" ht="20.100000000000001" customHeight="1" x14ac:dyDescent="0.2">
      <c r="E58" s="75"/>
      <c r="F58" s="75"/>
      <c r="G58" s="75"/>
      <c r="H58" s="75"/>
      <c r="I58" s="75"/>
      <c r="J58" s="75"/>
      <c r="K58" s="75"/>
      <c r="L58" s="75"/>
      <c r="M58" s="75"/>
    </row>
    <row r="59" spans="5:13" ht="20.100000000000001" customHeight="1" x14ac:dyDescent="0.2">
      <c r="E59" s="75"/>
      <c r="F59" s="75"/>
      <c r="G59" s="75"/>
      <c r="H59" s="75"/>
      <c r="I59" s="75"/>
      <c r="J59" s="75"/>
      <c r="K59" s="75"/>
      <c r="L59" s="75"/>
      <c r="M59" s="75"/>
    </row>
    <row r="60" spans="5:13" ht="20.100000000000001" customHeight="1" x14ac:dyDescent="0.2">
      <c r="E60" s="75"/>
      <c r="F60" s="75"/>
      <c r="G60" s="75"/>
      <c r="H60" s="75"/>
      <c r="I60" s="75"/>
      <c r="J60" s="75"/>
      <c r="K60" s="75"/>
      <c r="L60" s="75"/>
      <c r="M60" s="75"/>
    </row>
    <row r="61" spans="5:13" ht="20.100000000000001" customHeight="1" x14ac:dyDescent="0.2">
      <c r="E61" s="75"/>
      <c r="F61" s="75"/>
      <c r="G61" s="75"/>
      <c r="H61" s="75"/>
      <c r="I61" s="75"/>
      <c r="J61" s="75"/>
      <c r="K61" s="75"/>
      <c r="L61" s="75"/>
      <c r="M61" s="75"/>
    </row>
    <row r="62" spans="5:13" ht="20.100000000000001" customHeight="1" x14ac:dyDescent="0.2">
      <c r="E62" s="75"/>
      <c r="F62" s="75"/>
      <c r="G62" s="75"/>
      <c r="H62" s="75"/>
      <c r="I62" s="75"/>
      <c r="J62" s="75"/>
      <c r="K62" s="75"/>
      <c r="L62" s="75"/>
      <c r="M62" s="75"/>
    </row>
    <row r="63" spans="5:13" ht="20.100000000000001" customHeight="1" x14ac:dyDescent="0.2">
      <c r="E63" s="75"/>
      <c r="F63" s="75"/>
      <c r="G63" s="75"/>
      <c r="H63" s="75"/>
      <c r="I63" s="75"/>
      <c r="J63" s="75"/>
      <c r="K63" s="75"/>
      <c r="L63" s="75"/>
      <c r="M63" s="75"/>
    </row>
    <row r="64" spans="5:13" ht="20.100000000000001" customHeight="1" x14ac:dyDescent="0.2">
      <c r="E64" s="75"/>
      <c r="F64" s="75"/>
      <c r="G64" s="75"/>
      <c r="H64" s="75"/>
      <c r="I64" s="75"/>
      <c r="J64" s="75"/>
      <c r="K64" s="75"/>
      <c r="L64" s="75"/>
      <c r="M64" s="75"/>
    </row>
    <row r="65" spans="5:13" ht="20.100000000000001" customHeight="1" x14ac:dyDescent="0.2">
      <c r="E65" s="75"/>
      <c r="F65" s="75"/>
      <c r="G65" s="75"/>
      <c r="H65" s="75"/>
      <c r="I65" s="75"/>
      <c r="J65" s="75"/>
      <c r="K65" s="75"/>
      <c r="L65" s="75"/>
      <c r="M65" s="75"/>
    </row>
    <row r="66" spans="5:13" ht="20.100000000000001" customHeight="1" x14ac:dyDescent="0.2">
      <c r="E66" s="75"/>
      <c r="F66" s="75"/>
      <c r="G66" s="75"/>
      <c r="H66" s="75"/>
      <c r="I66" s="75"/>
      <c r="J66" s="75"/>
      <c r="K66" s="75"/>
      <c r="L66" s="75"/>
      <c r="M66" s="75"/>
    </row>
    <row r="67" spans="5:13" ht="20.100000000000001" customHeight="1" x14ac:dyDescent="0.2">
      <c r="E67" s="75"/>
      <c r="F67" s="75"/>
      <c r="G67" s="75"/>
      <c r="H67" s="75"/>
      <c r="I67" s="75"/>
      <c r="J67" s="75"/>
      <c r="K67" s="75"/>
      <c r="L67" s="75"/>
      <c r="M67" s="75"/>
    </row>
    <row r="68" spans="5:13" ht="20.100000000000001" customHeight="1" x14ac:dyDescent="0.2">
      <c r="E68" s="75"/>
      <c r="F68" s="75"/>
      <c r="G68" s="75"/>
      <c r="H68" s="75"/>
      <c r="I68" s="75"/>
      <c r="J68" s="75"/>
      <c r="K68" s="75"/>
      <c r="L68" s="75"/>
      <c r="M68" s="75"/>
    </row>
    <row r="69" spans="5:13" ht="20.100000000000001" customHeight="1" x14ac:dyDescent="0.2">
      <c r="E69" s="75"/>
      <c r="F69" s="75"/>
      <c r="G69" s="75"/>
      <c r="H69" s="75"/>
      <c r="I69" s="75"/>
      <c r="J69" s="75"/>
      <c r="K69" s="75"/>
      <c r="L69" s="75"/>
      <c r="M69" s="75"/>
    </row>
    <row r="70" spans="5:13" ht="20.100000000000001" customHeight="1" x14ac:dyDescent="0.2">
      <c r="E70" s="75"/>
      <c r="F70" s="75"/>
      <c r="G70" s="75"/>
      <c r="H70" s="75"/>
      <c r="I70" s="75"/>
      <c r="J70" s="75"/>
      <c r="K70" s="75"/>
      <c r="L70" s="75"/>
      <c r="M70" s="75"/>
    </row>
    <row r="71" spans="5:13" ht="20.100000000000001" customHeight="1" x14ac:dyDescent="0.2">
      <c r="E71" s="75"/>
      <c r="F71" s="75"/>
      <c r="G71" s="75"/>
      <c r="H71" s="75"/>
      <c r="I71" s="75"/>
      <c r="J71" s="75"/>
      <c r="K71" s="75"/>
      <c r="L71" s="75"/>
      <c r="M71" s="75"/>
    </row>
    <row r="72" spans="5:13" ht="20.100000000000001" customHeight="1" x14ac:dyDescent="0.2">
      <c r="E72" s="75"/>
      <c r="F72" s="75"/>
      <c r="G72" s="75"/>
      <c r="H72" s="75"/>
      <c r="I72" s="75"/>
      <c r="J72" s="75"/>
      <c r="K72" s="75"/>
      <c r="L72" s="75"/>
      <c r="M72" s="75"/>
    </row>
    <row r="73" spans="5:13" ht="20.100000000000001" customHeight="1" x14ac:dyDescent="0.2">
      <c r="E73" s="75"/>
      <c r="F73" s="75"/>
      <c r="G73" s="75"/>
      <c r="H73" s="75"/>
      <c r="I73" s="75"/>
      <c r="J73" s="75"/>
      <c r="K73" s="75"/>
      <c r="L73" s="75"/>
      <c r="M73" s="75"/>
    </row>
    <row r="74" spans="5:13" ht="20.100000000000001" customHeight="1" x14ac:dyDescent="0.2">
      <c r="E74" s="75"/>
      <c r="F74" s="75"/>
      <c r="G74" s="75"/>
      <c r="H74" s="75"/>
      <c r="I74" s="75"/>
      <c r="J74" s="75"/>
      <c r="K74" s="75"/>
      <c r="L74" s="75"/>
      <c r="M74" s="75"/>
    </row>
    <row r="75" spans="5:13" ht="20.100000000000001" customHeight="1" x14ac:dyDescent="0.2">
      <c r="E75" s="75"/>
      <c r="F75" s="75"/>
      <c r="G75" s="75"/>
      <c r="H75" s="75"/>
      <c r="I75" s="75"/>
      <c r="J75" s="75"/>
      <c r="K75" s="75"/>
      <c r="L75" s="75"/>
      <c r="M75" s="75"/>
    </row>
    <row r="76" spans="5:13" ht="20.100000000000001" customHeight="1" x14ac:dyDescent="0.2">
      <c r="E76" s="75"/>
      <c r="F76" s="75"/>
      <c r="G76" s="75"/>
      <c r="H76" s="75"/>
      <c r="I76" s="75"/>
      <c r="J76" s="75"/>
      <c r="K76" s="75"/>
      <c r="L76" s="75"/>
      <c r="M76" s="75"/>
    </row>
    <row r="77" spans="5:13" ht="20.100000000000001" customHeight="1" x14ac:dyDescent="0.2">
      <c r="E77" s="75"/>
      <c r="F77" s="75"/>
      <c r="G77" s="75"/>
      <c r="H77" s="75"/>
      <c r="I77" s="75"/>
      <c r="J77" s="75"/>
      <c r="K77" s="75"/>
      <c r="L77" s="75"/>
      <c r="M77" s="75"/>
    </row>
    <row r="78" spans="5:13" ht="20.100000000000001" customHeight="1" x14ac:dyDescent="0.2">
      <c r="E78" s="75"/>
      <c r="F78" s="75"/>
      <c r="G78" s="75"/>
      <c r="H78" s="75"/>
      <c r="I78" s="75"/>
      <c r="J78" s="75"/>
      <c r="K78" s="75"/>
      <c r="L78" s="75"/>
      <c r="M78" s="75"/>
    </row>
    <row r="79" spans="5:13" ht="20.100000000000001" customHeight="1" x14ac:dyDescent="0.2">
      <c r="E79" s="75"/>
      <c r="F79" s="75"/>
      <c r="G79" s="75"/>
      <c r="H79" s="75"/>
      <c r="I79" s="75"/>
      <c r="J79" s="75"/>
      <c r="K79" s="75"/>
      <c r="L79" s="75"/>
      <c r="M79" s="75"/>
    </row>
    <row r="80" spans="5:13" ht="20.100000000000001" customHeight="1" x14ac:dyDescent="0.2">
      <c r="E80" s="75"/>
      <c r="F80" s="75"/>
      <c r="G80" s="75"/>
      <c r="H80" s="75"/>
      <c r="I80" s="75"/>
      <c r="J80" s="75"/>
      <c r="K80" s="75"/>
      <c r="L80" s="75"/>
      <c r="M80" s="75"/>
    </row>
    <row r="81" spans="5:13" ht="20.100000000000001" customHeight="1" x14ac:dyDescent="0.2">
      <c r="E81" s="75"/>
      <c r="F81" s="75"/>
      <c r="G81" s="75"/>
      <c r="H81" s="75"/>
      <c r="I81" s="75"/>
      <c r="J81" s="75"/>
      <c r="K81" s="75"/>
      <c r="L81" s="75"/>
      <c r="M81" s="75"/>
    </row>
    <row r="82" spans="5:13" ht="20.100000000000001" customHeight="1" x14ac:dyDescent="0.2">
      <c r="E82" s="75"/>
      <c r="F82" s="75"/>
      <c r="G82" s="75"/>
      <c r="H82" s="75"/>
      <c r="I82" s="75"/>
      <c r="J82" s="75"/>
      <c r="K82" s="75"/>
      <c r="L82" s="75"/>
      <c r="M82" s="75"/>
    </row>
    <row r="83" spans="5:13" ht="20.100000000000001" customHeight="1" x14ac:dyDescent="0.2">
      <c r="E83" s="75"/>
      <c r="F83" s="75"/>
      <c r="G83" s="75"/>
      <c r="H83" s="75"/>
      <c r="I83" s="75"/>
      <c r="J83" s="75"/>
      <c r="K83" s="75"/>
      <c r="L83" s="75"/>
      <c r="M83" s="75"/>
    </row>
    <row r="84" spans="5:13" ht="20.100000000000001" customHeight="1" x14ac:dyDescent="0.2">
      <c r="E84" s="75"/>
      <c r="F84" s="75"/>
      <c r="G84" s="75"/>
      <c r="H84" s="75"/>
      <c r="I84" s="75"/>
      <c r="J84" s="75"/>
      <c r="K84" s="75"/>
      <c r="L84" s="75"/>
      <c r="M84" s="75"/>
    </row>
    <row r="85" spans="5:13" ht="20.100000000000001" customHeight="1" x14ac:dyDescent="0.2">
      <c r="E85" s="75"/>
      <c r="F85" s="75"/>
      <c r="G85" s="75"/>
      <c r="H85" s="75"/>
      <c r="I85" s="75"/>
      <c r="J85" s="75"/>
      <c r="K85" s="75"/>
      <c r="L85" s="75"/>
      <c r="M85" s="75"/>
    </row>
    <row r="86" spans="5:13" ht="20.100000000000001" customHeight="1" x14ac:dyDescent="0.2">
      <c r="E86" s="75"/>
      <c r="F86" s="75"/>
      <c r="G86" s="75"/>
      <c r="H86" s="75"/>
      <c r="I86" s="75"/>
      <c r="J86" s="75"/>
      <c r="K86" s="75"/>
      <c r="L86" s="75"/>
      <c r="M86" s="75"/>
    </row>
    <row r="87" spans="5:13" ht="20.100000000000001" customHeight="1" x14ac:dyDescent="0.2">
      <c r="E87" s="75"/>
      <c r="F87" s="75"/>
      <c r="G87" s="75"/>
      <c r="H87" s="75"/>
      <c r="I87" s="75"/>
      <c r="J87" s="75"/>
      <c r="K87" s="75"/>
      <c r="L87" s="75"/>
      <c r="M87" s="75"/>
    </row>
    <row r="88" spans="5:13" ht="20.100000000000001" customHeight="1" x14ac:dyDescent="0.2">
      <c r="E88" s="75"/>
      <c r="F88" s="75"/>
      <c r="G88" s="75"/>
      <c r="H88" s="75"/>
      <c r="I88" s="75"/>
      <c r="J88" s="75"/>
      <c r="K88" s="75"/>
      <c r="L88" s="75"/>
      <c r="M88" s="75"/>
    </row>
    <row r="89" spans="5:13" ht="20.100000000000001" customHeight="1" x14ac:dyDescent="0.2">
      <c r="E89" s="75"/>
      <c r="F89" s="75"/>
      <c r="G89" s="75"/>
      <c r="H89" s="75"/>
      <c r="I89" s="75"/>
      <c r="J89" s="75"/>
      <c r="K89" s="75"/>
      <c r="L89" s="75"/>
      <c r="M89" s="75"/>
    </row>
    <row r="90" spans="5:13" ht="20.100000000000001" customHeight="1" x14ac:dyDescent="0.2">
      <c r="E90" s="75"/>
      <c r="F90" s="75"/>
      <c r="G90" s="75"/>
      <c r="H90" s="75"/>
      <c r="I90" s="75"/>
      <c r="J90" s="75"/>
      <c r="K90" s="75"/>
      <c r="L90" s="75"/>
      <c r="M90" s="75"/>
    </row>
    <row r="91" spans="5:13" ht="20.100000000000001" customHeight="1" x14ac:dyDescent="0.2">
      <c r="E91" s="75"/>
      <c r="F91" s="75"/>
      <c r="G91" s="75"/>
      <c r="H91" s="75"/>
      <c r="I91" s="75"/>
      <c r="J91" s="75"/>
      <c r="K91" s="75"/>
      <c r="L91" s="75"/>
      <c r="M91" s="75"/>
    </row>
    <row r="92" spans="5:13" ht="20.100000000000001" customHeight="1" x14ac:dyDescent="0.2">
      <c r="E92" s="75"/>
      <c r="F92" s="75"/>
      <c r="G92" s="75"/>
      <c r="H92" s="75"/>
      <c r="I92" s="75"/>
      <c r="J92" s="75"/>
      <c r="K92" s="75"/>
      <c r="L92" s="75"/>
      <c r="M92" s="75"/>
    </row>
    <row r="93" spans="5:13" ht="20.100000000000001" customHeight="1" x14ac:dyDescent="0.2">
      <c r="E93" s="75"/>
      <c r="F93" s="75"/>
      <c r="G93" s="75"/>
      <c r="H93" s="75"/>
      <c r="I93" s="75"/>
      <c r="J93" s="75"/>
      <c r="K93" s="75"/>
      <c r="L93" s="75"/>
      <c r="M93" s="75"/>
    </row>
    <row r="94" spans="5:13" ht="20.100000000000001" customHeight="1" x14ac:dyDescent="0.2">
      <c r="E94" s="75"/>
      <c r="F94" s="75"/>
      <c r="G94" s="75"/>
      <c r="H94" s="75"/>
      <c r="I94" s="75"/>
      <c r="J94" s="75"/>
      <c r="K94" s="75"/>
      <c r="L94" s="75"/>
      <c r="M94" s="75"/>
    </row>
    <row r="95" spans="5:13" ht="20.100000000000001" customHeight="1" x14ac:dyDescent="0.2">
      <c r="E95" s="75"/>
      <c r="F95" s="75"/>
      <c r="G95" s="75"/>
      <c r="H95" s="75"/>
      <c r="I95" s="75"/>
      <c r="J95" s="75"/>
      <c r="K95" s="75"/>
      <c r="L95" s="75"/>
      <c r="M95" s="75"/>
    </row>
    <row r="96" spans="5:13" ht="20.100000000000001" customHeight="1" x14ac:dyDescent="0.2">
      <c r="E96" s="75"/>
      <c r="F96" s="75"/>
      <c r="G96" s="75"/>
      <c r="H96" s="75"/>
      <c r="I96" s="75"/>
      <c r="J96" s="75"/>
      <c r="K96" s="75"/>
      <c r="L96" s="75"/>
      <c r="M96" s="75"/>
    </row>
    <row r="97" spans="5:13" ht="20.100000000000001" customHeight="1" x14ac:dyDescent="0.2">
      <c r="E97" s="75"/>
      <c r="F97" s="75"/>
      <c r="G97" s="75"/>
      <c r="H97" s="75"/>
      <c r="I97" s="75"/>
      <c r="J97" s="75"/>
      <c r="K97" s="75"/>
      <c r="L97" s="75"/>
      <c r="M97" s="75"/>
    </row>
    <row r="98" spans="5:13" ht="20.100000000000001" customHeight="1" x14ac:dyDescent="0.2">
      <c r="E98" s="75"/>
      <c r="F98" s="75"/>
      <c r="G98" s="75"/>
      <c r="H98" s="75"/>
      <c r="I98" s="75"/>
      <c r="J98" s="75"/>
      <c r="K98" s="75"/>
      <c r="L98" s="75"/>
      <c r="M98" s="75"/>
    </row>
    <row r="99" spans="5:13" ht="20.100000000000001" customHeight="1" x14ac:dyDescent="0.2">
      <c r="E99" s="75"/>
      <c r="F99" s="75"/>
      <c r="G99" s="75"/>
      <c r="H99" s="75"/>
      <c r="I99" s="75"/>
      <c r="J99" s="75"/>
      <c r="K99" s="75"/>
      <c r="L99" s="75"/>
      <c r="M99" s="75"/>
    </row>
    <row r="100" spans="5:13" ht="20.100000000000001" customHeight="1" x14ac:dyDescent="0.2">
      <c r="E100" s="75"/>
      <c r="F100" s="75"/>
      <c r="G100" s="75"/>
      <c r="H100" s="75"/>
      <c r="I100" s="75"/>
      <c r="J100" s="75"/>
      <c r="K100" s="75"/>
      <c r="L100" s="75"/>
      <c r="M100" s="75"/>
    </row>
    <row r="101" spans="5:13" ht="20.100000000000001" customHeight="1" x14ac:dyDescent="0.2">
      <c r="E101" s="75"/>
      <c r="F101" s="75"/>
      <c r="G101" s="75"/>
      <c r="H101" s="75"/>
      <c r="I101" s="75"/>
      <c r="J101" s="75"/>
      <c r="K101" s="75"/>
      <c r="L101" s="75"/>
      <c r="M101" s="75"/>
    </row>
    <row r="102" spans="5:13" ht="20.100000000000001" customHeight="1" x14ac:dyDescent="0.2">
      <c r="E102" s="75"/>
      <c r="F102" s="75"/>
      <c r="G102" s="75"/>
      <c r="H102" s="75"/>
      <c r="I102" s="75"/>
      <c r="J102" s="75"/>
      <c r="K102" s="75"/>
      <c r="L102" s="75"/>
      <c r="M102" s="75"/>
    </row>
    <row r="103" spans="5:13" ht="20.100000000000001" customHeight="1" x14ac:dyDescent="0.2">
      <c r="E103" s="75"/>
      <c r="F103" s="75"/>
      <c r="G103" s="75"/>
      <c r="H103" s="75"/>
      <c r="I103" s="75"/>
      <c r="J103" s="75"/>
      <c r="K103" s="75"/>
      <c r="L103" s="75"/>
      <c r="M103" s="75"/>
    </row>
    <row r="104" spans="5:13" ht="20.100000000000001" customHeight="1" x14ac:dyDescent="0.2"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5:13" ht="20.100000000000001" customHeight="1" x14ac:dyDescent="0.2"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5:13" ht="20.100000000000001" customHeight="1" x14ac:dyDescent="0.2"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5:13" ht="20.100000000000001" customHeight="1" x14ac:dyDescent="0.2"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5:13" ht="20.100000000000001" customHeight="1" x14ac:dyDescent="0.2"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5:13" ht="20.100000000000001" customHeight="1" x14ac:dyDescent="0.2">
      <c r="E109" s="75"/>
      <c r="F109" s="75"/>
      <c r="G109" s="75"/>
      <c r="H109" s="75"/>
      <c r="I109" s="75"/>
      <c r="J109" s="75"/>
      <c r="K109" s="75"/>
      <c r="L109" s="75"/>
      <c r="M109" s="75"/>
    </row>
    <row r="110" spans="5:13" ht="20.100000000000001" customHeight="1" x14ac:dyDescent="0.2">
      <c r="E110" s="75"/>
      <c r="F110" s="75"/>
      <c r="G110" s="75"/>
      <c r="H110" s="75"/>
      <c r="I110" s="75"/>
      <c r="J110" s="75"/>
      <c r="K110" s="75"/>
      <c r="L110" s="75"/>
      <c r="M110" s="75"/>
    </row>
    <row r="111" spans="5:13" ht="20.100000000000001" customHeight="1" x14ac:dyDescent="0.2">
      <c r="E111" s="75"/>
      <c r="F111" s="75"/>
      <c r="G111" s="75"/>
      <c r="H111" s="75"/>
      <c r="I111" s="75"/>
      <c r="J111" s="75"/>
      <c r="K111" s="75"/>
      <c r="L111" s="75"/>
      <c r="M111" s="75"/>
    </row>
    <row r="112" spans="5:13" ht="20.100000000000001" customHeight="1" x14ac:dyDescent="0.2">
      <c r="E112" s="75"/>
      <c r="F112" s="75"/>
      <c r="G112" s="75"/>
      <c r="H112" s="75"/>
      <c r="I112" s="75"/>
      <c r="J112" s="75"/>
      <c r="K112" s="75"/>
      <c r="L112" s="75"/>
      <c r="M112" s="75"/>
    </row>
    <row r="113" spans="5:13" ht="20.100000000000001" customHeight="1" x14ac:dyDescent="0.2">
      <c r="E113" s="75"/>
      <c r="F113" s="75"/>
      <c r="G113" s="75"/>
      <c r="H113" s="75"/>
      <c r="I113" s="75"/>
      <c r="J113" s="75"/>
      <c r="K113" s="75"/>
      <c r="L113" s="75"/>
      <c r="M113" s="75"/>
    </row>
    <row r="114" spans="5:13" ht="20.100000000000001" customHeight="1" x14ac:dyDescent="0.2">
      <c r="E114" s="75"/>
      <c r="F114" s="75"/>
      <c r="G114" s="75"/>
      <c r="H114" s="75"/>
      <c r="I114" s="75"/>
      <c r="J114" s="75"/>
      <c r="K114" s="75"/>
      <c r="L114" s="75"/>
      <c r="M114" s="75"/>
    </row>
    <row r="115" spans="5:13" ht="20.100000000000001" customHeight="1" x14ac:dyDescent="0.2">
      <c r="E115" s="75"/>
      <c r="F115" s="75"/>
      <c r="G115" s="75"/>
      <c r="H115" s="75"/>
      <c r="I115" s="75"/>
      <c r="J115" s="75"/>
      <c r="K115" s="75"/>
      <c r="L115" s="75"/>
      <c r="M115" s="75"/>
    </row>
    <row r="116" spans="5:13" ht="20.100000000000001" customHeight="1" x14ac:dyDescent="0.2">
      <c r="E116" s="75"/>
      <c r="F116" s="75"/>
      <c r="G116" s="75"/>
      <c r="H116" s="75"/>
      <c r="I116" s="75"/>
      <c r="J116" s="75"/>
      <c r="K116" s="75"/>
      <c r="L116" s="75"/>
      <c r="M116" s="75"/>
    </row>
    <row r="117" spans="5:13" ht="20.100000000000001" customHeight="1" x14ac:dyDescent="0.2">
      <c r="E117" s="75"/>
      <c r="F117" s="75"/>
      <c r="G117" s="75"/>
      <c r="H117" s="75"/>
      <c r="I117" s="75"/>
      <c r="J117" s="75"/>
      <c r="K117" s="75"/>
      <c r="L117" s="75"/>
      <c r="M117" s="75"/>
    </row>
    <row r="118" spans="5:13" ht="20.100000000000001" customHeight="1" x14ac:dyDescent="0.2">
      <c r="E118" s="75"/>
      <c r="F118" s="75"/>
      <c r="G118" s="75"/>
      <c r="H118" s="75"/>
      <c r="I118" s="75"/>
      <c r="J118" s="75"/>
      <c r="K118" s="75"/>
      <c r="L118" s="75"/>
      <c r="M118" s="75"/>
    </row>
    <row r="119" spans="5:13" ht="20.100000000000001" customHeight="1" x14ac:dyDescent="0.2">
      <c r="E119" s="75"/>
      <c r="F119" s="75"/>
      <c r="G119" s="75"/>
      <c r="H119" s="75"/>
      <c r="I119" s="75"/>
      <c r="J119" s="75"/>
      <c r="K119" s="75"/>
      <c r="L119" s="75"/>
      <c r="M119" s="75"/>
    </row>
    <row r="120" spans="5:13" ht="20.100000000000001" customHeight="1" x14ac:dyDescent="0.2">
      <c r="E120" s="75"/>
      <c r="F120" s="75"/>
      <c r="G120" s="75"/>
      <c r="H120" s="75"/>
      <c r="I120" s="75"/>
      <c r="J120" s="75"/>
      <c r="K120" s="75"/>
      <c r="L120" s="75"/>
      <c r="M120" s="75"/>
    </row>
    <row r="121" spans="5:13" ht="20.100000000000001" customHeight="1" x14ac:dyDescent="0.2">
      <c r="E121" s="75"/>
      <c r="F121" s="75"/>
      <c r="G121" s="75"/>
      <c r="H121" s="75"/>
      <c r="I121" s="75"/>
      <c r="J121" s="75"/>
      <c r="K121" s="75"/>
      <c r="L121" s="75"/>
      <c r="M121" s="75"/>
    </row>
    <row r="122" spans="5:13" ht="20.100000000000001" customHeight="1" x14ac:dyDescent="0.2">
      <c r="E122" s="75"/>
      <c r="F122" s="75"/>
      <c r="G122" s="75"/>
      <c r="H122" s="75"/>
      <c r="I122" s="75"/>
      <c r="J122" s="75"/>
      <c r="K122" s="75"/>
      <c r="L122" s="75"/>
      <c r="M122" s="75"/>
    </row>
    <row r="123" spans="5:13" ht="20.100000000000001" customHeight="1" x14ac:dyDescent="0.2">
      <c r="E123" s="75"/>
      <c r="F123" s="75"/>
      <c r="G123" s="75"/>
      <c r="H123" s="75"/>
      <c r="I123" s="75"/>
      <c r="J123" s="75"/>
      <c r="K123" s="75"/>
      <c r="L123" s="75"/>
      <c r="M123" s="75"/>
    </row>
    <row r="124" spans="5:13" ht="20.100000000000001" customHeight="1" x14ac:dyDescent="0.2">
      <c r="E124" s="75"/>
      <c r="F124" s="75"/>
      <c r="G124" s="75"/>
      <c r="H124" s="75"/>
      <c r="I124" s="75"/>
      <c r="J124" s="75"/>
      <c r="K124" s="75"/>
      <c r="L124" s="75"/>
      <c r="M124" s="75"/>
    </row>
    <row r="125" spans="5:13" ht="20.100000000000001" customHeight="1" x14ac:dyDescent="0.2">
      <c r="E125" s="75"/>
      <c r="F125" s="75"/>
      <c r="G125" s="75"/>
      <c r="H125" s="75"/>
      <c r="I125" s="75"/>
      <c r="J125" s="75"/>
      <c r="K125" s="75"/>
      <c r="L125" s="75"/>
      <c r="M125" s="75"/>
    </row>
    <row r="126" spans="5:13" ht="20.100000000000001" customHeight="1" x14ac:dyDescent="0.2">
      <c r="E126" s="75"/>
      <c r="F126" s="75"/>
      <c r="G126" s="75"/>
      <c r="H126" s="75"/>
      <c r="I126" s="75"/>
      <c r="J126" s="75"/>
      <c r="K126" s="75"/>
      <c r="L126" s="75"/>
      <c r="M126" s="75"/>
    </row>
    <row r="127" spans="5:13" ht="20.100000000000001" customHeight="1" x14ac:dyDescent="0.2">
      <c r="E127" s="75"/>
      <c r="F127" s="75"/>
      <c r="G127" s="75"/>
      <c r="H127" s="75"/>
      <c r="I127" s="75"/>
      <c r="J127" s="75"/>
      <c r="K127" s="75"/>
      <c r="L127" s="75"/>
      <c r="M127" s="75"/>
    </row>
    <row r="128" spans="5:13" ht="20.100000000000001" customHeight="1" x14ac:dyDescent="0.2">
      <c r="E128" s="75"/>
      <c r="F128" s="75"/>
      <c r="G128" s="75"/>
      <c r="H128" s="75"/>
      <c r="I128" s="75"/>
      <c r="J128" s="75"/>
      <c r="K128" s="75"/>
      <c r="L128" s="75"/>
      <c r="M128" s="75"/>
    </row>
    <row r="129" spans="5:13" ht="20.100000000000001" customHeight="1" x14ac:dyDescent="0.2">
      <c r="E129" s="75"/>
      <c r="F129" s="75"/>
      <c r="G129" s="75"/>
      <c r="H129" s="75"/>
      <c r="I129" s="75"/>
      <c r="J129" s="75"/>
      <c r="K129" s="75"/>
      <c r="L129" s="75"/>
      <c r="M129" s="75"/>
    </row>
    <row r="130" spans="5:13" ht="20.100000000000001" customHeight="1" x14ac:dyDescent="0.2">
      <c r="E130" s="75"/>
      <c r="F130" s="75"/>
      <c r="G130" s="75"/>
      <c r="H130" s="75"/>
      <c r="I130" s="75"/>
      <c r="J130" s="75"/>
      <c r="K130" s="75"/>
      <c r="L130" s="75"/>
      <c r="M130" s="75"/>
    </row>
    <row r="131" spans="5:13" ht="20.100000000000001" customHeight="1" x14ac:dyDescent="0.2">
      <c r="E131" s="75"/>
      <c r="F131" s="75"/>
      <c r="G131" s="75"/>
      <c r="H131" s="75"/>
      <c r="I131" s="75"/>
      <c r="J131" s="75"/>
      <c r="K131" s="75"/>
      <c r="L131" s="75"/>
      <c r="M131" s="75"/>
    </row>
    <row r="132" spans="5:13" ht="20.100000000000001" customHeight="1" x14ac:dyDescent="0.2">
      <c r="E132" s="75"/>
      <c r="F132" s="75"/>
      <c r="G132" s="75"/>
      <c r="H132" s="75"/>
      <c r="I132" s="75"/>
      <c r="J132" s="75"/>
      <c r="K132" s="75"/>
      <c r="L132" s="75"/>
      <c r="M132" s="75"/>
    </row>
    <row r="133" spans="5:13" ht="20.100000000000001" customHeight="1" x14ac:dyDescent="0.2">
      <c r="E133" s="75"/>
      <c r="F133" s="75"/>
      <c r="G133" s="75"/>
      <c r="H133" s="75"/>
      <c r="I133" s="75"/>
      <c r="J133" s="75"/>
      <c r="K133" s="75"/>
      <c r="L133" s="75"/>
      <c r="M133" s="75"/>
    </row>
    <row r="134" spans="5:13" ht="20.100000000000001" customHeight="1" x14ac:dyDescent="0.2">
      <c r="E134" s="75"/>
      <c r="F134" s="75"/>
      <c r="G134" s="75"/>
      <c r="H134" s="75"/>
      <c r="I134" s="75"/>
      <c r="J134" s="75"/>
      <c r="K134" s="75"/>
      <c r="L134" s="75"/>
      <c r="M134" s="75"/>
    </row>
    <row r="135" spans="5:13" ht="20.100000000000001" customHeight="1" x14ac:dyDescent="0.2">
      <c r="E135" s="75"/>
      <c r="F135" s="75"/>
      <c r="G135" s="75"/>
      <c r="H135" s="75"/>
      <c r="I135" s="75"/>
      <c r="J135" s="75"/>
      <c r="K135" s="75"/>
      <c r="L135" s="75"/>
      <c r="M135" s="75"/>
    </row>
    <row r="136" spans="5:13" ht="20.100000000000001" customHeight="1" x14ac:dyDescent="0.2">
      <c r="E136" s="75"/>
      <c r="F136" s="75"/>
      <c r="G136" s="75"/>
      <c r="H136" s="75"/>
      <c r="I136" s="75"/>
      <c r="J136" s="75"/>
      <c r="K136" s="75"/>
      <c r="L136" s="75"/>
      <c r="M136" s="75"/>
    </row>
    <row r="137" spans="5:13" ht="20.100000000000001" customHeight="1" x14ac:dyDescent="0.2">
      <c r="E137" s="75"/>
      <c r="F137" s="75"/>
      <c r="G137" s="75"/>
      <c r="H137" s="75"/>
      <c r="I137" s="75"/>
      <c r="J137" s="75"/>
      <c r="K137" s="75"/>
      <c r="L137" s="75"/>
      <c r="M137" s="75"/>
    </row>
    <row r="138" spans="5:13" ht="20.100000000000001" customHeight="1" x14ac:dyDescent="0.2">
      <c r="E138" s="75"/>
      <c r="F138" s="75"/>
      <c r="G138" s="75"/>
      <c r="H138" s="75"/>
      <c r="I138" s="75"/>
      <c r="J138" s="75"/>
      <c r="K138" s="75"/>
      <c r="L138" s="75"/>
      <c r="M138" s="75"/>
    </row>
    <row r="139" spans="5:13" ht="20.100000000000001" customHeight="1" x14ac:dyDescent="0.2">
      <c r="E139" s="75"/>
      <c r="F139" s="75"/>
      <c r="G139" s="75"/>
      <c r="H139" s="75"/>
      <c r="I139" s="75"/>
      <c r="J139" s="75"/>
      <c r="K139" s="75"/>
      <c r="L139" s="75"/>
      <c r="M139" s="75"/>
    </row>
    <row r="140" spans="5:13" ht="20.100000000000001" customHeight="1" x14ac:dyDescent="0.2">
      <c r="E140" s="75"/>
      <c r="F140" s="75"/>
      <c r="G140" s="75"/>
      <c r="H140" s="75"/>
      <c r="I140" s="75"/>
      <c r="J140" s="75"/>
      <c r="K140" s="75"/>
      <c r="L140" s="75"/>
      <c r="M140" s="75"/>
    </row>
    <row r="141" spans="5:13" ht="20.100000000000001" customHeight="1" x14ac:dyDescent="0.2">
      <c r="E141" s="75"/>
      <c r="F141" s="75"/>
      <c r="G141" s="75"/>
      <c r="H141" s="75"/>
      <c r="I141" s="75"/>
      <c r="J141" s="75"/>
      <c r="K141" s="75"/>
      <c r="L141" s="75"/>
      <c r="M141" s="75"/>
    </row>
    <row r="142" spans="5:13" ht="20.100000000000001" customHeight="1" x14ac:dyDescent="0.2">
      <c r="E142" s="75"/>
      <c r="F142" s="75"/>
      <c r="G142" s="75"/>
      <c r="H142" s="75"/>
      <c r="I142" s="75"/>
      <c r="J142" s="75"/>
      <c r="K142" s="75"/>
      <c r="L142" s="75"/>
      <c r="M142" s="75"/>
    </row>
    <row r="143" spans="5:13" ht="20.100000000000001" customHeight="1" x14ac:dyDescent="0.2">
      <c r="E143" s="75"/>
      <c r="F143" s="75"/>
      <c r="G143" s="75"/>
      <c r="H143" s="75"/>
      <c r="I143" s="75"/>
      <c r="J143" s="75"/>
      <c r="K143" s="75"/>
      <c r="L143" s="75"/>
      <c r="M143" s="75"/>
    </row>
    <row r="144" spans="5:13" ht="20.100000000000001" customHeight="1" x14ac:dyDescent="0.2">
      <c r="E144" s="75"/>
      <c r="F144" s="75"/>
      <c r="G144" s="75"/>
      <c r="H144" s="75"/>
      <c r="I144" s="75"/>
      <c r="J144" s="75"/>
      <c r="K144" s="75"/>
      <c r="L144" s="75"/>
      <c r="M144" s="75"/>
    </row>
    <row r="145" spans="5:13" ht="20.100000000000001" customHeight="1" x14ac:dyDescent="0.2">
      <c r="E145" s="75"/>
      <c r="F145" s="75"/>
      <c r="G145" s="75"/>
      <c r="H145" s="75"/>
      <c r="I145" s="75"/>
      <c r="J145" s="75"/>
      <c r="K145" s="75"/>
      <c r="L145" s="75"/>
      <c r="M145" s="75"/>
    </row>
    <row r="146" spans="5:13" ht="20.100000000000001" customHeight="1" x14ac:dyDescent="0.2">
      <c r="E146" s="75"/>
      <c r="F146" s="75"/>
      <c r="G146" s="75"/>
      <c r="H146" s="75"/>
      <c r="I146" s="75"/>
      <c r="J146" s="75"/>
      <c r="K146" s="75"/>
      <c r="L146" s="75"/>
      <c r="M146" s="75"/>
    </row>
    <row r="147" spans="5:13" ht="20.100000000000001" customHeight="1" x14ac:dyDescent="0.2">
      <c r="E147" s="75"/>
      <c r="F147" s="75"/>
      <c r="G147" s="75"/>
      <c r="H147" s="75"/>
      <c r="I147" s="75"/>
      <c r="J147" s="75"/>
      <c r="K147" s="75"/>
      <c r="L147" s="75"/>
      <c r="M147" s="75"/>
    </row>
    <row r="148" spans="5:13" ht="20.100000000000001" customHeight="1" x14ac:dyDescent="0.2">
      <c r="E148" s="75"/>
      <c r="F148" s="75"/>
      <c r="G148" s="75"/>
      <c r="H148" s="75"/>
      <c r="I148" s="75"/>
      <c r="J148" s="75"/>
      <c r="K148" s="75"/>
      <c r="L148" s="75"/>
      <c r="M148" s="75"/>
    </row>
    <row r="149" spans="5:13" ht="20.100000000000001" customHeight="1" x14ac:dyDescent="0.2">
      <c r="E149" s="75"/>
      <c r="F149" s="75"/>
      <c r="G149" s="75"/>
      <c r="H149" s="75"/>
      <c r="I149" s="75"/>
      <c r="J149" s="75"/>
      <c r="K149" s="75"/>
      <c r="L149" s="75"/>
      <c r="M149" s="75"/>
    </row>
    <row r="150" spans="5:13" ht="20.100000000000001" customHeight="1" x14ac:dyDescent="0.2">
      <c r="E150" s="75"/>
      <c r="F150" s="75"/>
      <c r="G150" s="75"/>
      <c r="H150" s="75"/>
      <c r="I150" s="75"/>
      <c r="J150" s="75"/>
      <c r="K150" s="75"/>
      <c r="L150" s="75"/>
      <c r="M150" s="75"/>
    </row>
    <row r="151" spans="5:13" ht="20.100000000000001" customHeight="1" x14ac:dyDescent="0.2">
      <c r="E151" s="75"/>
      <c r="F151" s="75"/>
      <c r="G151" s="75"/>
      <c r="H151" s="75"/>
      <c r="I151" s="75"/>
      <c r="J151" s="75"/>
      <c r="K151" s="75"/>
      <c r="L151" s="75"/>
      <c r="M151" s="75"/>
    </row>
    <row r="152" spans="5:13" ht="20.100000000000001" customHeight="1" x14ac:dyDescent="0.2">
      <c r="E152" s="75"/>
      <c r="F152" s="75"/>
      <c r="G152" s="75"/>
      <c r="H152" s="75"/>
      <c r="I152" s="75"/>
      <c r="J152" s="75"/>
      <c r="K152" s="75"/>
      <c r="L152" s="75"/>
      <c r="M152" s="75"/>
    </row>
    <row r="153" spans="5:13" ht="20.100000000000001" customHeight="1" x14ac:dyDescent="0.2">
      <c r="E153" s="75"/>
      <c r="F153" s="75"/>
      <c r="G153" s="75"/>
      <c r="H153" s="75"/>
      <c r="I153" s="75"/>
      <c r="J153" s="75"/>
      <c r="K153" s="75"/>
      <c r="L153" s="75"/>
      <c r="M153" s="75"/>
    </row>
    <row r="154" spans="5:13" ht="20.100000000000001" customHeight="1" x14ac:dyDescent="0.2">
      <c r="E154" s="75"/>
      <c r="F154" s="75"/>
      <c r="G154" s="75"/>
      <c r="H154" s="75"/>
      <c r="I154" s="75"/>
      <c r="J154" s="75"/>
      <c r="K154" s="75"/>
      <c r="L154" s="75"/>
      <c r="M154" s="75"/>
    </row>
    <row r="155" spans="5:13" ht="20.100000000000001" customHeight="1" x14ac:dyDescent="0.2"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5:13" ht="20.100000000000001" customHeight="1" x14ac:dyDescent="0.2">
      <c r="E156" s="75"/>
      <c r="F156" s="75"/>
      <c r="G156" s="75"/>
      <c r="H156" s="75"/>
      <c r="I156" s="75"/>
      <c r="J156" s="75"/>
      <c r="K156" s="75"/>
      <c r="L156" s="75"/>
      <c r="M156" s="75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O153"/>
  <sheetViews>
    <sheetView zoomScaleNormal="100" workbookViewId="0">
      <selection activeCell="C1" sqref="C1:C1048576"/>
    </sheetView>
  </sheetViews>
  <sheetFormatPr defaultColWidth="13.625" defaultRowHeight="20.100000000000001" customHeight="1" x14ac:dyDescent="0.2"/>
  <cols>
    <col min="1" max="1" width="13.625" style="124"/>
    <col min="2" max="2" width="17.5" style="134" bestFit="1" customWidth="1"/>
    <col min="3" max="4" width="13.625" style="124"/>
    <col min="5" max="5" width="3.625" style="65" customWidth="1"/>
    <col min="6" max="6" width="17.5" style="134" bestFit="1" customWidth="1"/>
    <col min="7" max="7" width="3.625" style="65" customWidth="1"/>
    <col min="8" max="16384" width="13.625" style="124"/>
  </cols>
  <sheetData>
    <row r="1" spans="1:15" s="122" customFormat="1" ht="27.95" customHeight="1" x14ac:dyDescent="0.2">
      <c r="A1" s="123" t="s">
        <v>93</v>
      </c>
      <c r="B1" s="130">
        <v>33257.286999999997</v>
      </c>
      <c r="C1" s="124">
        <v>1</v>
      </c>
      <c r="E1" s="65"/>
      <c r="F1" s="135" t="s">
        <v>422</v>
      </c>
      <c r="G1" s="65"/>
    </row>
    <row r="2" spans="1:15" ht="20.100000000000001" customHeight="1" x14ac:dyDescent="0.25">
      <c r="A2" s="126"/>
      <c r="B2" s="131"/>
      <c r="C2" s="124">
        <v>1.1000000000000001</v>
      </c>
      <c r="F2" s="136" t="s">
        <v>134</v>
      </c>
      <c r="H2" s="125" t="s">
        <v>443</v>
      </c>
      <c r="L2" s="115"/>
    </row>
    <row r="3" spans="1:15" ht="20.100000000000001" customHeight="1" x14ac:dyDescent="0.2">
      <c r="A3" s="123" t="s">
        <v>133</v>
      </c>
      <c r="B3" s="130">
        <v>3511.8009999999995</v>
      </c>
      <c r="C3" s="124">
        <v>2</v>
      </c>
      <c r="F3" s="136">
        <v>33257.279999999999</v>
      </c>
      <c r="H3" s="125" t="s">
        <v>136</v>
      </c>
    </row>
    <row r="4" spans="1:15" ht="20.100000000000001" customHeight="1" x14ac:dyDescent="0.2">
      <c r="A4" s="127"/>
      <c r="B4" s="132"/>
      <c r="C4" s="124">
        <v>2.1</v>
      </c>
      <c r="F4" s="136" t="s">
        <v>133</v>
      </c>
      <c r="H4" s="125" t="s">
        <v>135</v>
      </c>
    </row>
    <row r="5" spans="1:15" ht="20.100000000000001" customHeight="1" x14ac:dyDescent="0.25">
      <c r="A5" s="123" t="s">
        <v>133</v>
      </c>
      <c r="B5" s="130">
        <v>9219.4004999999997</v>
      </c>
      <c r="C5" s="124">
        <v>3</v>
      </c>
      <c r="F5" s="136">
        <v>3511.8009999999995</v>
      </c>
      <c r="H5" s="125" t="s">
        <v>445</v>
      </c>
      <c r="M5" s="115"/>
    </row>
    <row r="6" spans="1:15" ht="20.100000000000001" customHeight="1" x14ac:dyDescent="0.25">
      <c r="A6" s="127"/>
      <c r="B6" s="132"/>
      <c r="C6" s="124">
        <v>3.1</v>
      </c>
      <c r="F6" s="136" t="s">
        <v>133</v>
      </c>
      <c r="H6" s="125" t="s">
        <v>444</v>
      </c>
      <c r="M6" s="115"/>
    </row>
    <row r="7" spans="1:15" ht="20.100000000000001" customHeight="1" x14ac:dyDescent="0.25">
      <c r="A7" s="123" t="s">
        <v>132</v>
      </c>
      <c r="B7" s="130">
        <v>2256.7254999999996</v>
      </c>
      <c r="C7" s="124">
        <v>4</v>
      </c>
      <c r="F7" s="136">
        <v>9219.4004999999997</v>
      </c>
      <c r="K7" s="115"/>
      <c r="O7" s="115"/>
    </row>
    <row r="8" spans="1:15" ht="20.100000000000001" customHeight="1" x14ac:dyDescent="0.2">
      <c r="A8" s="127"/>
      <c r="B8" s="132"/>
      <c r="C8" s="124">
        <v>4.0999999999999996</v>
      </c>
      <c r="F8" s="136" t="s">
        <v>132</v>
      </c>
    </row>
    <row r="9" spans="1:15" ht="20.100000000000001" customHeight="1" x14ac:dyDescent="0.2">
      <c r="A9" s="123" t="s">
        <v>131</v>
      </c>
      <c r="B9" s="130">
        <v>23312.397499999999</v>
      </c>
      <c r="C9" s="124">
        <v>5</v>
      </c>
      <c r="F9" s="136">
        <v>2256.7254999999996</v>
      </c>
    </row>
    <row r="10" spans="1:15" ht="20.100000000000001" customHeight="1" x14ac:dyDescent="0.2">
      <c r="A10" s="127"/>
      <c r="B10" s="132"/>
      <c r="C10" s="124">
        <v>5.0999999999999996</v>
      </c>
      <c r="F10" s="136" t="s">
        <v>131</v>
      </c>
    </row>
    <row r="11" spans="1:15" ht="20.100000000000001" customHeight="1" x14ac:dyDescent="0.2">
      <c r="A11" s="123" t="s">
        <v>131</v>
      </c>
      <c r="B11" s="130">
        <v>2256.7254999999996</v>
      </c>
      <c r="C11" s="124">
        <v>6</v>
      </c>
      <c r="F11" s="136">
        <v>23312.397499999999</v>
      </c>
    </row>
    <row r="12" spans="1:15" ht="20.100000000000001" customHeight="1" x14ac:dyDescent="0.2">
      <c r="A12" s="127"/>
      <c r="B12" s="132"/>
      <c r="C12" s="124">
        <v>6.1</v>
      </c>
      <c r="F12" s="136" t="s">
        <v>131</v>
      </c>
    </row>
    <row r="13" spans="1:15" ht="20.100000000000001" customHeight="1" x14ac:dyDescent="0.2">
      <c r="A13" s="123" t="s">
        <v>131</v>
      </c>
      <c r="B13" s="130">
        <v>28892.795499999997</v>
      </c>
      <c r="C13" s="124">
        <v>7</v>
      </c>
      <c r="F13" s="136">
        <v>2256.7254999999996</v>
      </c>
    </row>
    <row r="14" spans="1:15" ht="20.100000000000001" customHeight="1" x14ac:dyDescent="0.2">
      <c r="A14" s="127"/>
      <c r="B14" s="132"/>
      <c r="C14" s="124">
        <v>7.1</v>
      </c>
      <c r="F14" s="136" t="s">
        <v>131</v>
      </c>
    </row>
    <row r="15" spans="1:15" ht="20.100000000000001" customHeight="1" x14ac:dyDescent="0.2">
      <c r="A15" s="123" t="s">
        <v>134</v>
      </c>
      <c r="B15" s="130">
        <v>27301.069</v>
      </c>
      <c r="C15" s="124">
        <v>8</v>
      </c>
      <c r="F15" s="136">
        <v>28892.795499999997</v>
      </c>
    </row>
    <row r="16" spans="1:15" ht="20.100000000000001" customHeight="1" x14ac:dyDescent="0.2">
      <c r="A16" s="127"/>
      <c r="B16" s="132"/>
      <c r="C16" s="124">
        <v>8.1</v>
      </c>
      <c r="F16" s="136" t="s">
        <v>134</v>
      </c>
    </row>
    <row r="17" spans="1:6" ht="20.100000000000001" customHeight="1" x14ac:dyDescent="0.2">
      <c r="A17" s="123" t="s">
        <v>133</v>
      </c>
      <c r="B17" s="130">
        <v>38078.201999999997</v>
      </c>
      <c r="C17" s="124">
        <v>9</v>
      </c>
      <c r="F17" s="136">
        <v>27301.069</v>
      </c>
    </row>
    <row r="18" spans="1:6" ht="20.100000000000001" customHeight="1" x14ac:dyDescent="0.2">
      <c r="A18" s="127"/>
      <c r="B18" s="132"/>
      <c r="C18" s="124">
        <v>9.1</v>
      </c>
      <c r="F18" s="136" t="s">
        <v>133</v>
      </c>
    </row>
    <row r="19" spans="1:6" ht="20.100000000000001" customHeight="1" x14ac:dyDescent="0.2">
      <c r="A19" s="123" t="s">
        <v>133</v>
      </c>
      <c r="B19" s="130">
        <v>49095.167499999996</v>
      </c>
      <c r="C19" s="124">
        <v>10</v>
      </c>
      <c r="F19" s="136">
        <v>38078.201999999997</v>
      </c>
    </row>
    <row r="20" spans="1:6" ht="20.100000000000001" customHeight="1" x14ac:dyDescent="0.2">
      <c r="A20" s="127"/>
      <c r="B20" s="132"/>
      <c r="C20" s="124">
        <v>10.1</v>
      </c>
      <c r="F20" s="136" t="s">
        <v>133</v>
      </c>
    </row>
    <row r="21" spans="1:6" ht="20.100000000000001" customHeight="1" x14ac:dyDescent="0.2">
      <c r="A21" s="123" t="s">
        <v>132</v>
      </c>
      <c r="B21" s="130">
        <v>794.29349999999999</v>
      </c>
      <c r="C21" s="124">
        <v>11</v>
      </c>
      <c r="F21" s="136">
        <v>49095.167499999996</v>
      </c>
    </row>
    <row r="22" spans="1:6" ht="20.100000000000001" customHeight="1" x14ac:dyDescent="0.2">
      <c r="A22" s="127"/>
      <c r="B22" s="132"/>
      <c r="C22" s="124">
        <v>11.1</v>
      </c>
      <c r="F22" s="136" t="s">
        <v>132</v>
      </c>
    </row>
    <row r="23" spans="1:6" ht="20.100000000000001" customHeight="1" x14ac:dyDescent="0.2">
      <c r="A23" s="123" t="s">
        <v>132</v>
      </c>
      <c r="B23" s="130">
        <v>2656.6379999999995</v>
      </c>
      <c r="C23" s="124">
        <v>12</v>
      </c>
      <c r="F23" s="136">
        <v>794.29349999999999</v>
      </c>
    </row>
    <row r="24" spans="1:6" ht="20.100000000000001" customHeight="1" x14ac:dyDescent="0.2">
      <c r="A24" s="127"/>
      <c r="B24" s="132"/>
      <c r="C24" s="124">
        <v>12.1</v>
      </c>
      <c r="F24" s="136" t="s">
        <v>132</v>
      </c>
    </row>
    <row r="25" spans="1:6" ht="20.100000000000001" customHeight="1" x14ac:dyDescent="0.2">
      <c r="A25" s="123" t="s">
        <v>132</v>
      </c>
      <c r="B25" s="130">
        <v>-2256.7254999999996</v>
      </c>
      <c r="C25" s="124">
        <v>13</v>
      </c>
      <c r="F25" s="136">
        <v>2656.6379999999995</v>
      </c>
    </row>
    <row r="26" spans="1:6" ht="20.100000000000001" customHeight="1" x14ac:dyDescent="0.2">
      <c r="A26" s="127"/>
      <c r="B26" s="132"/>
      <c r="C26" s="124">
        <v>13.1</v>
      </c>
      <c r="F26" s="136" t="s">
        <v>132</v>
      </c>
    </row>
    <row r="27" spans="1:6" ht="20.100000000000001" customHeight="1" x14ac:dyDescent="0.2">
      <c r="A27" s="123" t="s">
        <v>132</v>
      </c>
      <c r="B27" s="130">
        <v>1520.6794999999997</v>
      </c>
      <c r="C27" s="124">
        <v>14</v>
      </c>
      <c r="F27" s="136">
        <v>-2256.7254999999996</v>
      </c>
    </row>
    <row r="28" spans="1:6" ht="20.100000000000001" customHeight="1" x14ac:dyDescent="0.2">
      <c r="A28" s="127"/>
      <c r="B28" s="132"/>
      <c r="C28" s="124">
        <v>14.1</v>
      </c>
      <c r="F28" s="136" t="s">
        <v>132</v>
      </c>
    </row>
    <row r="29" spans="1:6" ht="20.100000000000001" customHeight="1" x14ac:dyDescent="0.2">
      <c r="A29" s="123" t="s">
        <v>132</v>
      </c>
      <c r="B29" s="130">
        <v>5520.7244999999994</v>
      </c>
      <c r="C29" s="124">
        <v>15</v>
      </c>
      <c r="F29" s="136">
        <v>1520.6794999999997</v>
      </c>
    </row>
    <row r="30" spans="1:6" ht="20.100000000000001" customHeight="1" x14ac:dyDescent="0.2">
      <c r="A30" s="127"/>
      <c r="B30" s="132"/>
      <c r="C30" s="124">
        <v>15.1</v>
      </c>
      <c r="F30" s="136" t="s">
        <v>132</v>
      </c>
    </row>
    <row r="31" spans="1:6" ht="20.100000000000001" customHeight="1" x14ac:dyDescent="0.2">
      <c r="A31" s="123" t="s">
        <v>131</v>
      </c>
      <c r="B31" s="130">
        <v>1689.3844999999999</v>
      </c>
      <c r="C31" s="124">
        <v>16</v>
      </c>
      <c r="F31" s="136">
        <v>5520.7244999999994</v>
      </c>
    </row>
    <row r="32" spans="1:6" ht="20.100000000000001" customHeight="1" x14ac:dyDescent="0.2">
      <c r="A32" s="127"/>
      <c r="B32" s="132"/>
      <c r="C32" s="124">
        <v>16.100000000000001</v>
      </c>
      <c r="F32" s="136" t="s">
        <v>131</v>
      </c>
    </row>
    <row r="33" spans="1:6" ht="20.100000000000001" customHeight="1" x14ac:dyDescent="0.2">
      <c r="A33" s="123" t="s">
        <v>131</v>
      </c>
      <c r="B33" s="130">
        <v>1414.1089999999999</v>
      </c>
      <c r="C33" s="124">
        <v>17</v>
      </c>
      <c r="F33" s="136">
        <v>1689.3844999999999</v>
      </c>
    </row>
    <row r="34" spans="1:6" ht="20.100000000000001" customHeight="1" x14ac:dyDescent="0.2">
      <c r="A34" s="127"/>
      <c r="B34" s="132"/>
      <c r="C34" s="124">
        <v>17.100000000000001</v>
      </c>
      <c r="F34" s="136" t="s">
        <v>131</v>
      </c>
    </row>
    <row r="35" spans="1:6" ht="20.100000000000001" customHeight="1" x14ac:dyDescent="0.2">
      <c r="A35" s="123" t="s">
        <v>131</v>
      </c>
      <c r="B35" s="130">
        <v>29469.129499999999</v>
      </c>
      <c r="C35" s="124">
        <v>18</v>
      </c>
      <c r="F35" s="136">
        <v>1414.1089999999999</v>
      </c>
    </row>
    <row r="36" spans="1:6" ht="20.100000000000001" customHeight="1" x14ac:dyDescent="0.2">
      <c r="A36" s="127"/>
      <c r="B36" s="132"/>
      <c r="C36" s="124">
        <v>18.100000000000001</v>
      </c>
      <c r="F36" s="136" t="s">
        <v>131</v>
      </c>
    </row>
    <row r="37" spans="1:6" ht="20.100000000000001" customHeight="1" x14ac:dyDescent="0.2">
      <c r="A37" s="123" t="s">
        <v>134</v>
      </c>
      <c r="B37" s="130">
        <v>38508.083500000001</v>
      </c>
      <c r="C37" s="124">
        <v>19</v>
      </c>
      <c r="F37" s="136">
        <v>29469.129499999999</v>
      </c>
    </row>
    <row r="38" spans="1:6" ht="20.100000000000001" customHeight="1" x14ac:dyDescent="0.2">
      <c r="A38" s="127"/>
      <c r="B38" s="132"/>
      <c r="C38" s="124">
        <v>19.100000000000001</v>
      </c>
      <c r="F38" s="136" t="s">
        <v>134</v>
      </c>
    </row>
    <row r="39" spans="1:6" ht="20.100000000000001" customHeight="1" x14ac:dyDescent="0.2">
      <c r="A39" s="123" t="s">
        <v>133</v>
      </c>
      <c r="B39" s="130">
        <v>2141.6104999999998</v>
      </c>
      <c r="C39" s="124">
        <v>20</v>
      </c>
      <c r="F39" s="136">
        <v>38508.083500000001</v>
      </c>
    </row>
    <row r="40" spans="1:6" ht="20.100000000000001" customHeight="1" x14ac:dyDescent="0.2">
      <c r="A40" s="127"/>
      <c r="B40" s="132"/>
      <c r="C40" s="124">
        <v>20.100000000000001</v>
      </c>
      <c r="F40" s="136" t="s">
        <v>133</v>
      </c>
    </row>
    <row r="41" spans="1:6" ht="20.100000000000001" customHeight="1" x14ac:dyDescent="0.2">
      <c r="A41" s="123" t="s">
        <v>133</v>
      </c>
      <c r="B41" s="130">
        <v>2382.4665</v>
      </c>
      <c r="C41" s="124">
        <v>21</v>
      </c>
      <c r="F41" s="136">
        <v>2141.6104999999998</v>
      </c>
    </row>
    <row r="42" spans="1:6" ht="20.100000000000001" customHeight="1" x14ac:dyDescent="0.2">
      <c r="A42" s="127"/>
      <c r="B42" s="132"/>
      <c r="C42" s="124">
        <v>21.1</v>
      </c>
      <c r="F42" s="136" t="s">
        <v>133</v>
      </c>
    </row>
    <row r="43" spans="1:6" ht="20.100000000000001" customHeight="1" x14ac:dyDescent="0.2">
      <c r="A43" s="123" t="s">
        <v>133</v>
      </c>
      <c r="B43" s="130">
        <v>50873.837999999996</v>
      </c>
      <c r="C43" s="124">
        <v>22</v>
      </c>
      <c r="F43" s="136">
        <v>2382.4665</v>
      </c>
    </row>
    <row r="44" spans="1:6" ht="20.100000000000001" customHeight="1" x14ac:dyDescent="0.2">
      <c r="A44" s="127"/>
      <c r="B44" s="132"/>
      <c r="C44" s="124">
        <v>22.1</v>
      </c>
      <c r="F44" s="136" t="s">
        <v>133</v>
      </c>
    </row>
    <row r="45" spans="1:6" ht="20.100000000000001" customHeight="1" x14ac:dyDescent="0.2">
      <c r="A45" s="123" t="s">
        <v>132</v>
      </c>
      <c r="B45" s="130">
        <v>1609.3789999999999</v>
      </c>
      <c r="C45" s="124">
        <v>23</v>
      </c>
      <c r="F45" s="136">
        <v>50873.837999999996</v>
      </c>
    </row>
    <row r="46" spans="1:6" ht="20.100000000000001" customHeight="1" x14ac:dyDescent="0.2">
      <c r="A46" s="127"/>
      <c r="B46" s="132"/>
      <c r="C46" s="124">
        <v>23.1</v>
      </c>
      <c r="F46" s="136" t="s">
        <v>132</v>
      </c>
    </row>
    <row r="47" spans="1:6" ht="20.100000000000001" customHeight="1" x14ac:dyDescent="0.2">
      <c r="A47" s="123" t="s">
        <v>132</v>
      </c>
      <c r="B47" s="130">
        <v>7591.3799999999992</v>
      </c>
      <c r="C47" s="124">
        <v>24</v>
      </c>
      <c r="F47" s="136">
        <v>1609.3789999999999</v>
      </c>
    </row>
    <row r="48" spans="1:6" ht="20.100000000000001" customHeight="1" x14ac:dyDescent="0.2">
      <c r="A48" s="127"/>
      <c r="B48" s="132"/>
      <c r="C48" s="124">
        <v>24.1</v>
      </c>
      <c r="F48" s="136" t="s">
        <v>132</v>
      </c>
    </row>
    <row r="49" spans="1:6" ht="20.100000000000001" customHeight="1" x14ac:dyDescent="0.2">
      <c r="A49" s="123" t="s">
        <v>132</v>
      </c>
      <c r="B49" s="130">
        <v>1881.009</v>
      </c>
      <c r="C49" s="124">
        <v>25</v>
      </c>
      <c r="F49" s="136">
        <v>7591.3799999999992</v>
      </c>
    </row>
    <row r="50" spans="1:6" ht="20.100000000000001" customHeight="1" x14ac:dyDescent="0.2">
      <c r="A50" s="127"/>
      <c r="B50" s="132"/>
      <c r="C50" s="124">
        <v>25.1</v>
      </c>
      <c r="F50" s="136" t="s">
        <v>132</v>
      </c>
    </row>
    <row r="51" spans="1:6" ht="20.100000000000001" customHeight="1" x14ac:dyDescent="0.2">
      <c r="A51" s="123" t="s">
        <v>131</v>
      </c>
      <c r="B51" s="130">
        <v>31969.010999999999</v>
      </c>
      <c r="C51" s="124">
        <v>26</v>
      </c>
      <c r="F51" s="136">
        <v>1881.009</v>
      </c>
    </row>
    <row r="52" spans="1:6" ht="20.100000000000001" customHeight="1" x14ac:dyDescent="0.2">
      <c r="A52" s="127"/>
      <c r="B52" s="132"/>
      <c r="C52" s="124">
        <v>26.1</v>
      </c>
      <c r="F52" s="136" t="s">
        <v>131</v>
      </c>
    </row>
    <row r="53" spans="1:6" ht="20.100000000000001" customHeight="1" x14ac:dyDescent="0.2">
      <c r="A53" s="123" t="s">
        <v>134</v>
      </c>
      <c r="B53" s="130">
        <v>37003.642</v>
      </c>
      <c r="C53" s="124">
        <v>27</v>
      </c>
      <c r="F53" s="136">
        <v>31969.010999999999</v>
      </c>
    </row>
    <row r="54" spans="1:6" ht="20.100000000000001" customHeight="1" x14ac:dyDescent="0.2">
      <c r="A54" s="127"/>
      <c r="B54" s="132"/>
      <c r="C54" s="124">
        <v>27.1</v>
      </c>
      <c r="F54" s="136" t="s">
        <v>134</v>
      </c>
    </row>
    <row r="55" spans="1:6" ht="20.100000000000001" customHeight="1" x14ac:dyDescent="0.2">
      <c r="A55" s="123" t="s">
        <v>134</v>
      </c>
      <c r="B55" s="130">
        <v>24044.671499999997</v>
      </c>
      <c r="C55" s="124">
        <v>28</v>
      </c>
      <c r="F55" s="136">
        <v>37003.642</v>
      </c>
    </row>
    <row r="56" spans="1:6" ht="20.100000000000001" customHeight="1" x14ac:dyDescent="0.2">
      <c r="A56" s="127"/>
      <c r="B56" s="132"/>
      <c r="C56" s="124">
        <v>28.1</v>
      </c>
      <c r="F56" s="136" t="s">
        <v>134</v>
      </c>
    </row>
    <row r="57" spans="1:6" ht="20.100000000000001" customHeight="1" x14ac:dyDescent="0.2">
      <c r="A57" s="123" t="s">
        <v>134</v>
      </c>
      <c r="B57" s="130">
        <v>30638.345999999998</v>
      </c>
      <c r="C57" s="124">
        <v>29</v>
      </c>
      <c r="F57" s="136">
        <v>24044.671499999997</v>
      </c>
    </row>
    <row r="58" spans="1:6" ht="20.100000000000001" customHeight="1" x14ac:dyDescent="0.2">
      <c r="A58" s="127"/>
      <c r="B58" s="132"/>
      <c r="C58" s="124">
        <v>29.1</v>
      </c>
      <c r="F58" s="136" t="s">
        <v>134</v>
      </c>
    </row>
    <row r="59" spans="1:6" ht="20.100000000000001" customHeight="1" x14ac:dyDescent="0.2">
      <c r="A59" s="123" t="s">
        <v>134</v>
      </c>
      <c r="B59" s="130">
        <v>30357.964499999998</v>
      </c>
      <c r="C59" s="124">
        <v>30</v>
      </c>
      <c r="F59" s="136">
        <v>30638.345999999998</v>
      </c>
    </row>
    <row r="60" spans="1:6" ht="20.100000000000001" customHeight="1" x14ac:dyDescent="0.2">
      <c r="A60" s="127"/>
      <c r="B60" s="132"/>
      <c r="C60" s="124">
        <v>30.1</v>
      </c>
      <c r="F60" s="136" t="s">
        <v>134</v>
      </c>
    </row>
    <row r="61" spans="1:6" ht="20.100000000000001" customHeight="1" x14ac:dyDescent="0.2">
      <c r="A61" s="123" t="s">
        <v>133</v>
      </c>
      <c r="B61" s="130">
        <v>65902.865999999995</v>
      </c>
      <c r="C61" s="124">
        <v>31</v>
      </c>
      <c r="F61" s="136">
        <v>30357.964499999998</v>
      </c>
    </row>
    <row r="62" spans="1:6" ht="20.100000000000001" customHeight="1" x14ac:dyDescent="0.2">
      <c r="A62" s="127"/>
      <c r="B62" s="132"/>
      <c r="C62" s="124">
        <v>31.1</v>
      </c>
      <c r="F62" s="136" t="s">
        <v>133</v>
      </c>
    </row>
    <row r="63" spans="1:6" ht="20.100000000000001" customHeight="1" x14ac:dyDescent="0.2">
      <c r="A63" s="123" t="s">
        <v>132</v>
      </c>
      <c r="B63" s="130">
        <v>6914.4669999999996</v>
      </c>
      <c r="C63" s="124">
        <v>32</v>
      </c>
      <c r="F63" s="136">
        <v>65902.865999999995</v>
      </c>
    </row>
    <row r="64" spans="1:6" ht="20.100000000000001" customHeight="1" x14ac:dyDescent="0.2">
      <c r="A64" s="127"/>
      <c r="B64" s="132"/>
      <c r="C64" s="124">
        <v>32.1</v>
      </c>
      <c r="F64" s="136" t="s">
        <v>132</v>
      </c>
    </row>
    <row r="65" spans="1:6" ht="20.100000000000001" customHeight="1" x14ac:dyDescent="0.2">
      <c r="A65" s="123" t="s">
        <v>132</v>
      </c>
      <c r="B65" s="130">
        <v>1927.4574999999998</v>
      </c>
      <c r="C65" s="124">
        <v>33</v>
      </c>
      <c r="F65" s="136">
        <v>6914.4669999999996</v>
      </c>
    </row>
    <row r="66" spans="1:6" ht="20.100000000000001" customHeight="1" x14ac:dyDescent="0.2">
      <c r="A66" s="127"/>
      <c r="B66" s="132"/>
      <c r="C66" s="124">
        <v>33.1</v>
      </c>
      <c r="F66" s="136" t="s">
        <v>132</v>
      </c>
    </row>
    <row r="67" spans="1:6" ht="20.100000000000001" customHeight="1" x14ac:dyDescent="0.2">
      <c r="A67" s="123" t="s">
        <v>132</v>
      </c>
      <c r="B67" s="130">
        <v>2406.2714999999998</v>
      </c>
      <c r="C67" s="124">
        <v>34</v>
      </c>
      <c r="F67" s="136">
        <v>1927.4574999999998</v>
      </c>
    </row>
    <row r="68" spans="1:6" ht="20.100000000000001" customHeight="1" x14ac:dyDescent="0.2">
      <c r="A68" s="127"/>
      <c r="B68" s="132"/>
      <c r="C68" s="124">
        <v>34.1</v>
      </c>
      <c r="F68" s="136" t="s">
        <v>132</v>
      </c>
    </row>
    <row r="69" spans="1:6" ht="20.100000000000001" customHeight="1" x14ac:dyDescent="0.2">
      <c r="A69" s="123" t="s">
        <v>132</v>
      </c>
      <c r="B69" s="130">
        <v>7240.0089999999991</v>
      </c>
      <c r="C69" s="124">
        <v>35</v>
      </c>
      <c r="F69" s="136">
        <v>2406.2714999999998</v>
      </c>
    </row>
    <row r="70" spans="1:6" ht="20.100000000000001" customHeight="1" x14ac:dyDescent="0.2">
      <c r="A70" s="127"/>
      <c r="B70" s="132"/>
      <c r="C70" s="124">
        <v>35.1</v>
      </c>
      <c r="F70" s="136" t="s">
        <v>132</v>
      </c>
    </row>
    <row r="71" spans="1:6" ht="20.100000000000001" customHeight="1" x14ac:dyDescent="0.2">
      <c r="A71" s="123" t="s">
        <v>131</v>
      </c>
      <c r="B71" s="130">
        <v>23122.935000000001</v>
      </c>
      <c r="C71" s="124">
        <v>36</v>
      </c>
      <c r="F71" s="136">
        <v>7240.0089999999991</v>
      </c>
    </row>
    <row r="72" spans="1:6" ht="20.100000000000001" customHeight="1" x14ac:dyDescent="0.2">
      <c r="A72" s="127"/>
      <c r="B72" s="132"/>
      <c r="C72" s="124">
        <v>36.1</v>
      </c>
      <c r="F72" s="136" t="s">
        <v>131</v>
      </c>
    </row>
    <row r="73" spans="1:6" ht="20.100000000000001" customHeight="1" x14ac:dyDescent="0.2">
      <c r="A73" s="123" t="s">
        <v>134</v>
      </c>
      <c r="B73" s="130">
        <v>31276.7225</v>
      </c>
      <c r="C73" s="124">
        <v>37</v>
      </c>
      <c r="F73" s="136">
        <v>23122.935000000001</v>
      </c>
    </row>
    <row r="74" spans="1:6" ht="20.100000000000001" customHeight="1" x14ac:dyDescent="0.2">
      <c r="A74" s="127"/>
      <c r="B74" s="132"/>
      <c r="C74" s="124">
        <v>37.1</v>
      </c>
      <c r="F74" s="136" t="s">
        <v>134</v>
      </c>
    </row>
    <row r="75" spans="1:6" ht="20.100000000000001" customHeight="1" x14ac:dyDescent="0.2">
      <c r="A75" s="123" t="s">
        <v>133</v>
      </c>
      <c r="B75" s="130">
        <v>53229.865999999995</v>
      </c>
      <c r="C75" s="124">
        <v>38</v>
      </c>
      <c r="F75" s="136">
        <v>31276.7225</v>
      </c>
    </row>
    <row r="76" spans="1:6" ht="20.100000000000001" customHeight="1" x14ac:dyDescent="0.2">
      <c r="A76" s="127"/>
      <c r="B76" s="132"/>
      <c r="C76" s="124">
        <v>38.1</v>
      </c>
      <c r="F76" s="136" t="s">
        <v>133</v>
      </c>
    </row>
    <row r="77" spans="1:6" ht="20.100000000000001" customHeight="1" x14ac:dyDescent="0.2">
      <c r="A77" s="123" t="s">
        <v>132</v>
      </c>
      <c r="B77" s="130">
        <v>7908.4004999999988</v>
      </c>
      <c r="C77" s="124">
        <v>39</v>
      </c>
      <c r="F77" s="136">
        <v>53229.865999999995</v>
      </c>
    </row>
    <row r="78" spans="1:6" ht="20.100000000000001" customHeight="1" x14ac:dyDescent="0.2">
      <c r="A78" s="127"/>
      <c r="B78" s="132"/>
      <c r="C78" s="124">
        <v>39.1</v>
      </c>
      <c r="F78" s="136" t="s">
        <v>132</v>
      </c>
    </row>
    <row r="79" spans="1:6" ht="20.100000000000001" customHeight="1" x14ac:dyDescent="0.2">
      <c r="A79" s="123" t="s">
        <v>132</v>
      </c>
      <c r="B79" s="130">
        <v>2041.3995</v>
      </c>
      <c r="C79" s="124">
        <v>40</v>
      </c>
      <c r="F79" s="136">
        <v>7908.4004999999988</v>
      </c>
    </row>
    <row r="80" spans="1:6" ht="20.100000000000001" customHeight="1" x14ac:dyDescent="0.2">
      <c r="A80" s="127"/>
      <c r="B80" s="132"/>
      <c r="C80" s="124">
        <v>40.1</v>
      </c>
      <c r="F80" s="136" t="s">
        <v>132</v>
      </c>
    </row>
    <row r="81" spans="1:6" ht="20.100000000000001" customHeight="1" x14ac:dyDescent="0.2">
      <c r="A81" s="123" t="s">
        <v>132</v>
      </c>
      <c r="B81" s="130">
        <v>3455.1519999999996</v>
      </c>
      <c r="C81" s="124">
        <v>41</v>
      </c>
      <c r="F81" s="136">
        <v>2041.3995</v>
      </c>
    </row>
    <row r="82" spans="1:6" ht="20.100000000000001" customHeight="1" x14ac:dyDescent="0.2">
      <c r="A82" s="127"/>
      <c r="B82" s="132"/>
      <c r="C82" s="124">
        <v>41.1</v>
      </c>
      <c r="F82" s="136" t="s">
        <v>132</v>
      </c>
    </row>
    <row r="83" spans="1:6" ht="20.100000000000001" customHeight="1" x14ac:dyDescent="0.2">
      <c r="A83" s="123" t="s">
        <v>132</v>
      </c>
      <c r="B83" s="130">
        <v>5231.8559999999989</v>
      </c>
      <c r="C83" s="124">
        <v>42</v>
      </c>
      <c r="F83" s="136">
        <v>3455.1519999999996</v>
      </c>
    </row>
    <row r="84" spans="1:6" ht="20.100000000000001" customHeight="1" x14ac:dyDescent="0.2">
      <c r="A84" s="127"/>
      <c r="B84" s="132"/>
      <c r="C84" s="124">
        <v>42.1</v>
      </c>
      <c r="F84" s="136" t="s">
        <v>132</v>
      </c>
    </row>
    <row r="85" spans="1:6" ht="20.100000000000001" customHeight="1" x14ac:dyDescent="0.2">
      <c r="A85" s="123" t="s">
        <v>131</v>
      </c>
      <c r="B85" s="130">
        <v>21703.880999999998</v>
      </c>
      <c r="C85" s="124">
        <v>43</v>
      </c>
      <c r="F85" s="136">
        <v>5231.8559999999989</v>
      </c>
    </row>
    <row r="86" spans="1:6" ht="20.100000000000001" customHeight="1" x14ac:dyDescent="0.2">
      <c r="A86" s="127"/>
      <c r="B86" s="132"/>
      <c r="C86" s="124">
        <v>43.1</v>
      </c>
      <c r="F86" s="136" t="s">
        <v>131</v>
      </c>
    </row>
    <row r="87" spans="1:6" ht="20.100000000000001" customHeight="1" x14ac:dyDescent="0.2">
      <c r="A87" s="123" t="s">
        <v>134</v>
      </c>
      <c r="B87" s="130">
        <v>40751.17</v>
      </c>
      <c r="C87" s="124">
        <v>44</v>
      </c>
      <c r="F87" s="136">
        <v>21703.880999999998</v>
      </c>
    </row>
    <row r="88" spans="1:6" ht="20.100000000000001" customHeight="1" x14ac:dyDescent="0.2">
      <c r="A88" s="127"/>
      <c r="B88" s="132"/>
      <c r="C88" s="124">
        <v>44.1</v>
      </c>
      <c r="F88" s="136" t="s">
        <v>134</v>
      </c>
    </row>
    <row r="89" spans="1:6" ht="20.100000000000001" customHeight="1" x14ac:dyDescent="0.2">
      <c r="A89" s="123" t="s">
        <v>133</v>
      </c>
      <c r="B89" s="130">
        <v>60162.111999999994</v>
      </c>
      <c r="C89" s="124">
        <v>45</v>
      </c>
      <c r="F89" s="136">
        <v>40751.17</v>
      </c>
    </row>
    <row r="90" spans="1:6" ht="20.100000000000001" customHeight="1" x14ac:dyDescent="0.2">
      <c r="A90" s="127"/>
      <c r="B90" s="132"/>
      <c r="C90" s="124">
        <v>45.1</v>
      </c>
      <c r="F90" s="136" t="s">
        <v>133</v>
      </c>
    </row>
    <row r="91" spans="1:6" ht="20.100000000000001" customHeight="1" x14ac:dyDescent="0.2">
      <c r="A91" s="123" t="s">
        <v>132</v>
      </c>
      <c r="B91" s="130">
        <v>2031.9004999999997</v>
      </c>
      <c r="C91" s="124">
        <v>46</v>
      </c>
      <c r="F91" s="136">
        <v>60162.111999999994</v>
      </c>
    </row>
    <row r="92" spans="1:6" ht="20.100000000000001" customHeight="1" x14ac:dyDescent="0.2">
      <c r="A92" s="127"/>
      <c r="B92" s="132"/>
      <c r="C92" s="124">
        <v>46.1</v>
      </c>
      <c r="F92" s="136" t="s">
        <v>132</v>
      </c>
    </row>
    <row r="93" spans="1:6" ht="20.100000000000001" customHeight="1" x14ac:dyDescent="0.2">
      <c r="A93" s="123" t="s">
        <v>132</v>
      </c>
      <c r="B93" s="130">
        <v>7214.5940000000001</v>
      </c>
      <c r="C93" s="124">
        <v>47</v>
      </c>
      <c r="F93" s="136">
        <v>2031.9004999999997</v>
      </c>
    </row>
    <row r="94" spans="1:6" ht="20.100000000000001" customHeight="1" x14ac:dyDescent="0.2">
      <c r="A94" s="127"/>
      <c r="B94" s="132"/>
      <c r="C94" s="124">
        <v>47.1</v>
      </c>
      <c r="F94" s="136" t="s">
        <v>132</v>
      </c>
    </row>
    <row r="95" spans="1:6" ht="20.100000000000001" customHeight="1" x14ac:dyDescent="0.2">
      <c r="A95" s="123" t="s">
        <v>132</v>
      </c>
      <c r="B95" s="130">
        <v>5120.5129999999999</v>
      </c>
      <c r="C95" s="124">
        <v>48</v>
      </c>
      <c r="F95" s="136">
        <v>7214.5940000000001</v>
      </c>
    </row>
    <row r="96" spans="1:6" ht="20.100000000000001" customHeight="1" x14ac:dyDescent="0.2">
      <c r="A96" s="127"/>
      <c r="B96" s="132"/>
      <c r="C96" s="124">
        <v>48.1</v>
      </c>
      <c r="F96" s="136" t="s">
        <v>132</v>
      </c>
    </row>
    <row r="97" spans="1:6" ht="20.100000000000001" customHeight="1" x14ac:dyDescent="0.2">
      <c r="A97" s="123" t="s">
        <v>132</v>
      </c>
      <c r="B97" s="130">
        <v>16373.101999999999</v>
      </c>
      <c r="C97" s="124">
        <v>49</v>
      </c>
      <c r="F97" s="136">
        <v>5120.5129999999999</v>
      </c>
    </row>
    <row r="98" spans="1:6" ht="20.100000000000001" customHeight="1" x14ac:dyDescent="0.2">
      <c r="A98" s="127"/>
      <c r="B98" s="132"/>
      <c r="C98" s="124">
        <v>49.1</v>
      </c>
      <c r="F98" s="136" t="s">
        <v>132</v>
      </c>
    </row>
    <row r="99" spans="1:6" ht="20.100000000000001" customHeight="1" x14ac:dyDescent="0.2">
      <c r="A99" s="123" t="s">
        <v>131</v>
      </c>
      <c r="B99" s="130">
        <v>20991.019</v>
      </c>
      <c r="C99" s="124">
        <v>50</v>
      </c>
      <c r="F99" s="136">
        <v>16373.101999999999</v>
      </c>
    </row>
    <row r="100" spans="1:6" ht="20.100000000000001" customHeight="1" x14ac:dyDescent="0.2">
      <c r="A100" s="127"/>
      <c r="B100" s="132"/>
      <c r="C100" s="124">
        <v>50.1</v>
      </c>
      <c r="F100" s="136" t="s">
        <v>131</v>
      </c>
    </row>
    <row r="101" spans="1:6" ht="20.100000000000001" customHeight="1" x14ac:dyDescent="0.2">
      <c r="A101" s="121" t="s">
        <v>118</v>
      </c>
      <c r="B101" s="129" t="s">
        <v>137</v>
      </c>
      <c r="C101" s="122"/>
      <c r="F101" s="136">
        <v>20991.019</v>
      </c>
    </row>
    <row r="102" spans="1:6" ht="20.100000000000001" customHeight="1" x14ac:dyDescent="0.2">
      <c r="A102" s="128"/>
      <c r="B102" s="133"/>
    </row>
    <row r="103" spans="1:6" ht="20.100000000000001" customHeight="1" x14ac:dyDescent="0.2">
      <c r="A103" s="128"/>
      <c r="B103" s="133"/>
    </row>
    <row r="104" spans="1:6" ht="20.100000000000001" customHeight="1" x14ac:dyDescent="0.2">
      <c r="A104" s="128"/>
      <c r="B104" s="133"/>
    </row>
    <row r="105" spans="1:6" ht="20.100000000000001" customHeight="1" x14ac:dyDescent="0.2">
      <c r="A105" s="128"/>
      <c r="B105" s="133"/>
    </row>
    <row r="106" spans="1:6" ht="20.100000000000001" customHeight="1" x14ac:dyDescent="0.2">
      <c r="A106" s="128"/>
      <c r="B106" s="133"/>
    </row>
    <row r="107" spans="1:6" ht="20.100000000000001" customHeight="1" x14ac:dyDescent="0.2">
      <c r="A107" s="128"/>
      <c r="B107" s="133"/>
    </row>
    <row r="108" spans="1:6" ht="20.100000000000001" customHeight="1" x14ac:dyDescent="0.2">
      <c r="A108" s="128"/>
      <c r="B108" s="133"/>
    </row>
    <row r="109" spans="1:6" ht="20.100000000000001" customHeight="1" x14ac:dyDescent="0.2">
      <c r="A109" s="128"/>
      <c r="B109" s="133"/>
    </row>
    <row r="110" spans="1:6" ht="20.100000000000001" customHeight="1" x14ac:dyDescent="0.2">
      <c r="A110" s="128"/>
      <c r="B110" s="133"/>
    </row>
    <row r="111" spans="1:6" ht="20.100000000000001" customHeight="1" x14ac:dyDescent="0.2">
      <c r="A111" s="128"/>
      <c r="B111" s="133"/>
    </row>
    <row r="112" spans="1:6" ht="20.100000000000001" customHeight="1" x14ac:dyDescent="0.2">
      <c r="A112" s="128"/>
      <c r="B112" s="133"/>
    </row>
    <row r="113" spans="1:2" ht="20.100000000000001" customHeight="1" x14ac:dyDescent="0.2">
      <c r="A113" s="128"/>
      <c r="B113" s="133"/>
    </row>
    <row r="114" spans="1:2" ht="20.100000000000001" customHeight="1" x14ac:dyDescent="0.2">
      <c r="A114" s="128"/>
      <c r="B114" s="133"/>
    </row>
    <row r="115" spans="1:2" ht="20.100000000000001" customHeight="1" x14ac:dyDescent="0.2">
      <c r="A115" s="128"/>
      <c r="B115" s="133"/>
    </row>
    <row r="116" spans="1:2" ht="20.100000000000001" customHeight="1" x14ac:dyDescent="0.2">
      <c r="A116" s="128"/>
      <c r="B116" s="133"/>
    </row>
    <row r="117" spans="1:2" ht="20.100000000000001" customHeight="1" x14ac:dyDescent="0.2">
      <c r="A117" s="128"/>
      <c r="B117" s="133"/>
    </row>
    <row r="118" spans="1:2" ht="20.100000000000001" customHeight="1" x14ac:dyDescent="0.2">
      <c r="A118" s="128"/>
      <c r="B118" s="133"/>
    </row>
    <row r="119" spans="1:2" ht="20.100000000000001" customHeight="1" x14ac:dyDescent="0.2">
      <c r="A119" s="128"/>
      <c r="B119" s="133"/>
    </row>
    <row r="120" spans="1:2" ht="20.100000000000001" customHeight="1" x14ac:dyDescent="0.2">
      <c r="A120" s="128"/>
      <c r="B120" s="133"/>
    </row>
    <row r="121" spans="1:2" ht="20.100000000000001" customHeight="1" x14ac:dyDescent="0.2">
      <c r="A121" s="128"/>
      <c r="B121" s="133"/>
    </row>
    <row r="122" spans="1:2" ht="20.100000000000001" customHeight="1" x14ac:dyDescent="0.2">
      <c r="A122" s="128"/>
      <c r="B122" s="133"/>
    </row>
    <row r="123" spans="1:2" ht="20.100000000000001" customHeight="1" x14ac:dyDescent="0.2">
      <c r="A123" s="128"/>
      <c r="B123" s="133"/>
    </row>
    <row r="124" spans="1:2" ht="20.100000000000001" customHeight="1" x14ac:dyDescent="0.2">
      <c r="A124" s="128"/>
      <c r="B124" s="133"/>
    </row>
    <row r="125" spans="1:2" ht="20.100000000000001" customHeight="1" x14ac:dyDescent="0.2">
      <c r="A125" s="128"/>
      <c r="B125" s="133"/>
    </row>
    <row r="126" spans="1:2" ht="20.100000000000001" customHeight="1" x14ac:dyDescent="0.2">
      <c r="A126" s="128"/>
      <c r="B126" s="133"/>
    </row>
    <row r="127" spans="1:2" ht="20.100000000000001" customHeight="1" x14ac:dyDescent="0.2">
      <c r="A127" s="128"/>
      <c r="B127" s="133"/>
    </row>
    <row r="128" spans="1:2" ht="20.100000000000001" customHeight="1" x14ac:dyDescent="0.2">
      <c r="A128" s="128"/>
      <c r="B128" s="133"/>
    </row>
    <row r="129" spans="1:2" ht="20.100000000000001" customHeight="1" x14ac:dyDescent="0.2">
      <c r="A129" s="128"/>
      <c r="B129" s="133"/>
    </row>
    <row r="130" spans="1:2" ht="20.100000000000001" customHeight="1" x14ac:dyDescent="0.2">
      <c r="A130" s="128"/>
      <c r="B130" s="133"/>
    </row>
    <row r="131" spans="1:2" ht="20.100000000000001" customHeight="1" x14ac:dyDescent="0.2">
      <c r="A131" s="128"/>
      <c r="B131" s="133"/>
    </row>
    <row r="132" spans="1:2" ht="20.100000000000001" customHeight="1" x14ac:dyDescent="0.2">
      <c r="A132" s="128"/>
      <c r="B132" s="133"/>
    </row>
    <row r="133" spans="1:2" ht="20.100000000000001" customHeight="1" x14ac:dyDescent="0.2">
      <c r="A133" s="128"/>
      <c r="B133" s="133"/>
    </row>
    <row r="134" spans="1:2" ht="20.100000000000001" customHeight="1" x14ac:dyDescent="0.2">
      <c r="A134" s="128"/>
      <c r="B134" s="133"/>
    </row>
    <row r="135" spans="1:2" ht="20.100000000000001" customHeight="1" x14ac:dyDescent="0.2">
      <c r="A135" s="128"/>
      <c r="B135" s="133"/>
    </row>
    <row r="136" spans="1:2" ht="20.100000000000001" customHeight="1" x14ac:dyDescent="0.2">
      <c r="A136" s="128"/>
      <c r="B136" s="133"/>
    </row>
    <row r="137" spans="1:2" ht="20.100000000000001" customHeight="1" x14ac:dyDescent="0.2">
      <c r="A137" s="128"/>
      <c r="B137" s="133"/>
    </row>
    <row r="138" spans="1:2" ht="20.100000000000001" customHeight="1" x14ac:dyDescent="0.2">
      <c r="A138" s="128"/>
      <c r="B138" s="133"/>
    </row>
    <row r="139" spans="1:2" ht="20.100000000000001" customHeight="1" x14ac:dyDescent="0.2">
      <c r="A139" s="128"/>
      <c r="B139" s="133"/>
    </row>
    <row r="140" spans="1:2" ht="20.100000000000001" customHeight="1" x14ac:dyDescent="0.2">
      <c r="A140" s="128"/>
      <c r="B140" s="133"/>
    </row>
    <row r="141" spans="1:2" ht="20.100000000000001" customHeight="1" x14ac:dyDescent="0.2">
      <c r="A141" s="128"/>
      <c r="B141" s="133"/>
    </row>
    <row r="142" spans="1:2" ht="20.100000000000001" customHeight="1" x14ac:dyDescent="0.2">
      <c r="A142" s="128"/>
      <c r="B142" s="133"/>
    </row>
    <row r="143" spans="1:2" ht="20.100000000000001" customHeight="1" x14ac:dyDescent="0.2">
      <c r="A143" s="128"/>
      <c r="B143" s="133"/>
    </row>
    <row r="144" spans="1:2" ht="20.100000000000001" customHeight="1" x14ac:dyDescent="0.2">
      <c r="A144" s="128"/>
      <c r="B144" s="133"/>
    </row>
    <row r="145" spans="1:2" ht="20.100000000000001" customHeight="1" x14ac:dyDescent="0.2">
      <c r="A145" s="128"/>
      <c r="B145" s="133"/>
    </row>
    <row r="146" spans="1:2" ht="20.100000000000001" customHeight="1" x14ac:dyDescent="0.2">
      <c r="A146" s="128"/>
      <c r="B146" s="133"/>
    </row>
    <row r="147" spans="1:2" ht="20.100000000000001" customHeight="1" x14ac:dyDescent="0.2">
      <c r="A147" s="128"/>
      <c r="B147" s="133"/>
    </row>
    <row r="148" spans="1:2" ht="20.100000000000001" customHeight="1" x14ac:dyDescent="0.2">
      <c r="A148" s="128"/>
      <c r="B148" s="133"/>
    </row>
    <row r="149" spans="1:2" ht="20.100000000000001" customHeight="1" x14ac:dyDescent="0.2">
      <c r="A149" s="128"/>
      <c r="B149" s="133"/>
    </row>
    <row r="150" spans="1:2" ht="20.100000000000001" customHeight="1" x14ac:dyDescent="0.2">
      <c r="A150" s="128"/>
      <c r="B150" s="133"/>
    </row>
    <row r="151" spans="1:2" ht="20.100000000000001" customHeight="1" x14ac:dyDescent="0.2">
      <c r="A151" s="128"/>
      <c r="B151" s="133"/>
    </row>
    <row r="152" spans="1:2" ht="20.100000000000001" customHeight="1" x14ac:dyDescent="0.2">
      <c r="A152" s="128"/>
      <c r="B152" s="133"/>
    </row>
    <row r="153" spans="1:2" ht="20.100000000000001" customHeight="1" x14ac:dyDescent="0.2">
      <c r="A153" s="128"/>
    </row>
  </sheetData>
  <sortState ref="A1:C153">
    <sortCondition ref="C1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0"/>
  <sheetViews>
    <sheetView zoomScaleNormal="100" workbookViewId="0">
      <selection activeCell="C7" sqref="C7"/>
    </sheetView>
  </sheetViews>
  <sheetFormatPr defaultColWidth="13.625" defaultRowHeight="20.100000000000001" customHeight="1" x14ac:dyDescent="0.2"/>
  <cols>
    <col min="1" max="5" width="16.125" style="3" bestFit="1" customWidth="1"/>
    <col min="6" max="6" width="3.625" style="4" customWidth="1"/>
    <col min="7" max="10" width="15.125" style="22" customWidth="1"/>
    <col min="11" max="16384" width="13.625" style="22"/>
  </cols>
  <sheetData>
    <row r="1" spans="1:10" ht="20.100000000000001" customHeight="1" x14ac:dyDescent="0.2">
      <c r="A1" s="19">
        <v>1000</v>
      </c>
      <c r="B1" s="20">
        <v>1000</v>
      </c>
      <c r="C1" s="20">
        <v>1000</v>
      </c>
      <c r="D1" s="20">
        <v>1000</v>
      </c>
      <c r="E1" s="21">
        <v>2000</v>
      </c>
      <c r="G1" s="2" t="s">
        <v>144</v>
      </c>
    </row>
    <row r="2" spans="1:10" ht="20.100000000000001" customHeight="1" x14ac:dyDescent="0.2">
      <c r="A2" s="20">
        <v>1000</v>
      </c>
      <c r="B2" s="19">
        <v>1000</v>
      </c>
      <c r="C2" s="20">
        <v>1000</v>
      </c>
      <c r="D2" s="20">
        <v>1000</v>
      </c>
      <c r="E2" s="20">
        <v>1000</v>
      </c>
      <c r="G2" s="2" t="s">
        <v>142</v>
      </c>
    </row>
    <row r="3" spans="1:10" ht="20.100000000000001" customHeight="1" x14ac:dyDescent="0.2">
      <c r="A3" s="20">
        <v>1000</v>
      </c>
      <c r="B3" s="20">
        <v>1000</v>
      </c>
      <c r="C3" s="20">
        <v>1000</v>
      </c>
      <c r="D3" s="21">
        <v>2000</v>
      </c>
      <c r="E3" s="19">
        <v>1000</v>
      </c>
      <c r="G3" s="16" t="s">
        <v>141</v>
      </c>
    </row>
    <row r="4" spans="1:10" ht="20.100000000000001" customHeight="1" x14ac:dyDescent="0.2">
      <c r="A4" s="20">
        <v>1000</v>
      </c>
      <c r="B4" s="20">
        <v>1000</v>
      </c>
      <c r="C4" s="20">
        <v>1000</v>
      </c>
      <c r="D4" s="21">
        <v>2000</v>
      </c>
      <c r="E4" s="19">
        <v>1000</v>
      </c>
      <c r="G4" s="15"/>
    </row>
    <row r="5" spans="1:10" ht="20.100000000000001" customHeight="1" x14ac:dyDescent="0.2">
      <c r="A5" s="20">
        <v>1000</v>
      </c>
      <c r="B5" s="19">
        <v>1000</v>
      </c>
      <c r="C5" s="20">
        <v>1000</v>
      </c>
      <c r="D5" s="21">
        <v>2000</v>
      </c>
      <c r="E5" s="19">
        <v>1000</v>
      </c>
      <c r="G5" s="15" t="s">
        <v>125</v>
      </c>
    </row>
    <row r="6" spans="1:10" ht="20.100000000000001" customHeight="1" x14ac:dyDescent="0.2">
      <c r="A6" s="21">
        <v>1000</v>
      </c>
      <c r="B6" s="20">
        <v>1000</v>
      </c>
      <c r="C6" s="20">
        <v>1000</v>
      </c>
      <c r="D6" s="21">
        <v>2000</v>
      </c>
      <c r="E6" s="20">
        <v>1000</v>
      </c>
      <c r="G6" s="17" t="s">
        <v>409</v>
      </c>
    </row>
    <row r="7" spans="1:10" ht="20.100000000000001" customHeight="1" x14ac:dyDescent="0.2">
      <c r="A7" s="20">
        <v>1000</v>
      </c>
      <c r="B7" s="20">
        <v>1000</v>
      </c>
      <c r="C7" s="21">
        <v>1000</v>
      </c>
      <c r="D7" s="21">
        <v>2000</v>
      </c>
      <c r="E7" s="23">
        <v>1000</v>
      </c>
      <c r="G7" s="18" t="s">
        <v>140</v>
      </c>
    </row>
    <row r="8" spans="1:10" ht="20.100000000000001" customHeight="1" x14ac:dyDescent="0.2">
      <c r="A8" s="20">
        <v>1000</v>
      </c>
      <c r="B8" s="19">
        <v>9999</v>
      </c>
      <c r="C8" s="20">
        <v>1000</v>
      </c>
      <c r="D8" s="21">
        <v>1000</v>
      </c>
      <c r="E8" s="20">
        <v>1000</v>
      </c>
      <c r="G8" s="18" t="s">
        <v>139</v>
      </c>
    </row>
    <row r="9" spans="1:10" ht="20.100000000000001" customHeight="1" x14ac:dyDescent="0.2">
      <c r="A9" s="19">
        <v>9999</v>
      </c>
      <c r="B9" s="22">
        <v>1000</v>
      </c>
      <c r="C9" s="20">
        <v>1000</v>
      </c>
      <c r="D9" s="20">
        <v>1000</v>
      </c>
      <c r="E9" s="20">
        <v>1000</v>
      </c>
      <c r="G9" s="18" t="s">
        <v>138</v>
      </c>
    </row>
    <row r="10" spans="1:10" ht="20.100000000000001" customHeight="1" x14ac:dyDescent="0.2">
      <c r="A10" s="20">
        <v>1000</v>
      </c>
      <c r="B10" s="19">
        <v>9999</v>
      </c>
      <c r="C10" s="19">
        <v>9999</v>
      </c>
      <c r="D10" s="20">
        <v>1000</v>
      </c>
      <c r="E10" s="19">
        <v>9999</v>
      </c>
    </row>
    <row r="11" spans="1:10" ht="20.100000000000001" customHeight="1" x14ac:dyDescent="0.2">
      <c r="A11" s="20">
        <v>1000</v>
      </c>
      <c r="B11" s="20">
        <v>1000</v>
      </c>
      <c r="C11" s="20">
        <v>1000</v>
      </c>
      <c r="D11" s="20">
        <v>1000</v>
      </c>
      <c r="E11" s="20">
        <v>1000</v>
      </c>
      <c r="G11" s="22" t="s">
        <v>143</v>
      </c>
      <c r="H11"/>
      <c r="I11"/>
      <c r="J11">
        <v>1000</v>
      </c>
    </row>
    <row r="12" spans="1:10" ht="20.100000000000001" customHeight="1" x14ac:dyDescent="0.2">
      <c r="A12" s="20">
        <v>1000</v>
      </c>
      <c r="B12" s="20">
        <v>1000</v>
      </c>
      <c r="C12" s="20">
        <v>1000</v>
      </c>
      <c r="D12" s="20">
        <v>1000</v>
      </c>
      <c r="E12" s="20">
        <v>1000</v>
      </c>
      <c r="H12"/>
      <c r="I12"/>
      <c r="J12"/>
    </row>
    <row r="13" spans="1:10" ht="20.100000000000001" customHeight="1" x14ac:dyDescent="0.2">
      <c r="A13" s="20">
        <v>1000</v>
      </c>
      <c r="B13" s="19">
        <v>9999</v>
      </c>
      <c r="C13" s="20">
        <v>1000</v>
      </c>
      <c r="D13" s="20">
        <v>1000</v>
      </c>
      <c r="E13" s="20">
        <v>1000</v>
      </c>
      <c r="G13"/>
      <c r="H13"/>
      <c r="I13"/>
      <c r="J13"/>
    </row>
    <row r="14" spans="1:10" ht="20.100000000000001" customHeight="1" x14ac:dyDescent="0.2">
      <c r="A14" s="19">
        <v>9999</v>
      </c>
      <c r="B14" s="20">
        <v>1000</v>
      </c>
      <c r="C14" s="19">
        <v>9999</v>
      </c>
      <c r="D14" s="21">
        <v>2000</v>
      </c>
      <c r="E14" s="20">
        <v>1000</v>
      </c>
      <c r="G14"/>
      <c r="H14"/>
      <c r="I14"/>
      <c r="J14">
        <v>1000</v>
      </c>
    </row>
    <row r="15" spans="1:10" ht="20.100000000000001" customHeight="1" x14ac:dyDescent="0.2">
      <c r="A15" s="20">
        <v>1000</v>
      </c>
      <c r="B15" s="20">
        <v>1000</v>
      </c>
      <c r="C15" s="20">
        <v>1000</v>
      </c>
      <c r="D15" s="20">
        <v>1000</v>
      </c>
      <c r="E15" s="20">
        <v>1000</v>
      </c>
      <c r="G15"/>
      <c r="H15"/>
      <c r="I15"/>
      <c r="J15"/>
    </row>
    <row r="16" spans="1:10" ht="20.100000000000001" customHeight="1" x14ac:dyDescent="0.2">
      <c r="A16" s="21">
        <v>5000</v>
      </c>
      <c r="B16" s="21">
        <v>2000</v>
      </c>
      <c r="C16" s="20">
        <v>1000</v>
      </c>
      <c r="D16" s="20">
        <v>1000</v>
      </c>
      <c r="E16" s="21">
        <v>2000</v>
      </c>
      <c r="G16"/>
      <c r="H16"/>
      <c r="I16"/>
      <c r="J16"/>
    </row>
    <row r="17" spans="1:10" ht="20.100000000000001" customHeight="1" x14ac:dyDescent="0.2">
      <c r="A17" s="21">
        <v>5000</v>
      </c>
      <c r="B17" s="20">
        <v>1000</v>
      </c>
      <c r="C17" s="19">
        <v>9999</v>
      </c>
      <c r="D17" s="20">
        <v>1000</v>
      </c>
      <c r="E17" s="20">
        <v>1000</v>
      </c>
      <c r="G17"/>
      <c r="H17"/>
      <c r="I17"/>
      <c r="J17"/>
    </row>
    <row r="18" spans="1:10" ht="20.100000000000001" customHeight="1" x14ac:dyDescent="0.2">
      <c r="A18" s="20">
        <v>1000</v>
      </c>
      <c r="B18" s="20">
        <v>1000</v>
      </c>
      <c r="C18" s="22">
        <v>1000</v>
      </c>
      <c r="D18" s="21">
        <v>50</v>
      </c>
      <c r="E18" s="20">
        <v>1000</v>
      </c>
    </row>
    <row r="19" spans="1:10" ht="20.100000000000001" customHeight="1" x14ac:dyDescent="0.2">
      <c r="A19" s="20">
        <v>1000</v>
      </c>
      <c r="B19" s="19">
        <v>9999</v>
      </c>
      <c r="C19" s="20">
        <v>1000</v>
      </c>
      <c r="D19" s="20">
        <v>1000</v>
      </c>
      <c r="E19" s="20">
        <v>1000</v>
      </c>
    </row>
    <row r="20" spans="1:10" ht="20.100000000000001" customHeight="1" x14ac:dyDescent="0.2">
      <c r="A20" s="20">
        <v>1000</v>
      </c>
      <c r="B20" s="20">
        <v>1000</v>
      </c>
      <c r="C20" s="20">
        <v>1000</v>
      </c>
      <c r="D20" s="20">
        <v>1000</v>
      </c>
      <c r="E20" s="19">
        <v>9999</v>
      </c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4" sqref="H14"/>
    </sheetView>
  </sheetViews>
  <sheetFormatPr defaultColWidth="13.625" defaultRowHeight="20.100000000000001" customHeight="1" x14ac:dyDescent="0.2"/>
  <cols>
    <col min="1" max="5" width="13.625" style="25"/>
    <col min="6" max="6" width="3.625" style="4" customWidth="1"/>
    <col min="7" max="16384" width="13.625" style="25"/>
  </cols>
  <sheetData>
    <row r="1" spans="1:7" s="29" customFormat="1" ht="27.95" customHeight="1" x14ac:dyDescent="0.2">
      <c r="A1" s="28" t="s">
        <v>423</v>
      </c>
      <c r="B1" s="28" t="s">
        <v>424</v>
      </c>
      <c r="C1" s="28" t="s">
        <v>425</v>
      </c>
      <c r="D1" s="28" t="s">
        <v>426</v>
      </c>
      <c r="E1" s="28" t="s">
        <v>427</v>
      </c>
      <c r="F1" s="4"/>
    </row>
    <row r="2" spans="1:7" ht="20.100000000000001" customHeight="1" x14ac:dyDescent="0.25">
      <c r="A2" s="26" t="s">
        <v>163</v>
      </c>
      <c r="B2" s="27">
        <v>70</v>
      </c>
      <c r="C2" s="27">
        <v>96</v>
      </c>
      <c r="D2" s="27">
        <v>73</v>
      </c>
      <c r="E2" s="27">
        <v>79</v>
      </c>
      <c r="G2" s="30" t="s">
        <v>457</v>
      </c>
    </row>
    <row r="3" spans="1:7" ht="20.100000000000001" customHeight="1" x14ac:dyDescent="0.25">
      <c r="A3" s="26" t="s">
        <v>162</v>
      </c>
      <c r="B3" s="27">
        <v>63</v>
      </c>
      <c r="C3" s="27">
        <v>94</v>
      </c>
      <c r="D3" s="27">
        <v>91</v>
      </c>
      <c r="E3" s="27">
        <v>78</v>
      </c>
      <c r="G3" s="25" t="s">
        <v>452</v>
      </c>
    </row>
    <row r="4" spans="1:7" ht="20.100000000000001" customHeight="1" x14ac:dyDescent="0.25">
      <c r="A4" s="26" t="s">
        <v>161</v>
      </c>
      <c r="B4" s="27">
        <v>89</v>
      </c>
      <c r="C4" s="27">
        <v>65</v>
      </c>
      <c r="D4" s="27" t="s">
        <v>458</v>
      </c>
      <c r="E4" s="27" t="s">
        <v>458</v>
      </c>
      <c r="G4" s="25" t="s">
        <v>159</v>
      </c>
    </row>
    <row r="5" spans="1:7" ht="20.100000000000001" customHeight="1" x14ac:dyDescent="0.25">
      <c r="A5" s="26" t="s">
        <v>160</v>
      </c>
      <c r="B5" s="27">
        <v>81</v>
      </c>
      <c r="C5" s="27">
        <v>77</v>
      </c>
      <c r="D5" s="27">
        <v>73</v>
      </c>
      <c r="E5" s="27">
        <v>80</v>
      </c>
    </row>
    <row r="6" spans="1:7" ht="20.100000000000001" customHeight="1" x14ac:dyDescent="0.25">
      <c r="A6" s="26" t="s">
        <v>158</v>
      </c>
      <c r="B6" s="27" t="s">
        <v>458</v>
      </c>
      <c r="C6" s="27">
        <v>87</v>
      </c>
      <c r="D6" s="27">
        <v>84</v>
      </c>
      <c r="E6" s="27">
        <v>88</v>
      </c>
    </row>
    <row r="7" spans="1:7" ht="20.100000000000001" customHeight="1" x14ac:dyDescent="0.25">
      <c r="A7" s="26" t="s">
        <v>157</v>
      </c>
      <c r="B7" s="27">
        <v>91</v>
      </c>
      <c r="C7" s="27">
        <v>95</v>
      </c>
      <c r="D7" s="27">
        <v>84</v>
      </c>
      <c r="E7" s="27">
        <v>80</v>
      </c>
    </row>
    <row r="8" spans="1:7" ht="20.100000000000001" customHeight="1" x14ac:dyDescent="0.25">
      <c r="A8" s="26" t="s">
        <v>156</v>
      </c>
      <c r="B8" s="27">
        <v>73</v>
      </c>
      <c r="C8" s="27">
        <v>92</v>
      </c>
      <c r="D8" s="27">
        <v>92</v>
      </c>
      <c r="E8" s="27">
        <v>89</v>
      </c>
    </row>
    <row r="9" spans="1:7" ht="20.100000000000001" customHeight="1" x14ac:dyDescent="0.25">
      <c r="A9" s="26" t="s">
        <v>155</v>
      </c>
      <c r="B9" s="27">
        <v>80</v>
      </c>
      <c r="C9" s="27">
        <v>86</v>
      </c>
      <c r="D9" s="27" t="s">
        <v>458</v>
      </c>
      <c r="E9" s="27" t="s">
        <v>458</v>
      </c>
    </row>
    <row r="10" spans="1:7" ht="20.100000000000001" customHeight="1" x14ac:dyDescent="0.25">
      <c r="A10" s="26" t="s">
        <v>154</v>
      </c>
      <c r="B10" s="27">
        <v>72</v>
      </c>
      <c r="C10" s="27">
        <v>55</v>
      </c>
      <c r="D10" s="27">
        <v>88</v>
      </c>
      <c r="E10" s="27">
        <v>70</v>
      </c>
    </row>
    <row r="11" spans="1:7" ht="20.100000000000001" customHeight="1" x14ac:dyDescent="0.25">
      <c r="A11" s="26" t="s">
        <v>153</v>
      </c>
      <c r="B11" s="27">
        <v>69</v>
      </c>
      <c r="C11" s="27">
        <v>69</v>
      </c>
      <c r="D11" s="27">
        <v>63</v>
      </c>
      <c r="E11" s="27">
        <v>76</v>
      </c>
    </row>
    <row r="12" spans="1:7" ht="20.100000000000001" customHeight="1" x14ac:dyDescent="0.25">
      <c r="A12" s="26" t="s">
        <v>152</v>
      </c>
      <c r="B12" s="27">
        <v>96</v>
      </c>
      <c r="C12" s="27">
        <v>80</v>
      </c>
      <c r="D12" s="27">
        <v>85</v>
      </c>
      <c r="E12" s="27">
        <v>64</v>
      </c>
    </row>
    <row r="13" spans="1:7" ht="20.100000000000001" customHeight="1" x14ac:dyDescent="0.25">
      <c r="A13" s="26" t="s">
        <v>151</v>
      </c>
      <c r="B13" s="27">
        <v>64</v>
      </c>
      <c r="C13" s="27" t="s">
        <v>458</v>
      </c>
      <c r="D13" s="27">
        <v>74</v>
      </c>
      <c r="E13" s="27">
        <v>86</v>
      </c>
    </row>
    <row r="14" spans="1:7" ht="20.100000000000001" customHeight="1" x14ac:dyDescent="0.25">
      <c r="A14" s="26" t="s">
        <v>150</v>
      </c>
      <c r="B14" s="27">
        <v>72</v>
      </c>
      <c r="C14" s="27">
        <v>64</v>
      </c>
      <c r="D14" s="27">
        <v>97</v>
      </c>
      <c r="E14" s="27">
        <v>74</v>
      </c>
    </row>
    <row r="15" spans="1:7" ht="20.100000000000001" customHeight="1" x14ac:dyDescent="0.25">
      <c r="A15" s="26" t="s">
        <v>149</v>
      </c>
      <c r="B15" s="27">
        <v>60</v>
      </c>
      <c r="C15" s="27">
        <v>95</v>
      </c>
      <c r="D15" s="27">
        <v>69</v>
      </c>
      <c r="E15" s="27">
        <v>61</v>
      </c>
    </row>
    <row r="16" spans="1:7" ht="20.100000000000001" customHeight="1" x14ac:dyDescent="0.25">
      <c r="A16" s="26" t="s">
        <v>148</v>
      </c>
      <c r="B16" s="27">
        <v>78</v>
      </c>
      <c r="C16" s="27">
        <v>93</v>
      </c>
      <c r="D16" s="27">
        <v>81</v>
      </c>
      <c r="E16" s="27" t="s">
        <v>458</v>
      </c>
    </row>
    <row r="17" spans="1:5" ht="20.100000000000001" customHeight="1" x14ac:dyDescent="0.25">
      <c r="A17" s="26" t="s">
        <v>147</v>
      </c>
      <c r="B17" s="27">
        <v>62</v>
      </c>
      <c r="C17" s="27">
        <v>63</v>
      </c>
      <c r="D17" s="27">
        <v>64</v>
      </c>
      <c r="E17" s="27">
        <v>70</v>
      </c>
    </row>
    <row r="18" spans="1:5" ht="20.100000000000001" customHeight="1" x14ac:dyDescent="0.25">
      <c r="A18" s="26" t="s">
        <v>146</v>
      </c>
      <c r="B18" s="27" t="s">
        <v>458</v>
      </c>
      <c r="C18" s="27" t="s">
        <v>458</v>
      </c>
      <c r="D18" s="27" t="s">
        <v>458</v>
      </c>
      <c r="E18" s="27">
        <v>63</v>
      </c>
    </row>
    <row r="19" spans="1:5" ht="20.100000000000001" customHeight="1" x14ac:dyDescent="0.25">
      <c r="A19" s="26" t="s">
        <v>145</v>
      </c>
      <c r="B19" s="27">
        <v>84</v>
      </c>
      <c r="C19" s="27">
        <v>90</v>
      </c>
      <c r="D19" s="27">
        <v>87</v>
      </c>
      <c r="E19" s="27">
        <v>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1"/>
  <sheetViews>
    <sheetView topLeftCell="B1" zoomScaleNormal="100" workbookViewId="0">
      <selection activeCell="J6" sqref="J6"/>
    </sheetView>
  </sheetViews>
  <sheetFormatPr defaultColWidth="13.625" defaultRowHeight="20.100000000000001" customHeight="1" x14ac:dyDescent="0.2"/>
  <cols>
    <col min="1" max="1" width="15.125" style="24" customWidth="1"/>
    <col min="2" max="2" width="8.625" style="22" customWidth="1"/>
    <col min="3" max="3" width="13.625" style="22"/>
    <col min="4" max="4" width="11.5" style="22" customWidth="1"/>
    <col min="5" max="6" width="8.75" style="22" customWidth="1"/>
    <col min="7" max="10" width="13.625" style="22"/>
    <col min="11" max="11" width="23" style="22" bestFit="1" customWidth="1"/>
    <col min="12" max="12" width="17.125" style="85" customWidth="1"/>
    <col min="13" max="13" width="3.625" style="4" customWidth="1"/>
    <col min="14" max="16384" width="13.625" style="22"/>
  </cols>
  <sheetData>
    <row r="1" spans="1:14" ht="20.100000000000001" customHeight="1" x14ac:dyDescent="0.2">
      <c r="A1" s="31" t="s">
        <v>229</v>
      </c>
      <c r="B1" s="20" t="s">
        <v>228</v>
      </c>
      <c r="C1" s="20" t="s">
        <v>227</v>
      </c>
      <c r="D1" s="20" t="s">
        <v>226</v>
      </c>
      <c r="E1" s="20" t="s">
        <v>225</v>
      </c>
      <c r="F1" s="20" t="s">
        <v>224</v>
      </c>
      <c r="G1" s="20" t="s">
        <v>223</v>
      </c>
      <c r="H1" s="20" t="s">
        <v>222</v>
      </c>
      <c r="I1" s="20" t="s">
        <v>221</v>
      </c>
      <c r="J1" s="20" t="s">
        <v>220</v>
      </c>
      <c r="K1" s="20" t="s">
        <v>219</v>
      </c>
      <c r="L1" s="137" t="s">
        <v>446</v>
      </c>
    </row>
    <row r="2" spans="1:14" ht="20.100000000000001" customHeight="1" x14ac:dyDescent="0.2">
      <c r="A2" s="138">
        <v>117</v>
      </c>
      <c r="B2" s="85" t="s">
        <v>168</v>
      </c>
      <c r="C2" s="85" t="s">
        <v>194</v>
      </c>
      <c r="D2" s="85" t="s">
        <v>214</v>
      </c>
      <c r="E2" s="85">
        <v>0.47222222222222227</v>
      </c>
      <c r="F2" s="85">
        <v>0.7368055555555556</v>
      </c>
      <c r="G2" s="85" t="s">
        <v>217</v>
      </c>
      <c r="H2" s="85">
        <v>246</v>
      </c>
      <c r="I2" s="85">
        <v>446</v>
      </c>
      <c r="J2" s="85">
        <v>686</v>
      </c>
      <c r="K2" s="85" t="s">
        <v>216</v>
      </c>
      <c r="L2" s="85">
        <v>1</v>
      </c>
      <c r="N2" s="15" t="s">
        <v>188</v>
      </c>
    </row>
    <row r="3" spans="1:14" ht="20.100000000000001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143">
        <v>1.2</v>
      </c>
      <c r="N3" s="15" t="s">
        <v>185</v>
      </c>
    </row>
    <row r="4" spans="1:14" ht="20.10000000000000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143">
        <v>1.5</v>
      </c>
      <c r="N4" s="15"/>
    </row>
    <row r="5" spans="1:14" ht="20.100000000000001" customHeight="1" x14ac:dyDescent="0.2">
      <c r="A5" s="85">
        <v>7</v>
      </c>
      <c r="B5" s="85" t="s">
        <v>171</v>
      </c>
      <c r="C5" s="85" t="s">
        <v>194</v>
      </c>
      <c r="D5" s="85" t="s">
        <v>214</v>
      </c>
      <c r="E5" s="85">
        <v>0.7006944444444444</v>
      </c>
      <c r="F5" s="85">
        <v>0.74861111111111101</v>
      </c>
      <c r="G5" s="85" t="s">
        <v>215</v>
      </c>
      <c r="H5" s="85">
        <v>231</v>
      </c>
      <c r="I5" s="85">
        <v>418</v>
      </c>
      <c r="J5" s="85">
        <v>642</v>
      </c>
      <c r="K5" s="85" t="s">
        <v>212</v>
      </c>
      <c r="L5" s="85">
        <v>2</v>
      </c>
      <c r="N5" s="15" t="s">
        <v>218</v>
      </c>
    </row>
    <row r="6" spans="1:14" ht="20.10000000000000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143">
        <v>2.2000000000000002</v>
      </c>
    </row>
    <row r="7" spans="1:14" ht="20.100000000000001" customHeight="1" x14ac:dyDescent="0.2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143">
        <v>2.5</v>
      </c>
    </row>
    <row r="8" spans="1:14" ht="20.100000000000001" customHeight="1" x14ac:dyDescent="0.2">
      <c r="A8" s="85">
        <v>1363</v>
      </c>
      <c r="B8" s="85" t="s">
        <v>182</v>
      </c>
      <c r="C8" s="85" t="s">
        <v>194</v>
      </c>
      <c r="D8" s="85" t="s">
        <v>214</v>
      </c>
      <c r="E8" s="85">
        <v>0.90833333333333333</v>
      </c>
      <c r="F8" s="85">
        <v>0.20902777777777778</v>
      </c>
      <c r="G8" s="85" t="s">
        <v>213</v>
      </c>
      <c r="H8" s="85">
        <v>216</v>
      </c>
      <c r="I8" s="85">
        <v>417</v>
      </c>
      <c r="J8" s="85">
        <v>657</v>
      </c>
      <c r="K8" s="85" t="s">
        <v>212</v>
      </c>
      <c r="L8" s="85">
        <v>3</v>
      </c>
    </row>
    <row r="9" spans="1:14" ht="20.100000000000001" customHeight="1" x14ac:dyDescent="0.2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143">
        <v>3.2</v>
      </c>
    </row>
    <row r="10" spans="1:14" ht="20.100000000000001" customHeight="1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143">
        <v>3.5</v>
      </c>
    </row>
    <row r="11" spans="1:14" ht="20.100000000000001" customHeight="1" x14ac:dyDescent="0.2">
      <c r="A11" s="85">
        <v>103</v>
      </c>
      <c r="B11" s="85" t="s">
        <v>171</v>
      </c>
      <c r="C11" s="85" t="s">
        <v>167</v>
      </c>
      <c r="D11" s="85" t="s">
        <v>211</v>
      </c>
      <c r="E11" s="85">
        <v>0.92291666666666661</v>
      </c>
      <c r="F11" s="85">
        <v>0.46458333333333335</v>
      </c>
      <c r="G11" s="85" t="s">
        <v>210</v>
      </c>
      <c r="H11" s="85">
        <v>179</v>
      </c>
      <c r="I11" s="85">
        <v>327</v>
      </c>
      <c r="J11" s="85">
        <v>499</v>
      </c>
      <c r="K11" s="85" t="s">
        <v>209</v>
      </c>
      <c r="L11" s="85">
        <v>4</v>
      </c>
    </row>
    <row r="12" spans="1:14" ht="20.100000000000001" customHeight="1" x14ac:dyDescent="0.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143">
        <v>4.2</v>
      </c>
    </row>
    <row r="13" spans="1:14" ht="20.100000000000001" customHeight="1" x14ac:dyDescent="0.2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143">
        <v>4.5</v>
      </c>
    </row>
    <row r="14" spans="1:14" ht="20.100000000000001" customHeight="1" x14ac:dyDescent="0.2">
      <c r="A14" s="85">
        <v>109</v>
      </c>
      <c r="B14" s="85" t="s">
        <v>171</v>
      </c>
      <c r="C14" s="85" t="s">
        <v>167</v>
      </c>
      <c r="D14" s="85" t="s">
        <v>211</v>
      </c>
      <c r="E14" s="85">
        <v>0.92708333333333337</v>
      </c>
      <c r="F14" s="85">
        <v>0.48541666666666666</v>
      </c>
      <c r="G14" s="85" t="s">
        <v>210</v>
      </c>
      <c r="H14" s="85">
        <v>179</v>
      </c>
      <c r="I14" s="85">
        <v>327</v>
      </c>
      <c r="J14" s="85">
        <v>499</v>
      </c>
      <c r="K14" s="85" t="s">
        <v>209</v>
      </c>
      <c r="L14" s="85">
        <v>5</v>
      </c>
    </row>
    <row r="15" spans="1:14" ht="20.100000000000001" customHeight="1" x14ac:dyDescent="0.2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143">
        <v>5.2</v>
      </c>
    </row>
    <row r="16" spans="1:14" ht="20.100000000000001" customHeight="1" x14ac:dyDescent="0.2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143">
        <v>5.5</v>
      </c>
    </row>
    <row r="17" spans="1:12" ht="20.100000000000001" customHeight="1" x14ac:dyDescent="0.2">
      <c r="A17" s="85">
        <v>281</v>
      </c>
      <c r="B17" s="85" t="s">
        <v>171</v>
      </c>
      <c r="C17" s="85" t="s">
        <v>194</v>
      </c>
      <c r="D17" s="85" t="s">
        <v>208</v>
      </c>
      <c r="E17" s="85">
        <v>0.9375</v>
      </c>
      <c r="F17" s="85">
        <v>0.54027777777777775</v>
      </c>
      <c r="G17" s="85" t="s">
        <v>207</v>
      </c>
      <c r="H17" s="85">
        <v>253</v>
      </c>
      <c r="I17" s="85">
        <v>458</v>
      </c>
      <c r="J17" s="85">
        <v>705</v>
      </c>
      <c r="K17" s="85" t="s">
        <v>206</v>
      </c>
      <c r="L17" s="85">
        <v>6</v>
      </c>
    </row>
    <row r="18" spans="1:12" ht="20.100000000000001" customHeight="1" x14ac:dyDescent="0.2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143">
        <v>6.2</v>
      </c>
    </row>
    <row r="19" spans="1:12" ht="20.100000000000001" customHeight="1" x14ac:dyDescent="0.2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143">
        <v>6.5</v>
      </c>
    </row>
    <row r="20" spans="1:12" ht="20.100000000000001" customHeight="1" x14ac:dyDescent="0.2">
      <c r="A20" s="85">
        <v>7727</v>
      </c>
      <c r="B20" s="85" t="s">
        <v>168</v>
      </c>
      <c r="C20" s="85" t="s">
        <v>194</v>
      </c>
      <c r="D20" s="85" t="s">
        <v>200</v>
      </c>
      <c r="E20" s="85">
        <v>1.9444444444444445E-2</v>
      </c>
      <c r="F20" s="85">
        <v>7.9166666666666663E-2</v>
      </c>
      <c r="G20" s="85" t="s">
        <v>205</v>
      </c>
      <c r="H20" s="85">
        <v>45</v>
      </c>
      <c r="I20" s="85">
        <v>95</v>
      </c>
      <c r="J20" s="85">
        <v>230</v>
      </c>
      <c r="K20" s="85" t="s">
        <v>203</v>
      </c>
      <c r="L20" s="85">
        <v>7</v>
      </c>
    </row>
    <row r="21" spans="1:12" ht="20.100000000000001" customHeight="1" x14ac:dyDescent="0.2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143">
        <v>7.2</v>
      </c>
    </row>
    <row r="22" spans="1:12" ht="20.100000000000001" customHeight="1" x14ac:dyDescent="0.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143">
        <v>7.5</v>
      </c>
    </row>
    <row r="23" spans="1:12" ht="20.100000000000001" customHeight="1" x14ac:dyDescent="0.2">
      <c r="A23" s="85">
        <v>7727</v>
      </c>
      <c r="B23" s="85" t="s">
        <v>168</v>
      </c>
      <c r="C23" s="85" t="s">
        <v>194</v>
      </c>
      <c r="D23" s="85" t="s">
        <v>198</v>
      </c>
      <c r="E23" s="85">
        <v>1.9444444444444445E-2</v>
      </c>
      <c r="F23" s="85">
        <v>8.5416666666666655E-2</v>
      </c>
      <c r="G23" s="85" t="s">
        <v>204</v>
      </c>
      <c r="H23" s="85">
        <v>45</v>
      </c>
      <c r="I23" s="85">
        <v>95</v>
      </c>
      <c r="J23" s="85">
        <v>230</v>
      </c>
      <c r="K23" s="85" t="s">
        <v>203</v>
      </c>
      <c r="L23" s="85">
        <v>8</v>
      </c>
    </row>
    <row r="24" spans="1:12" ht="20.100000000000001" customHeight="1" x14ac:dyDescent="0.2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143">
        <v>8.1999999999999993</v>
      </c>
    </row>
    <row r="25" spans="1:12" ht="20.100000000000001" customHeight="1" x14ac:dyDescent="0.2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143">
        <v>8.5</v>
      </c>
    </row>
    <row r="26" spans="1:12" ht="20.100000000000001" customHeight="1" x14ac:dyDescent="0.2">
      <c r="A26" s="85">
        <v>7727</v>
      </c>
      <c r="B26" s="85" t="s">
        <v>168</v>
      </c>
      <c r="C26" s="85" t="s">
        <v>194</v>
      </c>
      <c r="D26" s="85" t="s">
        <v>200</v>
      </c>
      <c r="E26" s="85">
        <v>1.9444444444444445E-2</v>
      </c>
      <c r="F26" s="85">
        <v>7.9166666666666663E-2</v>
      </c>
      <c r="G26" s="85" t="s">
        <v>205</v>
      </c>
      <c r="H26" s="85">
        <v>79</v>
      </c>
      <c r="I26" s="85">
        <v>149</v>
      </c>
      <c r="J26" s="85">
        <v>224</v>
      </c>
      <c r="K26" s="85" t="s">
        <v>203</v>
      </c>
      <c r="L26" s="85">
        <v>9</v>
      </c>
    </row>
    <row r="27" spans="1:12" ht="20.100000000000001" customHeight="1" x14ac:dyDescent="0.2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143">
        <v>9.1999999999999993</v>
      </c>
    </row>
    <row r="28" spans="1:12" ht="20.100000000000001" customHeight="1" x14ac:dyDescent="0.2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143">
        <v>9.5</v>
      </c>
    </row>
    <row r="29" spans="1:12" ht="20.100000000000001" customHeight="1" x14ac:dyDescent="0.2">
      <c r="A29" s="85">
        <v>7727</v>
      </c>
      <c r="B29" s="85" t="s">
        <v>168</v>
      </c>
      <c r="C29" s="85" t="s">
        <v>194</v>
      </c>
      <c r="D29" s="85" t="s">
        <v>198</v>
      </c>
      <c r="E29" s="85">
        <v>1.9444444444444445E-2</v>
      </c>
      <c r="F29" s="85">
        <v>8.5416666666666655E-2</v>
      </c>
      <c r="G29" s="85" t="s">
        <v>204</v>
      </c>
      <c r="H29" s="85">
        <v>79</v>
      </c>
      <c r="I29" s="85">
        <v>149</v>
      </c>
      <c r="J29" s="85">
        <v>224</v>
      </c>
      <c r="K29" s="85" t="s">
        <v>203</v>
      </c>
      <c r="L29" s="85">
        <v>10</v>
      </c>
    </row>
    <row r="30" spans="1:12" ht="20.100000000000001" customHeight="1" x14ac:dyDescent="0.2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143">
        <v>10.199999999999999</v>
      </c>
    </row>
    <row r="31" spans="1:12" ht="20.100000000000001" customHeight="1" x14ac:dyDescent="0.2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143">
        <v>10.5</v>
      </c>
    </row>
    <row r="32" spans="1:12" ht="20.100000000000001" customHeight="1" x14ac:dyDescent="0.2">
      <c r="A32" s="85">
        <v>2601</v>
      </c>
      <c r="B32" s="85" t="s">
        <v>182</v>
      </c>
      <c r="C32" s="85" t="s">
        <v>167</v>
      </c>
      <c r="D32" s="85" t="s">
        <v>198</v>
      </c>
      <c r="E32" s="85">
        <v>0.18194444444444444</v>
      </c>
      <c r="F32" s="85">
        <v>0.25694444444444448</v>
      </c>
      <c r="G32" s="85" t="s">
        <v>202</v>
      </c>
      <c r="H32" s="85">
        <v>126</v>
      </c>
      <c r="I32" s="85">
        <v>246</v>
      </c>
      <c r="J32" s="85">
        <v>383</v>
      </c>
      <c r="K32" s="85" t="s">
        <v>201</v>
      </c>
      <c r="L32" s="85">
        <v>11</v>
      </c>
    </row>
    <row r="33" spans="1:12" ht="20.100000000000001" customHeight="1" x14ac:dyDescent="0.2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43">
        <v>11.2</v>
      </c>
    </row>
    <row r="34" spans="1:12" ht="20.100000000000001" customHeight="1" x14ac:dyDescent="0.2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143">
        <v>11.5</v>
      </c>
    </row>
    <row r="35" spans="1:12" ht="20.100000000000001" customHeight="1" x14ac:dyDescent="0.2">
      <c r="A35" s="85">
        <v>1135</v>
      </c>
      <c r="B35" s="85" t="s">
        <v>182</v>
      </c>
      <c r="C35" s="85" t="s">
        <v>194</v>
      </c>
      <c r="D35" s="85" t="s">
        <v>200</v>
      </c>
      <c r="E35" s="85">
        <v>0.23055555555555554</v>
      </c>
      <c r="F35" s="85">
        <v>0.29097222222222224</v>
      </c>
      <c r="G35" s="85" t="s">
        <v>199</v>
      </c>
      <c r="H35" s="85">
        <v>145</v>
      </c>
      <c r="I35" s="85">
        <v>281</v>
      </c>
      <c r="J35" s="85">
        <v>438</v>
      </c>
      <c r="K35" s="85" t="s">
        <v>196</v>
      </c>
      <c r="L35" s="85">
        <v>12</v>
      </c>
    </row>
    <row r="36" spans="1:12" ht="20.100000000000001" customHeight="1" x14ac:dyDescent="0.2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143">
        <v>12.2</v>
      </c>
    </row>
    <row r="37" spans="1:12" ht="20.100000000000001" customHeight="1" x14ac:dyDescent="0.2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143">
        <v>12.5</v>
      </c>
    </row>
    <row r="38" spans="1:12" ht="20.100000000000001" customHeight="1" x14ac:dyDescent="0.2">
      <c r="A38" s="85">
        <v>1135</v>
      </c>
      <c r="B38" s="85" t="s">
        <v>182</v>
      </c>
      <c r="C38" s="85" t="s">
        <v>194</v>
      </c>
      <c r="D38" s="85" t="s">
        <v>198</v>
      </c>
      <c r="E38" s="85">
        <v>0.23055555555555554</v>
      </c>
      <c r="F38" s="85">
        <v>0.29791666666666666</v>
      </c>
      <c r="G38" s="85" t="s">
        <v>197</v>
      </c>
      <c r="H38" s="85">
        <v>145</v>
      </c>
      <c r="I38" s="85">
        <v>281</v>
      </c>
      <c r="J38" s="85">
        <v>438</v>
      </c>
      <c r="K38" s="85" t="s">
        <v>196</v>
      </c>
      <c r="L38" s="85">
        <v>13</v>
      </c>
    </row>
    <row r="39" spans="1:12" ht="20.100000000000001" customHeight="1" x14ac:dyDescent="0.2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143">
        <v>13.2</v>
      </c>
    </row>
    <row r="40" spans="1:12" ht="20.100000000000001" customHeight="1" x14ac:dyDescent="0.2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143">
        <v>13.5</v>
      </c>
    </row>
    <row r="41" spans="1:12" ht="20.100000000000001" customHeight="1" x14ac:dyDescent="0.2">
      <c r="A41" s="85">
        <v>107</v>
      </c>
      <c r="B41" s="85" t="s">
        <v>171</v>
      </c>
      <c r="C41" s="85" t="s">
        <v>194</v>
      </c>
      <c r="D41" s="85" t="s">
        <v>193</v>
      </c>
      <c r="E41" s="85">
        <v>0.84236111111111101</v>
      </c>
      <c r="F41" s="85">
        <v>0.82291666666666663</v>
      </c>
      <c r="G41" s="85" t="s">
        <v>195</v>
      </c>
      <c r="H41" s="85">
        <v>257</v>
      </c>
      <c r="I41" s="85">
        <v>467</v>
      </c>
      <c r="J41" s="85">
        <v>720</v>
      </c>
      <c r="K41" s="85" t="s">
        <v>191</v>
      </c>
      <c r="L41" s="85">
        <v>14</v>
      </c>
    </row>
    <row r="42" spans="1:12" ht="20.100000000000001" customHeight="1" x14ac:dyDescent="0.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143">
        <v>14.2</v>
      </c>
    </row>
    <row r="43" spans="1:12" ht="20.100000000000001" customHeight="1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143">
        <v>14.5</v>
      </c>
    </row>
    <row r="44" spans="1:12" ht="20.100000000000001" customHeight="1" x14ac:dyDescent="0.2">
      <c r="A44" s="85">
        <v>105</v>
      </c>
      <c r="B44" s="85" t="s">
        <v>168</v>
      </c>
      <c r="C44" s="85" t="s">
        <v>194</v>
      </c>
      <c r="D44" s="85" t="s">
        <v>193</v>
      </c>
      <c r="E44" s="85">
        <v>0.99305555555555547</v>
      </c>
      <c r="F44" s="85">
        <v>0.20972222222222223</v>
      </c>
      <c r="G44" s="85" t="s">
        <v>192</v>
      </c>
      <c r="H44" s="85">
        <v>257</v>
      </c>
      <c r="I44" s="85">
        <v>467</v>
      </c>
      <c r="J44" s="85">
        <v>720</v>
      </c>
      <c r="K44" s="85" t="s">
        <v>191</v>
      </c>
      <c r="L44" s="85">
        <v>15</v>
      </c>
    </row>
    <row r="45" spans="1:12" ht="20.100000000000001" customHeight="1" x14ac:dyDescent="0.2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143">
        <v>15.2</v>
      </c>
    </row>
    <row r="46" spans="1:12" ht="20.100000000000001" customHeight="1" x14ac:dyDescent="0.2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143">
        <v>15.5</v>
      </c>
    </row>
    <row r="47" spans="1:12" ht="20.100000000000001" customHeight="1" x14ac:dyDescent="0.2">
      <c r="A47" s="85">
        <v>1173</v>
      </c>
      <c r="B47" s="85" t="s">
        <v>182</v>
      </c>
      <c r="C47" s="85" t="s">
        <v>167</v>
      </c>
      <c r="D47" s="85" t="s">
        <v>166</v>
      </c>
      <c r="E47" s="85">
        <v>0.15069444444444444</v>
      </c>
      <c r="F47" s="85">
        <v>0.85555555555555562</v>
      </c>
      <c r="G47" s="85" t="s">
        <v>190</v>
      </c>
      <c r="H47" s="85">
        <v>189</v>
      </c>
      <c r="I47" s="85">
        <v>364</v>
      </c>
      <c r="J47" s="85">
        <v>574</v>
      </c>
      <c r="K47" s="85" t="s">
        <v>189</v>
      </c>
      <c r="L47" s="85">
        <v>16</v>
      </c>
    </row>
    <row r="48" spans="1:12" ht="20.100000000000001" customHeight="1" x14ac:dyDescent="0.2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143">
        <v>16.2</v>
      </c>
    </row>
    <row r="49" spans="1:12" ht="20.100000000000001" customHeight="1" x14ac:dyDescent="0.2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143">
        <v>16.5</v>
      </c>
    </row>
    <row r="50" spans="1:12" ht="20.100000000000001" customHeight="1" x14ac:dyDescent="0.2">
      <c r="A50" s="85">
        <v>157</v>
      </c>
      <c r="B50" s="85" t="s">
        <v>171</v>
      </c>
      <c r="C50" s="85" t="s">
        <v>167</v>
      </c>
      <c r="D50" s="85" t="s">
        <v>166</v>
      </c>
      <c r="E50" s="85">
        <v>0.28125</v>
      </c>
      <c r="F50" s="85">
        <v>0.72777777777777775</v>
      </c>
      <c r="G50" s="85" t="s">
        <v>187</v>
      </c>
      <c r="H50" s="85">
        <v>276</v>
      </c>
      <c r="I50" s="85">
        <v>499</v>
      </c>
      <c r="J50" s="85">
        <v>770</v>
      </c>
      <c r="K50" s="85" t="s">
        <v>186</v>
      </c>
      <c r="L50" s="85">
        <v>17</v>
      </c>
    </row>
    <row r="51" spans="1:12" ht="20.100000000000001" customHeight="1" x14ac:dyDescent="0.2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143">
        <v>17.2</v>
      </c>
    </row>
    <row r="52" spans="1:12" ht="20.100000000000001" customHeight="1" x14ac:dyDescent="0.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143">
        <v>17.5</v>
      </c>
    </row>
    <row r="53" spans="1:12" ht="20.100000000000001" customHeight="1" x14ac:dyDescent="0.2">
      <c r="A53" s="85">
        <v>25</v>
      </c>
      <c r="B53" s="85" t="s">
        <v>184</v>
      </c>
      <c r="C53" s="85" t="s">
        <v>167</v>
      </c>
      <c r="D53" s="85" t="s">
        <v>166</v>
      </c>
      <c r="E53" s="85">
        <v>0.30208333333333331</v>
      </c>
      <c r="F53" s="85">
        <v>0.6381944444444444</v>
      </c>
      <c r="G53" s="85" t="s">
        <v>183</v>
      </c>
      <c r="H53" s="85">
        <v>197</v>
      </c>
      <c r="I53" s="85">
        <v>320</v>
      </c>
      <c r="J53" s="85">
        <v>564</v>
      </c>
      <c r="K53" s="85" t="s">
        <v>169</v>
      </c>
      <c r="L53" s="85">
        <v>18</v>
      </c>
    </row>
    <row r="54" spans="1:12" ht="20.100000000000001" customHeight="1" x14ac:dyDescent="0.2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143">
        <v>18.2</v>
      </c>
    </row>
    <row r="55" spans="1:12" ht="20.100000000000001" customHeight="1" x14ac:dyDescent="0.2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143">
        <v>18.5</v>
      </c>
    </row>
    <row r="56" spans="1:12" ht="20.100000000000001" customHeight="1" x14ac:dyDescent="0.2">
      <c r="A56" s="85">
        <v>1301</v>
      </c>
      <c r="B56" s="85" t="s">
        <v>182</v>
      </c>
      <c r="C56" s="85" t="s">
        <v>167</v>
      </c>
      <c r="D56" s="85" t="s">
        <v>166</v>
      </c>
      <c r="E56" s="85">
        <v>0.41875000000000001</v>
      </c>
      <c r="F56" s="85">
        <v>0.19999999999999998</v>
      </c>
      <c r="G56" s="85" t="s">
        <v>181</v>
      </c>
      <c r="H56" s="85">
        <v>154</v>
      </c>
      <c r="I56" s="85">
        <v>298</v>
      </c>
      <c r="J56" s="85">
        <v>465</v>
      </c>
      <c r="K56" s="85" t="s">
        <v>180</v>
      </c>
      <c r="L56" s="85">
        <v>19</v>
      </c>
    </row>
    <row r="57" spans="1:12" ht="20.100000000000001" customHeight="1" x14ac:dyDescent="0.2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143">
        <v>19.2</v>
      </c>
    </row>
    <row r="58" spans="1:12" ht="20.100000000000001" customHeight="1" x14ac:dyDescent="0.2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143">
        <v>19.5</v>
      </c>
    </row>
    <row r="59" spans="1:12" ht="20.100000000000001" customHeight="1" x14ac:dyDescent="0.2">
      <c r="A59" s="85">
        <v>265</v>
      </c>
      <c r="B59" s="85" t="s">
        <v>168</v>
      </c>
      <c r="C59" s="85" t="s">
        <v>167</v>
      </c>
      <c r="D59" s="85" t="s">
        <v>166</v>
      </c>
      <c r="E59" s="85">
        <v>0.52638888888888891</v>
      </c>
      <c r="F59" s="85">
        <v>0.1423611111111111</v>
      </c>
      <c r="G59" s="85" t="s">
        <v>179</v>
      </c>
      <c r="H59" s="85">
        <v>154</v>
      </c>
      <c r="I59" s="85">
        <v>281</v>
      </c>
      <c r="J59" s="85">
        <v>429</v>
      </c>
      <c r="K59" s="85" t="s">
        <v>178</v>
      </c>
      <c r="L59" s="85">
        <v>20</v>
      </c>
    </row>
    <row r="60" spans="1:12" ht="20.100000000000001" customHeight="1" x14ac:dyDescent="0.2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143">
        <v>20.2</v>
      </c>
    </row>
    <row r="61" spans="1:12" ht="20.100000000000001" customHeight="1" x14ac:dyDescent="0.2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143">
        <v>20.5</v>
      </c>
    </row>
    <row r="62" spans="1:12" ht="20.100000000000001" customHeight="1" x14ac:dyDescent="0.2">
      <c r="A62" s="85">
        <v>339</v>
      </c>
      <c r="B62" s="85" t="s">
        <v>168</v>
      </c>
      <c r="C62" s="85" t="s">
        <v>167</v>
      </c>
      <c r="D62" s="85" t="s">
        <v>166</v>
      </c>
      <c r="E62" s="85">
        <v>0.53541666666666665</v>
      </c>
      <c r="F62" s="85">
        <v>0.18194444444444444</v>
      </c>
      <c r="G62" s="85" t="s">
        <v>177</v>
      </c>
      <c r="H62" s="85">
        <v>154</v>
      </c>
      <c r="I62" s="85">
        <v>281</v>
      </c>
      <c r="J62" s="85">
        <v>429</v>
      </c>
      <c r="K62" s="85" t="s">
        <v>176</v>
      </c>
      <c r="L62" s="85">
        <v>21</v>
      </c>
    </row>
    <row r="63" spans="1:12" ht="20.100000000000001" customHeight="1" x14ac:dyDescent="0.2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143">
        <v>21.2</v>
      </c>
    </row>
    <row r="64" spans="1:12" ht="20.100000000000001" customHeight="1" x14ac:dyDescent="0.2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143">
        <v>21.5</v>
      </c>
    </row>
    <row r="65" spans="1:12" ht="20.100000000000001" customHeight="1" x14ac:dyDescent="0.2">
      <c r="A65" s="85">
        <v>47</v>
      </c>
      <c r="B65" s="85" t="s">
        <v>171</v>
      </c>
      <c r="C65" s="85" t="s">
        <v>167</v>
      </c>
      <c r="D65" s="85" t="s">
        <v>166</v>
      </c>
      <c r="E65" s="85">
        <v>0.70138888888888884</v>
      </c>
      <c r="F65" s="85">
        <v>0.20833333333333334</v>
      </c>
      <c r="G65" s="85" t="s">
        <v>175</v>
      </c>
      <c r="H65" s="85">
        <v>168</v>
      </c>
      <c r="I65" s="85">
        <v>281</v>
      </c>
      <c r="J65" s="85">
        <v>429</v>
      </c>
      <c r="K65" s="85" t="s">
        <v>164</v>
      </c>
      <c r="L65" s="85">
        <v>22</v>
      </c>
    </row>
    <row r="66" spans="1:12" ht="20.100000000000001" customHeight="1" x14ac:dyDescent="0.2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143">
        <v>22.2</v>
      </c>
    </row>
    <row r="67" spans="1:12" ht="20.100000000000001" customHeight="1" x14ac:dyDescent="0.2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143">
        <v>22.5</v>
      </c>
    </row>
    <row r="68" spans="1:12" ht="20.100000000000001" customHeight="1" x14ac:dyDescent="0.2">
      <c r="A68" s="85">
        <v>1</v>
      </c>
      <c r="B68" s="85" t="s">
        <v>173</v>
      </c>
      <c r="C68" s="85" t="s">
        <v>167</v>
      </c>
      <c r="D68" s="85" t="s">
        <v>166</v>
      </c>
      <c r="E68" s="85">
        <v>0.8847222222222223</v>
      </c>
      <c r="F68" s="85">
        <v>0.2986111111111111</v>
      </c>
      <c r="G68" s="85" t="s">
        <v>174</v>
      </c>
      <c r="H68" s="85">
        <v>235</v>
      </c>
      <c r="I68" s="85">
        <v>281</v>
      </c>
      <c r="J68" s="85">
        <v>429</v>
      </c>
      <c r="K68" s="85" t="s">
        <v>169</v>
      </c>
      <c r="L68" s="85">
        <v>23</v>
      </c>
    </row>
    <row r="69" spans="1:12" ht="20.100000000000001" customHeight="1" x14ac:dyDescent="0.2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143">
        <v>23.2</v>
      </c>
    </row>
    <row r="70" spans="1:12" ht="20.100000000000001" customHeight="1" x14ac:dyDescent="0.2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143">
        <v>23.5</v>
      </c>
    </row>
    <row r="71" spans="1:12" ht="20.100000000000001" customHeight="1" x14ac:dyDescent="0.2">
      <c r="A71" s="85">
        <v>15</v>
      </c>
      <c r="B71" s="85" t="s">
        <v>173</v>
      </c>
      <c r="C71" s="85" t="s">
        <v>167</v>
      </c>
      <c r="D71" s="85" t="s">
        <v>166</v>
      </c>
      <c r="E71" s="85">
        <v>0.88888888888888884</v>
      </c>
      <c r="F71" s="85">
        <v>0.29444444444444445</v>
      </c>
      <c r="G71" s="85" t="s">
        <v>172</v>
      </c>
      <c r="H71" s="85">
        <v>229</v>
      </c>
      <c r="I71" s="85">
        <v>281</v>
      </c>
      <c r="J71" s="85">
        <v>429</v>
      </c>
      <c r="K71" s="85" t="s">
        <v>169</v>
      </c>
      <c r="L71" s="85">
        <v>24</v>
      </c>
    </row>
    <row r="72" spans="1:12" ht="20.100000000000001" customHeight="1" x14ac:dyDescent="0.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143">
        <v>24.2</v>
      </c>
    </row>
    <row r="73" spans="1:12" ht="20.100000000000001" customHeight="1" x14ac:dyDescent="0.2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143">
        <v>24.5</v>
      </c>
    </row>
    <row r="74" spans="1:12" ht="20.100000000000001" customHeight="1" x14ac:dyDescent="0.2">
      <c r="A74" s="85">
        <v>17</v>
      </c>
      <c r="B74" s="85" t="s">
        <v>171</v>
      </c>
      <c r="C74" s="85" t="s">
        <v>167</v>
      </c>
      <c r="D74" s="85" t="s">
        <v>166</v>
      </c>
      <c r="E74" s="85">
        <v>0.8930555555555556</v>
      </c>
      <c r="F74" s="85">
        <v>0.35138888888888892</v>
      </c>
      <c r="G74" s="85" t="s">
        <v>170</v>
      </c>
      <c r="H74" s="85">
        <v>286</v>
      </c>
      <c r="I74" s="85">
        <v>281</v>
      </c>
      <c r="J74" s="85">
        <v>429</v>
      </c>
      <c r="K74" s="85" t="s">
        <v>169</v>
      </c>
      <c r="L74" s="85">
        <v>25</v>
      </c>
    </row>
    <row r="75" spans="1:12" ht="20.100000000000001" customHeight="1" x14ac:dyDescent="0.2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143">
        <v>25.2</v>
      </c>
    </row>
    <row r="76" spans="1:12" ht="20.100000000000001" customHeight="1" x14ac:dyDescent="0.2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143">
        <v>25.5</v>
      </c>
    </row>
    <row r="77" spans="1:12" ht="20.100000000000001" customHeight="1" x14ac:dyDescent="0.2">
      <c r="A77" s="85">
        <v>39</v>
      </c>
      <c r="B77" s="85" t="s">
        <v>168</v>
      </c>
      <c r="C77" s="85" t="s">
        <v>167</v>
      </c>
      <c r="D77" s="85" t="s">
        <v>166</v>
      </c>
      <c r="E77" s="85">
        <v>0.95833333333333337</v>
      </c>
      <c r="F77" s="85">
        <v>0.61736111111111114</v>
      </c>
      <c r="G77" s="85" t="s">
        <v>165</v>
      </c>
      <c r="H77" s="85">
        <v>175</v>
      </c>
      <c r="I77" s="85">
        <v>319</v>
      </c>
      <c r="J77" s="85">
        <v>486</v>
      </c>
      <c r="K77" s="85" t="s">
        <v>164</v>
      </c>
      <c r="L77" s="85">
        <v>26</v>
      </c>
    </row>
    <row r="78" spans="1:12" ht="20.100000000000001" customHeight="1" x14ac:dyDescent="0.2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143">
        <v>26.2</v>
      </c>
    </row>
    <row r="79" spans="1:12" ht="20.100000000000001" customHeight="1" x14ac:dyDescent="0.2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143">
        <v>26.5</v>
      </c>
    </row>
    <row r="80" spans="1:12" ht="20.100000000000001" customHeight="1" x14ac:dyDescent="0.2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143">
        <v>27.2</v>
      </c>
    </row>
    <row r="81" spans="1:12" ht="20.100000000000001" customHeight="1" x14ac:dyDescent="0.2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143">
        <v>27.5</v>
      </c>
    </row>
  </sheetData>
  <phoneticPr fontId="4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1选择空单元格</vt:lpstr>
      <vt:lpstr>2.复制分类汇总结果</vt:lpstr>
      <vt:lpstr>3.选中错误单元格</vt:lpstr>
      <vt:lpstr>4.选择性粘贴-运算</vt:lpstr>
      <vt:lpstr>5.选择性粘贴-数据转换乘 </vt:lpstr>
      <vt:lpstr>6.选择性粘贴，将两列数据合为一列</vt:lpstr>
      <vt:lpstr>7.查找功能统计同填充色个数</vt:lpstr>
      <vt:lpstr>8.单元格匹配替换</vt:lpstr>
      <vt:lpstr>9.辅助列-隔行插入1空行</vt:lpstr>
      <vt:lpstr>10.数据验证- 多行变1行</vt:lpstr>
      <vt:lpstr>11.圈释无效数据</vt:lpstr>
      <vt:lpstr>12.快速填充</vt:lpstr>
      <vt:lpstr>13.汉字中提取数字</vt:lpstr>
      <vt:lpstr>14.分列-源数据</vt:lpstr>
      <vt:lpstr>15.数据整理</vt:lpstr>
      <vt:lpstr>16-1.全年合并</vt:lpstr>
      <vt:lpstr>16-2.上半年</vt:lpstr>
      <vt:lpstr>16-3.下半年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2020-12-22T02:47:31Z</dcterms:modified>
</cp:coreProperties>
</file>