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F:\DAOTHITRUCMAI\HỌC BỔNG\2023-2024\HOC BONG\"/>
    </mc:Choice>
  </mc:AlternateContent>
  <bookViews>
    <workbookView xWindow="-120" yWindow="-120" windowWidth="19440" windowHeight="15000"/>
  </bookViews>
  <sheets>
    <sheet name="48DH" sheetId="96" r:id="rId1"/>
    <sheet name="47DH" sheetId="95" r:id="rId2"/>
    <sheet name="46DH" sheetId="93" r:id="rId3"/>
    <sheet name="45DH" sheetId="98" r:id="rId4"/>
    <sheet name="44DH" sheetId="97" r:id="rId5"/>
  </sheets>
  <definedNames>
    <definedName name="_xlnm._FilterDatabase" localSheetId="4" hidden="1">'44DH'!$A$6:$K$13</definedName>
    <definedName name="_xlnm._FilterDatabase" localSheetId="3" hidden="1">'45DH'!$A$6:$K$124</definedName>
    <definedName name="_xlnm._FilterDatabase" localSheetId="2" hidden="1">'46DH'!$A$6:$K$104</definedName>
    <definedName name="_xlnm._FilterDatabase" localSheetId="1" hidden="1">'47DH'!$A$6:$K$106</definedName>
    <definedName name="_xlnm._FilterDatabase" localSheetId="0" hidden="1">'48DH'!$A$6:$K$153</definedName>
    <definedName name="_xlnm.Print_Titles" localSheetId="4">'44DH'!$6:$6</definedName>
    <definedName name="_xlnm.Print_Titles" localSheetId="3">'45DH'!$6:$6</definedName>
    <definedName name="_xlnm.Print_Titles" localSheetId="2">'46DH'!$6:$6</definedName>
    <definedName name="_xlnm.Print_Titles" localSheetId="1">'47DH'!$6:$6</definedName>
    <definedName name="_xlnm.Print_Titles" localSheetId="0">'48DH'!$6:$6</definedName>
  </definedNames>
  <calcPr calcId="162913"/>
</workbook>
</file>

<file path=xl/calcChain.xml><?xml version="1.0" encoding="utf-8"?>
<calcChain xmlns="http://schemas.openxmlformats.org/spreadsheetml/2006/main">
  <c r="K94" i="98" l="1"/>
  <c r="K93" i="98"/>
  <c r="K61" i="98"/>
  <c r="K60" i="98"/>
  <c r="K138" i="96"/>
  <c r="K137" i="96"/>
  <c r="K135" i="96"/>
  <c r="K134" i="96"/>
  <c r="K141" i="96"/>
  <c r="K142" i="96"/>
  <c r="K133" i="96"/>
  <c r="K132" i="96"/>
  <c r="K95" i="98"/>
  <c r="K99" i="98"/>
  <c r="M123" i="98"/>
  <c r="K112" i="98"/>
  <c r="K110" i="98"/>
  <c r="K109" i="98"/>
  <c r="K108" i="98"/>
  <c r="K104" i="98"/>
  <c r="K103" i="98"/>
  <c r="K102" i="98"/>
  <c r="K101" i="98"/>
  <c r="K100" i="98"/>
  <c r="K82" i="98"/>
  <c r="K81" i="98"/>
  <c r="K78" i="98"/>
  <c r="K77" i="98"/>
  <c r="K76" i="98"/>
  <c r="K74" i="98"/>
  <c r="K73" i="98"/>
  <c r="K72" i="98"/>
  <c r="K71" i="98"/>
  <c r="K66" i="98"/>
  <c r="K65" i="98"/>
  <c r="K62" i="98"/>
  <c r="K57" i="98"/>
  <c r="K55" i="98"/>
  <c r="K54" i="98"/>
  <c r="K53" i="98"/>
  <c r="K52" i="98"/>
  <c r="K51" i="98"/>
  <c r="K50" i="98"/>
  <c r="K49" i="98"/>
  <c r="K48" i="98"/>
  <c r="K42" i="98"/>
  <c r="K41" i="98"/>
  <c r="K40" i="98"/>
  <c r="K39" i="98"/>
  <c r="K35" i="98"/>
  <c r="K34" i="98"/>
  <c r="K33" i="98"/>
  <c r="K9" i="97"/>
  <c r="M12" i="97"/>
  <c r="K7" i="97"/>
  <c r="M152" i="96"/>
  <c r="K146" i="96"/>
  <c r="K145" i="96"/>
  <c r="K131" i="96"/>
  <c r="K130" i="96"/>
  <c r="K128" i="96"/>
  <c r="K127" i="96"/>
  <c r="K126" i="96"/>
  <c r="K125" i="96"/>
  <c r="K119" i="96"/>
  <c r="K118" i="96"/>
  <c r="K117" i="96"/>
  <c r="K116" i="96"/>
  <c r="K115" i="96"/>
  <c r="K114" i="96"/>
  <c r="K113" i="96"/>
  <c r="K108" i="96"/>
  <c r="K107" i="96"/>
  <c r="K106" i="96"/>
  <c r="K105" i="96"/>
  <c r="K104" i="96"/>
  <c r="K103" i="96"/>
  <c r="K99" i="96"/>
  <c r="K98" i="96"/>
  <c r="K97" i="96"/>
  <c r="K95" i="96"/>
  <c r="K94" i="96"/>
  <c r="K93" i="96"/>
  <c r="K92" i="96"/>
  <c r="K88" i="96"/>
  <c r="K87" i="96"/>
  <c r="K86" i="96"/>
  <c r="K85" i="96"/>
  <c r="K84" i="96"/>
  <c r="K83" i="96"/>
  <c r="K80" i="96"/>
  <c r="K79" i="96"/>
  <c r="K78" i="96"/>
  <c r="K77" i="96"/>
  <c r="K76" i="96"/>
  <c r="K75" i="96"/>
  <c r="K74" i="96"/>
  <c r="K73" i="96"/>
  <c r="K72" i="96"/>
  <c r="K71" i="96"/>
  <c r="K70" i="96"/>
  <c r="K67" i="96"/>
  <c r="K66" i="96"/>
  <c r="K65" i="96"/>
  <c r="K64" i="96"/>
  <c r="K63" i="96"/>
  <c r="K61" i="96"/>
  <c r="K60" i="96"/>
  <c r="K59" i="96"/>
  <c r="K54" i="96"/>
  <c r="K53" i="96"/>
  <c r="K52" i="96"/>
  <c r="K51" i="96"/>
  <c r="K50" i="96"/>
  <c r="K49" i="96"/>
  <c r="K48" i="96"/>
  <c r="K45" i="96"/>
  <c r="K44" i="96"/>
  <c r="K43" i="96"/>
  <c r="K42" i="96"/>
  <c r="K41" i="96"/>
  <c r="K40" i="96"/>
  <c r="K36" i="96"/>
  <c r="K31" i="96"/>
  <c r="K30" i="96"/>
  <c r="K16" i="96"/>
  <c r="K15" i="96"/>
  <c r="K14" i="96"/>
  <c r="K13" i="96"/>
  <c r="K12" i="96"/>
  <c r="K11" i="96"/>
  <c r="K10" i="96"/>
  <c r="K9" i="96"/>
  <c r="K8" i="96"/>
  <c r="K100" i="95"/>
  <c r="K98" i="95"/>
  <c r="K99" i="95"/>
  <c r="K88" i="95" l="1"/>
  <c r="M105" i="95" l="1"/>
  <c r="K102" i="95"/>
  <c r="K97" i="95"/>
  <c r="K96" i="95"/>
  <c r="K95" i="95"/>
  <c r="K94" i="95"/>
  <c r="K93" i="95"/>
  <c r="K92" i="95"/>
  <c r="K91" i="95"/>
  <c r="K90" i="95"/>
  <c r="K89" i="95"/>
  <c r="K87" i="95"/>
  <c r="K86" i="95"/>
  <c r="K85" i="95"/>
  <c r="K84" i="95"/>
  <c r="K83" i="95"/>
  <c r="K82" i="95"/>
  <c r="K81" i="95"/>
  <c r="K80" i="95"/>
  <c r="K79" i="95"/>
  <c r="K78" i="95"/>
  <c r="K77" i="95"/>
  <c r="K76" i="95"/>
  <c r="K75" i="95"/>
  <c r="K74" i="95"/>
  <c r="K73" i="95"/>
  <c r="K72" i="95"/>
  <c r="K71" i="95"/>
  <c r="K70" i="95"/>
  <c r="K69" i="95"/>
  <c r="K68" i="95"/>
  <c r="K67" i="95"/>
  <c r="K66" i="95"/>
  <c r="K65" i="95"/>
  <c r="K64" i="95"/>
  <c r="K63" i="95"/>
  <c r="K62" i="95"/>
  <c r="K61" i="95"/>
  <c r="K60" i="95"/>
  <c r="K59" i="95"/>
  <c r="K58" i="95"/>
  <c r="K57" i="95"/>
  <c r="K56" i="95"/>
  <c r="K55" i="95"/>
  <c r="K54" i="95"/>
  <c r="K53" i="95"/>
  <c r="K52" i="95"/>
  <c r="K51" i="95"/>
  <c r="K50" i="95"/>
  <c r="K49" i="95"/>
  <c r="K48" i="95"/>
  <c r="K47" i="95"/>
  <c r="K46" i="95"/>
  <c r="K45" i="95"/>
  <c r="K44" i="95"/>
  <c r="K43" i="95"/>
  <c r="K42" i="95"/>
  <c r="K41" i="95"/>
  <c r="K40" i="95"/>
  <c r="K39" i="95"/>
  <c r="K38" i="95"/>
  <c r="K37" i="95"/>
  <c r="K36" i="95"/>
  <c r="K35" i="95"/>
  <c r="K34" i="95"/>
  <c r="K33" i="95"/>
  <c r="K32" i="95"/>
  <c r="K31" i="95"/>
  <c r="K30" i="95"/>
  <c r="K29" i="95"/>
  <c r="K28" i="95"/>
  <c r="K27" i="95"/>
  <c r="K26" i="95"/>
  <c r="K25" i="95"/>
  <c r="K24" i="95"/>
  <c r="K23" i="95"/>
  <c r="K22" i="95"/>
  <c r="K21" i="95"/>
  <c r="K20" i="95"/>
  <c r="K19" i="95"/>
  <c r="K18" i="95"/>
  <c r="K17" i="95"/>
  <c r="K16" i="95"/>
  <c r="K15" i="95"/>
  <c r="K14" i="95"/>
  <c r="K13" i="95"/>
  <c r="K12" i="95"/>
  <c r="K11" i="95"/>
  <c r="K10" i="95"/>
  <c r="K9" i="95"/>
  <c r="K8" i="95"/>
  <c r="M103" i="93" l="1"/>
  <c r="K37" i="93" l="1"/>
  <c r="K38" i="93"/>
  <c r="K39" i="93"/>
  <c r="K40" i="93"/>
  <c r="K41" i="93"/>
  <c r="K42" i="93"/>
  <c r="K43" i="93"/>
  <c r="K44" i="93"/>
  <c r="K45" i="93"/>
  <c r="K47" i="93"/>
  <c r="K48" i="93"/>
  <c r="K49" i="93"/>
  <c r="K50" i="93"/>
  <c r="K51" i="93"/>
  <c r="K52" i="93"/>
  <c r="K53" i="93"/>
  <c r="K54" i="93"/>
  <c r="K56" i="93"/>
  <c r="K57" i="93"/>
  <c r="K58" i="93"/>
  <c r="K59" i="93"/>
  <c r="K60" i="93"/>
  <c r="K61" i="93"/>
  <c r="K62" i="93"/>
  <c r="K63" i="93"/>
  <c r="K64" i="93"/>
  <c r="K65" i="93"/>
  <c r="K66" i="93"/>
  <c r="K67" i="93"/>
  <c r="K68" i="93"/>
  <c r="K69" i="93"/>
  <c r="K70" i="93"/>
  <c r="K71" i="93"/>
  <c r="K72" i="93"/>
  <c r="K73" i="93"/>
  <c r="K74" i="93"/>
  <c r="K78" i="93"/>
  <c r="K79" i="93"/>
  <c r="K80" i="93"/>
  <c r="K81" i="93"/>
  <c r="K82" i="93"/>
  <c r="K83" i="93"/>
  <c r="K84" i="93"/>
  <c r="K85" i="93"/>
  <c r="K86" i="93"/>
  <c r="K87" i="93"/>
  <c r="K88" i="93"/>
  <c r="K90" i="93"/>
  <c r="K91" i="93"/>
  <c r="K93" i="93"/>
  <c r="K94" i="93"/>
  <c r="K95" i="93"/>
  <c r="K96" i="93"/>
  <c r="K97" i="93"/>
  <c r="K98" i="93"/>
  <c r="K99" i="93"/>
  <c r="K100" i="93"/>
  <c r="K33" i="93"/>
  <c r="K34" i="93"/>
  <c r="K35" i="93"/>
  <c r="K36" i="93"/>
  <c r="K9" i="93"/>
  <c r="K10" i="93"/>
  <c r="K11" i="93"/>
  <c r="K12" i="93"/>
  <c r="K13" i="93"/>
  <c r="K14" i="93"/>
  <c r="K15" i="93"/>
  <c r="K16" i="93"/>
  <c r="K17" i="93"/>
  <c r="K18" i="93"/>
  <c r="K19" i="93"/>
  <c r="K20" i="93"/>
  <c r="K21" i="93"/>
  <c r="K22" i="93"/>
  <c r="K23" i="93"/>
  <c r="K24" i="93"/>
  <c r="K25" i="93"/>
  <c r="K26" i="93"/>
  <c r="K27" i="93"/>
  <c r="K28" i="93"/>
  <c r="K29" i="93"/>
  <c r="K30" i="93"/>
  <c r="K31" i="93"/>
  <c r="K32" i="93"/>
  <c r="K8" i="93"/>
</calcChain>
</file>

<file path=xl/sharedStrings.xml><?xml version="1.0" encoding="utf-8"?>
<sst xmlns="http://schemas.openxmlformats.org/spreadsheetml/2006/main" count="1633" uniqueCount="614">
  <si>
    <t>TT</t>
  </si>
  <si>
    <t>Họ và tên</t>
  </si>
  <si>
    <r>
      <t xml:space="preserve">BỘ LAO ĐỘNG THƯƠNG BINH VÀ XÃ HỘI
</t>
    </r>
    <r>
      <rPr>
        <b/>
        <sz val="12"/>
        <rFont val="Times New Roman"/>
        <family val="1"/>
      </rPr>
      <t xml:space="preserve">TRƯỜNG ĐẠI HỌC SPKT VĨNH LONG
</t>
    </r>
    <r>
      <rPr>
        <b/>
        <sz val="14"/>
        <rFont val="Times New Roman"/>
        <family val="1"/>
      </rPr>
      <t>********</t>
    </r>
  </si>
  <si>
    <t>Mssv</t>
  </si>
  <si>
    <t>HIỆU TRƯỞNG</t>
  </si>
  <si>
    <t>PGS.TS.Cao Hùng Phi</t>
  </si>
  <si>
    <t>Số 
TC</t>
  </si>
  <si>
    <t>Ghi chú</t>
  </si>
  <si>
    <t>Loại
chung</t>
  </si>
  <si>
    <t>8. ĐH.CNKTCK 2021</t>
  </si>
  <si>
    <t>9. ĐH.TY 2021</t>
  </si>
  <si>
    <t>10. ĐH.CTXH 2021</t>
  </si>
  <si>
    <t>Trường</t>
  </si>
  <si>
    <t>Xuất sắc</t>
  </si>
  <si>
    <t>Tốt</t>
  </si>
  <si>
    <t>Giỏi</t>
  </si>
  <si>
    <t>Ngân</t>
  </si>
  <si>
    <t>Tài</t>
  </si>
  <si>
    <t>Bảo</t>
  </si>
  <si>
    <t>Đức</t>
  </si>
  <si>
    <t>Vi</t>
  </si>
  <si>
    <t>Thuận</t>
  </si>
  <si>
    <t>Khang</t>
  </si>
  <si>
    <t>Thịnh</t>
  </si>
  <si>
    <t>An</t>
  </si>
  <si>
    <t>Phong</t>
  </si>
  <si>
    <t>Thắng</t>
  </si>
  <si>
    <t>Lộc</t>
  </si>
  <si>
    <t>Linh</t>
  </si>
  <si>
    <t>Huy</t>
  </si>
  <si>
    <t>Danh</t>
  </si>
  <si>
    <t>Duy</t>
  </si>
  <si>
    <t>Sang</t>
  </si>
  <si>
    <t>Tân</t>
  </si>
  <si>
    <t>Hưng</t>
  </si>
  <si>
    <t>Lê Minh</t>
  </si>
  <si>
    <t>Toàn</t>
  </si>
  <si>
    <t>Thư</t>
  </si>
  <si>
    <t>Nguyên</t>
  </si>
  <si>
    <t>Nhi</t>
  </si>
  <si>
    <t>Phương</t>
  </si>
  <si>
    <t>Trâm</t>
  </si>
  <si>
    <t>Lợi</t>
  </si>
  <si>
    <t>Ý</t>
  </si>
  <si>
    <t>Vinh</t>
  </si>
  <si>
    <t>Thiện</t>
  </si>
  <si>
    <t>Giang</t>
  </si>
  <si>
    <t>Hải</t>
  </si>
  <si>
    <t>Khánh</t>
  </si>
  <si>
    <t>Phúc</t>
  </si>
  <si>
    <t>Nguyễn Anh</t>
  </si>
  <si>
    <t>Khá</t>
  </si>
  <si>
    <t>Anh</t>
  </si>
  <si>
    <t>Như</t>
  </si>
  <si>
    <t xml:space="preserve">Nguyễn Thanh </t>
  </si>
  <si>
    <t xml:space="preserve">Lê Thanh </t>
  </si>
  <si>
    <t>Hiển</t>
  </si>
  <si>
    <t xml:space="preserve">Nguyễn Tấn </t>
  </si>
  <si>
    <t>Tấn</t>
  </si>
  <si>
    <t>Vũ</t>
  </si>
  <si>
    <t xml:space="preserve">Trần Minh </t>
  </si>
  <si>
    <t>Nghĩa</t>
  </si>
  <si>
    <t xml:space="preserve">Nguyễn Hoàng </t>
  </si>
  <si>
    <t>Phát</t>
  </si>
  <si>
    <t xml:space="preserve">Trần Trọng </t>
  </si>
  <si>
    <t>Ngọc</t>
  </si>
  <si>
    <t xml:space="preserve">Phan Văn </t>
  </si>
  <si>
    <t>Xuân</t>
  </si>
  <si>
    <t>Tuyền</t>
  </si>
  <si>
    <t>Khương</t>
  </si>
  <si>
    <t>Nhân</t>
  </si>
  <si>
    <t>Khoa</t>
  </si>
  <si>
    <t>Yến</t>
  </si>
  <si>
    <t>Hân</t>
  </si>
  <si>
    <t xml:space="preserve">Lê Hoàng </t>
  </si>
  <si>
    <t>Thắm</t>
  </si>
  <si>
    <t xml:space="preserve">Nguyễn Nhựt </t>
  </si>
  <si>
    <t>Hiếu</t>
  </si>
  <si>
    <t>Vy</t>
  </si>
  <si>
    <t>Thanh</t>
  </si>
  <si>
    <t>Thành</t>
  </si>
  <si>
    <t>Mai</t>
  </si>
  <si>
    <t>Nghi</t>
  </si>
  <si>
    <t>Tuấn</t>
  </si>
  <si>
    <t>Lê Hoàng</t>
  </si>
  <si>
    <t>Hồ Quốc</t>
  </si>
  <si>
    <t>Tín</t>
  </si>
  <si>
    <t>Huỳnh Tấn</t>
  </si>
  <si>
    <t>Đạt</t>
  </si>
  <si>
    <t>Luân</t>
  </si>
  <si>
    <t>Thái</t>
  </si>
  <si>
    <t>Trần Minh</t>
  </si>
  <si>
    <t>Trung</t>
  </si>
  <si>
    <t>Tùng</t>
  </si>
  <si>
    <t>Thảo</t>
  </si>
  <si>
    <t>Trân</t>
  </si>
  <si>
    <t>Khải</t>
  </si>
  <si>
    <t>Thái Tuấn</t>
  </si>
  <si>
    <t>Nguyễn Trường</t>
  </si>
  <si>
    <t>Nguyễn Thị Huyền</t>
  </si>
  <si>
    <t>Trang</t>
  </si>
  <si>
    <t>Mai Diễm</t>
  </si>
  <si>
    <t>Quỳnh</t>
  </si>
  <si>
    <t>Nguyễn Phương</t>
  </si>
  <si>
    <t>Nguyễn Thành</t>
  </si>
  <si>
    <t xml:space="preserve">Lê Văn </t>
  </si>
  <si>
    <t>Dương</t>
  </si>
  <si>
    <t xml:space="preserve">Lâm Hoàng </t>
  </si>
  <si>
    <t xml:space="preserve">Nguyễn Nhật </t>
  </si>
  <si>
    <t>Lam</t>
  </si>
  <si>
    <t xml:space="preserve">Nguyễn Hoài </t>
  </si>
  <si>
    <t>Hận</t>
  </si>
  <si>
    <t xml:space="preserve">Võ Nhựt Toàn </t>
  </si>
  <si>
    <t xml:space="preserve">Nguyễn Đoan </t>
  </si>
  <si>
    <t xml:space="preserve">Tạ Hữu </t>
  </si>
  <si>
    <t>Trí</t>
  </si>
  <si>
    <t>Liêm</t>
  </si>
  <si>
    <t xml:space="preserve">Lê Thị </t>
  </si>
  <si>
    <t>Long</t>
  </si>
  <si>
    <t xml:space="preserve">Nguyễn Thị Phương </t>
  </si>
  <si>
    <t xml:space="preserve">Đào Út </t>
  </si>
  <si>
    <t xml:space="preserve">Bùi Quốc </t>
  </si>
  <si>
    <t>Dự</t>
  </si>
  <si>
    <t xml:space="preserve">Trần Thanh </t>
  </si>
  <si>
    <t>Bằng</t>
  </si>
  <si>
    <t>Minh</t>
  </si>
  <si>
    <t>Nhựt</t>
  </si>
  <si>
    <t>Kiệt</t>
  </si>
  <si>
    <t xml:space="preserve">Nguyễn Duy </t>
  </si>
  <si>
    <t xml:space="preserve">Lê Bằng </t>
  </si>
  <si>
    <t>Phi</t>
  </si>
  <si>
    <t xml:space="preserve">Nguyễn Thị </t>
  </si>
  <si>
    <t xml:space="preserve">Lâm Hữu </t>
  </si>
  <si>
    <t xml:space="preserve">Lê Ngọc Như </t>
  </si>
  <si>
    <t>Quí</t>
  </si>
  <si>
    <t xml:space="preserve">Nguyễn Anh </t>
  </si>
  <si>
    <t>Khanh</t>
  </si>
  <si>
    <t xml:space="preserve">Nguyễn Vũ </t>
  </si>
  <si>
    <t xml:space="preserve">Nguyễn Thị Ngọc </t>
  </si>
  <si>
    <t xml:space="preserve">Hà Đức </t>
  </si>
  <si>
    <t xml:space="preserve">Nguyễn Thị Trúc </t>
  </si>
  <si>
    <t>Nguyễn Minh</t>
  </si>
  <si>
    <t>Phú</t>
  </si>
  <si>
    <t>Tường</t>
  </si>
  <si>
    <t>Phạm Thanh</t>
  </si>
  <si>
    <t>Kha</t>
  </si>
  <si>
    <t>Nguyễn Phú</t>
  </si>
  <si>
    <t>Trương Minh</t>
  </si>
  <si>
    <t>Tiên</t>
  </si>
  <si>
    <t>Huyền</t>
  </si>
  <si>
    <t>Đăng</t>
  </si>
  <si>
    <t>Hậu</t>
  </si>
  <si>
    <t>Tính</t>
  </si>
  <si>
    <t>Thiên</t>
  </si>
  <si>
    <t>Trần Văn</t>
  </si>
  <si>
    <t>Nguyễn Ngọc</t>
  </si>
  <si>
    <t>Võ Hoàng</t>
  </si>
  <si>
    <t>Nguyễn Quốc</t>
  </si>
  <si>
    <t>Nguyễn Thế</t>
  </si>
  <si>
    <t>Nguyễn Nhật</t>
  </si>
  <si>
    <t>Phan Hồng</t>
  </si>
  <si>
    <t>Loan</t>
  </si>
  <si>
    <t>Nguyễn Thị Huỳnh</t>
  </si>
  <si>
    <t xml:space="preserve">Võ Thị Bích </t>
  </si>
  <si>
    <t xml:space="preserve">Võ Quốc </t>
  </si>
  <si>
    <t xml:space="preserve">Nguyễn Tuấn </t>
  </si>
  <si>
    <t>Nhật</t>
  </si>
  <si>
    <t xml:space="preserve">Hồ Nhật </t>
  </si>
  <si>
    <t>Thạnh</t>
  </si>
  <si>
    <t xml:space="preserve">Nguyễn Lan </t>
  </si>
  <si>
    <t xml:space="preserve">Phan Minh </t>
  </si>
  <si>
    <t xml:space="preserve">Huỳnh Tuấn </t>
  </si>
  <si>
    <t>Vân</t>
  </si>
  <si>
    <t>Tâm</t>
  </si>
  <si>
    <t xml:space="preserve">Tạ Thị Hoài </t>
  </si>
  <si>
    <t>Thu</t>
  </si>
  <si>
    <t>Huỳnh</t>
  </si>
  <si>
    <t>1.ĐH.CNKTOTO 2021</t>
  </si>
  <si>
    <t>2.ĐH.CNCTM 2021</t>
  </si>
  <si>
    <t>3.ĐH.CNKTĐĐT 2021</t>
  </si>
  <si>
    <t>4.ĐH.CNTT 2021</t>
  </si>
  <si>
    <t>5.ĐH.CNTP 2021</t>
  </si>
  <si>
    <t>6.ĐH.CNKTCĐT 2021</t>
  </si>
  <si>
    <t>7.ĐH.CNKTĐK&amp;TĐH 2021</t>
  </si>
  <si>
    <t>12.ĐH.CNKTN 2021</t>
  </si>
  <si>
    <t>11.ĐH.CNSH 2021</t>
  </si>
  <si>
    <t>1.ĐH.CNKTOTO 2020</t>
  </si>
  <si>
    <t>Xếp loại
RL1</t>
  </si>
  <si>
    <t>Điểm
TBCHT
HK1</t>
  </si>
  <si>
    <t>Nguyễn Thanh</t>
  </si>
  <si>
    <t>Trọng</t>
  </si>
  <si>
    <t>Hào</t>
  </si>
  <si>
    <t xml:space="preserve">Trần Duy </t>
  </si>
  <si>
    <t xml:space="preserve">Nguyễn Chí </t>
  </si>
  <si>
    <t>Vỏ Minh</t>
  </si>
  <si>
    <t>Khôi</t>
  </si>
  <si>
    <t>Huỳnh Thị Tường</t>
  </si>
  <si>
    <t>Nguyễn Hoàng</t>
  </si>
  <si>
    <t xml:space="preserve">Nguyễn Văn </t>
  </si>
  <si>
    <t xml:space="preserve">Phan Khải </t>
  </si>
  <si>
    <t>Đoan</t>
  </si>
  <si>
    <t xml:space="preserve">Nguyễn Vy </t>
  </si>
  <si>
    <t xml:space="preserve">Võ Minh </t>
  </si>
  <si>
    <t>Nhã</t>
  </si>
  <si>
    <t xml:space="preserve">Trần Mai </t>
  </si>
  <si>
    <t>Hoa</t>
  </si>
  <si>
    <t xml:space="preserve">Ngô Nhật </t>
  </si>
  <si>
    <t>Thy</t>
  </si>
  <si>
    <t xml:space="preserve">Huỳnh Bảo </t>
  </si>
  <si>
    <t>1.ĐH.CNKTOTO 2022</t>
  </si>
  <si>
    <t>2.ĐH.CNCTM 2022</t>
  </si>
  <si>
    <t>4.ĐH.CNTT 2022</t>
  </si>
  <si>
    <t>5.ĐH.CNTP 2022</t>
  </si>
  <si>
    <t>6.ĐH.CNKTCĐT 2022</t>
  </si>
  <si>
    <t>7.ĐH.CNKTĐK&amp;TĐH 2022</t>
  </si>
  <si>
    <t>8. ĐH.CNKTCK 2022</t>
  </si>
  <si>
    <t>9. ĐH.TY 2022</t>
  </si>
  <si>
    <t>10. ĐH.CTXH 2022</t>
  </si>
  <si>
    <t>11.ĐH.CNSH 2022</t>
  </si>
  <si>
    <t>12.ĐH.CNKTN 2022</t>
  </si>
  <si>
    <t>13.ĐH.DL 2022</t>
  </si>
  <si>
    <t>14.ĐH.KINH TẾ 2022</t>
  </si>
  <si>
    <t>15.ĐH.LUẬT 2022</t>
  </si>
  <si>
    <t>16.ĐH.KTCKĐL 2022</t>
  </si>
  <si>
    <t>17.ĐH KTCTXD 2022</t>
  </si>
  <si>
    <t>18. ĐH.QTDVDLVLH 2022</t>
  </si>
  <si>
    <t>19. ĐH.KHMT 2022</t>
  </si>
  <si>
    <t>Trịnh Triển Triệu</t>
  </si>
  <si>
    <t>Bùi Quốc</t>
  </si>
  <si>
    <t>Huỳnh Châu</t>
  </si>
  <si>
    <t>Trần Duy</t>
  </si>
  <si>
    <t>Trần Thị Diễm</t>
  </si>
  <si>
    <t>Phan Thanh</t>
  </si>
  <si>
    <t>Phan Hữu</t>
  </si>
  <si>
    <t>Nguyễn Chí</t>
  </si>
  <si>
    <t>Huỳnh Trọng</t>
  </si>
  <si>
    <t>Lê Thanh</t>
  </si>
  <si>
    <t>Nam</t>
  </si>
  <si>
    <t>Võ Trần Tuyết</t>
  </si>
  <si>
    <t>Lê Tấn</t>
  </si>
  <si>
    <t>3.ĐH.CNKTĐĐT 2022</t>
  </si>
  <si>
    <t>Trịnh Khắc</t>
  </si>
  <si>
    <t>Võ Hoàng Tấn</t>
  </si>
  <si>
    <t>Hồ Gia</t>
  </si>
  <si>
    <t>Huỳnh Khã</t>
  </si>
  <si>
    <t>Nguyễn Phạm Minh</t>
  </si>
  <si>
    <t>Còn</t>
  </si>
  <si>
    <t>Tỷ</t>
  </si>
  <si>
    <t>Lực</t>
  </si>
  <si>
    <t>Lê Nguyễn Hoàng</t>
  </si>
  <si>
    <t>Phạm Thị Mỹ</t>
  </si>
  <si>
    <t>Ái</t>
  </si>
  <si>
    <t>Nguyễn Thị Ngọc</t>
  </si>
  <si>
    <t>Nguyễn Diểm</t>
  </si>
  <si>
    <t>Nguyễn Thúy</t>
  </si>
  <si>
    <t>Đỗ Thành</t>
  </si>
  <si>
    <t>Hồ Thị</t>
  </si>
  <si>
    <t>Chăm</t>
  </si>
  <si>
    <t>Trần Nguyễn Mỹ</t>
  </si>
  <si>
    <t>Phan Phi</t>
  </si>
  <si>
    <t>Trần Huỳnh Anh</t>
  </si>
  <si>
    <t>Nguyễn Thị Cúc</t>
  </si>
  <si>
    <t>Ngô Nguyễn Minh</t>
  </si>
  <si>
    <t>Nguyễn Hoàng Anh</t>
  </si>
  <si>
    <t>Lê Tùng</t>
  </si>
  <si>
    <t>Nguyễn Thị Thùy</t>
  </si>
  <si>
    <t>Nguyễn Kiều</t>
  </si>
  <si>
    <t xml:space="preserve">Lê Nguyễn Thành </t>
  </si>
  <si>
    <t>20. ĐH.Logistic&amp;QLCCU 2022</t>
  </si>
  <si>
    <t>Võ Thanh</t>
  </si>
  <si>
    <t>21. ĐH. TT ĐPT 2022</t>
  </si>
  <si>
    <t>22. ĐH. GDH 2022</t>
  </si>
  <si>
    <t>HỌC KỲ I - NĂM HỌC: 2023 - 2024</t>
  </si>
  <si>
    <t>( Kèm theo quyết định số: /QĐ-ĐHSPKTVL-CTSV  ngày   tháng    năm 2024)</t>
  </si>
  <si>
    <t>Vĩnh Long, ngày   tháng    năm 2024</t>
  </si>
  <si>
    <t>1. ĐH.TY 2020</t>
  </si>
  <si>
    <t xml:space="preserve">Nguyễn Bảo Vân </t>
  </si>
  <si>
    <t>2.ĐH.CNCTM 2020</t>
  </si>
  <si>
    <t>3.ĐH.CNKTĐĐT 2020</t>
  </si>
  <si>
    <t>4.ĐH.CNTT 2020</t>
  </si>
  <si>
    <t>5.ĐH.CNTP 2020</t>
  </si>
  <si>
    <t>Nguyễn Thị Tường</t>
  </si>
  <si>
    <t>Võ Thị Tố</t>
  </si>
  <si>
    <t>Phan Huỳnh</t>
  </si>
  <si>
    <t>Nguyễn Tường</t>
  </si>
  <si>
    <t>6.ĐH.CNKTĐK&amp;TĐH 2020</t>
  </si>
  <si>
    <t>7. ĐH.CNKTCK 2020</t>
  </si>
  <si>
    <t>8. ĐH.TY 2020</t>
  </si>
  <si>
    <t>Vĩnh Long, ngày    tháng    năm 2024</t>
  </si>
  <si>
    <t xml:space="preserve">Trương Ngọc Khánh </t>
  </si>
  <si>
    <t xml:space="preserve">Trần Hoàng </t>
  </si>
  <si>
    <t xml:space="preserve">Huỳnh Phong </t>
  </si>
  <si>
    <t xml:space="preserve">Trần Hồ Gia </t>
  </si>
  <si>
    <t xml:space="preserve">Nguyễn Thị Hồng </t>
  </si>
  <si>
    <t xml:space="preserve">Bùi Tân </t>
  </si>
  <si>
    <t xml:space="preserve">Phan Hoàng </t>
  </si>
  <si>
    <t xml:space="preserve">Huỳnh Đức </t>
  </si>
  <si>
    <t xml:space="preserve">Phan Phương Mỹ </t>
  </si>
  <si>
    <t xml:space="preserve">Nguyễn Thị Anh </t>
  </si>
  <si>
    <t xml:space="preserve">Nguyễn Thị Kim </t>
  </si>
  <si>
    <t xml:space="preserve">Võ Đức </t>
  </si>
  <si>
    <t xml:space="preserve">Nguyễn Ngân </t>
  </si>
  <si>
    <t xml:space="preserve">Đoàn Hoàng </t>
  </si>
  <si>
    <t xml:space="preserve">Nguyễn Thị Thanh </t>
  </si>
  <si>
    <t>Liên</t>
  </si>
  <si>
    <t xml:space="preserve">Vũ Đức </t>
  </si>
  <si>
    <t xml:space="preserve">Nguyễn Trí </t>
  </si>
  <si>
    <t xml:space="preserve">Nguyễn Quế </t>
  </si>
  <si>
    <t>Hương</t>
  </si>
  <si>
    <t xml:space="preserve">Lê Đức </t>
  </si>
  <si>
    <t>Vĩnh Long, ngày     tháng     năm 2024</t>
  </si>
  <si>
    <t xml:space="preserve">Trương Thị Ánh </t>
  </si>
  <si>
    <t>Văn</t>
  </si>
  <si>
    <t>Trần Thuận</t>
  </si>
  <si>
    <t>Nguyễn Nhân</t>
  </si>
  <si>
    <t>Trương Hoàng</t>
  </si>
  <si>
    <t>Thoại</t>
  </si>
  <si>
    <t>Pha</t>
  </si>
  <si>
    <t>Thạch Chí</t>
  </si>
  <si>
    <t>Định</t>
  </si>
  <si>
    <t>Nguyễn Hoàng Nhật</t>
  </si>
  <si>
    <t>Phạm Minh</t>
  </si>
  <si>
    <t>Tạo</t>
  </si>
  <si>
    <t>Lê Hoài</t>
  </si>
  <si>
    <t>Đặng Yến</t>
  </si>
  <si>
    <t>Đặng Huỳnh</t>
  </si>
  <si>
    <t>Hồ Thanh</t>
  </si>
  <si>
    <t>Trần Nguyễn Minh</t>
  </si>
  <si>
    <t>Khiêm</t>
  </si>
  <si>
    <t>Nguyễn Ngọc Trúc</t>
  </si>
  <si>
    <t>Tô Bảo</t>
  </si>
  <si>
    <t>Võ Trường</t>
  </si>
  <si>
    <t>Nguyễn Thị Xuân</t>
  </si>
  <si>
    <t>Nguyễn Ngọc Phương</t>
  </si>
  <si>
    <t>1.ĐH.CNKTOTO 2023</t>
  </si>
  <si>
    <t xml:space="preserve">Trần  Văn </t>
  </si>
  <si>
    <t>Chiêu</t>
  </si>
  <si>
    <t xml:space="preserve">Nguyễn  Hưng </t>
  </si>
  <si>
    <t xml:space="preserve">Phan  Huệ </t>
  </si>
  <si>
    <t>Ngạn</t>
  </si>
  <si>
    <t xml:space="preserve">Lê  Võ Thanh </t>
  </si>
  <si>
    <t xml:space="preserve">Trần  Bảo </t>
  </si>
  <si>
    <t xml:space="preserve">Trương  Lê Hiếu </t>
  </si>
  <si>
    <t xml:space="preserve">Trần  Anh </t>
  </si>
  <si>
    <t xml:space="preserve">Huỳnh  Thị Bảo </t>
  </si>
  <si>
    <t xml:space="preserve">Nguyễn  Văn </t>
  </si>
  <si>
    <t xml:space="preserve">Lê  Thành </t>
  </si>
  <si>
    <t xml:space="preserve">Lê  Quốc </t>
  </si>
  <si>
    <t>Toản</t>
  </si>
  <si>
    <t xml:space="preserve">Nguyễn  Văn A </t>
  </si>
  <si>
    <t>Trước</t>
  </si>
  <si>
    <t xml:space="preserve">Trần  Nhật </t>
  </si>
  <si>
    <t xml:space="preserve">Cao  Duy </t>
  </si>
  <si>
    <t xml:space="preserve">Phạm  Thanh </t>
  </si>
  <si>
    <t>2.ĐH.CNCTM 2023</t>
  </si>
  <si>
    <t xml:space="preserve">Đoàn  Thị Thúy </t>
  </si>
  <si>
    <t>Liễu</t>
  </si>
  <si>
    <t xml:space="preserve">Lê  Hùng </t>
  </si>
  <si>
    <t xml:space="preserve">Đỗ  Quốc </t>
  </si>
  <si>
    <t>3.ĐH.CNKTĐĐT 2023</t>
  </si>
  <si>
    <t>4.ĐH.CNTT 2023</t>
  </si>
  <si>
    <t xml:space="preserve">Lê  Minh </t>
  </si>
  <si>
    <t>Phước</t>
  </si>
  <si>
    <t xml:space="preserve">Huỳnh  Tấn </t>
  </si>
  <si>
    <t xml:space="preserve">Nguyễn  Thành Thanh </t>
  </si>
  <si>
    <t xml:space="preserve">Nguyễn  Quốc </t>
  </si>
  <si>
    <t>Khởi</t>
  </si>
  <si>
    <t xml:space="preserve">Phan  Trí </t>
  </si>
  <si>
    <t xml:space="preserve">Ngô  Nguyễn Thị Thu </t>
  </si>
  <si>
    <t xml:space="preserve">Hồ  Huỳnh </t>
  </si>
  <si>
    <t>Thương</t>
  </si>
  <si>
    <t xml:space="preserve">Bùi  Khắc </t>
  </si>
  <si>
    <t xml:space="preserve">Trần  Ngọc </t>
  </si>
  <si>
    <t xml:space="preserve">Võ  Nhật </t>
  </si>
  <si>
    <t xml:space="preserve">Nguyễn  Minh Phú </t>
  </si>
  <si>
    <t xml:space="preserve">Từ  Minh </t>
  </si>
  <si>
    <t xml:space="preserve">Trần  Đình </t>
  </si>
  <si>
    <t>Tuyên</t>
  </si>
  <si>
    <t xml:space="preserve">Huỳnh  Quang </t>
  </si>
  <si>
    <t xml:space="preserve">Phan  Tiến </t>
  </si>
  <si>
    <t xml:space="preserve">Huỳnh  Thành </t>
  </si>
  <si>
    <t xml:space="preserve">Nguyễn  Tiến </t>
  </si>
  <si>
    <t xml:space="preserve">Nguyễn  Trọng </t>
  </si>
  <si>
    <t xml:space="preserve">Nguyễn  Thiện </t>
  </si>
  <si>
    <t xml:space="preserve">Trần  Lê Hải </t>
  </si>
  <si>
    <t xml:space="preserve">Huỳnh  Kiến </t>
  </si>
  <si>
    <t xml:space="preserve">Phan  Thị Hồng </t>
  </si>
  <si>
    <t>9. ĐH.TY 2023</t>
  </si>
  <si>
    <t>10. ĐH.CTXH 2023</t>
  </si>
  <si>
    <t>11.ĐH.CNSH 2023</t>
  </si>
  <si>
    <t>12.ĐH.CNKTN 2023</t>
  </si>
  <si>
    <t>8. ĐH.CNKTCK 2023</t>
  </si>
  <si>
    <t>7.ĐH.CNKTĐK&amp;TĐH 2023</t>
  </si>
  <si>
    <t>6.ĐH.CNKTCĐT 2023</t>
  </si>
  <si>
    <t>5.ĐH.CNTP 2023</t>
  </si>
  <si>
    <t xml:space="preserve">Lê  Quỳnh </t>
  </si>
  <si>
    <t xml:space="preserve">Nguyễn  Phú </t>
  </si>
  <si>
    <t xml:space="preserve">Lê  Tuấn </t>
  </si>
  <si>
    <t xml:space="preserve">Quách  Thanh </t>
  </si>
  <si>
    <t>13.ĐH.DL 2023</t>
  </si>
  <si>
    <t xml:space="preserve">Võ  Ngọc Tâm </t>
  </si>
  <si>
    <t xml:space="preserve">Huỳnh  Minh </t>
  </si>
  <si>
    <t>Hằng</t>
  </si>
  <si>
    <t xml:space="preserve">Huỳnh  Thị Kim </t>
  </si>
  <si>
    <t xml:space="preserve">Đoàn  Thị Minh </t>
  </si>
  <si>
    <t xml:space="preserve">Trần  Nguyễn Y </t>
  </si>
  <si>
    <t>Y</t>
  </si>
  <si>
    <t xml:space="preserve">Phùng  Thị Hương </t>
  </si>
  <si>
    <t>Trà</t>
  </si>
  <si>
    <t>14.ĐH.KINH TẾ 2023</t>
  </si>
  <si>
    <t>15.ĐH.LUẬT 2023</t>
  </si>
  <si>
    <t xml:space="preserve">Trương  Quỳnh </t>
  </si>
  <si>
    <t xml:space="preserve">Đoàn  Thị Hồng </t>
  </si>
  <si>
    <t>Trăm</t>
  </si>
  <si>
    <t xml:space="preserve">Huỳnh  Phan Hữu </t>
  </si>
  <si>
    <t xml:space="preserve">Dương  Duy </t>
  </si>
  <si>
    <t xml:space="preserve">Nguyễn  Thị Ánh </t>
  </si>
  <si>
    <t xml:space="preserve">Nguyễn  Tuyết </t>
  </si>
  <si>
    <t xml:space="preserve">Lê  Hiếu </t>
  </si>
  <si>
    <t xml:space="preserve">Trương  Gia </t>
  </si>
  <si>
    <t xml:space="preserve">Nguyễn  Mỹ </t>
  </si>
  <si>
    <t xml:space="preserve">Nguyễn  Thị Cẩm </t>
  </si>
  <si>
    <t xml:space="preserve">Huỳnh  Thanh </t>
  </si>
  <si>
    <t xml:space="preserve">Võ  Nguyễn Nhật </t>
  </si>
  <si>
    <t xml:space="preserve">Huỳnh  Nguyên </t>
  </si>
  <si>
    <t xml:space="preserve">Huỳnh  Trần Thảo </t>
  </si>
  <si>
    <t xml:space="preserve">Nguyễn  Hữu </t>
  </si>
  <si>
    <t xml:space="preserve">Đặng  Minh </t>
  </si>
  <si>
    <t xml:space="preserve">Trần  Gia </t>
  </si>
  <si>
    <t xml:space="preserve">Võ  Thanh </t>
  </si>
  <si>
    <t xml:space="preserve">Phạm  Công </t>
  </si>
  <si>
    <t>Thuấn</t>
  </si>
  <si>
    <t>Vĩnh Long, ngày     tháng    năm 2024</t>
  </si>
  <si>
    <t xml:space="preserve">Lại Hoàng </t>
  </si>
  <si>
    <t>Danh sách gồm có 02 sinh viên</t>
  </si>
  <si>
    <t>Ngô Qui</t>
  </si>
  <si>
    <t>Quyền</t>
  </si>
  <si>
    <t>Cao Thành</t>
  </si>
  <si>
    <t>Công</t>
  </si>
  <si>
    <t>Nguyễn Thái</t>
  </si>
  <si>
    <t>Nguyễn Cao</t>
  </si>
  <si>
    <t>Thăng</t>
  </si>
  <si>
    <t>Nguyễn Ngô Hoàng</t>
  </si>
  <si>
    <t>Diệu</t>
  </si>
  <si>
    <t>Huỳnh Hoàng</t>
  </si>
  <si>
    <t>Nguyễn Thị Cẩm</t>
  </si>
  <si>
    <t>Tú</t>
  </si>
  <si>
    <t>Nguyễn Quang</t>
  </si>
  <si>
    <t>Nguyễn Huỳnh Minh</t>
  </si>
  <si>
    <t>Nguyễn Đông</t>
  </si>
  <si>
    <t>Quân</t>
  </si>
  <si>
    <t>Liêu Quốc</t>
  </si>
  <si>
    <t>Diển</t>
  </si>
  <si>
    <t>Võ Duy</t>
  </si>
  <si>
    <t>Huỳnh Ngọc</t>
  </si>
  <si>
    <t>Sơn</t>
  </si>
  <si>
    <t>Phan Dương</t>
  </si>
  <si>
    <t>Đinh Huỳnh Trung</t>
  </si>
  <si>
    <t>Võ Minh</t>
  </si>
  <si>
    <t>Đinh Công</t>
  </si>
  <si>
    <t>Quyễn</t>
  </si>
  <si>
    <t>Đoàn Mai Hoàng</t>
  </si>
  <si>
    <t>Trần Thanh</t>
  </si>
  <si>
    <t>Thượng</t>
  </si>
  <si>
    <t>Trần Trí</t>
  </si>
  <si>
    <t>Đặng Minh</t>
  </si>
  <si>
    <t>Mạch Vĩnh</t>
  </si>
  <si>
    <t>Nguyễn Lê Mộng</t>
  </si>
  <si>
    <t>Duyên</t>
  </si>
  <si>
    <t>Phạm Văn</t>
  </si>
  <si>
    <t>Trần Lê</t>
  </si>
  <si>
    <t>Lâm Tuyết</t>
  </si>
  <si>
    <t>Trần Thị Phương</t>
  </si>
  <si>
    <t>Nguyễn Thị Hồng</t>
  </si>
  <si>
    <t>Quyên</t>
  </si>
  <si>
    <t>Trần Hửu</t>
  </si>
  <si>
    <t>Phạm Khả</t>
  </si>
  <si>
    <t>Chu Wei</t>
  </si>
  <si>
    <t>Yu</t>
  </si>
  <si>
    <t>Trần Hoàng</t>
  </si>
  <si>
    <t>Lê Đức</t>
  </si>
  <si>
    <r>
      <t xml:space="preserve">Học bổng
</t>
    </r>
    <r>
      <rPr>
        <sz val="8"/>
        <rFont val="Times New Roman"/>
        <family val="1"/>
      </rPr>
      <t>(Đvt: đồng/TC)</t>
    </r>
  </si>
  <si>
    <t>6.ĐH.CNKT CĐT 2020</t>
  </si>
  <si>
    <t>Nguyễn Thuận</t>
  </si>
  <si>
    <t>Trương Lê</t>
  </si>
  <si>
    <t>Trần Khánh</t>
  </si>
  <si>
    <t>Nguyễn An</t>
  </si>
  <si>
    <t>Bình</t>
  </si>
  <si>
    <t>Mã Trung</t>
  </si>
  <si>
    <t>Hồ Minh</t>
  </si>
  <si>
    <t>Đặng Văn</t>
  </si>
  <si>
    <t>Giàu</t>
  </si>
  <si>
    <t>Trần Công</t>
  </si>
  <si>
    <t>Nguyễn Thị Trà</t>
  </si>
  <si>
    <t>My</t>
  </si>
  <si>
    <t>9.ĐH.CNKT GT 2020</t>
  </si>
  <si>
    <t>Nguyễn Hùng</t>
  </si>
  <si>
    <t>Ngô Ngọc</t>
  </si>
  <si>
    <t>Nguyễn Huỳnh</t>
  </si>
  <si>
    <t>Trần Như</t>
  </si>
  <si>
    <t>Hồ Thị Ngọc</t>
  </si>
  <si>
    <t>Bùi Thảo</t>
  </si>
  <si>
    <t>Lê Diễm</t>
  </si>
  <si>
    <t>Võ Trần Mai</t>
  </si>
  <si>
    <t>Ngô Ngọc Gia</t>
  </si>
  <si>
    <t>Truyền</t>
  </si>
  <si>
    <t>Nguyễn Phước</t>
  </si>
  <si>
    <t>Đông</t>
  </si>
  <si>
    <t>Trần Phạm Hoàng</t>
  </si>
  <si>
    <t>13.ĐH.LUẬT 2020</t>
  </si>
  <si>
    <t>14.ĐH.KTCKĐL 2020</t>
  </si>
  <si>
    <t>Nguyễn Lê Minh</t>
  </si>
  <si>
    <t>Nguyễn Văn Thành</t>
  </si>
  <si>
    <t>Dương Văn</t>
  </si>
  <si>
    <t>Nguyễn Duy</t>
  </si>
  <si>
    <t>10.ĐH.CNKT NHIỆT 2020</t>
  </si>
  <si>
    <t>11.ĐH.CNSH 2020</t>
  </si>
  <si>
    <t>12.ĐH.DL 2020</t>
  </si>
  <si>
    <t>13.ĐH.KINH TẾ 2020</t>
  </si>
  <si>
    <t>9.ĐH.CTXH 2020</t>
  </si>
  <si>
    <t>Điềm</t>
  </si>
  <si>
    <t>Nguyễn Thị Kim</t>
  </si>
  <si>
    <t>Nhiên</t>
  </si>
  <si>
    <t xml:space="preserve">Phạm Nguyễn Trương </t>
  </si>
  <si>
    <t>13.ĐH.DL 2021</t>
  </si>
  <si>
    <t>14.ĐH.KINH TẾ 2021</t>
  </si>
  <si>
    <t>15.ĐH.LUẬT 2021</t>
  </si>
  <si>
    <t>16.ĐH.KTCKĐL 2021</t>
  </si>
  <si>
    <t>17.ĐH KTCTXD 2021</t>
  </si>
  <si>
    <t>18. ĐH.QTDVDLVLH 2021</t>
  </si>
  <si>
    <t>19. ĐH.KHMT 2021</t>
  </si>
  <si>
    <t>20. ĐH. SPCN 2021</t>
  </si>
  <si>
    <t xml:space="preserve">Võ Huy </t>
  </si>
  <si>
    <t>Hoàng</t>
  </si>
  <si>
    <t xml:space="preserve">Nguyễn  Tấn </t>
  </si>
  <si>
    <t xml:space="preserve">Trương  Minh </t>
  </si>
  <si>
    <t xml:space="preserve">Trần  Huỳnh Đăng </t>
  </si>
  <si>
    <t xml:space="preserve">Trần  Vĩnh </t>
  </si>
  <si>
    <t xml:space="preserve">Võ  Minh </t>
  </si>
  <si>
    <t>Danh sách gồm có 74 sinh viên</t>
  </si>
  <si>
    <r>
      <t xml:space="preserve">DANH SÁCH SINH VIÊN KHÓA 48 ĐẠI HỌC
ĐƯỢC CẤP HỌC BỔNG KHUYẾN KHÍCH HỌC TẬP </t>
    </r>
    <r>
      <rPr>
        <b/>
        <sz val="16"/>
        <color rgb="FFFF0000"/>
        <rFont val="Times New Roman"/>
        <family val="1"/>
      </rPr>
      <t>(DỰ KIẾN)
PHƯƠNG ÁN 3</t>
    </r>
  </si>
  <si>
    <r>
      <t xml:space="preserve">DANH SÁCH SINH VIÊN KHÓA 47 ĐẠI HỌC
ĐƯỢC CẤP HỌC BỔNG KHUYẾN KHÍCH HỌC TẬP </t>
    </r>
    <r>
      <rPr>
        <b/>
        <sz val="16"/>
        <color rgb="FFFF0000"/>
        <rFont val="Times New Roman"/>
        <family val="1"/>
      </rPr>
      <t>(DỰ KIẾN)</t>
    </r>
    <r>
      <rPr>
        <b/>
        <sz val="16"/>
        <rFont val="Times New Roman"/>
        <family val="1"/>
      </rPr>
      <t xml:space="preserve">
</t>
    </r>
    <r>
      <rPr>
        <b/>
        <sz val="16"/>
        <color rgb="FFFF0000"/>
        <rFont val="Times New Roman"/>
        <family val="1"/>
      </rPr>
      <t>PHƯƠNG ÁN 3</t>
    </r>
  </si>
  <si>
    <r>
      <t xml:space="preserve">DANH SÁCH SINH VIÊN KHÓA 46 ĐẠI HỌC
ĐƯỢC CẤP HỌC BỔNG KHUYẾN KHÍCH HỌC TẬP </t>
    </r>
    <r>
      <rPr>
        <b/>
        <sz val="16"/>
        <color rgb="FFFF0000"/>
        <rFont val="Times New Roman"/>
        <family val="1"/>
      </rPr>
      <t>(DỰ KIẾN)</t>
    </r>
    <r>
      <rPr>
        <b/>
        <sz val="16"/>
        <rFont val="Times New Roman"/>
        <family val="1"/>
      </rPr>
      <t xml:space="preserve">
</t>
    </r>
    <r>
      <rPr>
        <b/>
        <sz val="16"/>
        <color rgb="FFFF0000"/>
        <rFont val="Times New Roman"/>
        <family val="1"/>
      </rPr>
      <t>PHƯƠNG ÁN 3</t>
    </r>
  </si>
  <si>
    <r>
      <t xml:space="preserve">DANH SÁCH SINH VIÊN KHÓA 45 ĐẠI HỌC
ĐƯỢC CẤP HỌC BỔNG KHUYẾN KHÍCH HỌC TẬP </t>
    </r>
    <r>
      <rPr>
        <b/>
        <sz val="16"/>
        <color rgb="FFFF0000"/>
        <rFont val="Times New Roman"/>
        <family val="1"/>
      </rPr>
      <t>(DỰ KIẾN)</t>
    </r>
    <r>
      <rPr>
        <b/>
        <sz val="16"/>
        <rFont val="Times New Roman"/>
        <family val="1"/>
      </rPr>
      <t xml:space="preserve">
</t>
    </r>
    <r>
      <rPr>
        <b/>
        <sz val="16"/>
        <color rgb="FFFF0000"/>
        <rFont val="Times New Roman"/>
        <family val="1"/>
      </rPr>
      <t>PHƯƠNG ÁN 3</t>
    </r>
  </si>
  <si>
    <r>
      <t xml:space="preserve">DANH SÁCH SINH VIÊN KHÓA 44 ĐẠI HỌC
ĐƯỢC CẤP HỌC BỔNG KHUYẾN KHÍCH HỌC TẬP </t>
    </r>
    <r>
      <rPr>
        <b/>
        <sz val="16"/>
        <color rgb="FFFF0000"/>
        <rFont val="Times New Roman"/>
        <family val="1"/>
      </rPr>
      <t>(DỰ KIẾN)</t>
    </r>
    <r>
      <rPr>
        <b/>
        <sz val="16"/>
        <rFont val="Times New Roman"/>
        <family val="1"/>
      </rPr>
      <t xml:space="preserve">
</t>
    </r>
    <r>
      <rPr>
        <b/>
        <sz val="16"/>
        <color rgb="FFFF0000"/>
        <rFont val="Times New Roman"/>
        <family val="1"/>
      </rPr>
      <t>PHƯƠNG ÁN 3</t>
    </r>
  </si>
  <si>
    <t>Đoàn Thị Thùy</t>
  </si>
  <si>
    <t>Phạm Hồng</t>
  </si>
  <si>
    <t>Nguyễn Mai Tuyết</t>
  </si>
  <si>
    <t>Nguyễn Thị Trúc</t>
  </si>
  <si>
    <t>Danh sách gồm có 97 sinh viên</t>
  </si>
  <si>
    <t xml:space="preserve">Võ Thị Anh </t>
  </si>
  <si>
    <t xml:space="preserve">Châu Huỳnh </t>
  </si>
  <si>
    <t xml:space="preserve">Nguyễn  Gia </t>
  </si>
  <si>
    <t xml:space="preserve">Nguyễn  Đăng </t>
  </si>
  <si>
    <t>Thi</t>
  </si>
  <si>
    <t xml:space="preserve">Trương  Đan </t>
  </si>
  <si>
    <t xml:space="preserve">Lê  Thanh </t>
  </si>
  <si>
    <t xml:space="preserve">Nguyễn  Duy </t>
  </si>
  <si>
    <t>Ninh</t>
  </si>
  <si>
    <t xml:space="preserve">Châu  Hải </t>
  </si>
  <si>
    <t xml:space="preserve">Đặng  Trần Nguyên </t>
  </si>
  <si>
    <t>Vĩ</t>
  </si>
  <si>
    <t xml:space="preserve">Trần  Quốc </t>
  </si>
  <si>
    <t xml:space="preserve">Nguyễn  Thanh </t>
  </si>
  <si>
    <t xml:space="preserve">Trần  Thanh </t>
  </si>
  <si>
    <t>Thùy</t>
  </si>
  <si>
    <t xml:space="preserve">Phạm  Thị Phương </t>
  </si>
  <si>
    <t xml:space="preserve">Võ  Ngọc </t>
  </si>
  <si>
    <t xml:space="preserve">Trần  Huỳnh </t>
  </si>
  <si>
    <t xml:space="preserve">Phạm  Hoàng </t>
  </si>
  <si>
    <t>Huân</t>
  </si>
  <si>
    <t xml:space="preserve">Nguyễn  Ngọc Yến </t>
  </si>
  <si>
    <t xml:space="preserve">Văn  Tú </t>
  </si>
  <si>
    <t xml:space="preserve">Trương  Minh Hoài </t>
  </si>
  <si>
    <t xml:space="preserve">Nguyễn  Khánh </t>
  </si>
  <si>
    <t xml:space="preserve">Đỗ  Tấn </t>
  </si>
  <si>
    <t xml:space="preserve">Nguyễn  Thị Lan </t>
  </si>
  <si>
    <t>Trinh</t>
  </si>
  <si>
    <t xml:space="preserve">Âu  Long </t>
  </si>
  <si>
    <t xml:space="preserve">Nguyễn  Lê Ngọc Gia </t>
  </si>
  <si>
    <t xml:space="preserve">Võ  Tuấn </t>
  </si>
  <si>
    <t xml:space="preserve">Ngô  Minh </t>
  </si>
  <si>
    <t xml:space="preserve">Lê  Trọng </t>
  </si>
  <si>
    <t xml:space="preserve">Võ  Trần Hạnh </t>
  </si>
  <si>
    <t xml:space="preserve">Võ  Băng </t>
  </si>
  <si>
    <t xml:space="preserve">Huỳnh  Thị Hà </t>
  </si>
  <si>
    <t xml:space="preserve">Trần  Nguyễn Hạnh </t>
  </si>
  <si>
    <t xml:space="preserve">Nguyễn  Phạm Trà </t>
  </si>
  <si>
    <t xml:space="preserve">Võ  Hoàng Thanh </t>
  </si>
  <si>
    <t>17.ĐH KTCKĐL 2023</t>
  </si>
  <si>
    <t>18.ĐH KTCTXD 2023</t>
  </si>
  <si>
    <t>19. ĐH.QTDVDLVLH 2023</t>
  </si>
  <si>
    <t>20. ĐH.KHMT 2023</t>
  </si>
  <si>
    <t>21. ĐH.KTHH 2023</t>
  </si>
  <si>
    <t>22. ĐH.TMĐT 2023</t>
  </si>
  <si>
    <t>23. ĐH.KTOTO ĐIỆN 2023</t>
  </si>
  <si>
    <t>24. ĐH.Logistic&amp;QLCCU 2023</t>
  </si>
  <si>
    <t>25. ĐH. TT ĐPT 2023</t>
  </si>
  <si>
    <t xml:space="preserve">Lê  Văn </t>
  </si>
  <si>
    <t>Chiến</t>
  </si>
  <si>
    <t xml:space="preserve">Dương  Quốc </t>
  </si>
  <si>
    <t>Việt</t>
  </si>
  <si>
    <t xml:space="preserve">Nguyễn  Đỗ Như </t>
  </si>
  <si>
    <t xml:space="preserve">Phạm  Ân Hồng </t>
  </si>
  <si>
    <t>Phấn</t>
  </si>
  <si>
    <t xml:space="preserve">Võ  Thành </t>
  </si>
  <si>
    <t>Trông</t>
  </si>
  <si>
    <t xml:space="preserve">Đoàn  Ngọc </t>
  </si>
  <si>
    <t>Giáp</t>
  </si>
  <si>
    <t xml:space="preserve">Lê  Hoài </t>
  </si>
  <si>
    <t xml:space="preserve">Nguyễn  Đỗ Tuyết </t>
  </si>
  <si>
    <t>Nhung</t>
  </si>
  <si>
    <t xml:space="preserve">Châu  Mỹ </t>
  </si>
  <si>
    <t>Danh sách gồm có 119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</si>
</sst>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(* #,##0_);_(* \(#,##0\);_(* &quot;-&quot;??_);_(@_)"/>
    <numFmt numFmtId="169" formatCode="_-* #,##0.000_-;\-* #,##0.000_-;_-* &quot;-&quot;??_-;_-@_-"/>
    <numFmt numFmtId="171" formatCode="_(* #,##0.000_);_(* \(#,##0.000\);_(* &quot;-&quot;??_);_(@_)"/>
    <numFmt numFmtId="172" formatCode="_(* #,##0.000_);_(* \(#,##0.000\);_(* &quot;-&quot;???_);_(@_)"/>
  </numFmts>
  <fonts count="23">
    <font>
      <sz val="10"/>
      <name val="Arial"/>
    </font>
    <font>
      <b/>
      <sz val="12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26"/>
      <name val="VNI-Times"/>
    </font>
    <font>
      <b/>
      <sz val="14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b/>
      <sz val="16"/>
      <name val="Times New Roman"/>
      <family val="1"/>
    </font>
    <font>
      <b/>
      <sz val="10"/>
      <name val="Arial"/>
      <family val="2"/>
    </font>
    <font>
      <sz val="14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sz val="12"/>
      <name val="VNI-Times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hair">
        <color indexed="64"/>
      </top>
      <bottom style="thin">
        <color indexed="8"/>
      </bottom>
      <diagonal/>
    </border>
    <border>
      <left/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hair">
        <color indexed="64"/>
      </bottom>
      <diagonal/>
    </border>
    <border>
      <left/>
      <right style="thin">
        <color indexed="64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8"/>
      </bottom>
      <diagonal/>
    </border>
    <border>
      <left/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rgb="FF000000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rgb="FF000000"/>
      </bottom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233">
    <xf numFmtId="0" fontId="0" fillId="0" borderId="0" xfId="0"/>
    <xf numFmtId="0" fontId="5" fillId="0" borderId="0" xfId="0" applyFont="1"/>
    <xf numFmtId="0" fontId="1" fillId="0" borderId="0" xfId="0" applyFont="1" applyAlignment="1">
      <alignment horizontal="left" indent="3"/>
    </xf>
    <xf numFmtId="0" fontId="0" fillId="0" borderId="0" xfId="0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/>
    </xf>
    <xf numFmtId="0" fontId="0" fillId="2" borderId="0" xfId="0" applyFill="1"/>
    <xf numFmtId="0" fontId="5" fillId="2" borderId="0" xfId="0" applyFont="1" applyFill="1"/>
    <xf numFmtId="0" fontId="3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horizontal="center"/>
    </xf>
    <xf numFmtId="0" fontId="13" fillId="0" borderId="6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13" fillId="0" borderId="14" xfId="0" applyFont="1" applyBorder="1" applyAlignment="1">
      <alignment horizontal="left" vertical="center" wrapText="1"/>
    </xf>
    <xf numFmtId="165" fontId="15" fillId="2" borderId="0" xfId="0" applyNumberFormat="1" applyFont="1" applyFill="1"/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5" fontId="2" fillId="0" borderId="0" xfId="1" applyNumberFormat="1" applyFont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4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center" vertical="center" wrapText="1"/>
    </xf>
    <xf numFmtId="2" fontId="21" fillId="0" borderId="14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165" fontId="2" fillId="0" borderId="0" xfId="1" applyNumberFormat="1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165" fontId="2" fillId="0" borderId="23" xfId="1" applyNumberFormat="1" applyFont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3" fillId="4" borderId="14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2" fontId="21" fillId="0" borderId="25" xfId="0" applyNumberFormat="1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vertical="center" wrapText="1"/>
    </xf>
    <xf numFmtId="0" fontId="2" fillId="0" borderId="30" xfId="0" applyFont="1" applyBorder="1" applyAlignment="1">
      <alignment horizontal="center" vertical="center" wrapText="1"/>
    </xf>
    <xf numFmtId="2" fontId="21" fillId="0" borderId="29" xfId="0" applyNumberFormat="1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9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34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2" fontId="21" fillId="0" borderId="38" xfId="0" applyNumberFormat="1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2" fontId="21" fillId="0" borderId="41" xfId="0" applyNumberFormat="1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vertical="center" wrapText="1"/>
    </xf>
    <xf numFmtId="0" fontId="16" fillId="0" borderId="37" xfId="0" applyFont="1" applyBorder="1" applyAlignment="1">
      <alignment vertical="center" wrapText="1"/>
    </xf>
    <xf numFmtId="0" fontId="13" fillId="0" borderId="45" xfId="0" applyFont="1" applyBorder="1" applyAlignment="1">
      <alignment vertical="center" wrapText="1"/>
    </xf>
    <xf numFmtId="0" fontId="13" fillId="0" borderId="46" xfId="0" applyFont="1" applyBorder="1" applyAlignment="1">
      <alignment vertical="center" wrapText="1"/>
    </xf>
    <xf numFmtId="0" fontId="13" fillId="0" borderId="36" xfId="0" applyFont="1" applyBorder="1" applyAlignment="1">
      <alignment vertical="center" wrapText="1"/>
    </xf>
    <xf numFmtId="0" fontId="13" fillId="0" borderId="37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 wrapText="1"/>
    </xf>
    <xf numFmtId="0" fontId="16" fillId="0" borderId="47" xfId="0" applyFont="1" applyBorder="1" applyAlignment="1">
      <alignment vertical="center" wrapText="1"/>
    </xf>
    <xf numFmtId="2" fontId="21" fillId="0" borderId="48" xfId="0" applyNumberFormat="1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2" fontId="21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6" fillId="0" borderId="50" xfId="0" applyFont="1" applyBorder="1" applyAlignment="1">
      <alignment horizontal="center" vertical="center" wrapText="1"/>
    </xf>
    <xf numFmtId="0" fontId="16" fillId="0" borderId="51" xfId="0" applyFont="1" applyBorder="1" applyAlignment="1">
      <alignment vertical="center" wrapText="1"/>
    </xf>
    <xf numFmtId="0" fontId="16" fillId="0" borderId="52" xfId="0" applyFont="1" applyBorder="1" applyAlignment="1">
      <alignment vertical="center" wrapText="1"/>
    </xf>
    <xf numFmtId="0" fontId="2" fillId="0" borderId="53" xfId="0" applyFont="1" applyBorder="1" applyAlignment="1">
      <alignment horizontal="center" vertical="center" wrapText="1"/>
    </xf>
    <xf numFmtId="2" fontId="21" fillId="0" borderId="54" xfId="0" applyNumberFormat="1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3" fillId="4" borderId="54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 wrapText="1"/>
    </xf>
    <xf numFmtId="0" fontId="16" fillId="0" borderId="58" xfId="0" applyFont="1" applyBorder="1" applyAlignment="1">
      <alignment vertical="center" wrapText="1"/>
    </xf>
    <xf numFmtId="0" fontId="16" fillId="0" borderId="59" xfId="0" applyFont="1" applyBorder="1" applyAlignment="1">
      <alignment vertical="center" wrapText="1"/>
    </xf>
    <xf numFmtId="0" fontId="2" fillId="0" borderId="60" xfId="0" applyFont="1" applyBorder="1" applyAlignment="1">
      <alignment horizontal="center" vertical="center" wrapText="1"/>
    </xf>
    <xf numFmtId="2" fontId="21" fillId="0" borderId="57" xfId="0" applyNumberFormat="1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 wrapText="1"/>
    </xf>
    <xf numFmtId="0" fontId="16" fillId="0" borderId="63" xfId="0" applyFont="1" applyBorder="1" applyAlignment="1">
      <alignment vertical="center" wrapText="1"/>
    </xf>
    <xf numFmtId="0" fontId="16" fillId="0" borderId="64" xfId="0" applyFont="1" applyBorder="1" applyAlignment="1">
      <alignment vertical="center" wrapText="1"/>
    </xf>
    <xf numFmtId="0" fontId="13" fillId="0" borderId="32" xfId="0" applyFont="1" applyBorder="1" applyAlignment="1">
      <alignment horizontal="center" vertical="center"/>
    </xf>
    <xf numFmtId="2" fontId="21" fillId="0" borderId="65" xfId="0" applyNumberFormat="1" applyFont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6" fillId="0" borderId="67" xfId="0" applyFont="1" applyBorder="1" applyAlignment="1">
      <alignment vertical="center" wrapText="1"/>
    </xf>
    <xf numFmtId="0" fontId="2" fillId="0" borderId="67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 wrapText="1"/>
    </xf>
    <xf numFmtId="0" fontId="16" fillId="0" borderId="69" xfId="0" applyFont="1" applyBorder="1" applyAlignment="1">
      <alignment vertical="center" wrapText="1"/>
    </xf>
    <xf numFmtId="0" fontId="2" fillId="0" borderId="69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left" vertical="center" wrapText="1"/>
    </xf>
    <xf numFmtId="0" fontId="2" fillId="0" borderId="72" xfId="0" applyFont="1" applyBorder="1" applyAlignment="1">
      <alignment horizontal="center" vertical="center" wrapText="1"/>
    </xf>
    <xf numFmtId="0" fontId="16" fillId="0" borderId="72" xfId="0" applyFont="1" applyBorder="1" applyAlignment="1">
      <alignment horizontal="center" vertical="center" wrapText="1"/>
    </xf>
    <xf numFmtId="0" fontId="16" fillId="0" borderId="72" xfId="0" applyFont="1" applyBorder="1" applyAlignment="1">
      <alignment vertical="center" wrapText="1"/>
    </xf>
    <xf numFmtId="2" fontId="21" fillId="0" borderId="20" xfId="0" applyNumberFormat="1" applyFont="1" applyBorder="1" applyAlignment="1">
      <alignment horizontal="center" vertical="center" wrapText="1"/>
    </xf>
    <xf numFmtId="0" fontId="19" fillId="0" borderId="73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vertical="center" wrapText="1"/>
    </xf>
    <xf numFmtId="2" fontId="21" fillId="0" borderId="74" xfId="0" applyNumberFormat="1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16" fillId="0" borderId="76" xfId="0" applyFont="1" applyBorder="1" applyAlignment="1">
      <alignment vertical="center" wrapText="1"/>
    </xf>
    <xf numFmtId="0" fontId="16" fillId="0" borderId="77" xfId="0" applyFont="1" applyBorder="1" applyAlignment="1">
      <alignment vertical="center" wrapText="1"/>
    </xf>
    <xf numFmtId="0" fontId="14" fillId="0" borderId="62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vertical="center" wrapText="1"/>
    </xf>
    <xf numFmtId="2" fontId="21" fillId="0" borderId="16" xfId="0" applyNumberFormat="1" applyFont="1" applyBorder="1" applyAlignment="1">
      <alignment horizontal="center" vertical="center" wrapText="1"/>
    </xf>
    <xf numFmtId="0" fontId="19" fillId="0" borderId="78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7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4" fillId="0" borderId="18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0" fillId="3" borderId="0" xfId="0" applyFont="1" applyFill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169" fontId="2" fillId="0" borderId="8" xfId="1" applyNumberFormat="1" applyFont="1" applyBorder="1" applyAlignment="1">
      <alignment horizontal="center" vertical="center" wrapText="1"/>
    </xf>
    <xf numFmtId="171" fontId="2" fillId="0" borderId="60" xfId="1" applyNumberFormat="1" applyFont="1" applyBorder="1" applyAlignment="1">
      <alignment horizontal="center" vertical="center" wrapText="1"/>
    </xf>
    <xf numFmtId="171" fontId="2" fillId="0" borderId="6" xfId="1" applyNumberFormat="1" applyFont="1" applyBorder="1" applyAlignment="1">
      <alignment horizontal="center" vertical="center" wrapText="1"/>
    </xf>
    <xf numFmtId="171" fontId="2" fillId="0" borderId="8" xfId="1" applyNumberFormat="1" applyFont="1" applyBorder="1" applyAlignment="1">
      <alignment horizontal="center" vertical="center" wrapText="1"/>
    </xf>
    <xf numFmtId="172" fontId="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/>
    <xf numFmtId="171" fontId="2" fillId="0" borderId="8" xfId="1" applyNumberFormat="1" applyFont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1" fillId="0" borderId="0" xfId="0" applyFont="1" applyAlignment="1"/>
    <xf numFmtId="171" fontId="2" fillId="0" borderId="12" xfId="1" applyNumberFormat="1" applyFont="1" applyBorder="1" applyAlignment="1">
      <alignment horizontal="center" vertical="center" wrapText="1"/>
    </xf>
    <xf numFmtId="171" fontId="2" fillId="0" borderId="16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" name="Line 82">
          <a:extLst>
            <a:ext uri="{FF2B5EF4-FFF2-40B4-BE49-F238E27FC236}">
              <a16:creationId xmlns:a16="http://schemas.microsoft.com/office/drawing/2014/main" id="{A34FAF33-D267-40F7-9A1B-7FD593D06BE7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" name="Line 85">
          <a:extLst>
            <a:ext uri="{FF2B5EF4-FFF2-40B4-BE49-F238E27FC236}">
              <a16:creationId xmlns:a16="http://schemas.microsoft.com/office/drawing/2014/main" id="{19627FB3-24C2-4F66-9129-86C345A57E17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" name="Line 88">
          <a:extLst>
            <a:ext uri="{FF2B5EF4-FFF2-40B4-BE49-F238E27FC236}">
              <a16:creationId xmlns:a16="http://schemas.microsoft.com/office/drawing/2014/main" id="{E6904555-FD8E-43E8-B706-BD40EF256CD3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" name="Line 81">
          <a:extLst>
            <a:ext uri="{FF2B5EF4-FFF2-40B4-BE49-F238E27FC236}">
              <a16:creationId xmlns:a16="http://schemas.microsoft.com/office/drawing/2014/main" id="{2A29E0F8-6595-498A-A423-DFB36CBAA8B8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" name="Line 82">
          <a:extLst>
            <a:ext uri="{FF2B5EF4-FFF2-40B4-BE49-F238E27FC236}">
              <a16:creationId xmlns:a16="http://schemas.microsoft.com/office/drawing/2014/main" id="{0540B456-3D6F-4570-9A60-5C4A43A1744C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" name="Line 83">
          <a:extLst>
            <a:ext uri="{FF2B5EF4-FFF2-40B4-BE49-F238E27FC236}">
              <a16:creationId xmlns:a16="http://schemas.microsoft.com/office/drawing/2014/main" id="{9FBE3373-8592-456A-AA66-46EA87596D23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" name="Line 84">
          <a:extLst>
            <a:ext uri="{FF2B5EF4-FFF2-40B4-BE49-F238E27FC236}">
              <a16:creationId xmlns:a16="http://schemas.microsoft.com/office/drawing/2014/main" id="{DE64A64F-0780-4E69-8D44-0B706E665E71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" name="Line 85">
          <a:extLst>
            <a:ext uri="{FF2B5EF4-FFF2-40B4-BE49-F238E27FC236}">
              <a16:creationId xmlns:a16="http://schemas.microsoft.com/office/drawing/2014/main" id="{98E95090-BCFC-4C99-AA8D-28F4314B471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" name="Line 86">
          <a:extLst>
            <a:ext uri="{FF2B5EF4-FFF2-40B4-BE49-F238E27FC236}">
              <a16:creationId xmlns:a16="http://schemas.microsoft.com/office/drawing/2014/main" id="{8857DA27-BB56-4E55-9842-E39A22CF7D37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" name="Line 87">
          <a:extLst>
            <a:ext uri="{FF2B5EF4-FFF2-40B4-BE49-F238E27FC236}">
              <a16:creationId xmlns:a16="http://schemas.microsoft.com/office/drawing/2014/main" id="{3E3C3A80-C480-451C-8E65-CFC68D77980C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" name="Line 88">
          <a:extLst>
            <a:ext uri="{FF2B5EF4-FFF2-40B4-BE49-F238E27FC236}">
              <a16:creationId xmlns:a16="http://schemas.microsoft.com/office/drawing/2014/main" id="{EFBEB0B2-3419-4BC0-9618-5219264FE821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" name="Line 89">
          <a:extLst>
            <a:ext uri="{FF2B5EF4-FFF2-40B4-BE49-F238E27FC236}">
              <a16:creationId xmlns:a16="http://schemas.microsoft.com/office/drawing/2014/main" id="{12C56DB8-AEA3-4C3D-AB60-C6029E58ADDC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" name="Line 90">
          <a:extLst>
            <a:ext uri="{FF2B5EF4-FFF2-40B4-BE49-F238E27FC236}">
              <a16:creationId xmlns:a16="http://schemas.microsoft.com/office/drawing/2014/main" id="{A7DC6252-2D10-4393-A715-DF2949AFC945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" name="Line 91">
          <a:extLst>
            <a:ext uri="{FF2B5EF4-FFF2-40B4-BE49-F238E27FC236}">
              <a16:creationId xmlns:a16="http://schemas.microsoft.com/office/drawing/2014/main" id="{28700D2B-F144-411F-BA79-162CB041EC58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" name="Line 92">
          <a:extLst>
            <a:ext uri="{FF2B5EF4-FFF2-40B4-BE49-F238E27FC236}">
              <a16:creationId xmlns:a16="http://schemas.microsoft.com/office/drawing/2014/main" id="{494D634C-9F7A-4829-9C49-2F49A70DB28E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" name="Line 93">
          <a:extLst>
            <a:ext uri="{FF2B5EF4-FFF2-40B4-BE49-F238E27FC236}">
              <a16:creationId xmlns:a16="http://schemas.microsoft.com/office/drawing/2014/main" id="{6A31BB79-012D-4424-9B2F-952864FC315D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" name="Line 94">
          <a:extLst>
            <a:ext uri="{FF2B5EF4-FFF2-40B4-BE49-F238E27FC236}">
              <a16:creationId xmlns:a16="http://schemas.microsoft.com/office/drawing/2014/main" id="{8F518BCD-50B9-4E9C-A54C-60021FE47C5F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" name="Line 95">
          <a:extLst>
            <a:ext uri="{FF2B5EF4-FFF2-40B4-BE49-F238E27FC236}">
              <a16:creationId xmlns:a16="http://schemas.microsoft.com/office/drawing/2014/main" id="{97009D02-9710-41B4-83B2-3B54D436941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0" name="Line 96">
          <a:extLst>
            <a:ext uri="{FF2B5EF4-FFF2-40B4-BE49-F238E27FC236}">
              <a16:creationId xmlns:a16="http://schemas.microsoft.com/office/drawing/2014/main" id="{4CDCBD35-F8B8-4A52-BA54-EF454C56F79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1" name="Line 97">
          <a:extLst>
            <a:ext uri="{FF2B5EF4-FFF2-40B4-BE49-F238E27FC236}">
              <a16:creationId xmlns:a16="http://schemas.microsoft.com/office/drawing/2014/main" id="{D01E94F6-097F-48C4-AB89-75652B946F28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2" name="Line 98">
          <a:extLst>
            <a:ext uri="{FF2B5EF4-FFF2-40B4-BE49-F238E27FC236}">
              <a16:creationId xmlns:a16="http://schemas.microsoft.com/office/drawing/2014/main" id="{4933B4C7-0F04-4907-AEFA-DA5155D804F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3" name="Line 99">
          <a:extLst>
            <a:ext uri="{FF2B5EF4-FFF2-40B4-BE49-F238E27FC236}">
              <a16:creationId xmlns:a16="http://schemas.microsoft.com/office/drawing/2014/main" id="{52DA40BC-0CD9-4E43-8B80-4F4DB9AEC853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4" name="Line 100">
          <a:extLst>
            <a:ext uri="{FF2B5EF4-FFF2-40B4-BE49-F238E27FC236}">
              <a16:creationId xmlns:a16="http://schemas.microsoft.com/office/drawing/2014/main" id="{8C88DF78-C370-4E81-B316-BCD29DAF9953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5" name="Line 101">
          <a:extLst>
            <a:ext uri="{FF2B5EF4-FFF2-40B4-BE49-F238E27FC236}">
              <a16:creationId xmlns:a16="http://schemas.microsoft.com/office/drawing/2014/main" id="{C9D5C3DE-ACFE-4E17-9D02-B20343F0B7A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6" name="Line 102">
          <a:extLst>
            <a:ext uri="{FF2B5EF4-FFF2-40B4-BE49-F238E27FC236}">
              <a16:creationId xmlns:a16="http://schemas.microsoft.com/office/drawing/2014/main" id="{95E4716A-A165-42E8-A87C-DCAD2E3233A5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7" name="Line 103">
          <a:extLst>
            <a:ext uri="{FF2B5EF4-FFF2-40B4-BE49-F238E27FC236}">
              <a16:creationId xmlns:a16="http://schemas.microsoft.com/office/drawing/2014/main" id="{B2840123-639D-461F-839D-6CC412BF8FB1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8" name="Line 104">
          <a:extLst>
            <a:ext uri="{FF2B5EF4-FFF2-40B4-BE49-F238E27FC236}">
              <a16:creationId xmlns:a16="http://schemas.microsoft.com/office/drawing/2014/main" id="{74DA26BB-05A0-45F6-AE15-AA980E7AB01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9" name="Line 105">
          <a:extLst>
            <a:ext uri="{FF2B5EF4-FFF2-40B4-BE49-F238E27FC236}">
              <a16:creationId xmlns:a16="http://schemas.microsoft.com/office/drawing/2014/main" id="{33377BCB-BED6-4946-86FA-3B3A8E18838D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0" name="Line 106">
          <a:extLst>
            <a:ext uri="{FF2B5EF4-FFF2-40B4-BE49-F238E27FC236}">
              <a16:creationId xmlns:a16="http://schemas.microsoft.com/office/drawing/2014/main" id="{E336A82F-0B4C-41A0-9C21-52E5DA28AF43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1" name="Line 107">
          <a:extLst>
            <a:ext uri="{FF2B5EF4-FFF2-40B4-BE49-F238E27FC236}">
              <a16:creationId xmlns:a16="http://schemas.microsoft.com/office/drawing/2014/main" id="{38868E7A-A459-4690-98EE-F7C9EDDD2D52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2" name="Line 108">
          <a:extLst>
            <a:ext uri="{FF2B5EF4-FFF2-40B4-BE49-F238E27FC236}">
              <a16:creationId xmlns:a16="http://schemas.microsoft.com/office/drawing/2014/main" id="{73AE353D-A5B2-4311-8C34-5E25DCCE422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3" name="Line 109">
          <a:extLst>
            <a:ext uri="{FF2B5EF4-FFF2-40B4-BE49-F238E27FC236}">
              <a16:creationId xmlns:a16="http://schemas.microsoft.com/office/drawing/2014/main" id="{1BC3663D-7106-4839-A804-65F805ABACA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4" name="Line 110">
          <a:extLst>
            <a:ext uri="{FF2B5EF4-FFF2-40B4-BE49-F238E27FC236}">
              <a16:creationId xmlns:a16="http://schemas.microsoft.com/office/drawing/2014/main" id="{5FCC4B45-21AC-4E00-B2FF-6C31CE1F9228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5" name="Line 111">
          <a:extLst>
            <a:ext uri="{FF2B5EF4-FFF2-40B4-BE49-F238E27FC236}">
              <a16:creationId xmlns:a16="http://schemas.microsoft.com/office/drawing/2014/main" id="{A12E5F07-02B3-4B7E-BB04-583D48506C7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6" name="Line 112">
          <a:extLst>
            <a:ext uri="{FF2B5EF4-FFF2-40B4-BE49-F238E27FC236}">
              <a16:creationId xmlns:a16="http://schemas.microsoft.com/office/drawing/2014/main" id="{9DEF85D4-F9C8-4BC2-935B-0E432654F356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7" name="Line 113">
          <a:extLst>
            <a:ext uri="{FF2B5EF4-FFF2-40B4-BE49-F238E27FC236}">
              <a16:creationId xmlns:a16="http://schemas.microsoft.com/office/drawing/2014/main" id="{1BE6604D-6A60-41DC-A373-CF7939BDFDBE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8" name="Line 114">
          <a:extLst>
            <a:ext uri="{FF2B5EF4-FFF2-40B4-BE49-F238E27FC236}">
              <a16:creationId xmlns:a16="http://schemas.microsoft.com/office/drawing/2014/main" id="{D6A6CFB8-62DE-4249-AAB6-F9B9919E7644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9" name="Line 115">
          <a:extLst>
            <a:ext uri="{FF2B5EF4-FFF2-40B4-BE49-F238E27FC236}">
              <a16:creationId xmlns:a16="http://schemas.microsoft.com/office/drawing/2014/main" id="{452F1BA5-7BD1-448D-80D5-F9D7B721CB6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0" name="Line 116">
          <a:extLst>
            <a:ext uri="{FF2B5EF4-FFF2-40B4-BE49-F238E27FC236}">
              <a16:creationId xmlns:a16="http://schemas.microsoft.com/office/drawing/2014/main" id="{CFFD1950-B950-4186-9855-28ABF3DF486B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1" name="Line 117">
          <a:extLst>
            <a:ext uri="{FF2B5EF4-FFF2-40B4-BE49-F238E27FC236}">
              <a16:creationId xmlns:a16="http://schemas.microsoft.com/office/drawing/2014/main" id="{3644C066-E53D-428B-A748-D0A393D48F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2" name="Line 118">
          <a:extLst>
            <a:ext uri="{FF2B5EF4-FFF2-40B4-BE49-F238E27FC236}">
              <a16:creationId xmlns:a16="http://schemas.microsoft.com/office/drawing/2014/main" id="{7A043B29-63F6-4926-AFFD-47F05D5BACA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3" name="Line 119">
          <a:extLst>
            <a:ext uri="{FF2B5EF4-FFF2-40B4-BE49-F238E27FC236}">
              <a16:creationId xmlns:a16="http://schemas.microsoft.com/office/drawing/2014/main" id="{17B899E7-A18F-420A-B16E-D50CFB3A55E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4" name="Line 120">
          <a:extLst>
            <a:ext uri="{FF2B5EF4-FFF2-40B4-BE49-F238E27FC236}">
              <a16:creationId xmlns:a16="http://schemas.microsoft.com/office/drawing/2014/main" id="{2CEC37DC-40EB-4A52-AE13-3129A4978272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5" name="Line 121">
          <a:extLst>
            <a:ext uri="{FF2B5EF4-FFF2-40B4-BE49-F238E27FC236}">
              <a16:creationId xmlns:a16="http://schemas.microsoft.com/office/drawing/2014/main" id="{3C846690-5283-4C0B-B342-D27CEFD0F35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6" name="Line 122">
          <a:extLst>
            <a:ext uri="{FF2B5EF4-FFF2-40B4-BE49-F238E27FC236}">
              <a16:creationId xmlns:a16="http://schemas.microsoft.com/office/drawing/2014/main" id="{398D2A92-0EA4-4567-829E-682FE5FDB21B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7" name="Line 123">
          <a:extLst>
            <a:ext uri="{FF2B5EF4-FFF2-40B4-BE49-F238E27FC236}">
              <a16:creationId xmlns:a16="http://schemas.microsoft.com/office/drawing/2014/main" id="{E1C811B8-1431-400F-947D-16EAD3CEEECB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8" name="Line 124">
          <a:extLst>
            <a:ext uri="{FF2B5EF4-FFF2-40B4-BE49-F238E27FC236}">
              <a16:creationId xmlns:a16="http://schemas.microsoft.com/office/drawing/2014/main" id="{ACD1228A-5DB1-4B51-839D-5B071CE9AE7E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9" name="Line 125">
          <a:extLst>
            <a:ext uri="{FF2B5EF4-FFF2-40B4-BE49-F238E27FC236}">
              <a16:creationId xmlns:a16="http://schemas.microsoft.com/office/drawing/2014/main" id="{17C2F967-5536-47FE-860C-19BE68274302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0" name="Line 126">
          <a:extLst>
            <a:ext uri="{FF2B5EF4-FFF2-40B4-BE49-F238E27FC236}">
              <a16:creationId xmlns:a16="http://schemas.microsoft.com/office/drawing/2014/main" id="{1AA1B2DA-A163-4228-88EF-F7F30E1C051F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1" name="Line 127">
          <a:extLst>
            <a:ext uri="{FF2B5EF4-FFF2-40B4-BE49-F238E27FC236}">
              <a16:creationId xmlns:a16="http://schemas.microsoft.com/office/drawing/2014/main" id="{F724DDC3-A6DC-407B-A005-4363D11090E6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2" name="Line 128">
          <a:extLst>
            <a:ext uri="{FF2B5EF4-FFF2-40B4-BE49-F238E27FC236}">
              <a16:creationId xmlns:a16="http://schemas.microsoft.com/office/drawing/2014/main" id="{D59D1174-BDAF-4C39-8B64-0DCC1CAC8B74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3" name="Line 129">
          <a:extLst>
            <a:ext uri="{FF2B5EF4-FFF2-40B4-BE49-F238E27FC236}">
              <a16:creationId xmlns:a16="http://schemas.microsoft.com/office/drawing/2014/main" id="{465B54FE-ED2F-4262-8067-C97508A34E6E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4" name="Line 130">
          <a:extLst>
            <a:ext uri="{FF2B5EF4-FFF2-40B4-BE49-F238E27FC236}">
              <a16:creationId xmlns:a16="http://schemas.microsoft.com/office/drawing/2014/main" id="{01DC4FEA-BE73-456B-913E-0527F57530D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5" name="Line 131">
          <a:extLst>
            <a:ext uri="{FF2B5EF4-FFF2-40B4-BE49-F238E27FC236}">
              <a16:creationId xmlns:a16="http://schemas.microsoft.com/office/drawing/2014/main" id="{9B4F5DB7-CD0C-41F9-9E53-24A51712EF82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6" name="Line 132">
          <a:extLst>
            <a:ext uri="{FF2B5EF4-FFF2-40B4-BE49-F238E27FC236}">
              <a16:creationId xmlns:a16="http://schemas.microsoft.com/office/drawing/2014/main" id="{2CA00321-91D3-4908-AAF6-58BC7245670E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7" name="Line 133">
          <a:extLst>
            <a:ext uri="{FF2B5EF4-FFF2-40B4-BE49-F238E27FC236}">
              <a16:creationId xmlns:a16="http://schemas.microsoft.com/office/drawing/2014/main" id="{CDB32BCB-E928-4BE1-9BDA-3A627FEA4AA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8" name="Line 134">
          <a:extLst>
            <a:ext uri="{FF2B5EF4-FFF2-40B4-BE49-F238E27FC236}">
              <a16:creationId xmlns:a16="http://schemas.microsoft.com/office/drawing/2014/main" id="{D1D03896-5898-425E-A3B9-B9BB0EDD3108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9" name="Line 135">
          <a:extLst>
            <a:ext uri="{FF2B5EF4-FFF2-40B4-BE49-F238E27FC236}">
              <a16:creationId xmlns:a16="http://schemas.microsoft.com/office/drawing/2014/main" id="{0FE834E3-4171-478D-AB22-7DFACC4BFCF6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0" name="Line 136">
          <a:extLst>
            <a:ext uri="{FF2B5EF4-FFF2-40B4-BE49-F238E27FC236}">
              <a16:creationId xmlns:a16="http://schemas.microsoft.com/office/drawing/2014/main" id="{64A2CCC1-48DC-49E4-8376-3F0D6200AF0D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1" name="Line 137">
          <a:extLst>
            <a:ext uri="{FF2B5EF4-FFF2-40B4-BE49-F238E27FC236}">
              <a16:creationId xmlns:a16="http://schemas.microsoft.com/office/drawing/2014/main" id="{63CB4E62-55BF-445E-93ED-77EC983BE227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2" name="Line 138">
          <a:extLst>
            <a:ext uri="{FF2B5EF4-FFF2-40B4-BE49-F238E27FC236}">
              <a16:creationId xmlns:a16="http://schemas.microsoft.com/office/drawing/2014/main" id="{F75B0438-39AF-4E1A-9738-F2590227232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3" name="Line 139">
          <a:extLst>
            <a:ext uri="{FF2B5EF4-FFF2-40B4-BE49-F238E27FC236}">
              <a16:creationId xmlns:a16="http://schemas.microsoft.com/office/drawing/2014/main" id="{83D0EDC8-1D77-44E1-9FD4-E83FBC493A37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4" name="Line 140">
          <a:extLst>
            <a:ext uri="{FF2B5EF4-FFF2-40B4-BE49-F238E27FC236}">
              <a16:creationId xmlns:a16="http://schemas.microsoft.com/office/drawing/2014/main" id="{397D9EF5-474D-49FB-B486-CE9D3D3962E5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5" name="Line 141">
          <a:extLst>
            <a:ext uri="{FF2B5EF4-FFF2-40B4-BE49-F238E27FC236}">
              <a16:creationId xmlns:a16="http://schemas.microsoft.com/office/drawing/2014/main" id="{E7136114-0DB9-443E-9502-8552A5E218BE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6" name="Line 142">
          <a:extLst>
            <a:ext uri="{FF2B5EF4-FFF2-40B4-BE49-F238E27FC236}">
              <a16:creationId xmlns:a16="http://schemas.microsoft.com/office/drawing/2014/main" id="{5A1BB3D6-4179-424D-9205-88C6F2BB156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7" name="Line 143">
          <a:extLst>
            <a:ext uri="{FF2B5EF4-FFF2-40B4-BE49-F238E27FC236}">
              <a16:creationId xmlns:a16="http://schemas.microsoft.com/office/drawing/2014/main" id="{AC520376-7DD2-40B3-99D0-5285A825822B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8" name="Line 144">
          <a:extLst>
            <a:ext uri="{FF2B5EF4-FFF2-40B4-BE49-F238E27FC236}">
              <a16:creationId xmlns:a16="http://schemas.microsoft.com/office/drawing/2014/main" id="{66CB442F-7AD8-4FED-8092-C0BB8B3CF44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9" name="Line 145">
          <a:extLst>
            <a:ext uri="{FF2B5EF4-FFF2-40B4-BE49-F238E27FC236}">
              <a16:creationId xmlns:a16="http://schemas.microsoft.com/office/drawing/2014/main" id="{A27EF71D-B6FA-4FA8-B65F-CDA6434CC4C9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0" name="Line 146">
          <a:extLst>
            <a:ext uri="{FF2B5EF4-FFF2-40B4-BE49-F238E27FC236}">
              <a16:creationId xmlns:a16="http://schemas.microsoft.com/office/drawing/2014/main" id="{AD3300A8-5724-4470-BD76-215EC3009FE9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1" name="Line 147">
          <a:extLst>
            <a:ext uri="{FF2B5EF4-FFF2-40B4-BE49-F238E27FC236}">
              <a16:creationId xmlns:a16="http://schemas.microsoft.com/office/drawing/2014/main" id="{7540C926-AFBC-431F-AB16-D0C28AFE704A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2" name="Line 148">
          <a:extLst>
            <a:ext uri="{FF2B5EF4-FFF2-40B4-BE49-F238E27FC236}">
              <a16:creationId xmlns:a16="http://schemas.microsoft.com/office/drawing/2014/main" id="{963EB9AC-2D2C-4745-9C73-6C908496A441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3" name="Line 149">
          <a:extLst>
            <a:ext uri="{FF2B5EF4-FFF2-40B4-BE49-F238E27FC236}">
              <a16:creationId xmlns:a16="http://schemas.microsoft.com/office/drawing/2014/main" id="{E4231EB3-4D9E-4BF0-BB0B-704AEBAC6079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4" name="Line 150">
          <a:extLst>
            <a:ext uri="{FF2B5EF4-FFF2-40B4-BE49-F238E27FC236}">
              <a16:creationId xmlns:a16="http://schemas.microsoft.com/office/drawing/2014/main" id="{24A5DC02-7162-44E0-A3D9-876D5EF58AB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5" name="Line 151">
          <a:extLst>
            <a:ext uri="{FF2B5EF4-FFF2-40B4-BE49-F238E27FC236}">
              <a16:creationId xmlns:a16="http://schemas.microsoft.com/office/drawing/2014/main" id="{C1F0963C-66FF-4FC0-898C-4605E3D804F3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6" name="Line 152">
          <a:extLst>
            <a:ext uri="{FF2B5EF4-FFF2-40B4-BE49-F238E27FC236}">
              <a16:creationId xmlns:a16="http://schemas.microsoft.com/office/drawing/2014/main" id="{C664C621-840F-4BEC-8130-48F57FE9C839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7" name="Line 81">
          <a:extLst>
            <a:ext uri="{FF2B5EF4-FFF2-40B4-BE49-F238E27FC236}">
              <a16:creationId xmlns:a16="http://schemas.microsoft.com/office/drawing/2014/main" id="{8B1ADFEB-0033-4D22-9B6D-EADF0FF82076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8" name="Line 82">
          <a:extLst>
            <a:ext uri="{FF2B5EF4-FFF2-40B4-BE49-F238E27FC236}">
              <a16:creationId xmlns:a16="http://schemas.microsoft.com/office/drawing/2014/main" id="{28A03521-3FC8-4932-8E16-352623F8AC9C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9" name="Line 83">
          <a:extLst>
            <a:ext uri="{FF2B5EF4-FFF2-40B4-BE49-F238E27FC236}">
              <a16:creationId xmlns:a16="http://schemas.microsoft.com/office/drawing/2014/main" id="{81CB68D9-5B8D-4642-ACD0-377CDDD8757B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0" name="Line 84">
          <a:extLst>
            <a:ext uri="{FF2B5EF4-FFF2-40B4-BE49-F238E27FC236}">
              <a16:creationId xmlns:a16="http://schemas.microsoft.com/office/drawing/2014/main" id="{A39EF6B8-0A94-4C93-9C82-B1D653E56FCC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1" name="Line 85">
          <a:extLst>
            <a:ext uri="{FF2B5EF4-FFF2-40B4-BE49-F238E27FC236}">
              <a16:creationId xmlns:a16="http://schemas.microsoft.com/office/drawing/2014/main" id="{86A6D388-63D5-4005-800F-E8ED584E3941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2" name="Line 86">
          <a:extLst>
            <a:ext uri="{FF2B5EF4-FFF2-40B4-BE49-F238E27FC236}">
              <a16:creationId xmlns:a16="http://schemas.microsoft.com/office/drawing/2014/main" id="{976206D7-DF7D-4F52-8904-D8D85669FD87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3" name="Line 87">
          <a:extLst>
            <a:ext uri="{FF2B5EF4-FFF2-40B4-BE49-F238E27FC236}">
              <a16:creationId xmlns:a16="http://schemas.microsoft.com/office/drawing/2014/main" id="{18CBE064-529E-4E87-89B5-16F480125238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4" name="Line 88">
          <a:extLst>
            <a:ext uri="{FF2B5EF4-FFF2-40B4-BE49-F238E27FC236}">
              <a16:creationId xmlns:a16="http://schemas.microsoft.com/office/drawing/2014/main" id="{E6AD93DF-8C9E-4C97-89D7-511730846BDC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5" name="Line 89">
          <a:extLst>
            <a:ext uri="{FF2B5EF4-FFF2-40B4-BE49-F238E27FC236}">
              <a16:creationId xmlns:a16="http://schemas.microsoft.com/office/drawing/2014/main" id="{7B65C234-D6C7-4A45-A1EC-95E070D07122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6" name="Line 90">
          <a:extLst>
            <a:ext uri="{FF2B5EF4-FFF2-40B4-BE49-F238E27FC236}">
              <a16:creationId xmlns:a16="http://schemas.microsoft.com/office/drawing/2014/main" id="{163A36B5-D9E9-4866-805C-3E5AA5758AF5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7" name="Line 91">
          <a:extLst>
            <a:ext uri="{FF2B5EF4-FFF2-40B4-BE49-F238E27FC236}">
              <a16:creationId xmlns:a16="http://schemas.microsoft.com/office/drawing/2014/main" id="{90CFF098-46D7-42FE-BC75-6E5C7D7DA796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8" name="Line 92">
          <a:extLst>
            <a:ext uri="{FF2B5EF4-FFF2-40B4-BE49-F238E27FC236}">
              <a16:creationId xmlns:a16="http://schemas.microsoft.com/office/drawing/2014/main" id="{524437CC-1808-4942-AF7D-17260D6BB732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9" name="Line 93">
          <a:extLst>
            <a:ext uri="{FF2B5EF4-FFF2-40B4-BE49-F238E27FC236}">
              <a16:creationId xmlns:a16="http://schemas.microsoft.com/office/drawing/2014/main" id="{F7BF9EAB-73EA-4505-8D94-AC9B9BFE60B4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0" name="Line 94">
          <a:extLst>
            <a:ext uri="{FF2B5EF4-FFF2-40B4-BE49-F238E27FC236}">
              <a16:creationId xmlns:a16="http://schemas.microsoft.com/office/drawing/2014/main" id="{8C20E95A-6BD6-4791-BFD1-6E5A555EAC03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1" name="Line 95">
          <a:extLst>
            <a:ext uri="{FF2B5EF4-FFF2-40B4-BE49-F238E27FC236}">
              <a16:creationId xmlns:a16="http://schemas.microsoft.com/office/drawing/2014/main" id="{A886FCB2-DE67-4128-8160-F78C9AEDC81A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2" name="Line 96">
          <a:extLst>
            <a:ext uri="{FF2B5EF4-FFF2-40B4-BE49-F238E27FC236}">
              <a16:creationId xmlns:a16="http://schemas.microsoft.com/office/drawing/2014/main" id="{E2B4C623-D80B-4FD2-B7ED-107D67A0B4A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3" name="Line 97">
          <a:extLst>
            <a:ext uri="{FF2B5EF4-FFF2-40B4-BE49-F238E27FC236}">
              <a16:creationId xmlns:a16="http://schemas.microsoft.com/office/drawing/2014/main" id="{FE636365-43A2-4B48-9013-99FA89520B2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4" name="Line 98">
          <a:extLst>
            <a:ext uri="{FF2B5EF4-FFF2-40B4-BE49-F238E27FC236}">
              <a16:creationId xmlns:a16="http://schemas.microsoft.com/office/drawing/2014/main" id="{E0EA2500-0ADF-4014-933D-C845A3C1258E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5" name="Line 1">
          <a:extLst>
            <a:ext uri="{FF2B5EF4-FFF2-40B4-BE49-F238E27FC236}">
              <a16:creationId xmlns:a16="http://schemas.microsoft.com/office/drawing/2014/main" id="{0F1EE2F5-CE8D-4FB3-8107-2B5CD88A06CE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6" name="Line 2">
          <a:extLst>
            <a:ext uri="{FF2B5EF4-FFF2-40B4-BE49-F238E27FC236}">
              <a16:creationId xmlns:a16="http://schemas.microsoft.com/office/drawing/2014/main" id="{7347B787-5D90-4580-8EA0-D8669E2EC76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7" name="Line 3">
          <a:extLst>
            <a:ext uri="{FF2B5EF4-FFF2-40B4-BE49-F238E27FC236}">
              <a16:creationId xmlns:a16="http://schemas.microsoft.com/office/drawing/2014/main" id="{636854FB-E80C-4B73-864C-F5D94CE7E27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8" name="Line 4">
          <a:extLst>
            <a:ext uri="{FF2B5EF4-FFF2-40B4-BE49-F238E27FC236}">
              <a16:creationId xmlns:a16="http://schemas.microsoft.com/office/drawing/2014/main" id="{F5F6BBC4-8FCD-4E8F-952D-CBDC1126897F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9" name="Line 5">
          <a:extLst>
            <a:ext uri="{FF2B5EF4-FFF2-40B4-BE49-F238E27FC236}">
              <a16:creationId xmlns:a16="http://schemas.microsoft.com/office/drawing/2014/main" id="{57CD3346-3493-4125-96C8-850870051A0C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0" name="Line 6">
          <a:extLst>
            <a:ext uri="{FF2B5EF4-FFF2-40B4-BE49-F238E27FC236}">
              <a16:creationId xmlns:a16="http://schemas.microsoft.com/office/drawing/2014/main" id="{5C57E9FF-0492-4A05-8C62-8F8B1077B305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1" name="Line 7">
          <a:extLst>
            <a:ext uri="{FF2B5EF4-FFF2-40B4-BE49-F238E27FC236}">
              <a16:creationId xmlns:a16="http://schemas.microsoft.com/office/drawing/2014/main" id="{AFCCCC0D-7820-43CC-A494-FAF19857030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2" name="Line 8">
          <a:extLst>
            <a:ext uri="{FF2B5EF4-FFF2-40B4-BE49-F238E27FC236}">
              <a16:creationId xmlns:a16="http://schemas.microsoft.com/office/drawing/2014/main" id="{97BB6172-0626-4FC2-962C-AED51D837A3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3" name="Line 9">
          <a:extLst>
            <a:ext uri="{FF2B5EF4-FFF2-40B4-BE49-F238E27FC236}">
              <a16:creationId xmlns:a16="http://schemas.microsoft.com/office/drawing/2014/main" id="{6B565E37-0B38-4842-8EE8-9721CC817F67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4" name="Line 10">
          <a:extLst>
            <a:ext uri="{FF2B5EF4-FFF2-40B4-BE49-F238E27FC236}">
              <a16:creationId xmlns:a16="http://schemas.microsoft.com/office/drawing/2014/main" id="{6FDC2A04-0F4A-4613-B1C1-A67C9CA4C13F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5" name="Line 11">
          <a:extLst>
            <a:ext uri="{FF2B5EF4-FFF2-40B4-BE49-F238E27FC236}">
              <a16:creationId xmlns:a16="http://schemas.microsoft.com/office/drawing/2014/main" id="{AB662F0B-3809-43E3-9111-CA7B56DAE6F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6" name="Line 12">
          <a:extLst>
            <a:ext uri="{FF2B5EF4-FFF2-40B4-BE49-F238E27FC236}">
              <a16:creationId xmlns:a16="http://schemas.microsoft.com/office/drawing/2014/main" id="{7F8B8474-CC8C-4873-BA71-E94BE39311A8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7" name="Line 13">
          <a:extLst>
            <a:ext uri="{FF2B5EF4-FFF2-40B4-BE49-F238E27FC236}">
              <a16:creationId xmlns:a16="http://schemas.microsoft.com/office/drawing/2014/main" id="{3E973817-F394-49DD-9196-0ECFDC6F8814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8" name="Line 14">
          <a:extLst>
            <a:ext uri="{FF2B5EF4-FFF2-40B4-BE49-F238E27FC236}">
              <a16:creationId xmlns:a16="http://schemas.microsoft.com/office/drawing/2014/main" id="{3F62FA22-C503-46A8-9FE7-4CD6A85E8BD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9" name="Line 15">
          <a:extLst>
            <a:ext uri="{FF2B5EF4-FFF2-40B4-BE49-F238E27FC236}">
              <a16:creationId xmlns:a16="http://schemas.microsoft.com/office/drawing/2014/main" id="{1B4A6917-C830-43A1-A65A-B099DFE57DB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0" name="Line 16">
          <a:extLst>
            <a:ext uri="{FF2B5EF4-FFF2-40B4-BE49-F238E27FC236}">
              <a16:creationId xmlns:a16="http://schemas.microsoft.com/office/drawing/2014/main" id="{6B4412DC-2782-4D2D-AC1F-87081BE17DB4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1" name="Line 17">
          <a:extLst>
            <a:ext uri="{FF2B5EF4-FFF2-40B4-BE49-F238E27FC236}">
              <a16:creationId xmlns:a16="http://schemas.microsoft.com/office/drawing/2014/main" id="{EB2019BB-4F31-4F65-9893-1060417A6C38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2" name="Line 18">
          <a:extLst>
            <a:ext uri="{FF2B5EF4-FFF2-40B4-BE49-F238E27FC236}">
              <a16:creationId xmlns:a16="http://schemas.microsoft.com/office/drawing/2014/main" id="{F192EA9D-7D0E-4F14-A736-DF71BF64EB9A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3" name="Line 19">
          <a:extLst>
            <a:ext uri="{FF2B5EF4-FFF2-40B4-BE49-F238E27FC236}">
              <a16:creationId xmlns:a16="http://schemas.microsoft.com/office/drawing/2014/main" id="{2DC1C2B4-5F5D-487B-BED2-FEF38879A41B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4" name="Line 20">
          <a:extLst>
            <a:ext uri="{FF2B5EF4-FFF2-40B4-BE49-F238E27FC236}">
              <a16:creationId xmlns:a16="http://schemas.microsoft.com/office/drawing/2014/main" id="{DB5F16B1-4BD1-4366-A06C-FF215A3544E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5" name="Line 21">
          <a:extLst>
            <a:ext uri="{FF2B5EF4-FFF2-40B4-BE49-F238E27FC236}">
              <a16:creationId xmlns:a16="http://schemas.microsoft.com/office/drawing/2014/main" id="{1E4DE0D1-8249-43A6-AFDF-2D466F508BE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6" name="Line 22">
          <a:extLst>
            <a:ext uri="{FF2B5EF4-FFF2-40B4-BE49-F238E27FC236}">
              <a16:creationId xmlns:a16="http://schemas.microsoft.com/office/drawing/2014/main" id="{BD035688-E876-4757-9C9E-5F997B5DC1B2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7" name="Line 23">
          <a:extLst>
            <a:ext uri="{FF2B5EF4-FFF2-40B4-BE49-F238E27FC236}">
              <a16:creationId xmlns:a16="http://schemas.microsoft.com/office/drawing/2014/main" id="{154245FE-B5E1-4476-BFA7-E202107634F9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8" name="Line 24">
          <a:extLst>
            <a:ext uri="{FF2B5EF4-FFF2-40B4-BE49-F238E27FC236}">
              <a16:creationId xmlns:a16="http://schemas.microsoft.com/office/drawing/2014/main" id="{E40D4EDE-1494-4839-ABD9-A430414BD18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9" name="Line 25">
          <a:extLst>
            <a:ext uri="{FF2B5EF4-FFF2-40B4-BE49-F238E27FC236}">
              <a16:creationId xmlns:a16="http://schemas.microsoft.com/office/drawing/2014/main" id="{5D625431-F351-443D-8954-88FE5E4C4E63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0" name="Line 26">
          <a:extLst>
            <a:ext uri="{FF2B5EF4-FFF2-40B4-BE49-F238E27FC236}">
              <a16:creationId xmlns:a16="http://schemas.microsoft.com/office/drawing/2014/main" id="{76958CCF-9CB2-4C59-BE5B-7E0EC66EDD87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1" name="Line 27">
          <a:extLst>
            <a:ext uri="{FF2B5EF4-FFF2-40B4-BE49-F238E27FC236}">
              <a16:creationId xmlns:a16="http://schemas.microsoft.com/office/drawing/2014/main" id="{DA80154E-C0B2-460F-A028-2610220B0B5E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2" name="Line 28">
          <a:extLst>
            <a:ext uri="{FF2B5EF4-FFF2-40B4-BE49-F238E27FC236}">
              <a16:creationId xmlns:a16="http://schemas.microsoft.com/office/drawing/2014/main" id="{8934076F-75F1-4360-B121-D50A27C9610F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3" name="Line 29">
          <a:extLst>
            <a:ext uri="{FF2B5EF4-FFF2-40B4-BE49-F238E27FC236}">
              <a16:creationId xmlns:a16="http://schemas.microsoft.com/office/drawing/2014/main" id="{ED12780B-5719-4203-97CB-E5CAD76933AF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4" name="Line 30">
          <a:extLst>
            <a:ext uri="{FF2B5EF4-FFF2-40B4-BE49-F238E27FC236}">
              <a16:creationId xmlns:a16="http://schemas.microsoft.com/office/drawing/2014/main" id="{B52A8DE8-A397-4C74-9868-85717F4EB967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5" name="Line 31">
          <a:extLst>
            <a:ext uri="{FF2B5EF4-FFF2-40B4-BE49-F238E27FC236}">
              <a16:creationId xmlns:a16="http://schemas.microsoft.com/office/drawing/2014/main" id="{2C8F3915-9A05-4F44-95C3-AE347182737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6" name="Line 32">
          <a:extLst>
            <a:ext uri="{FF2B5EF4-FFF2-40B4-BE49-F238E27FC236}">
              <a16:creationId xmlns:a16="http://schemas.microsoft.com/office/drawing/2014/main" id="{2EFC05BC-84AB-469F-B341-A831B1235856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7" name="Line 33">
          <a:extLst>
            <a:ext uri="{FF2B5EF4-FFF2-40B4-BE49-F238E27FC236}">
              <a16:creationId xmlns:a16="http://schemas.microsoft.com/office/drawing/2014/main" id="{5E932F9C-34C8-424A-8934-8623CCBCBF8E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8" name="Line 34">
          <a:extLst>
            <a:ext uri="{FF2B5EF4-FFF2-40B4-BE49-F238E27FC236}">
              <a16:creationId xmlns:a16="http://schemas.microsoft.com/office/drawing/2014/main" id="{BE009D9A-D091-4688-AB50-88058E5FC8C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9" name="Line 35">
          <a:extLst>
            <a:ext uri="{FF2B5EF4-FFF2-40B4-BE49-F238E27FC236}">
              <a16:creationId xmlns:a16="http://schemas.microsoft.com/office/drawing/2014/main" id="{B5DE49EF-9EF9-462E-BD71-4FCF4CF8924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0" name="Line 36">
          <a:extLst>
            <a:ext uri="{FF2B5EF4-FFF2-40B4-BE49-F238E27FC236}">
              <a16:creationId xmlns:a16="http://schemas.microsoft.com/office/drawing/2014/main" id="{50FE08A3-6DF0-4EE9-A63E-087E477F6C65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1" name="Line 81">
          <a:extLst>
            <a:ext uri="{FF2B5EF4-FFF2-40B4-BE49-F238E27FC236}">
              <a16:creationId xmlns:a16="http://schemas.microsoft.com/office/drawing/2014/main" id="{1552CC81-F7C1-4A93-8C6E-F6E3B004DB8E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2" name="Line 82">
          <a:extLst>
            <a:ext uri="{FF2B5EF4-FFF2-40B4-BE49-F238E27FC236}">
              <a16:creationId xmlns:a16="http://schemas.microsoft.com/office/drawing/2014/main" id="{CFD614C4-C5D2-4005-8ED0-391A2D9B3F97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3" name="Line 83">
          <a:extLst>
            <a:ext uri="{FF2B5EF4-FFF2-40B4-BE49-F238E27FC236}">
              <a16:creationId xmlns:a16="http://schemas.microsoft.com/office/drawing/2014/main" id="{885763A4-8FA5-46B1-A5B7-F16ECABDB2F2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4" name="Line 84">
          <a:extLst>
            <a:ext uri="{FF2B5EF4-FFF2-40B4-BE49-F238E27FC236}">
              <a16:creationId xmlns:a16="http://schemas.microsoft.com/office/drawing/2014/main" id="{7A06C3FA-7A64-4875-9544-9A15CA9DE174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5" name="Line 85">
          <a:extLst>
            <a:ext uri="{FF2B5EF4-FFF2-40B4-BE49-F238E27FC236}">
              <a16:creationId xmlns:a16="http://schemas.microsoft.com/office/drawing/2014/main" id="{5E3A741E-DC5B-4B19-AE26-64FFFFA24C71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6" name="Line 86">
          <a:extLst>
            <a:ext uri="{FF2B5EF4-FFF2-40B4-BE49-F238E27FC236}">
              <a16:creationId xmlns:a16="http://schemas.microsoft.com/office/drawing/2014/main" id="{B281F839-D830-41AD-ABE2-DCC3C2DDEBB2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7" name="Line 87">
          <a:extLst>
            <a:ext uri="{FF2B5EF4-FFF2-40B4-BE49-F238E27FC236}">
              <a16:creationId xmlns:a16="http://schemas.microsoft.com/office/drawing/2014/main" id="{6F877912-51F3-4FB2-B666-56684973AED8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8" name="Line 88">
          <a:extLst>
            <a:ext uri="{FF2B5EF4-FFF2-40B4-BE49-F238E27FC236}">
              <a16:creationId xmlns:a16="http://schemas.microsoft.com/office/drawing/2014/main" id="{983D74A0-361B-430C-9BCD-C292BCD2E30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9" name="Line 89">
          <a:extLst>
            <a:ext uri="{FF2B5EF4-FFF2-40B4-BE49-F238E27FC236}">
              <a16:creationId xmlns:a16="http://schemas.microsoft.com/office/drawing/2014/main" id="{B5A8342A-DD26-4687-910D-45FE95C0AAE5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0" name="Line 90">
          <a:extLst>
            <a:ext uri="{FF2B5EF4-FFF2-40B4-BE49-F238E27FC236}">
              <a16:creationId xmlns:a16="http://schemas.microsoft.com/office/drawing/2014/main" id="{9BFD7EEC-7914-4AA1-8FB1-B795DBFA11EF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1" name="Line 91">
          <a:extLst>
            <a:ext uri="{FF2B5EF4-FFF2-40B4-BE49-F238E27FC236}">
              <a16:creationId xmlns:a16="http://schemas.microsoft.com/office/drawing/2014/main" id="{9A83B364-C7EB-48DD-9A0B-50D9B2522F54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2" name="Line 92">
          <a:extLst>
            <a:ext uri="{FF2B5EF4-FFF2-40B4-BE49-F238E27FC236}">
              <a16:creationId xmlns:a16="http://schemas.microsoft.com/office/drawing/2014/main" id="{C850A22F-0864-4267-8A97-4BC5E77B7017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3" name="Line 93">
          <a:extLst>
            <a:ext uri="{FF2B5EF4-FFF2-40B4-BE49-F238E27FC236}">
              <a16:creationId xmlns:a16="http://schemas.microsoft.com/office/drawing/2014/main" id="{26D082E5-696A-4E13-AFBB-5AFF34B3002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4" name="Line 94">
          <a:extLst>
            <a:ext uri="{FF2B5EF4-FFF2-40B4-BE49-F238E27FC236}">
              <a16:creationId xmlns:a16="http://schemas.microsoft.com/office/drawing/2014/main" id="{030114FC-0A95-42D2-8A41-41CCF31B3D8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5" name="Line 95">
          <a:extLst>
            <a:ext uri="{FF2B5EF4-FFF2-40B4-BE49-F238E27FC236}">
              <a16:creationId xmlns:a16="http://schemas.microsoft.com/office/drawing/2014/main" id="{1E9521C0-5907-490C-A42B-B51C451B1BD5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6" name="Line 96">
          <a:extLst>
            <a:ext uri="{FF2B5EF4-FFF2-40B4-BE49-F238E27FC236}">
              <a16:creationId xmlns:a16="http://schemas.microsoft.com/office/drawing/2014/main" id="{0B67810C-C017-466B-9CAA-497821A5823D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7" name="Line 97">
          <a:extLst>
            <a:ext uri="{FF2B5EF4-FFF2-40B4-BE49-F238E27FC236}">
              <a16:creationId xmlns:a16="http://schemas.microsoft.com/office/drawing/2014/main" id="{8B034E1D-8600-4333-87D0-9CC872B4244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8" name="Line 98">
          <a:extLst>
            <a:ext uri="{FF2B5EF4-FFF2-40B4-BE49-F238E27FC236}">
              <a16:creationId xmlns:a16="http://schemas.microsoft.com/office/drawing/2014/main" id="{A0262BCE-885C-42AB-8831-FC717EF33296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9" name="Line 99">
          <a:extLst>
            <a:ext uri="{FF2B5EF4-FFF2-40B4-BE49-F238E27FC236}">
              <a16:creationId xmlns:a16="http://schemas.microsoft.com/office/drawing/2014/main" id="{5649051E-1564-4A2B-A94A-DDDFABA26653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0" name="Line 100">
          <a:extLst>
            <a:ext uri="{FF2B5EF4-FFF2-40B4-BE49-F238E27FC236}">
              <a16:creationId xmlns:a16="http://schemas.microsoft.com/office/drawing/2014/main" id="{4FAAAAAD-007A-438B-B904-BC9134D4F156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1" name="Line 101">
          <a:extLst>
            <a:ext uri="{FF2B5EF4-FFF2-40B4-BE49-F238E27FC236}">
              <a16:creationId xmlns:a16="http://schemas.microsoft.com/office/drawing/2014/main" id="{5DD2F84B-21C4-4BA5-8FDF-5DAC3BE26073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2" name="Line 102">
          <a:extLst>
            <a:ext uri="{FF2B5EF4-FFF2-40B4-BE49-F238E27FC236}">
              <a16:creationId xmlns:a16="http://schemas.microsoft.com/office/drawing/2014/main" id="{6DAA2078-5E2F-4D85-BACD-613EC5BAEE95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3" name="Line 103">
          <a:extLst>
            <a:ext uri="{FF2B5EF4-FFF2-40B4-BE49-F238E27FC236}">
              <a16:creationId xmlns:a16="http://schemas.microsoft.com/office/drawing/2014/main" id="{5D25346E-C88C-4B15-96F2-1C082F11F1EE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4" name="Line 104">
          <a:extLst>
            <a:ext uri="{FF2B5EF4-FFF2-40B4-BE49-F238E27FC236}">
              <a16:creationId xmlns:a16="http://schemas.microsoft.com/office/drawing/2014/main" id="{746E0F25-8532-4A06-968F-9EF130710E37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5" name="Line 105">
          <a:extLst>
            <a:ext uri="{FF2B5EF4-FFF2-40B4-BE49-F238E27FC236}">
              <a16:creationId xmlns:a16="http://schemas.microsoft.com/office/drawing/2014/main" id="{2C0464D9-2A6F-4B92-BFD2-5BB0730CAC16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6" name="Line 106">
          <a:extLst>
            <a:ext uri="{FF2B5EF4-FFF2-40B4-BE49-F238E27FC236}">
              <a16:creationId xmlns:a16="http://schemas.microsoft.com/office/drawing/2014/main" id="{9FB36D19-FF2F-48C5-B743-2F0F612EF3E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7" name="Line 107">
          <a:extLst>
            <a:ext uri="{FF2B5EF4-FFF2-40B4-BE49-F238E27FC236}">
              <a16:creationId xmlns:a16="http://schemas.microsoft.com/office/drawing/2014/main" id="{7BA43505-6163-4FAF-B82D-2EC1E5D18B79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8" name="Line 108">
          <a:extLst>
            <a:ext uri="{FF2B5EF4-FFF2-40B4-BE49-F238E27FC236}">
              <a16:creationId xmlns:a16="http://schemas.microsoft.com/office/drawing/2014/main" id="{EA735194-6E1E-47D1-BAD2-DDD328C1085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9" name="Line 109">
          <a:extLst>
            <a:ext uri="{FF2B5EF4-FFF2-40B4-BE49-F238E27FC236}">
              <a16:creationId xmlns:a16="http://schemas.microsoft.com/office/drawing/2014/main" id="{1F39454D-2771-4F06-8F8C-CCE49F04EC08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0" name="Line 110">
          <a:extLst>
            <a:ext uri="{FF2B5EF4-FFF2-40B4-BE49-F238E27FC236}">
              <a16:creationId xmlns:a16="http://schemas.microsoft.com/office/drawing/2014/main" id="{EC6E0774-6A77-4F43-B922-3CBD85A9D727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1" name="Line 111">
          <a:extLst>
            <a:ext uri="{FF2B5EF4-FFF2-40B4-BE49-F238E27FC236}">
              <a16:creationId xmlns:a16="http://schemas.microsoft.com/office/drawing/2014/main" id="{F72C046A-B125-4940-8279-9F0813D4AD34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2" name="Line 112">
          <a:extLst>
            <a:ext uri="{FF2B5EF4-FFF2-40B4-BE49-F238E27FC236}">
              <a16:creationId xmlns:a16="http://schemas.microsoft.com/office/drawing/2014/main" id="{FBB706BB-5593-4C59-BEC7-858FF2CFC13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3" name="Line 113">
          <a:extLst>
            <a:ext uri="{FF2B5EF4-FFF2-40B4-BE49-F238E27FC236}">
              <a16:creationId xmlns:a16="http://schemas.microsoft.com/office/drawing/2014/main" id="{50542C3A-8FD8-46AE-94D5-70FDC7321AD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4" name="Line 114">
          <a:extLst>
            <a:ext uri="{FF2B5EF4-FFF2-40B4-BE49-F238E27FC236}">
              <a16:creationId xmlns:a16="http://schemas.microsoft.com/office/drawing/2014/main" id="{6BB11E5C-EF0B-48C7-A6E3-AB7D47020682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5" name="Line 115">
          <a:extLst>
            <a:ext uri="{FF2B5EF4-FFF2-40B4-BE49-F238E27FC236}">
              <a16:creationId xmlns:a16="http://schemas.microsoft.com/office/drawing/2014/main" id="{0F150604-FFA4-4083-B0B0-C87E636BF19C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6" name="Line 116">
          <a:extLst>
            <a:ext uri="{FF2B5EF4-FFF2-40B4-BE49-F238E27FC236}">
              <a16:creationId xmlns:a16="http://schemas.microsoft.com/office/drawing/2014/main" id="{9C344691-E364-44A1-A4D7-D592149345FE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7" name="Line 117">
          <a:extLst>
            <a:ext uri="{FF2B5EF4-FFF2-40B4-BE49-F238E27FC236}">
              <a16:creationId xmlns:a16="http://schemas.microsoft.com/office/drawing/2014/main" id="{6A2D6A46-B816-492A-91BC-D0497C892FBA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8" name="Line 118">
          <a:extLst>
            <a:ext uri="{FF2B5EF4-FFF2-40B4-BE49-F238E27FC236}">
              <a16:creationId xmlns:a16="http://schemas.microsoft.com/office/drawing/2014/main" id="{A801B839-2FD5-48CC-806E-F7C6AE4A033F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9" name="Line 119">
          <a:extLst>
            <a:ext uri="{FF2B5EF4-FFF2-40B4-BE49-F238E27FC236}">
              <a16:creationId xmlns:a16="http://schemas.microsoft.com/office/drawing/2014/main" id="{73B1F125-898D-4DF6-9625-58FA72116A6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0" name="Line 120">
          <a:extLst>
            <a:ext uri="{FF2B5EF4-FFF2-40B4-BE49-F238E27FC236}">
              <a16:creationId xmlns:a16="http://schemas.microsoft.com/office/drawing/2014/main" id="{4E9B13AE-34F9-4FCC-8FF9-44A351D943CC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1" name="Line 121">
          <a:extLst>
            <a:ext uri="{FF2B5EF4-FFF2-40B4-BE49-F238E27FC236}">
              <a16:creationId xmlns:a16="http://schemas.microsoft.com/office/drawing/2014/main" id="{02FE178D-BFDA-4F86-8779-7A258767207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2" name="Line 122">
          <a:extLst>
            <a:ext uri="{FF2B5EF4-FFF2-40B4-BE49-F238E27FC236}">
              <a16:creationId xmlns:a16="http://schemas.microsoft.com/office/drawing/2014/main" id="{06E8C2F3-518C-4839-9DBA-36C8AF3119C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3" name="Line 123">
          <a:extLst>
            <a:ext uri="{FF2B5EF4-FFF2-40B4-BE49-F238E27FC236}">
              <a16:creationId xmlns:a16="http://schemas.microsoft.com/office/drawing/2014/main" id="{B70CD57C-A7E6-4730-9FC4-0250BEE02BA2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4" name="Line 124">
          <a:extLst>
            <a:ext uri="{FF2B5EF4-FFF2-40B4-BE49-F238E27FC236}">
              <a16:creationId xmlns:a16="http://schemas.microsoft.com/office/drawing/2014/main" id="{F71E5D5B-965B-4B9C-9479-FDF2990F4A5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5" name="Line 125">
          <a:extLst>
            <a:ext uri="{FF2B5EF4-FFF2-40B4-BE49-F238E27FC236}">
              <a16:creationId xmlns:a16="http://schemas.microsoft.com/office/drawing/2014/main" id="{1971B957-4131-42AD-AFDB-1AFA563FFBC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6" name="Line 126">
          <a:extLst>
            <a:ext uri="{FF2B5EF4-FFF2-40B4-BE49-F238E27FC236}">
              <a16:creationId xmlns:a16="http://schemas.microsoft.com/office/drawing/2014/main" id="{2893FF72-2FAD-483F-BC4C-1B71CF856D63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7" name="Line 127">
          <a:extLst>
            <a:ext uri="{FF2B5EF4-FFF2-40B4-BE49-F238E27FC236}">
              <a16:creationId xmlns:a16="http://schemas.microsoft.com/office/drawing/2014/main" id="{21777502-11B3-4685-AC81-58D98D0D3B6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8" name="Line 128">
          <a:extLst>
            <a:ext uri="{FF2B5EF4-FFF2-40B4-BE49-F238E27FC236}">
              <a16:creationId xmlns:a16="http://schemas.microsoft.com/office/drawing/2014/main" id="{56CB237D-A978-485B-8CE3-CDBB661F0CE5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9" name="Line 129">
          <a:extLst>
            <a:ext uri="{FF2B5EF4-FFF2-40B4-BE49-F238E27FC236}">
              <a16:creationId xmlns:a16="http://schemas.microsoft.com/office/drawing/2014/main" id="{FE35BE2D-3DFB-44D5-91F5-29B5D2C227A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0" name="Line 130">
          <a:extLst>
            <a:ext uri="{FF2B5EF4-FFF2-40B4-BE49-F238E27FC236}">
              <a16:creationId xmlns:a16="http://schemas.microsoft.com/office/drawing/2014/main" id="{A814E08D-C327-401A-917E-7E03EB78826F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1" name="Line 131">
          <a:extLst>
            <a:ext uri="{FF2B5EF4-FFF2-40B4-BE49-F238E27FC236}">
              <a16:creationId xmlns:a16="http://schemas.microsoft.com/office/drawing/2014/main" id="{D82C8812-991C-407C-B66C-598185CD9DA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2" name="Line 132">
          <a:extLst>
            <a:ext uri="{FF2B5EF4-FFF2-40B4-BE49-F238E27FC236}">
              <a16:creationId xmlns:a16="http://schemas.microsoft.com/office/drawing/2014/main" id="{64167F51-594C-4B47-8932-1FD81A1165B2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3" name="Line 133">
          <a:extLst>
            <a:ext uri="{FF2B5EF4-FFF2-40B4-BE49-F238E27FC236}">
              <a16:creationId xmlns:a16="http://schemas.microsoft.com/office/drawing/2014/main" id="{E5BA019F-E2EE-42AA-B7B1-6AB050C8ABF8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4" name="Line 134">
          <a:extLst>
            <a:ext uri="{FF2B5EF4-FFF2-40B4-BE49-F238E27FC236}">
              <a16:creationId xmlns:a16="http://schemas.microsoft.com/office/drawing/2014/main" id="{5A5BC80E-411C-4F24-9C12-20032C05FC91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5" name="Line 135">
          <a:extLst>
            <a:ext uri="{FF2B5EF4-FFF2-40B4-BE49-F238E27FC236}">
              <a16:creationId xmlns:a16="http://schemas.microsoft.com/office/drawing/2014/main" id="{8B9785D0-6422-4729-9087-89D02BFA4822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6" name="Line 136">
          <a:extLst>
            <a:ext uri="{FF2B5EF4-FFF2-40B4-BE49-F238E27FC236}">
              <a16:creationId xmlns:a16="http://schemas.microsoft.com/office/drawing/2014/main" id="{5145E293-B372-49E2-8B26-4993E415A761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7" name="Line 137">
          <a:extLst>
            <a:ext uri="{FF2B5EF4-FFF2-40B4-BE49-F238E27FC236}">
              <a16:creationId xmlns:a16="http://schemas.microsoft.com/office/drawing/2014/main" id="{D7B78E91-EB4D-4E7E-A405-A98953CA281A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8" name="Line 138">
          <a:extLst>
            <a:ext uri="{FF2B5EF4-FFF2-40B4-BE49-F238E27FC236}">
              <a16:creationId xmlns:a16="http://schemas.microsoft.com/office/drawing/2014/main" id="{4B9CC3E8-03EF-4334-ADB8-3308A5B1CCC6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9" name="Line 139">
          <a:extLst>
            <a:ext uri="{FF2B5EF4-FFF2-40B4-BE49-F238E27FC236}">
              <a16:creationId xmlns:a16="http://schemas.microsoft.com/office/drawing/2014/main" id="{935B6802-16EE-481D-962E-DA23493B6C7A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0" name="Line 140">
          <a:extLst>
            <a:ext uri="{FF2B5EF4-FFF2-40B4-BE49-F238E27FC236}">
              <a16:creationId xmlns:a16="http://schemas.microsoft.com/office/drawing/2014/main" id="{93F2BD0D-1269-4421-AC9C-643AF49FCD1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1" name="Line 141">
          <a:extLst>
            <a:ext uri="{FF2B5EF4-FFF2-40B4-BE49-F238E27FC236}">
              <a16:creationId xmlns:a16="http://schemas.microsoft.com/office/drawing/2014/main" id="{4771FCD5-3619-43DF-A3E6-53304B05825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2" name="Line 142">
          <a:extLst>
            <a:ext uri="{FF2B5EF4-FFF2-40B4-BE49-F238E27FC236}">
              <a16:creationId xmlns:a16="http://schemas.microsoft.com/office/drawing/2014/main" id="{FB97A967-84D7-46EB-93CF-485EF773079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3" name="Line 143">
          <a:extLst>
            <a:ext uri="{FF2B5EF4-FFF2-40B4-BE49-F238E27FC236}">
              <a16:creationId xmlns:a16="http://schemas.microsoft.com/office/drawing/2014/main" id="{D093B066-31DC-4BFB-969F-9078F40C7B6E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4" name="Line 144">
          <a:extLst>
            <a:ext uri="{FF2B5EF4-FFF2-40B4-BE49-F238E27FC236}">
              <a16:creationId xmlns:a16="http://schemas.microsoft.com/office/drawing/2014/main" id="{8955EF0F-C16D-46B3-9894-DB11E0C5984A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5" name="Line 145">
          <a:extLst>
            <a:ext uri="{FF2B5EF4-FFF2-40B4-BE49-F238E27FC236}">
              <a16:creationId xmlns:a16="http://schemas.microsoft.com/office/drawing/2014/main" id="{B1C30E2C-6D16-4848-9E1F-B351237BF1B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6" name="Line 146">
          <a:extLst>
            <a:ext uri="{FF2B5EF4-FFF2-40B4-BE49-F238E27FC236}">
              <a16:creationId xmlns:a16="http://schemas.microsoft.com/office/drawing/2014/main" id="{992BDC54-5F17-4414-A2DA-02A103C2702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7" name="Line 147">
          <a:extLst>
            <a:ext uri="{FF2B5EF4-FFF2-40B4-BE49-F238E27FC236}">
              <a16:creationId xmlns:a16="http://schemas.microsoft.com/office/drawing/2014/main" id="{3106BB6C-182D-4FEF-8DB0-777621AAA5D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8" name="Line 148">
          <a:extLst>
            <a:ext uri="{FF2B5EF4-FFF2-40B4-BE49-F238E27FC236}">
              <a16:creationId xmlns:a16="http://schemas.microsoft.com/office/drawing/2014/main" id="{88E24EB1-36D9-40D4-A8A3-0D8E74CE425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9" name="Line 149">
          <a:extLst>
            <a:ext uri="{FF2B5EF4-FFF2-40B4-BE49-F238E27FC236}">
              <a16:creationId xmlns:a16="http://schemas.microsoft.com/office/drawing/2014/main" id="{65520454-B627-4A2D-9C67-A13657D451D5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00" name="Line 150">
          <a:extLst>
            <a:ext uri="{FF2B5EF4-FFF2-40B4-BE49-F238E27FC236}">
              <a16:creationId xmlns:a16="http://schemas.microsoft.com/office/drawing/2014/main" id="{840A295B-FDFB-4A77-912E-01F1E886AFF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1" name="Line 151">
          <a:extLst>
            <a:ext uri="{FF2B5EF4-FFF2-40B4-BE49-F238E27FC236}">
              <a16:creationId xmlns:a16="http://schemas.microsoft.com/office/drawing/2014/main" id="{191C395F-BBF7-4B65-9CE1-CECE6E79711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02" name="Line 152">
          <a:extLst>
            <a:ext uri="{FF2B5EF4-FFF2-40B4-BE49-F238E27FC236}">
              <a16:creationId xmlns:a16="http://schemas.microsoft.com/office/drawing/2014/main" id="{64ED825F-5304-46C0-99C2-35C438D95817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3" name="Line 82">
          <a:extLst>
            <a:ext uri="{FF2B5EF4-FFF2-40B4-BE49-F238E27FC236}">
              <a16:creationId xmlns:a16="http://schemas.microsoft.com/office/drawing/2014/main" id="{1D096E34-E7B1-4ACD-BBF4-DD7ED9A5EB24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4" name="Line 85">
          <a:extLst>
            <a:ext uri="{FF2B5EF4-FFF2-40B4-BE49-F238E27FC236}">
              <a16:creationId xmlns:a16="http://schemas.microsoft.com/office/drawing/2014/main" id="{92D7D97A-5181-4001-9921-293CBAB43BC4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5" name="Line 88">
          <a:extLst>
            <a:ext uri="{FF2B5EF4-FFF2-40B4-BE49-F238E27FC236}">
              <a16:creationId xmlns:a16="http://schemas.microsoft.com/office/drawing/2014/main" id="{0A9CF35D-60E2-4205-A339-AB30D1A0BC4F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" name="Lin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" name="Line 8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" name="Line 8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" name="Line 8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" name="Line 8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" name="Line 8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" name="Line 8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" name="Line 8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" name="Line 8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" name="Line 8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" name="Line 8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" name="Line 8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" name="Line 9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" name="Line 9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" name="Line 9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" name="Line 9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" name="Line 9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" name="Line 9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0" name="Line 9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1" name="Line 9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2" name="Line 98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3" name="Line 99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4" name="Line 10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5" name="Line 10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6" name="Line 10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7" name="Line 10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8" name="Line 10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9" name="Line 10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0" name="Line 10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1" name="Line 10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2" name="Line 108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3" name="Line 109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4" name="Line 110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5" name="Line 11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6" name="Line 11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7" name="Line 11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8" name="Line 114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9" name="Line 11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0" name="Line 11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1" name="Line 11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2" name="Line 11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3" name="Line 119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4" name="Line 120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5" name="Line 12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6" name="Line 12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7" name="Line 12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8" name="Line 1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9" name="Line 1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0" name="Line 1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1" name="Line 1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2" name="Line 1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3" name="Line 1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4" name="Line 1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5" name="Line 1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6" name="Line 1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7" name="Line 1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8" name="Line 1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9" name="Line 1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0" name="Line 1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1" name="Line 137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2" name="Line 138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3" name="Line 139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4" name="Line 140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5" name="Line 14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6" name="Line 142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7" name="Line 14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8" name="Line 144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9" name="Line 145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0" name="Line 146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1" name="Line 147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2" name="Line 148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3" name="Line 149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4" name="Line 15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5" name="Line 15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6" name="Line 15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7" name="Line 8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8" name="Line 82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9" name="Line 8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0" name="Line 84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1" name="Line 85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2" name="Line 86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3" name="Line 87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4" name="Line 88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5" name="Line 89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6" name="Line 90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7" name="Line 9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8" name="Line 9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9" name="Line 9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0" name="Line 94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1" name="Line 95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2" name="Line 96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3" name="Line 97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4" name="Line 98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5" name="Lin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6" name="Line 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7" name="Line 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8" name="Line 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9" name="Line 5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0" name="Line 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1" name="Line 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2" name="Line 8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3" name="Line 9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4" name="Line 10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5" name="Line 1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6" name="Line 12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7" name="Line 1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8" name="Line 1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9" name="Line 1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0" name="Line 1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1" name="Line 17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2" name="Line 18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3" name="Line 19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4" name="Line 20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5" name="Line 2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6" name="Line 22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7" name="Line 2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8" name="Line 24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9" name="Line 25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0" name="Line 26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1" name="Line 27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2" name="Line 28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3" name="Line 29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4" name="Line 30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5" name="Line 3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6" name="Line 3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7" name="Line 3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8" name="Line 34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9" name="Line 35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0" name="Line 36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1" name="Line 8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2" name="Line 8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3" name="Line 8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4" name="Line 8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5" name="Line 8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6" name="Line 86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7" name="Line 87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8" name="Line 88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9" name="Line 89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0" name="Line 90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1" name="Line 9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2" name="Line 92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3" name="Line 93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4" name="Line 94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5" name="Line 95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6" name="Line 96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7" name="Line 97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8" name="Line 98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9" name="Line 99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0" name="Line 100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1" name="Line 10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2" name="Line 102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3" name="Line 103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4" name="Line 104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5" name="Line 105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6" name="Line 10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7" name="Line 107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8" name="Line 108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9" name="Line 109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0" name="Line 110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1" name="Line 11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2" name="Line 11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3" name="Line 113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4" name="Line 114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5" name="Line 115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6" name="Line 116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7" name="Line 117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8" name="Line 118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9" name="Line 119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0" name="Line 120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1" name="Line 12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2" name="Line 12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3" name="Line 123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4" name="Line 124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5" name="Line 125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6" name="Line 126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7" name="Line 12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8" name="Line 128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9" name="Line 129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0" name="Line 130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1" name="Line 13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2" name="Line 13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3" name="Line 133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4" name="Line 134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5" name="Line 135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6" name="Line 13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7" name="Line 13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8" name="Line 138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9" name="Line 139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0" name="Line 140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1" name="Line 14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2" name="Line 142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3" name="Line 14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4" name="Line 144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5" name="Line 145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6" name="Line 146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7" name="Line 147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8" name="Line 14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9" name="Line 14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00" name="Line 15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1" name="Line 15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02" name="Line 152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3" name="Line 8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4" name="Line 85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5" name="Line 88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" name="Line 8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" name="Line 8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" name="Line 8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" name="Line 8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" name="Line 8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" name="Line 8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" name="Line 8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" name="Line 8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" name="Line 8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" name="Line 8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" name="Line 8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" name="Line 8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" name="Line 9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" name="Line 9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" name="Line 9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" name="Line 9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" name="Line 9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" name="Line 9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0" name="Line 9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1" name="Lin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2" name="Lin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3" name="Line 99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4" name="Line 10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5" name="Line 10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6" name="Line 10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7" name="Line 103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8" name="Line 10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9" name="Line 105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0" name="Line 106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1" name="Line 10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2" name="Line 108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3" name="Line 109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4" name="Line 11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5" name="Line 11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6" name="Line 11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7" name="Line 11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8" name="Line 114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9" name="Line 115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0" name="Line 116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1" name="Line 117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2" name="Line 118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3" name="Line 119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4" name="Line 120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5" name="Line 12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6" name="Line 12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7" name="Line 123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8" name="Line 124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9" name="Line 125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0" name="Line 126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1" name="Line 127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2" name="Line 128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3" name="Line 129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4" name="Line 130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5" name="Line 13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6" name="Line 132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7" name="Line 133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8" name="Line 134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9" name="Line 135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0" name="Line 136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1" name="Line 137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2" name="Line 138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3" name="Line 139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4" name="Line 140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5" name="Line 14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6" name="Line 14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7" name="Line 143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8" name="Line 144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9" name="Line 145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0" name="Line 146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1" name="Line 147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2" name="Line 148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3" name="Line 149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4" name="Line 150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5" name="Line 15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6" name="Line 15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7" name="Line 8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8" name="Line 8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9" name="Line 83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0" name="Line 84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1" name="Line 85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2" name="Line 86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3" name="Line 87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4" name="Line 88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5" name="Line 89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6" name="Line 90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7" name="Line 9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8" name="Line 92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9" name="Line 93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0" name="Line 94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1" name="Line 95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2" name="Line 96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3" name="Line 97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4" name="Line 98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5" name="Line 1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6" name="Line 2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7" name="Line 3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8" name="Line 4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9" name="Line 5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0" name="Line 6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1" name="Line 7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2" name="Line 8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3" name="Line 9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4" name="Line 10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5" name="Line 11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6" name="Line 12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7" name="Line 13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8" name="Line 14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9" name="Line 15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0" name="Line 16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1" name="Line 17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2" name="Line 18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3" name="Line 19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4" name="Line 20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5" name="Line 21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6" name="Line 22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7" name="Line 23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8" name="Line 24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9" name="Line 25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0" name="Line 26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1" name="Line 27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2" name="Line 28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3" name="Line 29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4" name="Line 30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5" name="Line 31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6" name="Line 32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7" name="Line 33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8" name="Line 34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9" name="Line 35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0" name="Line 36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1" name="Line 8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2" name="Line 82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3" name="Line 83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4" name="Line 84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5" name="Line 8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6" name="Line 86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7" name="Line 87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8" name="Line 88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9" name="Line 89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0" name="Line 90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1" name="Line 91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2" name="Line 92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3" name="Line 93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4" name="Line 94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5" name="Line 95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6" name="Line 96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7" name="Line 97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8" name="Line 98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9" name="Line 99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0" name="Line 100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1" name="Line 101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2" name="Line 102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3" name="Line 103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4" name="Line 104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5" name="Line 105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6" name="Line 106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7" name="Line 107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8" name="Line 108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9" name="Line 109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0" name="Line 110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1" name="Line 111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2" name="Line 112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3" name="Line 113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4" name="Line 114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5" name="Line 115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6" name="Line 116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7" name="Line 117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8" name="Line 118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9" name="Line 11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0" name="Line 12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1" name="Line 12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2" name="Line 12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3" name="Line 12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4" name="Line 12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5" name="Line 12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6" name="Line 12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7" name="Line 12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8" name="Line 12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9" name="Line 12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0" name="Line 13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1" name="Line 13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2" name="Line 13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3" name="Line 13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4" name="Line 13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5" name="Line 135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6" name="Line 136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7" name="Line 137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8" name="Line 138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9" name="Line 139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0" name="Line 140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1" name="Line 141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2" name="Line 142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3" name="Line 143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4" name="Line 144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5" name="Line 145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6" name="Line 146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7" name="Line 147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8" name="Line 148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9" name="Line 149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00" name="Line 150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1" name="Line 151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02" name="Line 152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>
          <a:spLocks noChangeShapeType="1"/>
        </xdr:cNvSpPr>
      </xdr:nvSpPr>
      <xdr:spPr bwMode="auto">
        <a:xfrm>
          <a:off x="315277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3" name="Line 8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4" name="Line 85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5" name="Line 88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>
          <a:spLocks noChangeShapeType="1"/>
        </xdr:cNvSpPr>
      </xdr:nvSpPr>
      <xdr:spPr bwMode="auto">
        <a:xfrm>
          <a:off x="1533525" y="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" name="Line 82">
          <a:extLst>
            <a:ext uri="{FF2B5EF4-FFF2-40B4-BE49-F238E27FC236}">
              <a16:creationId xmlns:a16="http://schemas.microsoft.com/office/drawing/2014/main" id="{8753F974-9B39-43BB-97A8-BE9751D7E968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" name="Line 85">
          <a:extLst>
            <a:ext uri="{FF2B5EF4-FFF2-40B4-BE49-F238E27FC236}">
              <a16:creationId xmlns:a16="http://schemas.microsoft.com/office/drawing/2014/main" id="{B52727F8-F7D2-443D-A17D-E70BA4482A1E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" name="Line 88">
          <a:extLst>
            <a:ext uri="{FF2B5EF4-FFF2-40B4-BE49-F238E27FC236}">
              <a16:creationId xmlns:a16="http://schemas.microsoft.com/office/drawing/2014/main" id="{2063A5AB-BC1A-4C81-9C0F-BA3B44FA28E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" name="Line 81">
          <a:extLst>
            <a:ext uri="{FF2B5EF4-FFF2-40B4-BE49-F238E27FC236}">
              <a16:creationId xmlns:a16="http://schemas.microsoft.com/office/drawing/2014/main" id="{5A9484B3-F7CF-4C1A-B36C-AC382FE7A63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" name="Line 82">
          <a:extLst>
            <a:ext uri="{FF2B5EF4-FFF2-40B4-BE49-F238E27FC236}">
              <a16:creationId xmlns:a16="http://schemas.microsoft.com/office/drawing/2014/main" id="{C6CA46BC-2D42-4E8F-A083-B7D5D1A7769F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" name="Line 83">
          <a:extLst>
            <a:ext uri="{FF2B5EF4-FFF2-40B4-BE49-F238E27FC236}">
              <a16:creationId xmlns:a16="http://schemas.microsoft.com/office/drawing/2014/main" id="{514ABE78-9BAB-4B79-B758-FDBEB74E9732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" name="Line 84">
          <a:extLst>
            <a:ext uri="{FF2B5EF4-FFF2-40B4-BE49-F238E27FC236}">
              <a16:creationId xmlns:a16="http://schemas.microsoft.com/office/drawing/2014/main" id="{122BD991-E27C-4C56-A686-DB5C57F5C1A1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" name="Line 85">
          <a:extLst>
            <a:ext uri="{FF2B5EF4-FFF2-40B4-BE49-F238E27FC236}">
              <a16:creationId xmlns:a16="http://schemas.microsoft.com/office/drawing/2014/main" id="{4286468F-298F-4A0C-86DC-75C33E9F3C73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" name="Line 86">
          <a:extLst>
            <a:ext uri="{FF2B5EF4-FFF2-40B4-BE49-F238E27FC236}">
              <a16:creationId xmlns:a16="http://schemas.microsoft.com/office/drawing/2014/main" id="{4F48C18C-3FA3-4276-8B55-CAC6B8A7373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" name="Line 87">
          <a:extLst>
            <a:ext uri="{FF2B5EF4-FFF2-40B4-BE49-F238E27FC236}">
              <a16:creationId xmlns:a16="http://schemas.microsoft.com/office/drawing/2014/main" id="{8542DE16-6DEA-4053-A731-BDAE3649AF53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" name="Line 88">
          <a:extLst>
            <a:ext uri="{FF2B5EF4-FFF2-40B4-BE49-F238E27FC236}">
              <a16:creationId xmlns:a16="http://schemas.microsoft.com/office/drawing/2014/main" id="{93180FB7-43B4-405E-9E01-F66E588D1AD4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" name="Line 89">
          <a:extLst>
            <a:ext uri="{FF2B5EF4-FFF2-40B4-BE49-F238E27FC236}">
              <a16:creationId xmlns:a16="http://schemas.microsoft.com/office/drawing/2014/main" id="{90882346-4A3F-4242-A19B-B766C4F7750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" name="Line 90">
          <a:extLst>
            <a:ext uri="{FF2B5EF4-FFF2-40B4-BE49-F238E27FC236}">
              <a16:creationId xmlns:a16="http://schemas.microsoft.com/office/drawing/2014/main" id="{327176C2-8E66-4209-9835-4A481B13C674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" name="Line 91">
          <a:extLst>
            <a:ext uri="{FF2B5EF4-FFF2-40B4-BE49-F238E27FC236}">
              <a16:creationId xmlns:a16="http://schemas.microsoft.com/office/drawing/2014/main" id="{8C46880F-DDFB-4E14-B4E3-F1AB562915F6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" name="Line 92">
          <a:extLst>
            <a:ext uri="{FF2B5EF4-FFF2-40B4-BE49-F238E27FC236}">
              <a16:creationId xmlns:a16="http://schemas.microsoft.com/office/drawing/2014/main" id="{BE44759C-FE40-4542-8A0A-23E65D0D3F21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" name="Line 93">
          <a:extLst>
            <a:ext uri="{FF2B5EF4-FFF2-40B4-BE49-F238E27FC236}">
              <a16:creationId xmlns:a16="http://schemas.microsoft.com/office/drawing/2014/main" id="{CDCCC8B4-E9FA-491E-8D6A-FCF7F21066C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" name="Line 94">
          <a:extLst>
            <a:ext uri="{FF2B5EF4-FFF2-40B4-BE49-F238E27FC236}">
              <a16:creationId xmlns:a16="http://schemas.microsoft.com/office/drawing/2014/main" id="{AD7523F7-08A5-4C54-BCD9-3A224616A48F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" name="Line 95">
          <a:extLst>
            <a:ext uri="{FF2B5EF4-FFF2-40B4-BE49-F238E27FC236}">
              <a16:creationId xmlns:a16="http://schemas.microsoft.com/office/drawing/2014/main" id="{767AE803-F8F7-4B71-A1C8-454528E20B5C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0" name="Line 96">
          <a:extLst>
            <a:ext uri="{FF2B5EF4-FFF2-40B4-BE49-F238E27FC236}">
              <a16:creationId xmlns:a16="http://schemas.microsoft.com/office/drawing/2014/main" id="{84A781B0-8F7D-4FDE-A462-0E00E56C6A1D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1" name="Line 97">
          <a:extLst>
            <a:ext uri="{FF2B5EF4-FFF2-40B4-BE49-F238E27FC236}">
              <a16:creationId xmlns:a16="http://schemas.microsoft.com/office/drawing/2014/main" id="{D9A76B2B-37A6-408C-A5C6-EF4AC138471A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2" name="Line 98">
          <a:extLst>
            <a:ext uri="{FF2B5EF4-FFF2-40B4-BE49-F238E27FC236}">
              <a16:creationId xmlns:a16="http://schemas.microsoft.com/office/drawing/2014/main" id="{8F59FD20-9DE0-4CB8-997F-1FC3077E7F01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3" name="Line 99">
          <a:extLst>
            <a:ext uri="{FF2B5EF4-FFF2-40B4-BE49-F238E27FC236}">
              <a16:creationId xmlns:a16="http://schemas.microsoft.com/office/drawing/2014/main" id="{0A7FDF81-D5EA-4B1C-909E-E716A1EE3474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4" name="Line 100">
          <a:extLst>
            <a:ext uri="{FF2B5EF4-FFF2-40B4-BE49-F238E27FC236}">
              <a16:creationId xmlns:a16="http://schemas.microsoft.com/office/drawing/2014/main" id="{570A3649-23B4-4016-A035-C55B29CF23B1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5" name="Line 101">
          <a:extLst>
            <a:ext uri="{FF2B5EF4-FFF2-40B4-BE49-F238E27FC236}">
              <a16:creationId xmlns:a16="http://schemas.microsoft.com/office/drawing/2014/main" id="{2ECECDCD-EA88-42F2-BAB8-1226A09C7CA8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6" name="Line 102">
          <a:extLst>
            <a:ext uri="{FF2B5EF4-FFF2-40B4-BE49-F238E27FC236}">
              <a16:creationId xmlns:a16="http://schemas.microsoft.com/office/drawing/2014/main" id="{C3B600EE-9DE2-4C48-8BD2-0FFE010A9D6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7" name="Line 103">
          <a:extLst>
            <a:ext uri="{FF2B5EF4-FFF2-40B4-BE49-F238E27FC236}">
              <a16:creationId xmlns:a16="http://schemas.microsoft.com/office/drawing/2014/main" id="{021C39D8-5076-4C4F-B5E0-EEA0253AE8B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8" name="Line 104">
          <a:extLst>
            <a:ext uri="{FF2B5EF4-FFF2-40B4-BE49-F238E27FC236}">
              <a16:creationId xmlns:a16="http://schemas.microsoft.com/office/drawing/2014/main" id="{DC6A0BE8-6F30-4DF1-91A4-8258FE1038AC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9" name="Line 105">
          <a:extLst>
            <a:ext uri="{FF2B5EF4-FFF2-40B4-BE49-F238E27FC236}">
              <a16:creationId xmlns:a16="http://schemas.microsoft.com/office/drawing/2014/main" id="{76B732B5-1784-4B6F-AF5B-3BEB099528B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0" name="Line 106">
          <a:extLst>
            <a:ext uri="{FF2B5EF4-FFF2-40B4-BE49-F238E27FC236}">
              <a16:creationId xmlns:a16="http://schemas.microsoft.com/office/drawing/2014/main" id="{E3C0D6BA-DEF7-47E9-A88C-C916E9E52496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1" name="Line 107">
          <a:extLst>
            <a:ext uri="{FF2B5EF4-FFF2-40B4-BE49-F238E27FC236}">
              <a16:creationId xmlns:a16="http://schemas.microsoft.com/office/drawing/2014/main" id="{723A1735-02DF-4668-9815-A00601E55AA4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2" name="Line 108">
          <a:extLst>
            <a:ext uri="{FF2B5EF4-FFF2-40B4-BE49-F238E27FC236}">
              <a16:creationId xmlns:a16="http://schemas.microsoft.com/office/drawing/2014/main" id="{291B4393-086D-408B-B565-17E8FDF329F6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3" name="Line 109">
          <a:extLst>
            <a:ext uri="{FF2B5EF4-FFF2-40B4-BE49-F238E27FC236}">
              <a16:creationId xmlns:a16="http://schemas.microsoft.com/office/drawing/2014/main" id="{426D2237-553F-4D07-BB2F-07C9E309E1D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4" name="Line 110">
          <a:extLst>
            <a:ext uri="{FF2B5EF4-FFF2-40B4-BE49-F238E27FC236}">
              <a16:creationId xmlns:a16="http://schemas.microsoft.com/office/drawing/2014/main" id="{E0035C67-B2A9-47A2-B348-91C89CCDC73C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5" name="Line 111">
          <a:extLst>
            <a:ext uri="{FF2B5EF4-FFF2-40B4-BE49-F238E27FC236}">
              <a16:creationId xmlns:a16="http://schemas.microsoft.com/office/drawing/2014/main" id="{B0A14C01-B0E0-405A-BB45-F2F463BB4FF2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6" name="Line 112">
          <a:extLst>
            <a:ext uri="{FF2B5EF4-FFF2-40B4-BE49-F238E27FC236}">
              <a16:creationId xmlns:a16="http://schemas.microsoft.com/office/drawing/2014/main" id="{0AB0C584-0781-4DEB-B95D-77252D76919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7" name="Line 113">
          <a:extLst>
            <a:ext uri="{FF2B5EF4-FFF2-40B4-BE49-F238E27FC236}">
              <a16:creationId xmlns:a16="http://schemas.microsoft.com/office/drawing/2014/main" id="{23B9B710-79F6-4DF4-BAEF-A91DD30E23D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8" name="Line 114">
          <a:extLst>
            <a:ext uri="{FF2B5EF4-FFF2-40B4-BE49-F238E27FC236}">
              <a16:creationId xmlns:a16="http://schemas.microsoft.com/office/drawing/2014/main" id="{96E45BB7-723B-4912-9C64-810F1BF658D5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9" name="Line 115">
          <a:extLst>
            <a:ext uri="{FF2B5EF4-FFF2-40B4-BE49-F238E27FC236}">
              <a16:creationId xmlns:a16="http://schemas.microsoft.com/office/drawing/2014/main" id="{A2432035-F4EF-4B81-A9C9-3E30E1BD3C3A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0" name="Line 116">
          <a:extLst>
            <a:ext uri="{FF2B5EF4-FFF2-40B4-BE49-F238E27FC236}">
              <a16:creationId xmlns:a16="http://schemas.microsoft.com/office/drawing/2014/main" id="{1BD919A0-679B-4CC4-A19A-321B5E44F324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1" name="Line 117">
          <a:extLst>
            <a:ext uri="{FF2B5EF4-FFF2-40B4-BE49-F238E27FC236}">
              <a16:creationId xmlns:a16="http://schemas.microsoft.com/office/drawing/2014/main" id="{2F33CA8D-A83F-47AC-9F62-62F4656159C8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2" name="Line 118">
          <a:extLst>
            <a:ext uri="{FF2B5EF4-FFF2-40B4-BE49-F238E27FC236}">
              <a16:creationId xmlns:a16="http://schemas.microsoft.com/office/drawing/2014/main" id="{1A6D50A6-B8CD-42A7-8ABB-15D84271ED0E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3" name="Line 119">
          <a:extLst>
            <a:ext uri="{FF2B5EF4-FFF2-40B4-BE49-F238E27FC236}">
              <a16:creationId xmlns:a16="http://schemas.microsoft.com/office/drawing/2014/main" id="{D0FA5B36-C845-4F24-B5AD-D96B8B9607B5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4" name="Line 120">
          <a:extLst>
            <a:ext uri="{FF2B5EF4-FFF2-40B4-BE49-F238E27FC236}">
              <a16:creationId xmlns:a16="http://schemas.microsoft.com/office/drawing/2014/main" id="{57664D25-173D-4352-8DCE-26265D79873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5" name="Line 121">
          <a:extLst>
            <a:ext uri="{FF2B5EF4-FFF2-40B4-BE49-F238E27FC236}">
              <a16:creationId xmlns:a16="http://schemas.microsoft.com/office/drawing/2014/main" id="{1FCF2153-053E-4BF5-AA32-14E9199C4FE4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6" name="Line 122">
          <a:extLst>
            <a:ext uri="{FF2B5EF4-FFF2-40B4-BE49-F238E27FC236}">
              <a16:creationId xmlns:a16="http://schemas.microsoft.com/office/drawing/2014/main" id="{2E7306A6-B90B-428C-AAA0-A43FD3C21641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7" name="Line 123">
          <a:extLst>
            <a:ext uri="{FF2B5EF4-FFF2-40B4-BE49-F238E27FC236}">
              <a16:creationId xmlns:a16="http://schemas.microsoft.com/office/drawing/2014/main" id="{80E3B2AE-80D4-469A-9190-47902C85C055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8" name="Line 124">
          <a:extLst>
            <a:ext uri="{FF2B5EF4-FFF2-40B4-BE49-F238E27FC236}">
              <a16:creationId xmlns:a16="http://schemas.microsoft.com/office/drawing/2014/main" id="{29945705-4139-4D30-95CF-79EA7E8C4D87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9" name="Line 125">
          <a:extLst>
            <a:ext uri="{FF2B5EF4-FFF2-40B4-BE49-F238E27FC236}">
              <a16:creationId xmlns:a16="http://schemas.microsoft.com/office/drawing/2014/main" id="{3D1E280E-0D48-4162-A3B8-8C9D38169E99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0" name="Line 126">
          <a:extLst>
            <a:ext uri="{FF2B5EF4-FFF2-40B4-BE49-F238E27FC236}">
              <a16:creationId xmlns:a16="http://schemas.microsoft.com/office/drawing/2014/main" id="{774EBF7B-8E17-4B00-AA59-23A55128A8B1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1" name="Line 127">
          <a:extLst>
            <a:ext uri="{FF2B5EF4-FFF2-40B4-BE49-F238E27FC236}">
              <a16:creationId xmlns:a16="http://schemas.microsoft.com/office/drawing/2014/main" id="{8498E68E-E5FB-4F7C-B425-830BE902BDAE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2" name="Line 128">
          <a:extLst>
            <a:ext uri="{FF2B5EF4-FFF2-40B4-BE49-F238E27FC236}">
              <a16:creationId xmlns:a16="http://schemas.microsoft.com/office/drawing/2014/main" id="{B67CFBC7-0D76-4927-A1F0-7BE69D66CA44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3" name="Line 129">
          <a:extLst>
            <a:ext uri="{FF2B5EF4-FFF2-40B4-BE49-F238E27FC236}">
              <a16:creationId xmlns:a16="http://schemas.microsoft.com/office/drawing/2014/main" id="{F04EDEB2-FC74-4299-A1C7-0CBF7BC0668C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4" name="Line 130">
          <a:extLst>
            <a:ext uri="{FF2B5EF4-FFF2-40B4-BE49-F238E27FC236}">
              <a16:creationId xmlns:a16="http://schemas.microsoft.com/office/drawing/2014/main" id="{B8618313-8E59-4BC2-9BB6-83374603322D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5" name="Line 131">
          <a:extLst>
            <a:ext uri="{FF2B5EF4-FFF2-40B4-BE49-F238E27FC236}">
              <a16:creationId xmlns:a16="http://schemas.microsoft.com/office/drawing/2014/main" id="{A313856D-5B9E-4E9D-8F70-8CA768CD4D89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6" name="Line 132">
          <a:extLst>
            <a:ext uri="{FF2B5EF4-FFF2-40B4-BE49-F238E27FC236}">
              <a16:creationId xmlns:a16="http://schemas.microsoft.com/office/drawing/2014/main" id="{B6C68456-81ED-4DCA-859E-4D4CC50BEF4B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7" name="Line 133">
          <a:extLst>
            <a:ext uri="{FF2B5EF4-FFF2-40B4-BE49-F238E27FC236}">
              <a16:creationId xmlns:a16="http://schemas.microsoft.com/office/drawing/2014/main" id="{2F49775D-A2C2-477D-B623-4F9264DD2D7E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8" name="Line 134">
          <a:extLst>
            <a:ext uri="{FF2B5EF4-FFF2-40B4-BE49-F238E27FC236}">
              <a16:creationId xmlns:a16="http://schemas.microsoft.com/office/drawing/2014/main" id="{2CE65162-11B9-4CC0-850B-097ABE70BAD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9" name="Line 135">
          <a:extLst>
            <a:ext uri="{FF2B5EF4-FFF2-40B4-BE49-F238E27FC236}">
              <a16:creationId xmlns:a16="http://schemas.microsoft.com/office/drawing/2014/main" id="{FB93374A-87DE-42CC-985A-CC7C022EEAD1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0" name="Line 136">
          <a:extLst>
            <a:ext uri="{FF2B5EF4-FFF2-40B4-BE49-F238E27FC236}">
              <a16:creationId xmlns:a16="http://schemas.microsoft.com/office/drawing/2014/main" id="{BEA88CF8-1DE7-48F1-9C76-862092854C8D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1" name="Line 137">
          <a:extLst>
            <a:ext uri="{FF2B5EF4-FFF2-40B4-BE49-F238E27FC236}">
              <a16:creationId xmlns:a16="http://schemas.microsoft.com/office/drawing/2014/main" id="{0309EE21-D27C-43D8-AAF0-9988CDAB47E1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2" name="Line 138">
          <a:extLst>
            <a:ext uri="{FF2B5EF4-FFF2-40B4-BE49-F238E27FC236}">
              <a16:creationId xmlns:a16="http://schemas.microsoft.com/office/drawing/2014/main" id="{41330DF3-7D65-4BD6-9C27-6BEF24B13E38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3" name="Line 139">
          <a:extLst>
            <a:ext uri="{FF2B5EF4-FFF2-40B4-BE49-F238E27FC236}">
              <a16:creationId xmlns:a16="http://schemas.microsoft.com/office/drawing/2014/main" id="{9D9F7E47-9E67-4956-9C03-E9E1543D620A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4" name="Line 140">
          <a:extLst>
            <a:ext uri="{FF2B5EF4-FFF2-40B4-BE49-F238E27FC236}">
              <a16:creationId xmlns:a16="http://schemas.microsoft.com/office/drawing/2014/main" id="{47546F74-8708-4291-8C40-46FABD977AC1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5" name="Line 141">
          <a:extLst>
            <a:ext uri="{FF2B5EF4-FFF2-40B4-BE49-F238E27FC236}">
              <a16:creationId xmlns:a16="http://schemas.microsoft.com/office/drawing/2014/main" id="{6D060AE1-8AD5-4AD7-AF19-0DE28EBDFD0A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6" name="Line 142">
          <a:extLst>
            <a:ext uri="{FF2B5EF4-FFF2-40B4-BE49-F238E27FC236}">
              <a16:creationId xmlns:a16="http://schemas.microsoft.com/office/drawing/2014/main" id="{C25782E8-9455-47F9-8E66-F3446655DB91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7" name="Line 143">
          <a:extLst>
            <a:ext uri="{FF2B5EF4-FFF2-40B4-BE49-F238E27FC236}">
              <a16:creationId xmlns:a16="http://schemas.microsoft.com/office/drawing/2014/main" id="{51C0F2E2-0CB3-4B10-BF03-4A183042F557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8" name="Line 144">
          <a:extLst>
            <a:ext uri="{FF2B5EF4-FFF2-40B4-BE49-F238E27FC236}">
              <a16:creationId xmlns:a16="http://schemas.microsoft.com/office/drawing/2014/main" id="{041478D5-2DB1-4364-8A9C-0129C0191423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9" name="Line 145">
          <a:extLst>
            <a:ext uri="{FF2B5EF4-FFF2-40B4-BE49-F238E27FC236}">
              <a16:creationId xmlns:a16="http://schemas.microsoft.com/office/drawing/2014/main" id="{3BAB23D1-2CB0-49C3-9435-C9723D53BA4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0" name="Line 146">
          <a:extLst>
            <a:ext uri="{FF2B5EF4-FFF2-40B4-BE49-F238E27FC236}">
              <a16:creationId xmlns:a16="http://schemas.microsoft.com/office/drawing/2014/main" id="{3E29BC51-F633-451A-9889-6E4D88A565BC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1" name="Line 147">
          <a:extLst>
            <a:ext uri="{FF2B5EF4-FFF2-40B4-BE49-F238E27FC236}">
              <a16:creationId xmlns:a16="http://schemas.microsoft.com/office/drawing/2014/main" id="{773DE381-8328-431A-86A2-8B6E446664AB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2" name="Line 148">
          <a:extLst>
            <a:ext uri="{FF2B5EF4-FFF2-40B4-BE49-F238E27FC236}">
              <a16:creationId xmlns:a16="http://schemas.microsoft.com/office/drawing/2014/main" id="{D935B725-7979-4E83-A854-F11E7D7BE8A4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3" name="Line 149">
          <a:extLst>
            <a:ext uri="{FF2B5EF4-FFF2-40B4-BE49-F238E27FC236}">
              <a16:creationId xmlns:a16="http://schemas.microsoft.com/office/drawing/2014/main" id="{EAA72644-258B-419F-8443-8123EA393B6B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4" name="Line 150">
          <a:extLst>
            <a:ext uri="{FF2B5EF4-FFF2-40B4-BE49-F238E27FC236}">
              <a16:creationId xmlns:a16="http://schemas.microsoft.com/office/drawing/2014/main" id="{C5ED9792-16EE-4139-B79D-243DB73B7F23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5" name="Line 151">
          <a:extLst>
            <a:ext uri="{FF2B5EF4-FFF2-40B4-BE49-F238E27FC236}">
              <a16:creationId xmlns:a16="http://schemas.microsoft.com/office/drawing/2014/main" id="{360B643A-49FB-432D-A26F-00180BB18F3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6" name="Line 152">
          <a:extLst>
            <a:ext uri="{FF2B5EF4-FFF2-40B4-BE49-F238E27FC236}">
              <a16:creationId xmlns:a16="http://schemas.microsoft.com/office/drawing/2014/main" id="{15E356A4-510B-47E3-80C5-E7E7570BEA4A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7" name="Line 81">
          <a:extLst>
            <a:ext uri="{FF2B5EF4-FFF2-40B4-BE49-F238E27FC236}">
              <a16:creationId xmlns:a16="http://schemas.microsoft.com/office/drawing/2014/main" id="{AE4F60D0-9D64-4FBA-BCF7-4C0859A2348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8" name="Line 82">
          <a:extLst>
            <a:ext uri="{FF2B5EF4-FFF2-40B4-BE49-F238E27FC236}">
              <a16:creationId xmlns:a16="http://schemas.microsoft.com/office/drawing/2014/main" id="{59473453-B8E8-4215-8BCE-D0E98AB95B6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9" name="Line 83">
          <a:extLst>
            <a:ext uri="{FF2B5EF4-FFF2-40B4-BE49-F238E27FC236}">
              <a16:creationId xmlns:a16="http://schemas.microsoft.com/office/drawing/2014/main" id="{EEFB77FE-1720-4800-B418-DCEFB5610523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0" name="Line 84">
          <a:extLst>
            <a:ext uri="{FF2B5EF4-FFF2-40B4-BE49-F238E27FC236}">
              <a16:creationId xmlns:a16="http://schemas.microsoft.com/office/drawing/2014/main" id="{06A115BD-EE04-4AE3-8199-B7D7F0F086E8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1" name="Line 85">
          <a:extLst>
            <a:ext uri="{FF2B5EF4-FFF2-40B4-BE49-F238E27FC236}">
              <a16:creationId xmlns:a16="http://schemas.microsoft.com/office/drawing/2014/main" id="{AE83866F-9A4A-4C3B-9476-652DA47FE23F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2" name="Line 86">
          <a:extLst>
            <a:ext uri="{FF2B5EF4-FFF2-40B4-BE49-F238E27FC236}">
              <a16:creationId xmlns:a16="http://schemas.microsoft.com/office/drawing/2014/main" id="{028CFE6D-A3F3-4EFB-BA7E-99850E2E836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3" name="Line 87">
          <a:extLst>
            <a:ext uri="{FF2B5EF4-FFF2-40B4-BE49-F238E27FC236}">
              <a16:creationId xmlns:a16="http://schemas.microsoft.com/office/drawing/2014/main" id="{012BBB52-FA61-4568-963E-DA714F71A19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4" name="Line 88">
          <a:extLst>
            <a:ext uri="{FF2B5EF4-FFF2-40B4-BE49-F238E27FC236}">
              <a16:creationId xmlns:a16="http://schemas.microsoft.com/office/drawing/2014/main" id="{D4632022-1098-457B-A0CF-2E4C068B1B96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5" name="Line 89">
          <a:extLst>
            <a:ext uri="{FF2B5EF4-FFF2-40B4-BE49-F238E27FC236}">
              <a16:creationId xmlns:a16="http://schemas.microsoft.com/office/drawing/2014/main" id="{618CA488-9672-4611-A2EC-823CB53457E1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6" name="Line 90">
          <a:extLst>
            <a:ext uri="{FF2B5EF4-FFF2-40B4-BE49-F238E27FC236}">
              <a16:creationId xmlns:a16="http://schemas.microsoft.com/office/drawing/2014/main" id="{05498366-BF9B-48C8-9CB2-15BE519949CD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7" name="Line 91">
          <a:extLst>
            <a:ext uri="{FF2B5EF4-FFF2-40B4-BE49-F238E27FC236}">
              <a16:creationId xmlns:a16="http://schemas.microsoft.com/office/drawing/2014/main" id="{4143F288-5739-458C-8D10-B78CC9CA07C4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8" name="Line 92">
          <a:extLst>
            <a:ext uri="{FF2B5EF4-FFF2-40B4-BE49-F238E27FC236}">
              <a16:creationId xmlns:a16="http://schemas.microsoft.com/office/drawing/2014/main" id="{CC898290-401B-4A57-832D-BB3360E158D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9" name="Line 93">
          <a:extLst>
            <a:ext uri="{FF2B5EF4-FFF2-40B4-BE49-F238E27FC236}">
              <a16:creationId xmlns:a16="http://schemas.microsoft.com/office/drawing/2014/main" id="{E9F8D4E0-A6F9-4A98-BC3D-1121CBB388B9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0" name="Line 94">
          <a:extLst>
            <a:ext uri="{FF2B5EF4-FFF2-40B4-BE49-F238E27FC236}">
              <a16:creationId xmlns:a16="http://schemas.microsoft.com/office/drawing/2014/main" id="{CFC3922F-8E21-4E1B-A8FE-E95893AD249C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1" name="Line 95">
          <a:extLst>
            <a:ext uri="{FF2B5EF4-FFF2-40B4-BE49-F238E27FC236}">
              <a16:creationId xmlns:a16="http://schemas.microsoft.com/office/drawing/2014/main" id="{A1CEFA2D-ECBC-426F-A098-AFDD1F798F8A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2" name="Line 96">
          <a:extLst>
            <a:ext uri="{FF2B5EF4-FFF2-40B4-BE49-F238E27FC236}">
              <a16:creationId xmlns:a16="http://schemas.microsoft.com/office/drawing/2014/main" id="{571AE7FC-83A4-4813-A4DD-3E2855BED422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3" name="Line 97">
          <a:extLst>
            <a:ext uri="{FF2B5EF4-FFF2-40B4-BE49-F238E27FC236}">
              <a16:creationId xmlns:a16="http://schemas.microsoft.com/office/drawing/2014/main" id="{603B7456-A6C6-4B7E-84A4-CB029D0CAAA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4" name="Line 98">
          <a:extLst>
            <a:ext uri="{FF2B5EF4-FFF2-40B4-BE49-F238E27FC236}">
              <a16:creationId xmlns:a16="http://schemas.microsoft.com/office/drawing/2014/main" id="{E5AB081E-7657-4E65-920F-565580FAA005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5" name="Line 1">
          <a:extLst>
            <a:ext uri="{FF2B5EF4-FFF2-40B4-BE49-F238E27FC236}">
              <a16:creationId xmlns:a16="http://schemas.microsoft.com/office/drawing/2014/main" id="{BAAE2616-634A-4DF4-918F-15A1D1C38DDC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6" name="Line 2">
          <a:extLst>
            <a:ext uri="{FF2B5EF4-FFF2-40B4-BE49-F238E27FC236}">
              <a16:creationId xmlns:a16="http://schemas.microsoft.com/office/drawing/2014/main" id="{9D3D7781-7E65-413F-866A-5E6872DDC301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7" name="Line 3">
          <a:extLst>
            <a:ext uri="{FF2B5EF4-FFF2-40B4-BE49-F238E27FC236}">
              <a16:creationId xmlns:a16="http://schemas.microsoft.com/office/drawing/2014/main" id="{8A3C0388-2AD5-4606-A5F5-4483FAC3AF4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8" name="Line 4">
          <a:extLst>
            <a:ext uri="{FF2B5EF4-FFF2-40B4-BE49-F238E27FC236}">
              <a16:creationId xmlns:a16="http://schemas.microsoft.com/office/drawing/2014/main" id="{AFA59626-EA8B-4739-9A4A-943C01F659BE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9" name="Line 5">
          <a:extLst>
            <a:ext uri="{FF2B5EF4-FFF2-40B4-BE49-F238E27FC236}">
              <a16:creationId xmlns:a16="http://schemas.microsoft.com/office/drawing/2014/main" id="{F80AFDC3-6DD3-4903-A603-8AF1E2A9AF48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0" name="Line 6">
          <a:extLst>
            <a:ext uri="{FF2B5EF4-FFF2-40B4-BE49-F238E27FC236}">
              <a16:creationId xmlns:a16="http://schemas.microsoft.com/office/drawing/2014/main" id="{50486E99-4DF6-4C5A-85A5-1CEBC5B17894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1" name="Line 7">
          <a:extLst>
            <a:ext uri="{FF2B5EF4-FFF2-40B4-BE49-F238E27FC236}">
              <a16:creationId xmlns:a16="http://schemas.microsoft.com/office/drawing/2014/main" id="{DB7FD002-C576-4D90-B0A1-FB8712F43D6E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2" name="Line 8">
          <a:extLst>
            <a:ext uri="{FF2B5EF4-FFF2-40B4-BE49-F238E27FC236}">
              <a16:creationId xmlns:a16="http://schemas.microsoft.com/office/drawing/2014/main" id="{B2DF06A8-2019-45B0-ADD8-70F1E956A15F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3" name="Line 9">
          <a:extLst>
            <a:ext uri="{FF2B5EF4-FFF2-40B4-BE49-F238E27FC236}">
              <a16:creationId xmlns:a16="http://schemas.microsoft.com/office/drawing/2014/main" id="{E245C821-6EB7-4735-A957-6CFA6B4BC02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4" name="Line 10">
          <a:extLst>
            <a:ext uri="{FF2B5EF4-FFF2-40B4-BE49-F238E27FC236}">
              <a16:creationId xmlns:a16="http://schemas.microsoft.com/office/drawing/2014/main" id="{477F213F-E715-4B3F-B2B1-D5ECF20312B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5" name="Line 11">
          <a:extLst>
            <a:ext uri="{FF2B5EF4-FFF2-40B4-BE49-F238E27FC236}">
              <a16:creationId xmlns:a16="http://schemas.microsoft.com/office/drawing/2014/main" id="{712A5F0C-ACB9-492B-B5E5-87F84232C0CD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6" name="Line 12">
          <a:extLst>
            <a:ext uri="{FF2B5EF4-FFF2-40B4-BE49-F238E27FC236}">
              <a16:creationId xmlns:a16="http://schemas.microsoft.com/office/drawing/2014/main" id="{CC18F660-395D-4830-B28D-F9F91D150712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7" name="Line 13">
          <a:extLst>
            <a:ext uri="{FF2B5EF4-FFF2-40B4-BE49-F238E27FC236}">
              <a16:creationId xmlns:a16="http://schemas.microsoft.com/office/drawing/2014/main" id="{1B680F6D-8F1F-439C-A880-F92EC57D8D4A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8" name="Line 14">
          <a:extLst>
            <a:ext uri="{FF2B5EF4-FFF2-40B4-BE49-F238E27FC236}">
              <a16:creationId xmlns:a16="http://schemas.microsoft.com/office/drawing/2014/main" id="{6F10709C-2FAD-44E4-82E3-ED9D7BA074F4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9" name="Line 15">
          <a:extLst>
            <a:ext uri="{FF2B5EF4-FFF2-40B4-BE49-F238E27FC236}">
              <a16:creationId xmlns:a16="http://schemas.microsoft.com/office/drawing/2014/main" id="{615434D2-362E-4A25-90FC-4FD17E072B32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0" name="Line 16">
          <a:extLst>
            <a:ext uri="{FF2B5EF4-FFF2-40B4-BE49-F238E27FC236}">
              <a16:creationId xmlns:a16="http://schemas.microsoft.com/office/drawing/2014/main" id="{FB2A9BDB-B037-4A07-9F31-76DA7178E60F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1" name="Line 17">
          <a:extLst>
            <a:ext uri="{FF2B5EF4-FFF2-40B4-BE49-F238E27FC236}">
              <a16:creationId xmlns:a16="http://schemas.microsoft.com/office/drawing/2014/main" id="{B818F6B6-3873-4426-A6BC-645B16FC5173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2" name="Line 18">
          <a:extLst>
            <a:ext uri="{FF2B5EF4-FFF2-40B4-BE49-F238E27FC236}">
              <a16:creationId xmlns:a16="http://schemas.microsoft.com/office/drawing/2014/main" id="{421716D9-A63F-430E-B945-6409A3902323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3" name="Line 19">
          <a:extLst>
            <a:ext uri="{FF2B5EF4-FFF2-40B4-BE49-F238E27FC236}">
              <a16:creationId xmlns:a16="http://schemas.microsoft.com/office/drawing/2014/main" id="{BD97109D-99DD-4389-9A69-167D55F8894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4" name="Line 20">
          <a:extLst>
            <a:ext uri="{FF2B5EF4-FFF2-40B4-BE49-F238E27FC236}">
              <a16:creationId xmlns:a16="http://schemas.microsoft.com/office/drawing/2014/main" id="{26FCED17-9DB2-41BF-8453-C4377774C799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5" name="Line 21">
          <a:extLst>
            <a:ext uri="{FF2B5EF4-FFF2-40B4-BE49-F238E27FC236}">
              <a16:creationId xmlns:a16="http://schemas.microsoft.com/office/drawing/2014/main" id="{16FB45F4-4204-4B0E-AF89-529B6143AAEE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6" name="Line 22">
          <a:extLst>
            <a:ext uri="{FF2B5EF4-FFF2-40B4-BE49-F238E27FC236}">
              <a16:creationId xmlns:a16="http://schemas.microsoft.com/office/drawing/2014/main" id="{765A2BFB-9E84-4331-954E-7D9598E0E48A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7" name="Line 23">
          <a:extLst>
            <a:ext uri="{FF2B5EF4-FFF2-40B4-BE49-F238E27FC236}">
              <a16:creationId xmlns:a16="http://schemas.microsoft.com/office/drawing/2014/main" id="{D4FA68F3-49A2-44AA-B73B-513CE277FFB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8" name="Line 24">
          <a:extLst>
            <a:ext uri="{FF2B5EF4-FFF2-40B4-BE49-F238E27FC236}">
              <a16:creationId xmlns:a16="http://schemas.microsoft.com/office/drawing/2014/main" id="{1346B87D-7897-486C-8D1C-1AD12DF4873C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9" name="Line 25">
          <a:extLst>
            <a:ext uri="{FF2B5EF4-FFF2-40B4-BE49-F238E27FC236}">
              <a16:creationId xmlns:a16="http://schemas.microsoft.com/office/drawing/2014/main" id="{05CAA7ED-1DFC-4242-8013-517252BCEF2A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0" name="Line 26">
          <a:extLst>
            <a:ext uri="{FF2B5EF4-FFF2-40B4-BE49-F238E27FC236}">
              <a16:creationId xmlns:a16="http://schemas.microsoft.com/office/drawing/2014/main" id="{4721E89D-7CF9-4256-8BCC-4E11010578E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1" name="Line 27">
          <a:extLst>
            <a:ext uri="{FF2B5EF4-FFF2-40B4-BE49-F238E27FC236}">
              <a16:creationId xmlns:a16="http://schemas.microsoft.com/office/drawing/2014/main" id="{2EF80343-8FDD-4ED9-B0F8-3A3781250995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2" name="Line 28">
          <a:extLst>
            <a:ext uri="{FF2B5EF4-FFF2-40B4-BE49-F238E27FC236}">
              <a16:creationId xmlns:a16="http://schemas.microsoft.com/office/drawing/2014/main" id="{008B650F-150E-4577-A6F4-B90E7DE4D705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3" name="Line 29">
          <a:extLst>
            <a:ext uri="{FF2B5EF4-FFF2-40B4-BE49-F238E27FC236}">
              <a16:creationId xmlns:a16="http://schemas.microsoft.com/office/drawing/2014/main" id="{1E7C4865-AA21-4D3E-8D43-0CB626393195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4" name="Line 30">
          <a:extLst>
            <a:ext uri="{FF2B5EF4-FFF2-40B4-BE49-F238E27FC236}">
              <a16:creationId xmlns:a16="http://schemas.microsoft.com/office/drawing/2014/main" id="{920CD240-D2E9-45BF-8CA8-450CB0DE3B24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5" name="Line 31">
          <a:extLst>
            <a:ext uri="{FF2B5EF4-FFF2-40B4-BE49-F238E27FC236}">
              <a16:creationId xmlns:a16="http://schemas.microsoft.com/office/drawing/2014/main" id="{671FE246-DF38-4F99-99D2-2FFA54B64A8F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6" name="Line 32">
          <a:extLst>
            <a:ext uri="{FF2B5EF4-FFF2-40B4-BE49-F238E27FC236}">
              <a16:creationId xmlns:a16="http://schemas.microsoft.com/office/drawing/2014/main" id="{7D0D2CB5-2B34-4516-8CC4-8993EB46AF7A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7" name="Line 33">
          <a:extLst>
            <a:ext uri="{FF2B5EF4-FFF2-40B4-BE49-F238E27FC236}">
              <a16:creationId xmlns:a16="http://schemas.microsoft.com/office/drawing/2014/main" id="{0B647F11-869C-43DD-B5F5-CCBD0188F68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8" name="Line 34">
          <a:extLst>
            <a:ext uri="{FF2B5EF4-FFF2-40B4-BE49-F238E27FC236}">
              <a16:creationId xmlns:a16="http://schemas.microsoft.com/office/drawing/2014/main" id="{6FCD95E1-DC34-4C48-B4A9-5887437880FB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9" name="Line 35">
          <a:extLst>
            <a:ext uri="{FF2B5EF4-FFF2-40B4-BE49-F238E27FC236}">
              <a16:creationId xmlns:a16="http://schemas.microsoft.com/office/drawing/2014/main" id="{BF38DF0F-7D1F-4E37-9AC7-231576A85EA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0" name="Line 36">
          <a:extLst>
            <a:ext uri="{FF2B5EF4-FFF2-40B4-BE49-F238E27FC236}">
              <a16:creationId xmlns:a16="http://schemas.microsoft.com/office/drawing/2014/main" id="{97A14266-706B-4E13-BBAB-FEE3345929D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1" name="Line 81">
          <a:extLst>
            <a:ext uri="{FF2B5EF4-FFF2-40B4-BE49-F238E27FC236}">
              <a16:creationId xmlns:a16="http://schemas.microsoft.com/office/drawing/2014/main" id="{63754D6A-52D6-4D12-8F6C-7D8622916BA5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2" name="Line 82">
          <a:extLst>
            <a:ext uri="{FF2B5EF4-FFF2-40B4-BE49-F238E27FC236}">
              <a16:creationId xmlns:a16="http://schemas.microsoft.com/office/drawing/2014/main" id="{E659F240-BDD8-4C7F-B643-5E8F63B0382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3" name="Line 83">
          <a:extLst>
            <a:ext uri="{FF2B5EF4-FFF2-40B4-BE49-F238E27FC236}">
              <a16:creationId xmlns:a16="http://schemas.microsoft.com/office/drawing/2014/main" id="{BC25D82F-A9F0-4212-8083-B8B8FF1F4B2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4" name="Line 84">
          <a:extLst>
            <a:ext uri="{FF2B5EF4-FFF2-40B4-BE49-F238E27FC236}">
              <a16:creationId xmlns:a16="http://schemas.microsoft.com/office/drawing/2014/main" id="{4CB0228E-AA86-4D7F-8CCC-11A12D45B24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5" name="Line 85">
          <a:extLst>
            <a:ext uri="{FF2B5EF4-FFF2-40B4-BE49-F238E27FC236}">
              <a16:creationId xmlns:a16="http://schemas.microsoft.com/office/drawing/2014/main" id="{E25D9B2C-CCC8-425D-A8A5-D776D43D259C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6" name="Line 86">
          <a:extLst>
            <a:ext uri="{FF2B5EF4-FFF2-40B4-BE49-F238E27FC236}">
              <a16:creationId xmlns:a16="http://schemas.microsoft.com/office/drawing/2014/main" id="{B7EC222C-8B94-4088-A013-2CA082591691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7" name="Line 87">
          <a:extLst>
            <a:ext uri="{FF2B5EF4-FFF2-40B4-BE49-F238E27FC236}">
              <a16:creationId xmlns:a16="http://schemas.microsoft.com/office/drawing/2014/main" id="{D9D43CB0-B44A-4F70-B3C9-798EC8466A25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8" name="Line 88">
          <a:extLst>
            <a:ext uri="{FF2B5EF4-FFF2-40B4-BE49-F238E27FC236}">
              <a16:creationId xmlns:a16="http://schemas.microsoft.com/office/drawing/2014/main" id="{9F85FC3A-8A6C-4D74-A1EC-F80F5EA48F7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9" name="Line 89">
          <a:extLst>
            <a:ext uri="{FF2B5EF4-FFF2-40B4-BE49-F238E27FC236}">
              <a16:creationId xmlns:a16="http://schemas.microsoft.com/office/drawing/2014/main" id="{34625C6B-1C2F-4315-8435-DD2E188F55C4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0" name="Line 90">
          <a:extLst>
            <a:ext uri="{FF2B5EF4-FFF2-40B4-BE49-F238E27FC236}">
              <a16:creationId xmlns:a16="http://schemas.microsoft.com/office/drawing/2014/main" id="{6EF420B4-CD8A-4BC3-9288-B9F7FBBD294D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1" name="Line 91">
          <a:extLst>
            <a:ext uri="{FF2B5EF4-FFF2-40B4-BE49-F238E27FC236}">
              <a16:creationId xmlns:a16="http://schemas.microsoft.com/office/drawing/2014/main" id="{75DE74DE-381A-442E-8376-425B606EBB63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2" name="Line 92">
          <a:extLst>
            <a:ext uri="{FF2B5EF4-FFF2-40B4-BE49-F238E27FC236}">
              <a16:creationId xmlns:a16="http://schemas.microsoft.com/office/drawing/2014/main" id="{A7F2DF91-9E8A-4F48-9CA5-6686855F0259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3" name="Line 93">
          <a:extLst>
            <a:ext uri="{FF2B5EF4-FFF2-40B4-BE49-F238E27FC236}">
              <a16:creationId xmlns:a16="http://schemas.microsoft.com/office/drawing/2014/main" id="{E59C43DF-9F28-4234-968A-3FF203CC6AF5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4" name="Line 94">
          <a:extLst>
            <a:ext uri="{FF2B5EF4-FFF2-40B4-BE49-F238E27FC236}">
              <a16:creationId xmlns:a16="http://schemas.microsoft.com/office/drawing/2014/main" id="{7DA3F397-AD34-46A3-8D30-FF6FCB2BA5F1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5" name="Line 95">
          <a:extLst>
            <a:ext uri="{FF2B5EF4-FFF2-40B4-BE49-F238E27FC236}">
              <a16:creationId xmlns:a16="http://schemas.microsoft.com/office/drawing/2014/main" id="{12756D44-C801-4BF0-8DA7-70315721448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6" name="Line 96">
          <a:extLst>
            <a:ext uri="{FF2B5EF4-FFF2-40B4-BE49-F238E27FC236}">
              <a16:creationId xmlns:a16="http://schemas.microsoft.com/office/drawing/2014/main" id="{F6D34511-B3BF-4FED-AA52-AD05149779E1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7" name="Line 97">
          <a:extLst>
            <a:ext uri="{FF2B5EF4-FFF2-40B4-BE49-F238E27FC236}">
              <a16:creationId xmlns:a16="http://schemas.microsoft.com/office/drawing/2014/main" id="{865782BA-3CD7-49DD-858D-507E0001AD17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8" name="Line 98">
          <a:extLst>
            <a:ext uri="{FF2B5EF4-FFF2-40B4-BE49-F238E27FC236}">
              <a16:creationId xmlns:a16="http://schemas.microsoft.com/office/drawing/2014/main" id="{98CAFA68-2457-4D16-BD86-89A3086CD50E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9" name="Line 99">
          <a:extLst>
            <a:ext uri="{FF2B5EF4-FFF2-40B4-BE49-F238E27FC236}">
              <a16:creationId xmlns:a16="http://schemas.microsoft.com/office/drawing/2014/main" id="{11434702-6168-4BB6-828C-16A5E136676F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0" name="Line 100">
          <a:extLst>
            <a:ext uri="{FF2B5EF4-FFF2-40B4-BE49-F238E27FC236}">
              <a16:creationId xmlns:a16="http://schemas.microsoft.com/office/drawing/2014/main" id="{820CFF38-0333-4A75-A814-4D18BF18828D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1" name="Line 101">
          <a:extLst>
            <a:ext uri="{FF2B5EF4-FFF2-40B4-BE49-F238E27FC236}">
              <a16:creationId xmlns:a16="http://schemas.microsoft.com/office/drawing/2014/main" id="{9B3FC49D-FF4B-474A-A0E1-B013AFDEBB48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2" name="Line 102">
          <a:extLst>
            <a:ext uri="{FF2B5EF4-FFF2-40B4-BE49-F238E27FC236}">
              <a16:creationId xmlns:a16="http://schemas.microsoft.com/office/drawing/2014/main" id="{D69E8A81-3ED2-4D67-9E37-1C7621353126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3" name="Line 103">
          <a:extLst>
            <a:ext uri="{FF2B5EF4-FFF2-40B4-BE49-F238E27FC236}">
              <a16:creationId xmlns:a16="http://schemas.microsoft.com/office/drawing/2014/main" id="{4C28C83D-C46A-46FC-9230-B87D52BE052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4" name="Line 104">
          <a:extLst>
            <a:ext uri="{FF2B5EF4-FFF2-40B4-BE49-F238E27FC236}">
              <a16:creationId xmlns:a16="http://schemas.microsoft.com/office/drawing/2014/main" id="{06B523E3-B178-4281-AC6D-BF8AB3FF6A68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5" name="Line 105">
          <a:extLst>
            <a:ext uri="{FF2B5EF4-FFF2-40B4-BE49-F238E27FC236}">
              <a16:creationId xmlns:a16="http://schemas.microsoft.com/office/drawing/2014/main" id="{E06F99E2-0864-4F21-B4B9-17570F13A2E2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6" name="Line 106">
          <a:extLst>
            <a:ext uri="{FF2B5EF4-FFF2-40B4-BE49-F238E27FC236}">
              <a16:creationId xmlns:a16="http://schemas.microsoft.com/office/drawing/2014/main" id="{301A51F3-4A4D-499C-8F23-AE1DBED1918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7" name="Line 107">
          <a:extLst>
            <a:ext uri="{FF2B5EF4-FFF2-40B4-BE49-F238E27FC236}">
              <a16:creationId xmlns:a16="http://schemas.microsoft.com/office/drawing/2014/main" id="{24004073-BD5B-4406-B25E-A5DA76DD1749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8" name="Line 108">
          <a:extLst>
            <a:ext uri="{FF2B5EF4-FFF2-40B4-BE49-F238E27FC236}">
              <a16:creationId xmlns:a16="http://schemas.microsoft.com/office/drawing/2014/main" id="{49167999-6861-409F-9A6A-2A31CBF45660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9" name="Line 109">
          <a:extLst>
            <a:ext uri="{FF2B5EF4-FFF2-40B4-BE49-F238E27FC236}">
              <a16:creationId xmlns:a16="http://schemas.microsoft.com/office/drawing/2014/main" id="{DCD65F39-7866-41C6-8ADB-37D66CA8A8E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0" name="Line 110">
          <a:extLst>
            <a:ext uri="{FF2B5EF4-FFF2-40B4-BE49-F238E27FC236}">
              <a16:creationId xmlns:a16="http://schemas.microsoft.com/office/drawing/2014/main" id="{67D8DFD4-733F-44A0-AA1F-EA3811A27CEA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1" name="Line 111">
          <a:extLst>
            <a:ext uri="{FF2B5EF4-FFF2-40B4-BE49-F238E27FC236}">
              <a16:creationId xmlns:a16="http://schemas.microsoft.com/office/drawing/2014/main" id="{B48847FE-D8CB-42CB-8043-2EE0CF13A38A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2" name="Line 112">
          <a:extLst>
            <a:ext uri="{FF2B5EF4-FFF2-40B4-BE49-F238E27FC236}">
              <a16:creationId xmlns:a16="http://schemas.microsoft.com/office/drawing/2014/main" id="{570E8A81-6DA6-41DB-AD15-F5579E3A56AC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3" name="Line 113">
          <a:extLst>
            <a:ext uri="{FF2B5EF4-FFF2-40B4-BE49-F238E27FC236}">
              <a16:creationId xmlns:a16="http://schemas.microsoft.com/office/drawing/2014/main" id="{C811FEF8-CE7F-4034-BABF-7EB034D5F253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4" name="Line 114">
          <a:extLst>
            <a:ext uri="{FF2B5EF4-FFF2-40B4-BE49-F238E27FC236}">
              <a16:creationId xmlns:a16="http://schemas.microsoft.com/office/drawing/2014/main" id="{49597908-C10C-4138-AE85-B2845371503E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5" name="Line 115">
          <a:extLst>
            <a:ext uri="{FF2B5EF4-FFF2-40B4-BE49-F238E27FC236}">
              <a16:creationId xmlns:a16="http://schemas.microsoft.com/office/drawing/2014/main" id="{A6679738-8CA6-4273-8334-5D3E3E2E3569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6" name="Line 116">
          <a:extLst>
            <a:ext uri="{FF2B5EF4-FFF2-40B4-BE49-F238E27FC236}">
              <a16:creationId xmlns:a16="http://schemas.microsoft.com/office/drawing/2014/main" id="{17CCF7DB-68EA-4399-A586-EE1A52051CF3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7" name="Line 117">
          <a:extLst>
            <a:ext uri="{FF2B5EF4-FFF2-40B4-BE49-F238E27FC236}">
              <a16:creationId xmlns:a16="http://schemas.microsoft.com/office/drawing/2014/main" id="{E76B3CAA-F308-4BD0-BDD4-682683CCBA38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8" name="Line 118">
          <a:extLst>
            <a:ext uri="{FF2B5EF4-FFF2-40B4-BE49-F238E27FC236}">
              <a16:creationId xmlns:a16="http://schemas.microsoft.com/office/drawing/2014/main" id="{C63841DF-C5EB-4A8D-84FE-D17A35253B29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9" name="Line 119">
          <a:extLst>
            <a:ext uri="{FF2B5EF4-FFF2-40B4-BE49-F238E27FC236}">
              <a16:creationId xmlns:a16="http://schemas.microsoft.com/office/drawing/2014/main" id="{A67A6F00-FB00-4D57-A935-685B8B1F207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0" name="Line 120">
          <a:extLst>
            <a:ext uri="{FF2B5EF4-FFF2-40B4-BE49-F238E27FC236}">
              <a16:creationId xmlns:a16="http://schemas.microsoft.com/office/drawing/2014/main" id="{F41138B4-5ADB-49AD-8AD1-B78501DD2BBF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1" name="Line 121">
          <a:extLst>
            <a:ext uri="{FF2B5EF4-FFF2-40B4-BE49-F238E27FC236}">
              <a16:creationId xmlns:a16="http://schemas.microsoft.com/office/drawing/2014/main" id="{C4A70268-57FA-48D4-8457-76D5C7242EE7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2" name="Line 122">
          <a:extLst>
            <a:ext uri="{FF2B5EF4-FFF2-40B4-BE49-F238E27FC236}">
              <a16:creationId xmlns:a16="http://schemas.microsoft.com/office/drawing/2014/main" id="{C61772EA-2DA5-4188-9386-DAF3FF8DCFD5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3" name="Line 123">
          <a:extLst>
            <a:ext uri="{FF2B5EF4-FFF2-40B4-BE49-F238E27FC236}">
              <a16:creationId xmlns:a16="http://schemas.microsoft.com/office/drawing/2014/main" id="{7535A82D-678D-4EFC-A845-AF3E8A54D767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4" name="Line 124">
          <a:extLst>
            <a:ext uri="{FF2B5EF4-FFF2-40B4-BE49-F238E27FC236}">
              <a16:creationId xmlns:a16="http://schemas.microsoft.com/office/drawing/2014/main" id="{AFA2DC73-FA3E-4AE8-ABBA-0287F09799D0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5" name="Line 125">
          <a:extLst>
            <a:ext uri="{FF2B5EF4-FFF2-40B4-BE49-F238E27FC236}">
              <a16:creationId xmlns:a16="http://schemas.microsoft.com/office/drawing/2014/main" id="{7AA40CBB-318B-43A8-A19F-2551634A1D8F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6" name="Line 126">
          <a:extLst>
            <a:ext uri="{FF2B5EF4-FFF2-40B4-BE49-F238E27FC236}">
              <a16:creationId xmlns:a16="http://schemas.microsoft.com/office/drawing/2014/main" id="{B4AD7B1A-4F5B-496C-8B85-E0AA68C66B84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7" name="Line 127">
          <a:extLst>
            <a:ext uri="{FF2B5EF4-FFF2-40B4-BE49-F238E27FC236}">
              <a16:creationId xmlns:a16="http://schemas.microsoft.com/office/drawing/2014/main" id="{77527DAB-A209-4D05-8305-3D2A49CF2CBD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8" name="Line 128">
          <a:extLst>
            <a:ext uri="{FF2B5EF4-FFF2-40B4-BE49-F238E27FC236}">
              <a16:creationId xmlns:a16="http://schemas.microsoft.com/office/drawing/2014/main" id="{40EB38A0-D7BE-4352-89DA-5ECA7A11A81A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9" name="Line 129">
          <a:extLst>
            <a:ext uri="{FF2B5EF4-FFF2-40B4-BE49-F238E27FC236}">
              <a16:creationId xmlns:a16="http://schemas.microsoft.com/office/drawing/2014/main" id="{0F8DEF8B-E166-4E58-AF4A-13BC429E3B1B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0" name="Line 130">
          <a:extLst>
            <a:ext uri="{FF2B5EF4-FFF2-40B4-BE49-F238E27FC236}">
              <a16:creationId xmlns:a16="http://schemas.microsoft.com/office/drawing/2014/main" id="{C89122FA-AD63-408A-A57E-FA922619350B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1" name="Line 131">
          <a:extLst>
            <a:ext uri="{FF2B5EF4-FFF2-40B4-BE49-F238E27FC236}">
              <a16:creationId xmlns:a16="http://schemas.microsoft.com/office/drawing/2014/main" id="{FA4AF1D3-FB37-4BF7-84C9-E8A7F71A7866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2" name="Line 132">
          <a:extLst>
            <a:ext uri="{FF2B5EF4-FFF2-40B4-BE49-F238E27FC236}">
              <a16:creationId xmlns:a16="http://schemas.microsoft.com/office/drawing/2014/main" id="{FF34DD36-24F7-4E1A-BA31-16A52A4C056C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3" name="Line 133">
          <a:extLst>
            <a:ext uri="{FF2B5EF4-FFF2-40B4-BE49-F238E27FC236}">
              <a16:creationId xmlns:a16="http://schemas.microsoft.com/office/drawing/2014/main" id="{B42C4EEC-3F6C-404F-A42B-08DB85E787F7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4" name="Line 134">
          <a:extLst>
            <a:ext uri="{FF2B5EF4-FFF2-40B4-BE49-F238E27FC236}">
              <a16:creationId xmlns:a16="http://schemas.microsoft.com/office/drawing/2014/main" id="{E09B3137-9948-4F2E-A03E-CD4EB7D5D984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5" name="Line 135">
          <a:extLst>
            <a:ext uri="{FF2B5EF4-FFF2-40B4-BE49-F238E27FC236}">
              <a16:creationId xmlns:a16="http://schemas.microsoft.com/office/drawing/2014/main" id="{1DFEDC8F-181E-4DAA-A213-06127193A923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6" name="Line 136">
          <a:extLst>
            <a:ext uri="{FF2B5EF4-FFF2-40B4-BE49-F238E27FC236}">
              <a16:creationId xmlns:a16="http://schemas.microsoft.com/office/drawing/2014/main" id="{C578CCC2-6F7D-47B7-BED5-5F44B37F9236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7" name="Line 137">
          <a:extLst>
            <a:ext uri="{FF2B5EF4-FFF2-40B4-BE49-F238E27FC236}">
              <a16:creationId xmlns:a16="http://schemas.microsoft.com/office/drawing/2014/main" id="{3A90B39D-CED7-4363-9013-42DAA9725113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8" name="Line 138">
          <a:extLst>
            <a:ext uri="{FF2B5EF4-FFF2-40B4-BE49-F238E27FC236}">
              <a16:creationId xmlns:a16="http://schemas.microsoft.com/office/drawing/2014/main" id="{12AA1E30-1BB5-47C4-B960-3D178F57FDEB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9" name="Line 139">
          <a:extLst>
            <a:ext uri="{FF2B5EF4-FFF2-40B4-BE49-F238E27FC236}">
              <a16:creationId xmlns:a16="http://schemas.microsoft.com/office/drawing/2014/main" id="{F7A11784-BEBB-4715-B4DE-CEADC178AB6F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0" name="Line 140">
          <a:extLst>
            <a:ext uri="{FF2B5EF4-FFF2-40B4-BE49-F238E27FC236}">
              <a16:creationId xmlns:a16="http://schemas.microsoft.com/office/drawing/2014/main" id="{12D61A1C-AFFD-4A8E-890F-94FF44E84C69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1" name="Line 141">
          <a:extLst>
            <a:ext uri="{FF2B5EF4-FFF2-40B4-BE49-F238E27FC236}">
              <a16:creationId xmlns:a16="http://schemas.microsoft.com/office/drawing/2014/main" id="{CCAECB7F-423A-4E93-BD47-CE0B24034365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2" name="Line 142">
          <a:extLst>
            <a:ext uri="{FF2B5EF4-FFF2-40B4-BE49-F238E27FC236}">
              <a16:creationId xmlns:a16="http://schemas.microsoft.com/office/drawing/2014/main" id="{9D54B6E6-B481-4C9D-A969-3F778CFB098E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3" name="Line 143">
          <a:extLst>
            <a:ext uri="{FF2B5EF4-FFF2-40B4-BE49-F238E27FC236}">
              <a16:creationId xmlns:a16="http://schemas.microsoft.com/office/drawing/2014/main" id="{CF92EB03-572C-445C-9E5C-EF4B3F204F7D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4" name="Line 144">
          <a:extLst>
            <a:ext uri="{FF2B5EF4-FFF2-40B4-BE49-F238E27FC236}">
              <a16:creationId xmlns:a16="http://schemas.microsoft.com/office/drawing/2014/main" id="{1C9FE0EF-EDF3-4A80-BD35-F8DECE9D4A38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5" name="Line 145">
          <a:extLst>
            <a:ext uri="{FF2B5EF4-FFF2-40B4-BE49-F238E27FC236}">
              <a16:creationId xmlns:a16="http://schemas.microsoft.com/office/drawing/2014/main" id="{EBEED5D8-9898-46AE-9A56-B4A54F59AE59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6" name="Line 146">
          <a:extLst>
            <a:ext uri="{FF2B5EF4-FFF2-40B4-BE49-F238E27FC236}">
              <a16:creationId xmlns:a16="http://schemas.microsoft.com/office/drawing/2014/main" id="{B3D8D0A1-2497-4BC9-80FB-7713AD099910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7" name="Line 147">
          <a:extLst>
            <a:ext uri="{FF2B5EF4-FFF2-40B4-BE49-F238E27FC236}">
              <a16:creationId xmlns:a16="http://schemas.microsoft.com/office/drawing/2014/main" id="{8330E4FD-4C7D-4893-BFDD-96C4338C49DF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8" name="Line 148">
          <a:extLst>
            <a:ext uri="{FF2B5EF4-FFF2-40B4-BE49-F238E27FC236}">
              <a16:creationId xmlns:a16="http://schemas.microsoft.com/office/drawing/2014/main" id="{90425FCF-726E-4573-9B92-0EFF26BB3983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9" name="Line 149">
          <a:extLst>
            <a:ext uri="{FF2B5EF4-FFF2-40B4-BE49-F238E27FC236}">
              <a16:creationId xmlns:a16="http://schemas.microsoft.com/office/drawing/2014/main" id="{8456AB97-D7BA-4732-B481-A25FA557F734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00" name="Line 150">
          <a:extLst>
            <a:ext uri="{FF2B5EF4-FFF2-40B4-BE49-F238E27FC236}">
              <a16:creationId xmlns:a16="http://schemas.microsoft.com/office/drawing/2014/main" id="{2047181F-BCB6-4B1D-A1DE-D6550E75C54B}"/>
            </a:ext>
          </a:extLst>
        </xdr:cNvPr>
        <xdr:cNvSpPr>
          <a:spLocks noChangeShapeType="1"/>
        </xdr:cNvSpPr>
      </xdr:nvSpPr>
      <xdr:spPr bwMode="auto">
        <a:xfrm>
          <a:off x="28670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1" name="Line 151">
          <a:extLst>
            <a:ext uri="{FF2B5EF4-FFF2-40B4-BE49-F238E27FC236}">
              <a16:creationId xmlns:a16="http://schemas.microsoft.com/office/drawing/2014/main" id="{7BD54D12-E787-4457-8F47-865D4B126842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02" name="Line 152">
          <a:extLst>
            <a:ext uri="{FF2B5EF4-FFF2-40B4-BE49-F238E27FC236}">
              <a16:creationId xmlns:a16="http://schemas.microsoft.com/office/drawing/2014/main" id="{4A4D4D45-508A-4881-B2A6-0449E9DC8F46}"/>
            </a:ext>
          </a:extLst>
        </xdr:cNvPr>
        <xdr:cNvSpPr>
          <a:spLocks noChangeShapeType="1"/>
        </xdr:cNvSpPr>
      </xdr:nvSpPr>
      <xdr:spPr bwMode="auto">
        <a:xfrm>
          <a:off x="315277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3" name="Line 82">
          <a:extLst>
            <a:ext uri="{FF2B5EF4-FFF2-40B4-BE49-F238E27FC236}">
              <a16:creationId xmlns:a16="http://schemas.microsoft.com/office/drawing/2014/main" id="{8718E74E-7708-4C71-9EED-91FFE9DB7E47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4" name="Line 85">
          <a:extLst>
            <a:ext uri="{FF2B5EF4-FFF2-40B4-BE49-F238E27FC236}">
              <a16:creationId xmlns:a16="http://schemas.microsoft.com/office/drawing/2014/main" id="{4D8DAD76-C6F4-49C5-950B-DF9CB617F90D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5" name="Line 88">
          <a:extLst>
            <a:ext uri="{FF2B5EF4-FFF2-40B4-BE49-F238E27FC236}">
              <a16:creationId xmlns:a16="http://schemas.microsoft.com/office/drawing/2014/main" id="{E563218A-9AA3-4681-89CA-DECCA093EF4F}"/>
            </a:ext>
          </a:extLst>
        </xdr:cNvPr>
        <xdr:cNvSpPr>
          <a:spLocks noChangeShapeType="1"/>
        </xdr:cNvSpPr>
      </xdr:nvSpPr>
      <xdr:spPr bwMode="auto">
        <a:xfrm>
          <a:off x="1533525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" name="Line 82">
          <a:extLst>
            <a:ext uri="{FF2B5EF4-FFF2-40B4-BE49-F238E27FC236}">
              <a16:creationId xmlns:a16="http://schemas.microsoft.com/office/drawing/2014/main" id="{48EC078B-49DA-4560-9608-C3487630260E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" name="Line 85">
          <a:extLst>
            <a:ext uri="{FF2B5EF4-FFF2-40B4-BE49-F238E27FC236}">
              <a16:creationId xmlns:a16="http://schemas.microsoft.com/office/drawing/2014/main" id="{40DF5114-5F0C-432B-9ADF-37B5DA93A14F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" name="Line 88">
          <a:extLst>
            <a:ext uri="{FF2B5EF4-FFF2-40B4-BE49-F238E27FC236}">
              <a16:creationId xmlns:a16="http://schemas.microsoft.com/office/drawing/2014/main" id="{E4BB331A-791F-4585-9B29-45B4A9AC08ED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" name="Line 81">
          <a:extLst>
            <a:ext uri="{FF2B5EF4-FFF2-40B4-BE49-F238E27FC236}">
              <a16:creationId xmlns:a16="http://schemas.microsoft.com/office/drawing/2014/main" id="{5EA89A1A-0282-4677-A81E-2269299FB6D5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" name="Line 82">
          <a:extLst>
            <a:ext uri="{FF2B5EF4-FFF2-40B4-BE49-F238E27FC236}">
              <a16:creationId xmlns:a16="http://schemas.microsoft.com/office/drawing/2014/main" id="{B2CF3FD5-6E66-40A0-9722-675B426199A6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" name="Line 83">
          <a:extLst>
            <a:ext uri="{FF2B5EF4-FFF2-40B4-BE49-F238E27FC236}">
              <a16:creationId xmlns:a16="http://schemas.microsoft.com/office/drawing/2014/main" id="{88493433-6683-4E95-AE1A-61B740154E53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" name="Line 84">
          <a:extLst>
            <a:ext uri="{FF2B5EF4-FFF2-40B4-BE49-F238E27FC236}">
              <a16:creationId xmlns:a16="http://schemas.microsoft.com/office/drawing/2014/main" id="{22001F5B-6FD4-4273-AA44-CA9D9166C7D2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" name="Line 85">
          <a:extLst>
            <a:ext uri="{FF2B5EF4-FFF2-40B4-BE49-F238E27FC236}">
              <a16:creationId xmlns:a16="http://schemas.microsoft.com/office/drawing/2014/main" id="{54B9607C-AA67-411B-9585-914B3EF7B1FC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" name="Line 86">
          <a:extLst>
            <a:ext uri="{FF2B5EF4-FFF2-40B4-BE49-F238E27FC236}">
              <a16:creationId xmlns:a16="http://schemas.microsoft.com/office/drawing/2014/main" id="{34A35201-C429-4B73-B633-DC38BBBC9DB9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" name="Line 87">
          <a:extLst>
            <a:ext uri="{FF2B5EF4-FFF2-40B4-BE49-F238E27FC236}">
              <a16:creationId xmlns:a16="http://schemas.microsoft.com/office/drawing/2014/main" id="{4050062F-7BD1-43AB-AA78-0B540B687D1B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" name="Line 88">
          <a:extLst>
            <a:ext uri="{FF2B5EF4-FFF2-40B4-BE49-F238E27FC236}">
              <a16:creationId xmlns:a16="http://schemas.microsoft.com/office/drawing/2014/main" id="{8A373636-FA12-476D-A0CB-F68B4930E145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" name="Line 89">
          <a:extLst>
            <a:ext uri="{FF2B5EF4-FFF2-40B4-BE49-F238E27FC236}">
              <a16:creationId xmlns:a16="http://schemas.microsoft.com/office/drawing/2014/main" id="{D8D2D322-6D65-46CE-B3B3-6C84DCD48D93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" name="Line 90">
          <a:extLst>
            <a:ext uri="{FF2B5EF4-FFF2-40B4-BE49-F238E27FC236}">
              <a16:creationId xmlns:a16="http://schemas.microsoft.com/office/drawing/2014/main" id="{B9DAD05C-531B-4511-85D2-8CBDC99BDE09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" name="Line 91">
          <a:extLst>
            <a:ext uri="{FF2B5EF4-FFF2-40B4-BE49-F238E27FC236}">
              <a16:creationId xmlns:a16="http://schemas.microsoft.com/office/drawing/2014/main" id="{CB95D8D3-9A90-4631-983F-53D66DEA2A47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" name="Line 92">
          <a:extLst>
            <a:ext uri="{FF2B5EF4-FFF2-40B4-BE49-F238E27FC236}">
              <a16:creationId xmlns:a16="http://schemas.microsoft.com/office/drawing/2014/main" id="{33193405-D3B5-4BCF-A2FD-5488A069341C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" name="Line 93">
          <a:extLst>
            <a:ext uri="{FF2B5EF4-FFF2-40B4-BE49-F238E27FC236}">
              <a16:creationId xmlns:a16="http://schemas.microsoft.com/office/drawing/2014/main" id="{1E322680-A148-4A18-8DFB-F8F397235899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" name="Line 94">
          <a:extLst>
            <a:ext uri="{FF2B5EF4-FFF2-40B4-BE49-F238E27FC236}">
              <a16:creationId xmlns:a16="http://schemas.microsoft.com/office/drawing/2014/main" id="{BB789F9A-1E64-437F-88E4-0A2008930578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" name="Line 95">
          <a:extLst>
            <a:ext uri="{FF2B5EF4-FFF2-40B4-BE49-F238E27FC236}">
              <a16:creationId xmlns:a16="http://schemas.microsoft.com/office/drawing/2014/main" id="{34AE2C1C-BEE6-47A3-B9DC-127691655936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0" name="Line 96">
          <a:extLst>
            <a:ext uri="{FF2B5EF4-FFF2-40B4-BE49-F238E27FC236}">
              <a16:creationId xmlns:a16="http://schemas.microsoft.com/office/drawing/2014/main" id="{4EB91436-559C-410D-96F6-26830646A32A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1" name="Line 97">
          <a:extLst>
            <a:ext uri="{FF2B5EF4-FFF2-40B4-BE49-F238E27FC236}">
              <a16:creationId xmlns:a16="http://schemas.microsoft.com/office/drawing/2014/main" id="{90AA3A87-2E08-4ABF-8C39-0F5C9EFBDDF8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2" name="Line 98">
          <a:extLst>
            <a:ext uri="{FF2B5EF4-FFF2-40B4-BE49-F238E27FC236}">
              <a16:creationId xmlns:a16="http://schemas.microsoft.com/office/drawing/2014/main" id="{A4E31C92-03EC-449E-B833-0F84EF2206AC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3" name="Line 99">
          <a:extLst>
            <a:ext uri="{FF2B5EF4-FFF2-40B4-BE49-F238E27FC236}">
              <a16:creationId xmlns:a16="http://schemas.microsoft.com/office/drawing/2014/main" id="{AF7FA453-70B1-4BC8-BF09-249C471F8A9F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4" name="Line 100">
          <a:extLst>
            <a:ext uri="{FF2B5EF4-FFF2-40B4-BE49-F238E27FC236}">
              <a16:creationId xmlns:a16="http://schemas.microsoft.com/office/drawing/2014/main" id="{25D73D94-3C34-4C71-9594-A6F10E5583A1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5" name="Line 101">
          <a:extLst>
            <a:ext uri="{FF2B5EF4-FFF2-40B4-BE49-F238E27FC236}">
              <a16:creationId xmlns:a16="http://schemas.microsoft.com/office/drawing/2014/main" id="{D7E7A803-3FA7-421F-870A-831CF0C44FA7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6" name="Line 102">
          <a:extLst>
            <a:ext uri="{FF2B5EF4-FFF2-40B4-BE49-F238E27FC236}">
              <a16:creationId xmlns:a16="http://schemas.microsoft.com/office/drawing/2014/main" id="{739474CE-B175-44C6-B415-865730D46A3B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7" name="Line 103">
          <a:extLst>
            <a:ext uri="{FF2B5EF4-FFF2-40B4-BE49-F238E27FC236}">
              <a16:creationId xmlns:a16="http://schemas.microsoft.com/office/drawing/2014/main" id="{36A9F4C7-CEF2-45D8-A9C5-7AB99D1631F6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8" name="Line 104">
          <a:extLst>
            <a:ext uri="{FF2B5EF4-FFF2-40B4-BE49-F238E27FC236}">
              <a16:creationId xmlns:a16="http://schemas.microsoft.com/office/drawing/2014/main" id="{0177A36C-55E7-41A8-8DF1-55DE5F9DE183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9" name="Line 105">
          <a:extLst>
            <a:ext uri="{FF2B5EF4-FFF2-40B4-BE49-F238E27FC236}">
              <a16:creationId xmlns:a16="http://schemas.microsoft.com/office/drawing/2014/main" id="{0F68A68A-7D5A-42B7-8023-7CC8486BF67B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0" name="Line 106">
          <a:extLst>
            <a:ext uri="{FF2B5EF4-FFF2-40B4-BE49-F238E27FC236}">
              <a16:creationId xmlns:a16="http://schemas.microsoft.com/office/drawing/2014/main" id="{5A1CBC63-61D5-47F7-9134-77530D035AE5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1" name="Line 107">
          <a:extLst>
            <a:ext uri="{FF2B5EF4-FFF2-40B4-BE49-F238E27FC236}">
              <a16:creationId xmlns:a16="http://schemas.microsoft.com/office/drawing/2014/main" id="{0F0FA833-C26C-4433-BF0A-D67DEEFCCE2B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2" name="Line 108">
          <a:extLst>
            <a:ext uri="{FF2B5EF4-FFF2-40B4-BE49-F238E27FC236}">
              <a16:creationId xmlns:a16="http://schemas.microsoft.com/office/drawing/2014/main" id="{61C9EDD6-6BA5-401B-B2A7-9A23089FA7C6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3" name="Line 109">
          <a:extLst>
            <a:ext uri="{FF2B5EF4-FFF2-40B4-BE49-F238E27FC236}">
              <a16:creationId xmlns:a16="http://schemas.microsoft.com/office/drawing/2014/main" id="{7B0828BE-1A0C-4310-8721-31B78A5267B2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4" name="Line 110">
          <a:extLst>
            <a:ext uri="{FF2B5EF4-FFF2-40B4-BE49-F238E27FC236}">
              <a16:creationId xmlns:a16="http://schemas.microsoft.com/office/drawing/2014/main" id="{F42DC26F-362D-41EF-92FC-7E6558AD84D6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5" name="Line 111">
          <a:extLst>
            <a:ext uri="{FF2B5EF4-FFF2-40B4-BE49-F238E27FC236}">
              <a16:creationId xmlns:a16="http://schemas.microsoft.com/office/drawing/2014/main" id="{2113FCE1-1DF6-459E-B44D-0B6AC775E9E8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6" name="Line 112">
          <a:extLst>
            <a:ext uri="{FF2B5EF4-FFF2-40B4-BE49-F238E27FC236}">
              <a16:creationId xmlns:a16="http://schemas.microsoft.com/office/drawing/2014/main" id="{B802FD3C-DB3D-4B72-9485-58BBD00118D1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37" name="Line 113">
          <a:extLst>
            <a:ext uri="{FF2B5EF4-FFF2-40B4-BE49-F238E27FC236}">
              <a16:creationId xmlns:a16="http://schemas.microsoft.com/office/drawing/2014/main" id="{3D9E02C9-40D3-43F2-ABB5-71656C123B3A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38" name="Line 114">
          <a:extLst>
            <a:ext uri="{FF2B5EF4-FFF2-40B4-BE49-F238E27FC236}">
              <a16:creationId xmlns:a16="http://schemas.microsoft.com/office/drawing/2014/main" id="{293DBF0D-0190-44A0-8378-78C3EB6D18C1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39" name="Line 115">
          <a:extLst>
            <a:ext uri="{FF2B5EF4-FFF2-40B4-BE49-F238E27FC236}">
              <a16:creationId xmlns:a16="http://schemas.microsoft.com/office/drawing/2014/main" id="{77D32AE9-31F0-4D8E-AC32-68B2357D3BBB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0" name="Line 116">
          <a:extLst>
            <a:ext uri="{FF2B5EF4-FFF2-40B4-BE49-F238E27FC236}">
              <a16:creationId xmlns:a16="http://schemas.microsoft.com/office/drawing/2014/main" id="{C78058D8-35D7-44C0-A43D-867241FDA2AC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1" name="Line 117">
          <a:extLst>
            <a:ext uri="{FF2B5EF4-FFF2-40B4-BE49-F238E27FC236}">
              <a16:creationId xmlns:a16="http://schemas.microsoft.com/office/drawing/2014/main" id="{474A901F-B024-4712-9A8E-69A3152B5342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2" name="Line 118">
          <a:extLst>
            <a:ext uri="{FF2B5EF4-FFF2-40B4-BE49-F238E27FC236}">
              <a16:creationId xmlns:a16="http://schemas.microsoft.com/office/drawing/2014/main" id="{639FA2B4-08D4-4FC7-B650-8A883C225AAE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3" name="Line 119">
          <a:extLst>
            <a:ext uri="{FF2B5EF4-FFF2-40B4-BE49-F238E27FC236}">
              <a16:creationId xmlns:a16="http://schemas.microsoft.com/office/drawing/2014/main" id="{7BE68EDF-1D14-4452-9750-6769AA7967B3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4" name="Line 120">
          <a:extLst>
            <a:ext uri="{FF2B5EF4-FFF2-40B4-BE49-F238E27FC236}">
              <a16:creationId xmlns:a16="http://schemas.microsoft.com/office/drawing/2014/main" id="{E10963E4-BE45-440E-9CAE-B1EAC66E831C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5" name="Line 121">
          <a:extLst>
            <a:ext uri="{FF2B5EF4-FFF2-40B4-BE49-F238E27FC236}">
              <a16:creationId xmlns:a16="http://schemas.microsoft.com/office/drawing/2014/main" id="{9AA8D703-6CDD-4EDD-B670-24FE3B442235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6" name="Line 122">
          <a:extLst>
            <a:ext uri="{FF2B5EF4-FFF2-40B4-BE49-F238E27FC236}">
              <a16:creationId xmlns:a16="http://schemas.microsoft.com/office/drawing/2014/main" id="{48AEFC40-D965-466F-9B8A-B286A5C671F1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47" name="Line 123">
          <a:extLst>
            <a:ext uri="{FF2B5EF4-FFF2-40B4-BE49-F238E27FC236}">
              <a16:creationId xmlns:a16="http://schemas.microsoft.com/office/drawing/2014/main" id="{BEB428DF-052A-4063-AAB4-209745CB1559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48" name="Line 124">
          <a:extLst>
            <a:ext uri="{FF2B5EF4-FFF2-40B4-BE49-F238E27FC236}">
              <a16:creationId xmlns:a16="http://schemas.microsoft.com/office/drawing/2014/main" id="{4ABECCB9-86B0-46A6-ADC8-A607AA89988B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49" name="Line 125">
          <a:extLst>
            <a:ext uri="{FF2B5EF4-FFF2-40B4-BE49-F238E27FC236}">
              <a16:creationId xmlns:a16="http://schemas.microsoft.com/office/drawing/2014/main" id="{237CF556-B6BF-48CF-AEDF-B43245C4FCEF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0" name="Line 126">
          <a:extLst>
            <a:ext uri="{FF2B5EF4-FFF2-40B4-BE49-F238E27FC236}">
              <a16:creationId xmlns:a16="http://schemas.microsoft.com/office/drawing/2014/main" id="{49C047D3-0E9A-40E0-82F0-9F4514047943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1" name="Line 127">
          <a:extLst>
            <a:ext uri="{FF2B5EF4-FFF2-40B4-BE49-F238E27FC236}">
              <a16:creationId xmlns:a16="http://schemas.microsoft.com/office/drawing/2014/main" id="{74899624-BAE0-4D8A-9C7F-F5CFBCE0AF96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2" name="Line 128">
          <a:extLst>
            <a:ext uri="{FF2B5EF4-FFF2-40B4-BE49-F238E27FC236}">
              <a16:creationId xmlns:a16="http://schemas.microsoft.com/office/drawing/2014/main" id="{2C7E4CBB-8EEF-4880-AFAB-4A347C18FF49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3" name="Line 129">
          <a:extLst>
            <a:ext uri="{FF2B5EF4-FFF2-40B4-BE49-F238E27FC236}">
              <a16:creationId xmlns:a16="http://schemas.microsoft.com/office/drawing/2014/main" id="{4145AE28-4067-457B-8080-6CE2FB3011D0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4" name="Line 130">
          <a:extLst>
            <a:ext uri="{FF2B5EF4-FFF2-40B4-BE49-F238E27FC236}">
              <a16:creationId xmlns:a16="http://schemas.microsoft.com/office/drawing/2014/main" id="{2D470B25-542D-4B0D-BF6B-FE2E0D2BFBBE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5" name="Line 131">
          <a:extLst>
            <a:ext uri="{FF2B5EF4-FFF2-40B4-BE49-F238E27FC236}">
              <a16:creationId xmlns:a16="http://schemas.microsoft.com/office/drawing/2014/main" id="{8A7C08C3-A0D4-408E-B155-0296746352CD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6" name="Line 132">
          <a:extLst>
            <a:ext uri="{FF2B5EF4-FFF2-40B4-BE49-F238E27FC236}">
              <a16:creationId xmlns:a16="http://schemas.microsoft.com/office/drawing/2014/main" id="{F9E76129-D4E4-4244-8503-66D07C0B075D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57" name="Line 133">
          <a:extLst>
            <a:ext uri="{FF2B5EF4-FFF2-40B4-BE49-F238E27FC236}">
              <a16:creationId xmlns:a16="http://schemas.microsoft.com/office/drawing/2014/main" id="{6252D42D-F50A-4539-B7B1-AAC2CB06BD6B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58" name="Line 134">
          <a:extLst>
            <a:ext uri="{FF2B5EF4-FFF2-40B4-BE49-F238E27FC236}">
              <a16:creationId xmlns:a16="http://schemas.microsoft.com/office/drawing/2014/main" id="{4F291220-8CD4-4A5F-A5AD-FE44B5134376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59" name="Line 135">
          <a:extLst>
            <a:ext uri="{FF2B5EF4-FFF2-40B4-BE49-F238E27FC236}">
              <a16:creationId xmlns:a16="http://schemas.microsoft.com/office/drawing/2014/main" id="{750F8F37-1C17-46CB-B008-AE7A315CFC95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0" name="Line 136">
          <a:extLst>
            <a:ext uri="{FF2B5EF4-FFF2-40B4-BE49-F238E27FC236}">
              <a16:creationId xmlns:a16="http://schemas.microsoft.com/office/drawing/2014/main" id="{5CA53B27-039B-492E-94B0-B402032A91DD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1" name="Line 137">
          <a:extLst>
            <a:ext uri="{FF2B5EF4-FFF2-40B4-BE49-F238E27FC236}">
              <a16:creationId xmlns:a16="http://schemas.microsoft.com/office/drawing/2014/main" id="{43FB3619-5DD7-4D53-9AEE-1DEF7902223C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2" name="Line 138">
          <a:extLst>
            <a:ext uri="{FF2B5EF4-FFF2-40B4-BE49-F238E27FC236}">
              <a16:creationId xmlns:a16="http://schemas.microsoft.com/office/drawing/2014/main" id="{F5BB5EB9-0D2C-43F9-82F1-007715A0F773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3" name="Line 139">
          <a:extLst>
            <a:ext uri="{FF2B5EF4-FFF2-40B4-BE49-F238E27FC236}">
              <a16:creationId xmlns:a16="http://schemas.microsoft.com/office/drawing/2014/main" id="{788EBE4C-5DE2-46CC-9E4B-072BC07E42AB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4" name="Line 140">
          <a:extLst>
            <a:ext uri="{FF2B5EF4-FFF2-40B4-BE49-F238E27FC236}">
              <a16:creationId xmlns:a16="http://schemas.microsoft.com/office/drawing/2014/main" id="{92E16BBA-BCDC-4BC6-B3D2-B4EF5441DE78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5" name="Line 141">
          <a:extLst>
            <a:ext uri="{FF2B5EF4-FFF2-40B4-BE49-F238E27FC236}">
              <a16:creationId xmlns:a16="http://schemas.microsoft.com/office/drawing/2014/main" id="{E53AEF6A-BC18-4F6B-95C8-79FF2F4EF9BF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6" name="Line 142">
          <a:extLst>
            <a:ext uri="{FF2B5EF4-FFF2-40B4-BE49-F238E27FC236}">
              <a16:creationId xmlns:a16="http://schemas.microsoft.com/office/drawing/2014/main" id="{A5D8380E-BF2F-44AD-879F-3F5229168D01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67" name="Line 143">
          <a:extLst>
            <a:ext uri="{FF2B5EF4-FFF2-40B4-BE49-F238E27FC236}">
              <a16:creationId xmlns:a16="http://schemas.microsoft.com/office/drawing/2014/main" id="{FF8777FD-AB42-4C95-9940-5A7D2B1CC7BE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68" name="Line 144">
          <a:extLst>
            <a:ext uri="{FF2B5EF4-FFF2-40B4-BE49-F238E27FC236}">
              <a16:creationId xmlns:a16="http://schemas.microsoft.com/office/drawing/2014/main" id="{45FF48A3-4406-4FD0-8339-87E6ECCB3171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69" name="Line 145">
          <a:extLst>
            <a:ext uri="{FF2B5EF4-FFF2-40B4-BE49-F238E27FC236}">
              <a16:creationId xmlns:a16="http://schemas.microsoft.com/office/drawing/2014/main" id="{F2C32ED4-22E4-4F92-AA6A-2BFD6D5EF344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0" name="Line 146">
          <a:extLst>
            <a:ext uri="{FF2B5EF4-FFF2-40B4-BE49-F238E27FC236}">
              <a16:creationId xmlns:a16="http://schemas.microsoft.com/office/drawing/2014/main" id="{D09210E8-F79C-45F8-840A-8E9908795A1C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1" name="Line 147">
          <a:extLst>
            <a:ext uri="{FF2B5EF4-FFF2-40B4-BE49-F238E27FC236}">
              <a16:creationId xmlns:a16="http://schemas.microsoft.com/office/drawing/2014/main" id="{345C3CFC-EC0F-4D8A-80B9-CB3F1AD37118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2" name="Line 148">
          <a:extLst>
            <a:ext uri="{FF2B5EF4-FFF2-40B4-BE49-F238E27FC236}">
              <a16:creationId xmlns:a16="http://schemas.microsoft.com/office/drawing/2014/main" id="{16BD847A-3953-4550-8A34-F80DF3209357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3" name="Line 149">
          <a:extLst>
            <a:ext uri="{FF2B5EF4-FFF2-40B4-BE49-F238E27FC236}">
              <a16:creationId xmlns:a16="http://schemas.microsoft.com/office/drawing/2014/main" id="{A6343566-CFA1-4950-8E3F-2F2143EC96AF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4" name="Line 150">
          <a:extLst>
            <a:ext uri="{FF2B5EF4-FFF2-40B4-BE49-F238E27FC236}">
              <a16:creationId xmlns:a16="http://schemas.microsoft.com/office/drawing/2014/main" id="{7BBA1B56-8B83-4008-87BB-04A66357543F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5" name="Line 151">
          <a:extLst>
            <a:ext uri="{FF2B5EF4-FFF2-40B4-BE49-F238E27FC236}">
              <a16:creationId xmlns:a16="http://schemas.microsoft.com/office/drawing/2014/main" id="{75862ADD-4D2C-4C67-907F-B1744CA88FB8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6" name="Line 152">
          <a:extLst>
            <a:ext uri="{FF2B5EF4-FFF2-40B4-BE49-F238E27FC236}">
              <a16:creationId xmlns:a16="http://schemas.microsoft.com/office/drawing/2014/main" id="{A6E49335-1DD8-42D5-91FA-F0081FD01A75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77" name="Line 81">
          <a:extLst>
            <a:ext uri="{FF2B5EF4-FFF2-40B4-BE49-F238E27FC236}">
              <a16:creationId xmlns:a16="http://schemas.microsoft.com/office/drawing/2014/main" id="{59C6D102-FD50-4997-9D74-386AC267F930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78" name="Line 82">
          <a:extLst>
            <a:ext uri="{FF2B5EF4-FFF2-40B4-BE49-F238E27FC236}">
              <a16:creationId xmlns:a16="http://schemas.microsoft.com/office/drawing/2014/main" id="{37466877-3A38-49BF-B234-1FC4F00555C2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79" name="Line 83">
          <a:extLst>
            <a:ext uri="{FF2B5EF4-FFF2-40B4-BE49-F238E27FC236}">
              <a16:creationId xmlns:a16="http://schemas.microsoft.com/office/drawing/2014/main" id="{9CA8B482-A7B1-416F-86D4-C4F95E1A4C63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0" name="Line 84">
          <a:extLst>
            <a:ext uri="{FF2B5EF4-FFF2-40B4-BE49-F238E27FC236}">
              <a16:creationId xmlns:a16="http://schemas.microsoft.com/office/drawing/2014/main" id="{091093EB-AA1D-4FA2-BE68-E06661E0CF1E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1" name="Line 85">
          <a:extLst>
            <a:ext uri="{FF2B5EF4-FFF2-40B4-BE49-F238E27FC236}">
              <a16:creationId xmlns:a16="http://schemas.microsoft.com/office/drawing/2014/main" id="{8AAD247E-6B7C-4B89-9A23-F6BD797BCCD7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2" name="Line 86">
          <a:extLst>
            <a:ext uri="{FF2B5EF4-FFF2-40B4-BE49-F238E27FC236}">
              <a16:creationId xmlns:a16="http://schemas.microsoft.com/office/drawing/2014/main" id="{940F5F7A-82F0-4931-B3CB-7B9C7E08A00E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3" name="Line 87">
          <a:extLst>
            <a:ext uri="{FF2B5EF4-FFF2-40B4-BE49-F238E27FC236}">
              <a16:creationId xmlns:a16="http://schemas.microsoft.com/office/drawing/2014/main" id="{BAC3482E-408E-4768-B7D7-17AB8A760558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4" name="Line 88">
          <a:extLst>
            <a:ext uri="{FF2B5EF4-FFF2-40B4-BE49-F238E27FC236}">
              <a16:creationId xmlns:a16="http://schemas.microsoft.com/office/drawing/2014/main" id="{1B41DD14-0AEA-4851-ACEE-1CBD29043A4B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5" name="Line 89">
          <a:extLst>
            <a:ext uri="{FF2B5EF4-FFF2-40B4-BE49-F238E27FC236}">
              <a16:creationId xmlns:a16="http://schemas.microsoft.com/office/drawing/2014/main" id="{4C35F754-455E-4ED0-8D18-AE7272C9B90A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6" name="Line 90">
          <a:extLst>
            <a:ext uri="{FF2B5EF4-FFF2-40B4-BE49-F238E27FC236}">
              <a16:creationId xmlns:a16="http://schemas.microsoft.com/office/drawing/2014/main" id="{595B378E-DA39-430F-8EBA-5877CFB86CD8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87" name="Line 91">
          <a:extLst>
            <a:ext uri="{FF2B5EF4-FFF2-40B4-BE49-F238E27FC236}">
              <a16:creationId xmlns:a16="http://schemas.microsoft.com/office/drawing/2014/main" id="{2C3AC31A-339F-4BA4-83DD-D55A1AC354BC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88" name="Line 92">
          <a:extLst>
            <a:ext uri="{FF2B5EF4-FFF2-40B4-BE49-F238E27FC236}">
              <a16:creationId xmlns:a16="http://schemas.microsoft.com/office/drawing/2014/main" id="{DA2C74BF-0C99-419A-A2F4-BDC738BD22E5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89" name="Line 93">
          <a:extLst>
            <a:ext uri="{FF2B5EF4-FFF2-40B4-BE49-F238E27FC236}">
              <a16:creationId xmlns:a16="http://schemas.microsoft.com/office/drawing/2014/main" id="{9A836A49-5BA6-4173-9795-D1AB8F963C00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0" name="Line 94">
          <a:extLst>
            <a:ext uri="{FF2B5EF4-FFF2-40B4-BE49-F238E27FC236}">
              <a16:creationId xmlns:a16="http://schemas.microsoft.com/office/drawing/2014/main" id="{CB1FBA01-261F-43B7-A798-B32F59977E60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1" name="Line 95">
          <a:extLst>
            <a:ext uri="{FF2B5EF4-FFF2-40B4-BE49-F238E27FC236}">
              <a16:creationId xmlns:a16="http://schemas.microsoft.com/office/drawing/2014/main" id="{8CD4521D-AFA3-4E16-9C72-202A0AF7D7F5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2" name="Line 96">
          <a:extLst>
            <a:ext uri="{FF2B5EF4-FFF2-40B4-BE49-F238E27FC236}">
              <a16:creationId xmlns:a16="http://schemas.microsoft.com/office/drawing/2014/main" id="{B4F317EF-9A8A-496C-AF0B-12F423754569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3" name="Line 97">
          <a:extLst>
            <a:ext uri="{FF2B5EF4-FFF2-40B4-BE49-F238E27FC236}">
              <a16:creationId xmlns:a16="http://schemas.microsoft.com/office/drawing/2014/main" id="{20EE611A-211E-4BEC-AFE1-24A6E32E26D5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4" name="Line 98">
          <a:extLst>
            <a:ext uri="{FF2B5EF4-FFF2-40B4-BE49-F238E27FC236}">
              <a16:creationId xmlns:a16="http://schemas.microsoft.com/office/drawing/2014/main" id="{D1846BBF-54D8-4275-B07E-69BD46F09BEF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5" name="Line 1">
          <a:extLst>
            <a:ext uri="{FF2B5EF4-FFF2-40B4-BE49-F238E27FC236}">
              <a16:creationId xmlns:a16="http://schemas.microsoft.com/office/drawing/2014/main" id="{DB6A3A8D-F6A5-4474-9A55-29C78E0650C2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6" name="Line 2">
          <a:extLst>
            <a:ext uri="{FF2B5EF4-FFF2-40B4-BE49-F238E27FC236}">
              <a16:creationId xmlns:a16="http://schemas.microsoft.com/office/drawing/2014/main" id="{A38EBB9B-F485-4C6F-8851-6517BB361C59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97" name="Line 3">
          <a:extLst>
            <a:ext uri="{FF2B5EF4-FFF2-40B4-BE49-F238E27FC236}">
              <a16:creationId xmlns:a16="http://schemas.microsoft.com/office/drawing/2014/main" id="{F7259332-528B-40E6-A443-A52F0F8F5CB2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98" name="Line 4">
          <a:extLst>
            <a:ext uri="{FF2B5EF4-FFF2-40B4-BE49-F238E27FC236}">
              <a16:creationId xmlns:a16="http://schemas.microsoft.com/office/drawing/2014/main" id="{B98080D9-E3B7-4057-A2A8-710DACFAB7A6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99" name="Line 5">
          <a:extLst>
            <a:ext uri="{FF2B5EF4-FFF2-40B4-BE49-F238E27FC236}">
              <a16:creationId xmlns:a16="http://schemas.microsoft.com/office/drawing/2014/main" id="{C2F4FF02-26D8-4AB1-BE36-04C444569CA2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0" name="Line 6">
          <a:extLst>
            <a:ext uri="{FF2B5EF4-FFF2-40B4-BE49-F238E27FC236}">
              <a16:creationId xmlns:a16="http://schemas.microsoft.com/office/drawing/2014/main" id="{01F2251B-AACB-4569-AB42-D2B6B258F8D8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1" name="Line 7">
          <a:extLst>
            <a:ext uri="{FF2B5EF4-FFF2-40B4-BE49-F238E27FC236}">
              <a16:creationId xmlns:a16="http://schemas.microsoft.com/office/drawing/2014/main" id="{99E2E0AB-B561-479C-9DA5-9B68BF84ADA3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2" name="Line 8">
          <a:extLst>
            <a:ext uri="{FF2B5EF4-FFF2-40B4-BE49-F238E27FC236}">
              <a16:creationId xmlns:a16="http://schemas.microsoft.com/office/drawing/2014/main" id="{E3CDF60A-83A2-4F08-8C4C-D618D45FFB2E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3" name="Line 9">
          <a:extLst>
            <a:ext uri="{FF2B5EF4-FFF2-40B4-BE49-F238E27FC236}">
              <a16:creationId xmlns:a16="http://schemas.microsoft.com/office/drawing/2014/main" id="{B94A2FDE-33C5-4CF0-B0DA-EEC578739CB3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4" name="Line 10">
          <a:extLst>
            <a:ext uri="{FF2B5EF4-FFF2-40B4-BE49-F238E27FC236}">
              <a16:creationId xmlns:a16="http://schemas.microsoft.com/office/drawing/2014/main" id="{959C0896-D0C6-4C2F-9858-9A191DB7945A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5" name="Line 11">
          <a:extLst>
            <a:ext uri="{FF2B5EF4-FFF2-40B4-BE49-F238E27FC236}">
              <a16:creationId xmlns:a16="http://schemas.microsoft.com/office/drawing/2014/main" id="{7B144532-D3AD-4FE8-B822-35E8FF34BD6C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6" name="Line 12">
          <a:extLst>
            <a:ext uri="{FF2B5EF4-FFF2-40B4-BE49-F238E27FC236}">
              <a16:creationId xmlns:a16="http://schemas.microsoft.com/office/drawing/2014/main" id="{70E60A01-A59C-45DC-89C6-92631583D5E3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07" name="Line 13">
          <a:extLst>
            <a:ext uri="{FF2B5EF4-FFF2-40B4-BE49-F238E27FC236}">
              <a16:creationId xmlns:a16="http://schemas.microsoft.com/office/drawing/2014/main" id="{CDEE09FF-28B5-46C6-8E4B-A95BB33A5505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08" name="Line 14">
          <a:extLst>
            <a:ext uri="{FF2B5EF4-FFF2-40B4-BE49-F238E27FC236}">
              <a16:creationId xmlns:a16="http://schemas.microsoft.com/office/drawing/2014/main" id="{7607CB73-86E3-4441-9CA2-19F02A5EF04B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09" name="Line 15">
          <a:extLst>
            <a:ext uri="{FF2B5EF4-FFF2-40B4-BE49-F238E27FC236}">
              <a16:creationId xmlns:a16="http://schemas.microsoft.com/office/drawing/2014/main" id="{65A2146C-63AC-46D5-8E59-D8F56D3AD8F0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0" name="Line 16">
          <a:extLst>
            <a:ext uri="{FF2B5EF4-FFF2-40B4-BE49-F238E27FC236}">
              <a16:creationId xmlns:a16="http://schemas.microsoft.com/office/drawing/2014/main" id="{8114B956-4C16-4F7A-9D0E-A79B8F53D44B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1" name="Line 17">
          <a:extLst>
            <a:ext uri="{FF2B5EF4-FFF2-40B4-BE49-F238E27FC236}">
              <a16:creationId xmlns:a16="http://schemas.microsoft.com/office/drawing/2014/main" id="{23047482-559D-422B-960A-562789768B89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2" name="Line 18">
          <a:extLst>
            <a:ext uri="{FF2B5EF4-FFF2-40B4-BE49-F238E27FC236}">
              <a16:creationId xmlns:a16="http://schemas.microsoft.com/office/drawing/2014/main" id="{2C571F50-E00B-4B0F-8780-A949900DFFD0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3" name="Line 19">
          <a:extLst>
            <a:ext uri="{FF2B5EF4-FFF2-40B4-BE49-F238E27FC236}">
              <a16:creationId xmlns:a16="http://schemas.microsoft.com/office/drawing/2014/main" id="{E8CCA49E-717A-44B1-A302-A458342A3524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4" name="Line 20">
          <a:extLst>
            <a:ext uri="{FF2B5EF4-FFF2-40B4-BE49-F238E27FC236}">
              <a16:creationId xmlns:a16="http://schemas.microsoft.com/office/drawing/2014/main" id="{E3322D9F-5D5E-46E8-8BDF-30576ADA4D31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5" name="Line 21">
          <a:extLst>
            <a:ext uri="{FF2B5EF4-FFF2-40B4-BE49-F238E27FC236}">
              <a16:creationId xmlns:a16="http://schemas.microsoft.com/office/drawing/2014/main" id="{1B2191A8-31F9-4D2C-9DA5-283E2ABB99E3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6" name="Line 22">
          <a:extLst>
            <a:ext uri="{FF2B5EF4-FFF2-40B4-BE49-F238E27FC236}">
              <a16:creationId xmlns:a16="http://schemas.microsoft.com/office/drawing/2014/main" id="{3D1BC26B-F9FE-423D-B4B4-AC228D512E7C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17" name="Line 23">
          <a:extLst>
            <a:ext uri="{FF2B5EF4-FFF2-40B4-BE49-F238E27FC236}">
              <a16:creationId xmlns:a16="http://schemas.microsoft.com/office/drawing/2014/main" id="{7EB8AC9B-1EAB-49C8-9631-E2490B6AD7F3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18" name="Line 24">
          <a:extLst>
            <a:ext uri="{FF2B5EF4-FFF2-40B4-BE49-F238E27FC236}">
              <a16:creationId xmlns:a16="http://schemas.microsoft.com/office/drawing/2014/main" id="{031CBBD1-5C71-47F2-BCF8-4A6BD7DEEF12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19" name="Line 25">
          <a:extLst>
            <a:ext uri="{FF2B5EF4-FFF2-40B4-BE49-F238E27FC236}">
              <a16:creationId xmlns:a16="http://schemas.microsoft.com/office/drawing/2014/main" id="{B64006F9-AF2C-4F6B-900A-4ADA6ADC35D7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0" name="Line 26">
          <a:extLst>
            <a:ext uri="{FF2B5EF4-FFF2-40B4-BE49-F238E27FC236}">
              <a16:creationId xmlns:a16="http://schemas.microsoft.com/office/drawing/2014/main" id="{EFF9D3C8-4F11-44B1-A342-BD7C4C48EF2B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1" name="Line 27">
          <a:extLst>
            <a:ext uri="{FF2B5EF4-FFF2-40B4-BE49-F238E27FC236}">
              <a16:creationId xmlns:a16="http://schemas.microsoft.com/office/drawing/2014/main" id="{6C017094-41D2-4E7E-8823-012AB3012B5F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2" name="Line 28">
          <a:extLst>
            <a:ext uri="{FF2B5EF4-FFF2-40B4-BE49-F238E27FC236}">
              <a16:creationId xmlns:a16="http://schemas.microsoft.com/office/drawing/2014/main" id="{958431D8-9D53-46FC-9D90-A484604D9362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3" name="Line 29">
          <a:extLst>
            <a:ext uri="{FF2B5EF4-FFF2-40B4-BE49-F238E27FC236}">
              <a16:creationId xmlns:a16="http://schemas.microsoft.com/office/drawing/2014/main" id="{975BC95F-1CF3-46D7-B382-66CE1E1D3BFC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4" name="Line 30">
          <a:extLst>
            <a:ext uri="{FF2B5EF4-FFF2-40B4-BE49-F238E27FC236}">
              <a16:creationId xmlns:a16="http://schemas.microsoft.com/office/drawing/2014/main" id="{0BFE2CE6-744A-4BE3-BB09-6CF90DDCC9FE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5" name="Line 31">
          <a:extLst>
            <a:ext uri="{FF2B5EF4-FFF2-40B4-BE49-F238E27FC236}">
              <a16:creationId xmlns:a16="http://schemas.microsoft.com/office/drawing/2014/main" id="{6127CE62-21D8-45C7-90DC-0DAF627339CF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6" name="Line 32">
          <a:extLst>
            <a:ext uri="{FF2B5EF4-FFF2-40B4-BE49-F238E27FC236}">
              <a16:creationId xmlns:a16="http://schemas.microsoft.com/office/drawing/2014/main" id="{D3532A8A-5509-4755-82A0-E475838D96FD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27" name="Line 33">
          <a:extLst>
            <a:ext uri="{FF2B5EF4-FFF2-40B4-BE49-F238E27FC236}">
              <a16:creationId xmlns:a16="http://schemas.microsoft.com/office/drawing/2014/main" id="{86C8B2DD-AAEC-4EE7-ADD4-33FF9AB6CB91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28" name="Line 34">
          <a:extLst>
            <a:ext uri="{FF2B5EF4-FFF2-40B4-BE49-F238E27FC236}">
              <a16:creationId xmlns:a16="http://schemas.microsoft.com/office/drawing/2014/main" id="{087CC03F-F43F-4092-91A7-80FC5943889F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29" name="Line 35">
          <a:extLst>
            <a:ext uri="{FF2B5EF4-FFF2-40B4-BE49-F238E27FC236}">
              <a16:creationId xmlns:a16="http://schemas.microsoft.com/office/drawing/2014/main" id="{8BC3DABA-C04B-431C-A4DB-C74B1B5CDDBB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0" name="Line 36">
          <a:extLst>
            <a:ext uri="{FF2B5EF4-FFF2-40B4-BE49-F238E27FC236}">
              <a16:creationId xmlns:a16="http://schemas.microsoft.com/office/drawing/2014/main" id="{16635A12-89DD-49AA-8C0E-3E742BB8CF9A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1" name="Line 81">
          <a:extLst>
            <a:ext uri="{FF2B5EF4-FFF2-40B4-BE49-F238E27FC236}">
              <a16:creationId xmlns:a16="http://schemas.microsoft.com/office/drawing/2014/main" id="{71AD9731-38EF-4E0A-8F2D-D396F9CBE32F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2" name="Line 82">
          <a:extLst>
            <a:ext uri="{FF2B5EF4-FFF2-40B4-BE49-F238E27FC236}">
              <a16:creationId xmlns:a16="http://schemas.microsoft.com/office/drawing/2014/main" id="{DB5BC8DC-7075-4285-8916-DF8DE8B12037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3" name="Line 83">
          <a:extLst>
            <a:ext uri="{FF2B5EF4-FFF2-40B4-BE49-F238E27FC236}">
              <a16:creationId xmlns:a16="http://schemas.microsoft.com/office/drawing/2014/main" id="{B728A10A-97E8-419D-9EB5-DE07A7824C30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4" name="Line 84">
          <a:extLst>
            <a:ext uri="{FF2B5EF4-FFF2-40B4-BE49-F238E27FC236}">
              <a16:creationId xmlns:a16="http://schemas.microsoft.com/office/drawing/2014/main" id="{3E714917-7AE8-4A55-AD38-A407BABB3472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5" name="Line 85">
          <a:extLst>
            <a:ext uri="{FF2B5EF4-FFF2-40B4-BE49-F238E27FC236}">
              <a16:creationId xmlns:a16="http://schemas.microsoft.com/office/drawing/2014/main" id="{CE95182E-659B-42DF-925A-1B5B4CB53E09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6" name="Line 86">
          <a:extLst>
            <a:ext uri="{FF2B5EF4-FFF2-40B4-BE49-F238E27FC236}">
              <a16:creationId xmlns:a16="http://schemas.microsoft.com/office/drawing/2014/main" id="{F067A72D-E5A9-4471-B5C5-BF48DFAD29B9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37" name="Line 87">
          <a:extLst>
            <a:ext uri="{FF2B5EF4-FFF2-40B4-BE49-F238E27FC236}">
              <a16:creationId xmlns:a16="http://schemas.microsoft.com/office/drawing/2014/main" id="{72FFF174-929E-4CD8-8F75-DF8B8C609CC1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38" name="Line 88">
          <a:extLst>
            <a:ext uri="{FF2B5EF4-FFF2-40B4-BE49-F238E27FC236}">
              <a16:creationId xmlns:a16="http://schemas.microsoft.com/office/drawing/2014/main" id="{DF4EB2FB-DF09-4F98-8446-8D9E6618875B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39" name="Line 89">
          <a:extLst>
            <a:ext uri="{FF2B5EF4-FFF2-40B4-BE49-F238E27FC236}">
              <a16:creationId xmlns:a16="http://schemas.microsoft.com/office/drawing/2014/main" id="{AB795FFE-7703-456A-B82F-B223BDB22243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0" name="Line 90">
          <a:extLst>
            <a:ext uri="{FF2B5EF4-FFF2-40B4-BE49-F238E27FC236}">
              <a16:creationId xmlns:a16="http://schemas.microsoft.com/office/drawing/2014/main" id="{55199021-C87A-494B-8515-28A115C3BCFF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1" name="Line 91">
          <a:extLst>
            <a:ext uri="{FF2B5EF4-FFF2-40B4-BE49-F238E27FC236}">
              <a16:creationId xmlns:a16="http://schemas.microsoft.com/office/drawing/2014/main" id="{EEA4F0FE-4193-41DE-B144-C1F69D2EED7D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2" name="Line 92">
          <a:extLst>
            <a:ext uri="{FF2B5EF4-FFF2-40B4-BE49-F238E27FC236}">
              <a16:creationId xmlns:a16="http://schemas.microsoft.com/office/drawing/2014/main" id="{658FBAAB-88F7-4DD9-8635-1353FAB84A97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3" name="Line 93">
          <a:extLst>
            <a:ext uri="{FF2B5EF4-FFF2-40B4-BE49-F238E27FC236}">
              <a16:creationId xmlns:a16="http://schemas.microsoft.com/office/drawing/2014/main" id="{6439AEF1-80CF-437A-9873-707D6C970238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4" name="Line 94">
          <a:extLst>
            <a:ext uri="{FF2B5EF4-FFF2-40B4-BE49-F238E27FC236}">
              <a16:creationId xmlns:a16="http://schemas.microsoft.com/office/drawing/2014/main" id="{E95BD0F6-C826-4B93-9C68-4BF932FBD9AC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5" name="Line 95">
          <a:extLst>
            <a:ext uri="{FF2B5EF4-FFF2-40B4-BE49-F238E27FC236}">
              <a16:creationId xmlns:a16="http://schemas.microsoft.com/office/drawing/2014/main" id="{F73B23CF-31FC-47B9-845D-03A5E8AD9576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6" name="Line 96">
          <a:extLst>
            <a:ext uri="{FF2B5EF4-FFF2-40B4-BE49-F238E27FC236}">
              <a16:creationId xmlns:a16="http://schemas.microsoft.com/office/drawing/2014/main" id="{D8C61A9F-2110-4EAA-B42F-AEE229C1D11E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47" name="Line 97">
          <a:extLst>
            <a:ext uri="{FF2B5EF4-FFF2-40B4-BE49-F238E27FC236}">
              <a16:creationId xmlns:a16="http://schemas.microsoft.com/office/drawing/2014/main" id="{E1BDE2FD-F1B0-495F-8063-32652480BDE4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48" name="Line 98">
          <a:extLst>
            <a:ext uri="{FF2B5EF4-FFF2-40B4-BE49-F238E27FC236}">
              <a16:creationId xmlns:a16="http://schemas.microsoft.com/office/drawing/2014/main" id="{D57827FE-605C-48DA-9DE9-ADD07617C24E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49" name="Line 99">
          <a:extLst>
            <a:ext uri="{FF2B5EF4-FFF2-40B4-BE49-F238E27FC236}">
              <a16:creationId xmlns:a16="http://schemas.microsoft.com/office/drawing/2014/main" id="{9863DA7D-CD26-418C-BB3A-1C49A40DA8FE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0" name="Line 100">
          <a:extLst>
            <a:ext uri="{FF2B5EF4-FFF2-40B4-BE49-F238E27FC236}">
              <a16:creationId xmlns:a16="http://schemas.microsoft.com/office/drawing/2014/main" id="{F54DAE84-55EB-473B-A32E-49073DB8CDEB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1" name="Line 101">
          <a:extLst>
            <a:ext uri="{FF2B5EF4-FFF2-40B4-BE49-F238E27FC236}">
              <a16:creationId xmlns:a16="http://schemas.microsoft.com/office/drawing/2014/main" id="{D4362992-3741-4641-8351-214E972F417C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2" name="Line 102">
          <a:extLst>
            <a:ext uri="{FF2B5EF4-FFF2-40B4-BE49-F238E27FC236}">
              <a16:creationId xmlns:a16="http://schemas.microsoft.com/office/drawing/2014/main" id="{543D5666-45A6-42A7-8A1C-1AD7566ADF19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3" name="Line 103">
          <a:extLst>
            <a:ext uri="{FF2B5EF4-FFF2-40B4-BE49-F238E27FC236}">
              <a16:creationId xmlns:a16="http://schemas.microsoft.com/office/drawing/2014/main" id="{C3B138C1-6AD7-49B4-A812-4EBB923D213C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4" name="Line 104">
          <a:extLst>
            <a:ext uri="{FF2B5EF4-FFF2-40B4-BE49-F238E27FC236}">
              <a16:creationId xmlns:a16="http://schemas.microsoft.com/office/drawing/2014/main" id="{714B72D1-1CE0-48F8-81CD-670819486E30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5" name="Line 105">
          <a:extLst>
            <a:ext uri="{FF2B5EF4-FFF2-40B4-BE49-F238E27FC236}">
              <a16:creationId xmlns:a16="http://schemas.microsoft.com/office/drawing/2014/main" id="{30AC94FD-E406-4405-A83B-E3B75B71A534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6" name="Line 106">
          <a:extLst>
            <a:ext uri="{FF2B5EF4-FFF2-40B4-BE49-F238E27FC236}">
              <a16:creationId xmlns:a16="http://schemas.microsoft.com/office/drawing/2014/main" id="{CB7C9B5E-9699-4D16-A4F2-198C28A47B42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57" name="Line 107">
          <a:extLst>
            <a:ext uri="{FF2B5EF4-FFF2-40B4-BE49-F238E27FC236}">
              <a16:creationId xmlns:a16="http://schemas.microsoft.com/office/drawing/2014/main" id="{6CFC4825-DBC2-47D3-BEE7-B150710644AC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58" name="Line 108">
          <a:extLst>
            <a:ext uri="{FF2B5EF4-FFF2-40B4-BE49-F238E27FC236}">
              <a16:creationId xmlns:a16="http://schemas.microsoft.com/office/drawing/2014/main" id="{B16063E9-D0C8-4324-B57F-54BA65156D0C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59" name="Line 109">
          <a:extLst>
            <a:ext uri="{FF2B5EF4-FFF2-40B4-BE49-F238E27FC236}">
              <a16:creationId xmlns:a16="http://schemas.microsoft.com/office/drawing/2014/main" id="{D98AE2A2-37E6-4635-9DB5-C1E0F9D7B01B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0" name="Line 110">
          <a:extLst>
            <a:ext uri="{FF2B5EF4-FFF2-40B4-BE49-F238E27FC236}">
              <a16:creationId xmlns:a16="http://schemas.microsoft.com/office/drawing/2014/main" id="{0C17A862-8D08-49FC-A20A-C92CB19F4DED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1" name="Line 111">
          <a:extLst>
            <a:ext uri="{FF2B5EF4-FFF2-40B4-BE49-F238E27FC236}">
              <a16:creationId xmlns:a16="http://schemas.microsoft.com/office/drawing/2014/main" id="{DE23BE4D-1849-4280-B46F-BF89D9F05CDB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2" name="Line 112">
          <a:extLst>
            <a:ext uri="{FF2B5EF4-FFF2-40B4-BE49-F238E27FC236}">
              <a16:creationId xmlns:a16="http://schemas.microsoft.com/office/drawing/2014/main" id="{313136D0-5580-4CAD-AD98-40A97D66DA41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3" name="Line 113">
          <a:extLst>
            <a:ext uri="{FF2B5EF4-FFF2-40B4-BE49-F238E27FC236}">
              <a16:creationId xmlns:a16="http://schemas.microsoft.com/office/drawing/2014/main" id="{38F52B89-652F-4E48-9534-B2F7A52260BF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4" name="Line 114">
          <a:extLst>
            <a:ext uri="{FF2B5EF4-FFF2-40B4-BE49-F238E27FC236}">
              <a16:creationId xmlns:a16="http://schemas.microsoft.com/office/drawing/2014/main" id="{CB753EF6-CCE5-4D02-AA61-3B6F8E9B35F9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5" name="Line 115">
          <a:extLst>
            <a:ext uri="{FF2B5EF4-FFF2-40B4-BE49-F238E27FC236}">
              <a16:creationId xmlns:a16="http://schemas.microsoft.com/office/drawing/2014/main" id="{450EAE8A-231D-4553-B010-BC8A405A54D6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6" name="Line 116">
          <a:extLst>
            <a:ext uri="{FF2B5EF4-FFF2-40B4-BE49-F238E27FC236}">
              <a16:creationId xmlns:a16="http://schemas.microsoft.com/office/drawing/2014/main" id="{43202C34-FFE4-48F1-AA3A-58E790A62C94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67" name="Line 117">
          <a:extLst>
            <a:ext uri="{FF2B5EF4-FFF2-40B4-BE49-F238E27FC236}">
              <a16:creationId xmlns:a16="http://schemas.microsoft.com/office/drawing/2014/main" id="{48B46A76-07DB-441C-9238-AF88D0582FF1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68" name="Line 118">
          <a:extLst>
            <a:ext uri="{FF2B5EF4-FFF2-40B4-BE49-F238E27FC236}">
              <a16:creationId xmlns:a16="http://schemas.microsoft.com/office/drawing/2014/main" id="{AD28D741-8364-4B9A-B900-0BA70A9D4B98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69" name="Line 119">
          <a:extLst>
            <a:ext uri="{FF2B5EF4-FFF2-40B4-BE49-F238E27FC236}">
              <a16:creationId xmlns:a16="http://schemas.microsoft.com/office/drawing/2014/main" id="{E6058359-B779-4852-8D17-EBCF882CFFC1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0" name="Line 120">
          <a:extLst>
            <a:ext uri="{FF2B5EF4-FFF2-40B4-BE49-F238E27FC236}">
              <a16:creationId xmlns:a16="http://schemas.microsoft.com/office/drawing/2014/main" id="{3470C868-6429-4EF4-98C2-A1DBAD80E0D3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1" name="Line 121">
          <a:extLst>
            <a:ext uri="{FF2B5EF4-FFF2-40B4-BE49-F238E27FC236}">
              <a16:creationId xmlns:a16="http://schemas.microsoft.com/office/drawing/2014/main" id="{0BF88954-CFA7-440F-8F09-B490B5B50AB6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2" name="Line 122">
          <a:extLst>
            <a:ext uri="{FF2B5EF4-FFF2-40B4-BE49-F238E27FC236}">
              <a16:creationId xmlns:a16="http://schemas.microsoft.com/office/drawing/2014/main" id="{95179269-82D6-4C4C-94D0-6C2F429F22F9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3" name="Line 123">
          <a:extLst>
            <a:ext uri="{FF2B5EF4-FFF2-40B4-BE49-F238E27FC236}">
              <a16:creationId xmlns:a16="http://schemas.microsoft.com/office/drawing/2014/main" id="{44B6BAF3-66D7-4C8E-8648-0143FCB738DB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4" name="Line 124">
          <a:extLst>
            <a:ext uri="{FF2B5EF4-FFF2-40B4-BE49-F238E27FC236}">
              <a16:creationId xmlns:a16="http://schemas.microsoft.com/office/drawing/2014/main" id="{56409B34-E7C4-4B13-BAE3-E1FEF31AF0D3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5" name="Line 125">
          <a:extLst>
            <a:ext uri="{FF2B5EF4-FFF2-40B4-BE49-F238E27FC236}">
              <a16:creationId xmlns:a16="http://schemas.microsoft.com/office/drawing/2014/main" id="{B9E9BB41-7474-4EEA-9A72-857F245665D9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6" name="Line 126">
          <a:extLst>
            <a:ext uri="{FF2B5EF4-FFF2-40B4-BE49-F238E27FC236}">
              <a16:creationId xmlns:a16="http://schemas.microsoft.com/office/drawing/2014/main" id="{B2F5A198-08F0-4B28-961F-1359DCDE863D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77" name="Line 127">
          <a:extLst>
            <a:ext uri="{FF2B5EF4-FFF2-40B4-BE49-F238E27FC236}">
              <a16:creationId xmlns:a16="http://schemas.microsoft.com/office/drawing/2014/main" id="{ADE0FF22-44D2-4C9D-8620-8857DF1F5638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78" name="Line 128">
          <a:extLst>
            <a:ext uri="{FF2B5EF4-FFF2-40B4-BE49-F238E27FC236}">
              <a16:creationId xmlns:a16="http://schemas.microsoft.com/office/drawing/2014/main" id="{DAB744BB-12DA-42F1-8258-C69A1B856467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79" name="Line 129">
          <a:extLst>
            <a:ext uri="{FF2B5EF4-FFF2-40B4-BE49-F238E27FC236}">
              <a16:creationId xmlns:a16="http://schemas.microsoft.com/office/drawing/2014/main" id="{446FF13D-117C-4CED-A9E6-8A6CF2BBD942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0" name="Line 130">
          <a:extLst>
            <a:ext uri="{FF2B5EF4-FFF2-40B4-BE49-F238E27FC236}">
              <a16:creationId xmlns:a16="http://schemas.microsoft.com/office/drawing/2014/main" id="{C7FE3C39-5584-46AA-B043-461E323DA46A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1" name="Line 131">
          <a:extLst>
            <a:ext uri="{FF2B5EF4-FFF2-40B4-BE49-F238E27FC236}">
              <a16:creationId xmlns:a16="http://schemas.microsoft.com/office/drawing/2014/main" id="{2D4525D6-8047-4020-8AB3-BD3DE2EE8F0C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2" name="Line 132">
          <a:extLst>
            <a:ext uri="{FF2B5EF4-FFF2-40B4-BE49-F238E27FC236}">
              <a16:creationId xmlns:a16="http://schemas.microsoft.com/office/drawing/2014/main" id="{47595B71-2FB7-45CD-87DE-1055E62BD302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3" name="Line 133">
          <a:extLst>
            <a:ext uri="{FF2B5EF4-FFF2-40B4-BE49-F238E27FC236}">
              <a16:creationId xmlns:a16="http://schemas.microsoft.com/office/drawing/2014/main" id="{BF6D17C5-41A0-42DC-9DC2-05EC7A81C3B2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4" name="Line 134">
          <a:extLst>
            <a:ext uri="{FF2B5EF4-FFF2-40B4-BE49-F238E27FC236}">
              <a16:creationId xmlns:a16="http://schemas.microsoft.com/office/drawing/2014/main" id="{2A179DC0-26EE-4210-9A26-E3BF6DFAB0AB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5" name="Line 135">
          <a:extLst>
            <a:ext uri="{FF2B5EF4-FFF2-40B4-BE49-F238E27FC236}">
              <a16:creationId xmlns:a16="http://schemas.microsoft.com/office/drawing/2014/main" id="{5337DD59-56EF-44CB-BAFF-E687FC3B0161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6" name="Line 136">
          <a:extLst>
            <a:ext uri="{FF2B5EF4-FFF2-40B4-BE49-F238E27FC236}">
              <a16:creationId xmlns:a16="http://schemas.microsoft.com/office/drawing/2014/main" id="{F2E87FC8-EE1E-4494-B61C-56828C2780A2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87" name="Line 137">
          <a:extLst>
            <a:ext uri="{FF2B5EF4-FFF2-40B4-BE49-F238E27FC236}">
              <a16:creationId xmlns:a16="http://schemas.microsoft.com/office/drawing/2014/main" id="{BE405863-59D0-4CFF-B664-0219C178F0B5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88" name="Line 138">
          <a:extLst>
            <a:ext uri="{FF2B5EF4-FFF2-40B4-BE49-F238E27FC236}">
              <a16:creationId xmlns:a16="http://schemas.microsoft.com/office/drawing/2014/main" id="{34BAEC2D-3A13-4DD4-8323-10DE6FBCD21E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89" name="Line 139">
          <a:extLst>
            <a:ext uri="{FF2B5EF4-FFF2-40B4-BE49-F238E27FC236}">
              <a16:creationId xmlns:a16="http://schemas.microsoft.com/office/drawing/2014/main" id="{C8692D86-1076-4C24-8506-E8CD408A888D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0" name="Line 140">
          <a:extLst>
            <a:ext uri="{FF2B5EF4-FFF2-40B4-BE49-F238E27FC236}">
              <a16:creationId xmlns:a16="http://schemas.microsoft.com/office/drawing/2014/main" id="{E66F5ADE-426E-4934-BECC-6815B3B94679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1" name="Line 141">
          <a:extLst>
            <a:ext uri="{FF2B5EF4-FFF2-40B4-BE49-F238E27FC236}">
              <a16:creationId xmlns:a16="http://schemas.microsoft.com/office/drawing/2014/main" id="{787482F3-324D-44F8-9C58-601300EDBF32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2" name="Line 142">
          <a:extLst>
            <a:ext uri="{FF2B5EF4-FFF2-40B4-BE49-F238E27FC236}">
              <a16:creationId xmlns:a16="http://schemas.microsoft.com/office/drawing/2014/main" id="{CFEF835B-1C78-4D83-99FA-80AD91C714E6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3" name="Line 143">
          <a:extLst>
            <a:ext uri="{FF2B5EF4-FFF2-40B4-BE49-F238E27FC236}">
              <a16:creationId xmlns:a16="http://schemas.microsoft.com/office/drawing/2014/main" id="{519EA669-E96D-41BA-B208-9FA4C877FB09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4" name="Line 144">
          <a:extLst>
            <a:ext uri="{FF2B5EF4-FFF2-40B4-BE49-F238E27FC236}">
              <a16:creationId xmlns:a16="http://schemas.microsoft.com/office/drawing/2014/main" id="{56ED1185-69FD-4B12-84BE-490F9399459B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5" name="Line 145">
          <a:extLst>
            <a:ext uri="{FF2B5EF4-FFF2-40B4-BE49-F238E27FC236}">
              <a16:creationId xmlns:a16="http://schemas.microsoft.com/office/drawing/2014/main" id="{F7B5F3A3-7188-4217-AAEB-41BD128A7E4E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6" name="Line 146">
          <a:extLst>
            <a:ext uri="{FF2B5EF4-FFF2-40B4-BE49-F238E27FC236}">
              <a16:creationId xmlns:a16="http://schemas.microsoft.com/office/drawing/2014/main" id="{876C094D-68DF-4223-BDE9-1CBE27D19447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197" name="Line 147">
          <a:extLst>
            <a:ext uri="{FF2B5EF4-FFF2-40B4-BE49-F238E27FC236}">
              <a16:creationId xmlns:a16="http://schemas.microsoft.com/office/drawing/2014/main" id="{733E3BF4-4217-45DC-BF3E-377B6F0AA76B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198" name="Line 148">
          <a:extLst>
            <a:ext uri="{FF2B5EF4-FFF2-40B4-BE49-F238E27FC236}">
              <a16:creationId xmlns:a16="http://schemas.microsoft.com/office/drawing/2014/main" id="{E42E0239-090E-415D-9ADA-BAEC9669FD62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199" name="Line 149">
          <a:extLst>
            <a:ext uri="{FF2B5EF4-FFF2-40B4-BE49-F238E27FC236}">
              <a16:creationId xmlns:a16="http://schemas.microsoft.com/office/drawing/2014/main" id="{BC1BDFAE-A6EA-4A6D-95F3-41610F90193D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</xdr:row>
      <xdr:rowOff>0</xdr:rowOff>
    </xdr:from>
    <xdr:to>
      <xdr:col>3</xdr:col>
      <xdr:colOff>247650</xdr:colOff>
      <xdr:row>4</xdr:row>
      <xdr:rowOff>0</xdr:rowOff>
    </xdr:to>
    <xdr:sp macro="" textlink="">
      <xdr:nvSpPr>
        <xdr:cNvPr id="200" name="Line 150">
          <a:extLst>
            <a:ext uri="{FF2B5EF4-FFF2-40B4-BE49-F238E27FC236}">
              <a16:creationId xmlns:a16="http://schemas.microsoft.com/office/drawing/2014/main" id="{EED13243-6DCE-4CA9-8EC2-AF01213B83E4}"/>
            </a:ext>
          </a:extLst>
        </xdr:cNvPr>
        <xdr:cNvSpPr>
          <a:spLocks noChangeShapeType="1"/>
        </xdr:cNvSpPr>
      </xdr:nvSpPr>
      <xdr:spPr bwMode="auto">
        <a:xfrm>
          <a:off x="28384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1" name="Line 151">
          <a:extLst>
            <a:ext uri="{FF2B5EF4-FFF2-40B4-BE49-F238E27FC236}">
              <a16:creationId xmlns:a16="http://schemas.microsoft.com/office/drawing/2014/main" id="{F3F9E32A-D260-4347-BBC4-4112EF24A066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</xdr:row>
      <xdr:rowOff>0</xdr:rowOff>
    </xdr:from>
    <xdr:to>
      <xdr:col>3</xdr:col>
      <xdr:colOff>495300</xdr:colOff>
      <xdr:row>4</xdr:row>
      <xdr:rowOff>0</xdr:rowOff>
    </xdr:to>
    <xdr:sp macro="" textlink="">
      <xdr:nvSpPr>
        <xdr:cNvPr id="202" name="Line 152">
          <a:extLst>
            <a:ext uri="{FF2B5EF4-FFF2-40B4-BE49-F238E27FC236}">
              <a16:creationId xmlns:a16="http://schemas.microsoft.com/office/drawing/2014/main" id="{1DA776AF-F8EE-4E43-9A0B-8419EA55ECDC}"/>
            </a:ext>
          </a:extLst>
        </xdr:cNvPr>
        <xdr:cNvSpPr>
          <a:spLocks noChangeShapeType="1"/>
        </xdr:cNvSpPr>
      </xdr:nvSpPr>
      <xdr:spPr bwMode="auto">
        <a:xfrm>
          <a:off x="312420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3" name="Line 82">
          <a:extLst>
            <a:ext uri="{FF2B5EF4-FFF2-40B4-BE49-F238E27FC236}">
              <a16:creationId xmlns:a16="http://schemas.microsoft.com/office/drawing/2014/main" id="{27DD5406-20E9-435C-98E1-37356AFA9A64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4" name="Line 85">
          <a:extLst>
            <a:ext uri="{FF2B5EF4-FFF2-40B4-BE49-F238E27FC236}">
              <a16:creationId xmlns:a16="http://schemas.microsoft.com/office/drawing/2014/main" id="{5695432A-1345-47B8-84B5-61B43574F4DD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4</xdr:row>
      <xdr:rowOff>0</xdr:rowOff>
    </xdr:from>
    <xdr:to>
      <xdr:col>2</xdr:col>
      <xdr:colOff>504825</xdr:colOff>
      <xdr:row>4</xdr:row>
      <xdr:rowOff>0</xdr:rowOff>
    </xdr:to>
    <xdr:sp macro="" textlink="">
      <xdr:nvSpPr>
        <xdr:cNvPr id="205" name="Line 88">
          <a:extLst>
            <a:ext uri="{FF2B5EF4-FFF2-40B4-BE49-F238E27FC236}">
              <a16:creationId xmlns:a16="http://schemas.microsoft.com/office/drawing/2014/main" id="{AD537A97-5A76-4A27-94AF-FC1E48AB9894}"/>
            </a:ext>
          </a:extLst>
        </xdr:cNvPr>
        <xdr:cNvSpPr>
          <a:spLocks noChangeShapeType="1"/>
        </xdr:cNvSpPr>
      </xdr:nvSpPr>
      <xdr:spPr bwMode="auto">
        <a:xfrm>
          <a:off x="1504950" y="2152650"/>
          <a:ext cx="0" cy="0"/>
        </a:xfrm>
        <a:prstGeom prst="line">
          <a:avLst/>
        </a:prstGeom>
        <a:noFill/>
        <a:ln w="11543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abSelected="1" zoomScale="96" zoomScaleNormal="96" workbookViewId="0">
      <selection activeCell="Q14" sqref="Q14"/>
    </sheetView>
  </sheetViews>
  <sheetFormatPr defaultRowHeight="15"/>
  <cols>
    <col min="1" max="1" width="4.5703125" style="68" customWidth="1"/>
    <col min="2" max="2" width="10.85546875" style="4" customWidth="1"/>
    <col min="3" max="3" width="23.85546875" customWidth="1"/>
    <col min="4" max="4" width="10.28515625" customWidth="1"/>
    <col min="5" max="5" width="10" style="3" customWidth="1"/>
    <col min="6" max="6" width="9.140625" customWidth="1"/>
    <col min="7" max="7" width="9.85546875" style="3" customWidth="1"/>
    <col min="8" max="8" width="13.7109375" customWidth="1"/>
    <col min="9" max="9" width="5.28515625" customWidth="1"/>
    <col min="10" max="10" width="6.85546875" customWidth="1"/>
    <col min="11" max="11" width="14.28515625" hidden="1" customWidth="1"/>
  </cols>
  <sheetData>
    <row r="1" spans="1:11" ht="60.75" customHeight="1">
      <c r="A1" s="194" t="s">
        <v>2</v>
      </c>
      <c r="B1" s="194"/>
      <c r="C1" s="194"/>
      <c r="D1" s="194"/>
      <c r="E1" s="194"/>
      <c r="G1"/>
      <c r="H1" s="1"/>
      <c r="I1" s="1"/>
    </row>
    <row r="2" spans="1:11" ht="72" customHeight="1">
      <c r="A2" s="195" t="s">
        <v>540</v>
      </c>
      <c r="B2" s="195"/>
      <c r="C2" s="195"/>
      <c r="D2" s="195"/>
      <c r="E2" s="195"/>
      <c r="F2" s="195"/>
      <c r="G2" s="195"/>
      <c r="H2" s="195"/>
      <c r="I2" s="195"/>
      <c r="J2" s="195"/>
    </row>
    <row r="3" spans="1:11" ht="17.25" customHeight="1">
      <c r="A3" s="196" t="s">
        <v>272</v>
      </c>
      <c r="B3" s="196"/>
      <c r="C3" s="196"/>
      <c r="D3" s="196"/>
      <c r="E3" s="196"/>
      <c r="F3" s="196"/>
      <c r="G3" s="196"/>
      <c r="H3" s="196"/>
      <c r="I3" s="196"/>
      <c r="J3" s="196"/>
    </row>
    <row r="4" spans="1:11" ht="19.5" customHeight="1">
      <c r="A4" s="197" t="s">
        <v>273</v>
      </c>
      <c r="B4" s="197"/>
      <c r="C4" s="197"/>
      <c r="D4" s="197"/>
      <c r="E4" s="197"/>
      <c r="F4" s="197"/>
      <c r="G4" s="197"/>
      <c r="H4" s="197"/>
      <c r="I4" s="197"/>
      <c r="J4" s="197"/>
    </row>
    <row r="5" spans="1:11" ht="15.75">
      <c r="A5" s="65"/>
      <c r="B5" s="2"/>
    </row>
    <row r="6" spans="1:11" s="4" customFormat="1" ht="52.5" customHeight="1">
      <c r="A6" s="9" t="s">
        <v>0</v>
      </c>
      <c r="B6" s="9" t="s">
        <v>3</v>
      </c>
      <c r="C6" s="198" t="s">
        <v>1</v>
      </c>
      <c r="D6" s="198"/>
      <c r="E6" s="18" t="s">
        <v>187</v>
      </c>
      <c r="F6" s="18" t="s">
        <v>188</v>
      </c>
      <c r="G6" s="9" t="s">
        <v>8</v>
      </c>
      <c r="H6" s="9" t="s">
        <v>481</v>
      </c>
      <c r="I6" s="9" t="s">
        <v>6</v>
      </c>
      <c r="J6" s="9" t="s">
        <v>7</v>
      </c>
    </row>
    <row r="7" spans="1:11" s="5" customFormat="1" ht="21.75" customHeight="1">
      <c r="A7" s="199" t="s">
        <v>334</v>
      </c>
      <c r="B7" s="200"/>
      <c r="C7" s="200"/>
      <c r="D7" s="200"/>
      <c r="E7" s="200"/>
      <c r="F7" s="200"/>
      <c r="G7" s="200"/>
      <c r="H7" s="200"/>
      <c r="I7" s="200"/>
      <c r="J7" s="201"/>
    </row>
    <row r="8" spans="1:11" s="5" customFormat="1" ht="29.25" customHeight="1">
      <c r="A8" s="10">
        <v>1</v>
      </c>
      <c r="B8" s="57">
        <v>23001351</v>
      </c>
      <c r="C8" s="58" t="s">
        <v>335</v>
      </c>
      <c r="D8" s="59" t="s">
        <v>336</v>
      </c>
      <c r="E8" s="12" t="s">
        <v>13</v>
      </c>
      <c r="F8" s="48">
        <v>4</v>
      </c>
      <c r="G8" s="42" t="s">
        <v>13</v>
      </c>
      <c r="H8" s="221">
        <v>450</v>
      </c>
      <c r="I8" s="69">
        <v>16</v>
      </c>
      <c r="J8" s="11"/>
      <c r="K8" s="6">
        <f>H8*5</f>
        <v>2250</v>
      </c>
    </row>
    <row r="9" spans="1:11" s="5" customFormat="1" ht="29.25" customHeight="1">
      <c r="A9" s="10">
        <v>2</v>
      </c>
      <c r="B9" s="57">
        <v>23001207</v>
      </c>
      <c r="C9" s="58" t="s">
        <v>337</v>
      </c>
      <c r="D9" s="59" t="s">
        <v>23</v>
      </c>
      <c r="E9" s="12" t="s">
        <v>13</v>
      </c>
      <c r="F9" s="48">
        <v>3.77</v>
      </c>
      <c r="G9" s="42" t="s">
        <v>13</v>
      </c>
      <c r="H9" s="221">
        <v>450</v>
      </c>
      <c r="I9" s="69">
        <v>14</v>
      </c>
      <c r="J9" s="11"/>
      <c r="K9" s="6">
        <f t="shared" ref="K9:K53" si="0">H9*5</f>
        <v>2250</v>
      </c>
    </row>
    <row r="10" spans="1:11" s="5" customFormat="1" ht="29.25" customHeight="1">
      <c r="A10" s="10">
        <v>3</v>
      </c>
      <c r="B10" s="57">
        <v>23201004</v>
      </c>
      <c r="C10" s="58" t="s">
        <v>424</v>
      </c>
      <c r="D10" s="59" t="s">
        <v>63</v>
      </c>
      <c r="E10" s="12" t="s">
        <v>13</v>
      </c>
      <c r="F10" s="48">
        <v>3.67</v>
      </c>
      <c r="G10" s="42" t="s">
        <v>13</v>
      </c>
      <c r="H10" s="224">
        <v>560</v>
      </c>
      <c r="I10" s="69">
        <v>22</v>
      </c>
      <c r="J10" s="11"/>
      <c r="K10" s="6">
        <f t="shared" si="0"/>
        <v>2800</v>
      </c>
    </row>
    <row r="11" spans="1:11" s="5" customFormat="1" ht="29.25" customHeight="1">
      <c r="A11" s="10">
        <v>4</v>
      </c>
      <c r="B11" s="57">
        <v>23001526</v>
      </c>
      <c r="C11" s="58" t="s">
        <v>338</v>
      </c>
      <c r="D11" s="59" t="s">
        <v>339</v>
      </c>
      <c r="E11" s="12" t="s">
        <v>14</v>
      </c>
      <c r="F11" s="48">
        <v>3.77</v>
      </c>
      <c r="G11" s="42" t="s">
        <v>15</v>
      </c>
      <c r="H11" s="224">
        <v>440</v>
      </c>
      <c r="I11" s="69">
        <v>19</v>
      </c>
      <c r="J11" s="11"/>
      <c r="K11" s="6">
        <f t="shared" si="0"/>
        <v>2200</v>
      </c>
    </row>
    <row r="12" spans="1:11" s="5" customFormat="1" ht="29.25" customHeight="1">
      <c r="A12" s="10">
        <v>5</v>
      </c>
      <c r="B12" s="57">
        <v>23001301</v>
      </c>
      <c r="C12" s="58" t="s">
        <v>340</v>
      </c>
      <c r="D12" s="59" t="s">
        <v>90</v>
      </c>
      <c r="E12" s="12" t="s">
        <v>14</v>
      </c>
      <c r="F12" s="48">
        <v>3.69</v>
      </c>
      <c r="G12" s="42" t="s">
        <v>15</v>
      </c>
      <c r="H12" s="224">
        <v>440</v>
      </c>
      <c r="I12" s="69">
        <v>19</v>
      </c>
      <c r="J12" s="11"/>
      <c r="K12" s="6">
        <f t="shared" si="0"/>
        <v>2200</v>
      </c>
    </row>
    <row r="13" spans="1:11" s="5" customFormat="1" ht="29.25" customHeight="1">
      <c r="A13" s="10">
        <v>6</v>
      </c>
      <c r="B13" s="57">
        <v>23001580</v>
      </c>
      <c r="C13" s="58" t="s">
        <v>341</v>
      </c>
      <c r="D13" s="59" t="s">
        <v>65</v>
      </c>
      <c r="E13" s="12" t="s">
        <v>14</v>
      </c>
      <c r="F13" s="48">
        <v>3.69</v>
      </c>
      <c r="G13" s="42" t="s">
        <v>15</v>
      </c>
      <c r="H13" s="224">
        <v>440</v>
      </c>
      <c r="I13" s="69">
        <v>19</v>
      </c>
      <c r="J13" s="11"/>
      <c r="K13" s="6">
        <f t="shared" si="0"/>
        <v>2200</v>
      </c>
    </row>
    <row r="14" spans="1:11" s="5" customFormat="1" ht="29.25" customHeight="1">
      <c r="A14" s="10">
        <v>7</v>
      </c>
      <c r="B14" s="57">
        <v>23801001</v>
      </c>
      <c r="C14" s="58" t="s">
        <v>425</v>
      </c>
      <c r="D14" s="59" t="s">
        <v>172</v>
      </c>
      <c r="E14" s="12" t="s">
        <v>14</v>
      </c>
      <c r="F14" s="48">
        <v>3.6</v>
      </c>
      <c r="G14" s="42" t="s">
        <v>15</v>
      </c>
      <c r="H14" s="224">
        <v>550</v>
      </c>
      <c r="I14" s="69">
        <v>11</v>
      </c>
      <c r="J14" s="11"/>
      <c r="K14" s="6">
        <f t="shared" si="0"/>
        <v>2750</v>
      </c>
    </row>
    <row r="15" spans="1:11" s="5" customFormat="1" ht="29.25" customHeight="1">
      <c r="A15" s="10">
        <v>8</v>
      </c>
      <c r="B15" s="57">
        <v>23801017</v>
      </c>
      <c r="C15" s="58" t="s">
        <v>426</v>
      </c>
      <c r="D15" s="59" t="s">
        <v>26</v>
      </c>
      <c r="E15" s="12" t="s">
        <v>14</v>
      </c>
      <c r="F15" s="48">
        <v>3.6</v>
      </c>
      <c r="G15" s="42" t="s">
        <v>15</v>
      </c>
      <c r="H15" s="224">
        <v>550</v>
      </c>
      <c r="I15" s="69">
        <v>11</v>
      </c>
      <c r="J15" s="11"/>
      <c r="K15" s="6">
        <f t="shared" si="0"/>
        <v>2750</v>
      </c>
    </row>
    <row r="16" spans="1:11" s="5" customFormat="1" ht="29.25" customHeight="1">
      <c r="A16" s="10">
        <v>9</v>
      </c>
      <c r="B16" s="57">
        <v>23801028</v>
      </c>
      <c r="C16" s="58" t="s">
        <v>427</v>
      </c>
      <c r="D16" s="59" t="s">
        <v>195</v>
      </c>
      <c r="E16" s="12" t="s">
        <v>14</v>
      </c>
      <c r="F16" s="48">
        <v>3.6</v>
      </c>
      <c r="G16" s="42" t="s">
        <v>15</v>
      </c>
      <c r="H16" s="224">
        <v>550</v>
      </c>
      <c r="I16" s="69">
        <v>11</v>
      </c>
      <c r="J16" s="11"/>
      <c r="K16" s="6">
        <f t="shared" si="0"/>
        <v>2750</v>
      </c>
    </row>
    <row r="17" spans="1:11" s="5" customFormat="1" ht="29.25" customHeight="1">
      <c r="A17" s="10">
        <v>10</v>
      </c>
      <c r="B17" s="57">
        <v>23001488</v>
      </c>
      <c r="C17" s="58" t="s">
        <v>342</v>
      </c>
      <c r="D17" s="59" t="s">
        <v>70</v>
      </c>
      <c r="E17" s="12" t="s">
        <v>14</v>
      </c>
      <c r="F17" s="48">
        <v>3.54</v>
      </c>
      <c r="G17" s="42" t="s">
        <v>15</v>
      </c>
      <c r="H17" s="224">
        <v>440</v>
      </c>
      <c r="I17" s="69">
        <v>19</v>
      </c>
      <c r="J17" s="11"/>
      <c r="K17" s="6"/>
    </row>
    <row r="18" spans="1:11" s="5" customFormat="1" ht="29.25" customHeight="1">
      <c r="A18" s="10">
        <v>11</v>
      </c>
      <c r="B18" s="57">
        <v>23201003</v>
      </c>
      <c r="C18" s="58" t="s">
        <v>428</v>
      </c>
      <c r="D18" s="59" t="s">
        <v>18</v>
      </c>
      <c r="E18" s="12" t="s">
        <v>14</v>
      </c>
      <c r="F18" s="48">
        <v>3.44</v>
      </c>
      <c r="G18" s="42" t="s">
        <v>15</v>
      </c>
      <c r="H18" s="224">
        <v>550</v>
      </c>
      <c r="I18" s="69">
        <v>22</v>
      </c>
      <c r="J18" s="11"/>
      <c r="K18" s="6"/>
    </row>
    <row r="19" spans="1:11" s="5" customFormat="1" ht="29.25" customHeight="1">
      <c r="A19" s="10">
        <v>12</v>
      </c>
      <c r="B19" s="57">
        <v>23001546</v>
      </c>
      <c r="C19" s="58" t="s">
        <v>343</v>
      </c>
      <c r="D19" s="59" t="s">
        <v>31</v>
      </c>
      <c r="E19" s="12" t="s">
        <v>14</v>
      </c>
      <c r="F19" s="48">
        <v>3.38</v>
      </c>
      <c r="G19" s="42" t="s">
        <v>15</v>
      </c>
      <c r="H19" s="224">
        <v>440</v>
      </c>
      <c r="I19" s="69">
        <v>19</v>
      </c>
      <c r="J19" s="11"/>
      <c r="K19" s="6"/>
    </row>
    <row r="20" spans="1:11" s="5" customFormat="1" ht="29.25" customHeight="1">
      <c r="A20" s="10">
        <v>13</v>
      </c>
      <c r="B20" s="57">
        <v>23001210</v>
      </c>
      <c r="C20" s="58" t="s">
        <v>344</v>
      </c>
      <c r="D20" s="59" t="s">
        <v>65</v>
      </c>
      <c r="E20" s="12" t="s">
        <v>13</v>
      </c>
      <c r="F20" s="48">
        <v>3.31</v>
      </c>
      <c r="G20" s="42" t="s">
        <v>15</v>
      </c>
      <c r="H20" s="224">
        <v>440</v>
      </c>
      <c r="I20" s="69">
        <v>14</v>
      </c>
      <c r="J20" s="11"/>
      <c r="K20" s="6"/>
    </row>
    <row r="21" spans="1:11" s="5" customFormat="1" ht="29.25" customHeight="1">
      <c r="A21" s="10">
        <v>14</v>
      </c>
      <c r="B21" s="57">
        <v>23001222</v>
      </c>
      <c r="C21" s="58" t="s">
        <v>345</v>
      </c>
      <c r="D21" s="59" t="s">
        <v>19</v>
      </c>
      <c r="E21" s="12" t="s">
        <v>14</v>
      </c>
      <c r="F21" s="48">
        <v>3.31</v>
      </c>
      <c r="G21" s="42" t="s">
        <v>15</v>
      </c>
      <c r="H21" s="224">
        <v>440</v>
      </c>
      <c r="I21" s="69">
        <v>14</v>
      </c>
      <c r="J21" s="11"/>
      <c r="K21" s="6"/>
    </row>
    <row r="22" spans="1:11" s="5" customFormat="1" ht="29.25" customHeight="1">
      <c r="A22" s="10">
        <v>15</v>
      </c>
      <c r="B22" s="57">
        <v>23001522</v>
      </c>
      <c r="C22" s="58" t="s">
        <v>346</v>
      </c>
      <c r="D22" s="59" t="s">
        <v>42</v>
      </c>
      <c r="E22" s="12" t="s">
        <v>14</v>
      </c>
      <c r="F22" s="48">
        <v>3.31</v>
      </c>
      <c r="G22" s="42" t="s">
        <v>15</v>
      </c>
      <c r="H22" s="224">
        <v>440</v>
      </c>
      <c r="I22" s="69">
        <v>19</v>
      </c>
      <c r="J22" s="11"/>
      <c r="K22" s="6"/>
    </row>
    <row r="23" spans="1:11" s="5" customFormat="1" ht="29.25" customHeight="1">
      <c r="A23" s="10">
        <v>16</v>
      </c>
      <c r="B23" s="57">
        <v>23801025</v>
      </c>
      <c r="C23" s="58" t="s">
        <v>429</v>
      </c>
      <c r="D23" s="59" t="s">
        <v>190</v>
      </c>
      <c r="E23" s="12" t="s">
        <v>14</v>
      </c>
      <c r="F23" s="48">
        <v>3.3</v>
      </c>
      <c r="G23" s="42" t="s">
        <v>15</v>
      </c>
      <c r="H23" s="224">
        <v>550</v>
      </c>
      <c r="I23" s="69">
        <v>11</v>
      </c>
      <c r="J23" s="11"/>
      <c r="K23" s="6"/>
    </row>
    <row r="24" spans="1:11" s="5" customFormat="1" ht="29.25" customHeight="1">
      <c r="A24" s="10">
        <v>17</v>
      </c>
      <c r="B24" s="57">
        <v>23801026</v>
      </c>
      <c r="C24" s="58" t="s">
        <v>430</v>
      </c>
      <c r="D24" s="59" t="s">
        <v>431</v>
      </c>
      <c r="E24" s="12" t="s">
        <v>14</v>
      </c>
      <c r="F24" s="48">
        <v>3.3</v>
      </c>
      <c r="G24" s="42" t="s">
        <v>15</v>
      </c>
      <c r="H24" s="224">
        <v>550</v>
      </c>
      <c r="I24" s="69">
        <v>11</v>
      </c>
      <c r="J24" s="11"/>
      <c r="K24" s="6"/>
    </row>
    <row r="25" spans="1:11" s="5" customFormat="1" ht="29.25" customHeight="1">
      <c r="A25" s="10">
        <v>18</v>
      </c>
      <c r="B25" s="57">
        <v>23001040</v>
      </c>
      <c r="C25" s="58" t="s">
        <v>347</v>
      </c>
      <c r="D25" s="59" t="s">
        <v>348</v>
      </c>
      <c r="E25" s="12" t="s">
        <v>14</v>
      </c>
      <c r="F25" s="48">
        <v>3.23</v>
      </c>
      <c r="G25" s="42" t="s">
        <v>15</v>
      </c>
      <c r="H25" s="224">
        <v>440</v>
      </c>
      <c r="I25" s="69">
        <v>14</v>
      </c>
      <c r="J25" s="11"/>
      <c r="K25" s="6"/>
    </row>
    <row r="26" spans="1:11" s="5" customFormat="1" ht="29.25" customHeight="1">
      <c r="A26" s="10">
        <v>19</v>
      </c>
      <c r="B26" s="57">
        <v>23001424</v>
      </c>
      <c r="C26" s="58" t="s">
        <v>349</v>
      </c>
      <c r="D26" s="59" t="s">
        <v>350</v>
      </c>
      <c r="E26" s="12" t="s">
        <v>14</v>
      </c>
      <c r="F26" s="48">
        <v>3.23</v>
      </c>
      <c r="G26" s="42" t="s">
        <v>15</v>
      </c>
      <c r="H26" s="224">
        <v>440</v>
      </c>
      <c r="I26" s="69">
        <v>19</v>
      </c>
      <c r="J26" s="11"/>
      <c r="K26" s="6"/>
    </row>
    <row r="27" spans="1:11" s="5" customFormat="1" ht="29.25" customHeight="1">
      <c r="A27" s="10">
        <v>20</v>
      </c>
      <c r="B27" s="57">
        <v>23001425</v>
      </c>
      <c r="C27" s="58" t="s">
        <v>351</v>
      </c>
      <c r="D27" s="59" t="s">
        <v>328</v>
      </c>
      <c r="E27" s="12" t="s">
        <v>14</v>
      </c>
      <c r="F27" s="48">
        <v>3.23</v>
      </c>
      <c r="G27" s="42" t="s">
        <v>15</v>
      </c>
      <c r="H27" s="224">
        <v>440</v>
      </c>
      <c r="I27" s="69">
        <v>19</v>
      </c>
      <c r="J27" s="11"/>
      <c r="K27" s="6"/>
    </row>
    <row r="28" spans="1:11" s="5" customFormat="1" ht="29.25" customHeight="1">
      <c r="A28" s="10">
        <v>21</v>
      </c>
      <c r="B28" s="57">
        <v>23001439</v>
      </c>
      <c r="C28" s="58" t="s">
        <v>352</v>
      </c>
      <c r="D28" s="59" t="s">
        <v>28</v>
      </c>
      <c r="E28" s="12" t="s">
        <v>14</v>
      </c>
      <c r="F28" s="48">
        <v>3.23</v>
      </c>
      <c r="G28" s="42" t="s">
        <v>15</v>
      </c>
      <c r="H28" s="224">
        <v>440</v>
      </c>
      <c r="I28" s="69">
        <v>18</v>
      </c>
      <c r="J28" s="11"/>
      <c r="K28" s="6"/>
    </row>
    <row r="29" spans="1:11" s="5" customFormat="1" ht="29.25" customHeight="1">
      <c r="A29" s="10">
        <v>22</v>
      </c>
      <c r="B29" s="57">
        <v>23001538</v>
      </c>
      <c r="C29" s="58" t="s">
        <v>353</v>
      </c>
      <c r="D29" s="59" t="s">
        <v>92</v>
      </c>
      <c r="E29" s="12" t="s">
        <v>14</v>
      </c>
      <c r="F29" s="48">
        <v>3.23</v>
      </c>
      <c r="G29" s="42" t="s">
        <v>15</v>
      </c>
      <c r="H29" s="224">
        <v>440</v>
      </c>
      <c r="I29" s="69">
        <v>19</v>
      </c>
      <c r="J29" s="11"/>
      <c r="K29" s="6"/>
    </row>
    <row r="30" spans="1:11" s="5" customFormat="1" ht="29.25" customHeight="1">
      <c r="A30" s="10">
        <v>23</v>
      </c>
      <c r="B30" s="57">
        <v>23001382</v>
      </c>
      <c r="C30" s="58" t="s">
        <v>552</v>
      </c>
      <c r="D30" s="59" t="s">
        <v>29</v>
      </c>
      <c r="E30" s="12" t="s">
        <v>51</v>
      </c>
      <c r="F30" s="48">
        <v>3.54</v>
      </c>
      <c r="G30" s="42" t="s">
        <v>51</v>
      </c>
      <c r="H30" s="224">
        <v>430</v>
      </c>
      <c r="I30" s="69">
        <v>16</v>
      </c>
      <c r="J30" s="11"/>
      <c r="K30" s="6">
        <f t="shared" si="0"/>
        <v>2150</v>
      </c>
    </row>
    <row r="31" spans="1:11" s="5" customFormat="1" ht="29.25" customHeight="1">
      <c r="A31" s="10">
        <v>24</v>
      </c>
      <c r="B31" s="57">
        <v>23001022</v>
      </c>
      <c r="C31" s="58" t="s">
        <v>553</v>
      </c>
      <c r="D31" s="59" t="s">
        <v>554</v>
      </c>
      <c r="E31" s="12" t="s">
        <v>51</v>
      </c>
      <c r="F31" s="48">
        <v>3.46</v>
      </c>
      <c r="G31" s="42" t="s">
        <v>51</v>
      </c>
      <c r="H31" s="224">
        <v>430</v>
      </c>
      <c r="I31" s="69">
        <v>19</v>
      </c>
      <c r="J31" s="11"/>
      <c r="K31" s="6">
        <f t="shared" si="0"/>
        <v>2150</v>
      </c>
    </row>
    <row r="32" spans="1:11" s="5" customFormat="1" ht="29.25" customHeight="1">
      <c r="A32" s="10">
        <v>25</v>
      </c>
      <c r="B32" s="57">
        <v>23001030</v>
      </c>
      <c r="C32" s="58" t="s">
        <v>555</v>
      </c>
      <c r="D32" s="59" t="s">
        <v>29</v>
      </c>
      <c r="E32" s="12" t="s">
        <v>51</v>
      </c>
      <c r="F32" s="48">
        <v>3.46</v>
      </c>
      <c r="G32" s="42" t="s">
        <v>51</v>
      </c>
      <c r="H32" s="224">
        <v>430</v>
      </c>
      <c r="I32" s="69">
        <v>14</v>
      </c>
      <c r="J32" s="11"/>
      <c r="K32" s="6"/>
    </row>
    <row r="33" spans="1:11" s="5" customFormat="1" ht="29.25" customHeight="1">
      <c r="A33" s="10">
        <v>26</v>
      </c>
      <c r="B33" s="57">
        <v>23001028</v>
      </c>
      <c r="C33" s="58" t="s">
        <v>556</v>
      </c>
      <c r="D33" s="59" t="s">
        <v>487</v>
      </c>
      <c r="E33" s="12" t="s">
        <v>51</v>
      </c>
      <c r="F33" s="48">
        <v>3.38</v>
      </c>
      <c r="G33" s="42" t="s">
        <v>51</v>
      </c>
      <c r="H33" s="224">
        <v>430</v>
      </c>
      <c r="I33" s="69">
        <v>14</v>
      </c>
      <c r="J33" s="11"/>
      <c r="K33" s="6"/>
    </row>
    <row r="34" spans="1:11" s="5" customFormat="1" ht="29.25" customHeight="1">
      <c r="A34" s="10">
        <v>27</v>
      </c>
      <c r="B34" s="57">
        <v>23001443</v>
      </c>
      <c r="C34" s="58" t="s">
        <v>557</v>
      </c>
      <c r="D34" s="59" t="s">
        <v>558</v>
      </c>
      <c r="E34" s="12" t="s">
        <v>51</v>
      </c>
      <c r="F34" s="48">
        <v>3.38</v>
      </c>
      <c r="G34" s="42" t="s">
        <v>51</v>
      </c>
      <c r="H34" s="224">
        <v>430</v>
      </c>
      <c r="I34" s="69">
        <v>19</v>
      </c>
      <c r="J34" s="11"/>
      <c r="K34" s="6"/>
    </row>
    <row r="35" spans="1:11" s="5" customFormat="1" ht="29.25" customHeight="1">
      <c r="A35" s="10">
        <v>28</v>
      </c>
      <c r="B35" s="57">
        <v>23001554</v>
      </c>
      <c r="C35" s="58" t="s">
        <v>559</v>
      </c>
      <c r="D35" s="59" t="s">
        <v>106</v>
      </c>
      <c r="E35" s="12" t="s">
        <v>51</v>
      </c>
      <c r="F35" s="48">
        <v>3.38</v>
      </c>
      <c r="G35" s="42" t="s">
        <v>51</v>
      </c>
      <c r="H35" s="224">
        <v>430</v>
      </c>
      <c r="I35" s="69">
        <v>19</v>
      </c>
      <c r="J35" s="11"/>
      <c r="K35" s="6"/>
    </row>
    <row r="36" spans="1:11" s="5" customFormat="1" ht="29.25" customHeight="1">
      <c r="A36" s="10">
        <v>29</v>
      </c>
      <c r="B36" s="57">
        <v>23001563</v>
      </c>
      <c r="C36" s="58" t="s">
        <v>560</v>
      </c>
      <c r="D36" s="59" t="s">
        <v>561</v>
      </c>
      <c r="E36" s="12" t="s">
        <v>51</v>
      </c>
      <c r="F36" s="48">
        <v>3.38</v>
      </c>
      <c r="G36" s="42" t="s">
        <v>51</v>
      </c>
      <c r="H36" s="224">
        <v>430</v>
      </c>
      <c r="I36" s="69">
        <v>19</v>
      </c>
      <c r="J36" s="11"/>
      <c r="K36" s="6">
        <f t="shared" si="0"/>
        <v>2150</v>
      </c>
    </row>
    <row r="37" spans="1:11" s="5" customFormat="1" ht="29.25" customHeight="1">
      <c r="A37" s="10">
        <v>30</v>
      </c>
      <c r="B37" s="57">
        <v>23001314</v>
      </c>
      <c r="C37" s="58" t="s">
        <v>422</v>
      </c>
      <c r="D37" s="59" t="s">
        <v>173</v>
      </c>
      <c r="E37" s="12" t="s">
        <v>51</v>
      </c>
      <c r="F37" s="48">
        <v>3.31</v>
      </c>
      <c r="G37" s="42" t="s">
        <v>51</v>
      </c>
      <c r="H37" s="224">
        <v>430</v>
      </c>
      <c r="I37" s="69">
        <v>16</v>
      </c>
      <c r="J37" s="11"/>
      <c r="K37" s="6"/>
    </row>
    <row r="38" spans="1:11" s="5" customFormat="1" ht="29.25" customHeight="1">
      <c r="A38" s="10">
        <v>31</v>
      </c>
      <c r="B38" s="57">
        <v>23001476</v>
      </c>
      <c r="C38" s="58" t="s">
        <v>562</v>
      </c>
      <c r="D38" s="59" t="s">
        <v>90</v>
      </c>
      <c r="E38" s="12" t="s">
        <v>51</v>
      </c>
      <c r="F38" s="48">
        <v>3.31</v>
      </c>
      <c r="G38" s="42" t="s">
        <v>51</v>
      </c>
      <c r="H38" s="224">
        <v>430</v>
      </c>
      <c r="I38" s="69">
        <v>19</v>
      </c>
      <c r="J38" s="11"/>
      <c r="K38" s="6"/>
    </row>
    <row r="39" spans="1:11" s="5" customFormat="1" ht="29.25" customHeight="1">
      <c r="A39" s="10">
        <v>32</v>
      </c>
      <c r="B39" s="57">
        <v>23001503</v>
      </c>
      <c r="C39" s="58" t="s">
        <v>563</v>
      </c>
      <c r="D39" s="59" t="s">
        <v>29</v>
      </c>
      <c r="E39" s="12" t="s">
        <v>51</v>
      </c>
      <c r="F39" s="48">
        <v>3.31</v>
      </c>
      <c r="G39" s="42" t="s">
        <v>51</v>
      </c>
      <c r="H39" s="224">
        <v>430</v>
      </c>
      <c r="I39" s="69">
        <v>19</v>
      </c>
      <c r="J39" s="11"/>
      <c r="K39" s="6"/>
    </row>
    <row r="40" spans="1:11" s="5" customFormat="1" ht="21.75" customHeight="1">
      <c r="A40" s="191" t="s">
        <v>354</v>
      </c>
      <c r="B40" s="192"/>
      <c r="C40" s="192"/>
      <c r="D40" s="192"/>
      <c r="E40" s="192"/>
      <c r="F40" s="192"/>
      <c r="G40" s="192"/>
      <c r="H40" s="192"/>
      <c r="I40" s="192"/>
      <c r="J40" s="193"/>
      <c r="K40" s="6">
        <f t="shared" si="0"/>
        <v>0</v>
      </c>
    </row>
    <row r="41" spans="1:11" s="5" customFormat="1" ht="29.25" customHeight="1">
      <c r="A41" s="10">
        <v>33</v>
      </c>
      <c r="B41" s="57">
        <v>23002001</v>
      </c>
      <c r="C41" s="58" t="s">
        <v>426</v>
      </c>
      <c r="D41" s="59" t="s">
        <v>142</v>
      </c>
      <c r="E41" s="12" t="s">
        <v>14</v>
      </c>
      <c r="F41" s="48">
        <v>3.57</v>
      </c>
      <c r="G41" s="42" t="s">
        <v>15</v>
      </c>
      <c r="H41" s="224">
        <v>440</v>
      </c>
      <c r="I41" s="112">
        <v>14</v>
      </c>
      <c r="J41" s="11"/>
      <c r="K41" s="6">
        <f t="shared" si="0"/>
        <v>2200</v>
      </c>
    </row>
    <row r="42" spans="1:11" s="5" customFormat="1" ht="21.75" customHeight="1">
      <c r="A42" s="191" t="s">
        <v>359</v>
      </c>
      <c r="B42" s="192"/>
      <c r="C42" s="192"/>
      <c r="D42" s="192"/>
      <c r="E42" s="192"/>
      <c r="F42" s="192"/>
      <c r="G42" s="192"/>
      <c r="H42" s="192"/>
      <c r="I42" s="192"/>
      <c r="J42" s="193"/>
      <c r="K42" s="6">
        <f>H42*5</f>
        <v>0</v>
      </c>
    </row>
    <row r="43" spans="1:11" s="5" customFormat="1" ht="29.25" customHeight="1">
      <c r="A43" s="10">
        <v>34</v>
      </c>
      <c r="B43" s="57">
        <v>23003071</v>
      </c>
      <c r="C43" s="58" t="s">
        <v>355</v>
      </c>
      <c r="D43" s="59" t="s">
        <v>356</v>
      </c>
      <c r="E43" s="12" t="s">
        <v>14</v>
      </c>
      <c r="F43" s="48">
        <v>3.57</v>
      </c>
      <c r="G43" s="42" t="s">
        <v>15</v>
      </c>
      <c r="H43" s="224">
        <v>440</v>
      </c>
      <c r="I43" s="69">
        <v>19</v>
      </c>
      <c r="J43" s="11"/>
      <c r="K43" s="6">
        <f t="shared" si="0"/>
        <v>2200</v>
      </c>
    </row>
    <row r="44" spans="1:11" s="5" customFormat="1" ht="29.25" customHeight="1">
      <c r="A44" s="10">
        <v>35</v>
      </c>
      <c r="B44" s="57">
        <v>23803002</v>
      </c>
      <c r="C44" s="58" t="s">
        <v>357</v>
      </c>
      <c r="D44" s="59" t="s">
        <v>136</v>
      </c>
      <c r="E44" s="12" t="s">
        <v>51</v>
      </c>
      <c r="F44" s="48">
        <v>3.45</v>
      </c>
      <c r="G44" s="42" t="s">
        <v>51</v>
      </c>
      <c r="H44" s="224">
        <v>540</v>
      </c>
      <c r="I44" s="69">
        <v>11</v>
      </c>
      <c r="J44" s="11"/>
      <c r="K44" s="6">
        <f t="shared" si="0"/>
        <v>2700</v>
      </c>
    </row>
    <row r="45" spans="1:11" s="5" customFormat="1" ht="29.25" customHeight="1">
      <c r="A45" s="10">
        <v>36</v>
      </c>
      <c r="B45" s="57">
        <v>23003013</v>
      </c>
      <c r="C45" s="58" t="s">
        <v>358</v>
      </c>
      <c r="D45" s="59" t="s">
        <v>44</v>
      </c>
      <c r="E45" s="12" t="s">
        <v>51</v>
      </c>
      <c r="F45" s="48">
        <v>3.43</v>
      </c>
      <c r="G45" s="42" t="s">
        <v>51</v>
      </c>
      <c r="H45" s="224">
        <v>430</v>
      </c>
      <c r="I45" s="69">
        <v>14</v>
      </c>
      <c r="J45" s="11"/>
      <c r="K45" s="6">
        <f t="shared" si="0"/>
        <v>2150</v>
      </c>
    </row>
    <row r="46" spans="1:11" s="5" customFormat="1" ht="29.25" customHeight="1">
      <c r="A46" s="13">
        <v>37</v>
      </c>
      <c r="B46" s="57">
        <v>23003021</v>
      </c>
      <c r="C46" s="58" t="s">
        <v>564</v>
      </c>
      <c r="D46" s="59" t="s">
        <v>565</v>
      </c>
      <c r="E46" s="12" t="s">
        <v>51</v>
      </c>
      <c r="F46" s="48">
        <v>3.36</v>
      </c>
      <c r="G46" s="42" t="s">
        <v>51</v>
      </c>
      <c r="H46" s="224">
        <v>430</v>
      </c>
      <c r="I46" s="69">
        <v>14</v>
      </c>
      <c r="J46" s="88"/>
      <c r="K46" s="6"/>
    </row>
    <row r="47" spans="1:11" s="5" customFormat="1" ht="29.25" customHeight="1">
      <c r="A47" s="13">
        <v>38</v>
      </c>
      <c r="B47" s="57">
        <v>23003051</v>
      </c>
      <c r="C47" s="58" t="s">
        <v>566</v>
      </c>
      <c r="D47" s="59" t="s">
        <v>205</v>
      </c>
      <c r="E47" s="12" t="s">
        <v>51</v>
      </c>
      <c r="F47" s="48">
        <v>3.36</v>
      </c>
      <c r="G47" s="42" t="s">
        <v>51</v>
      </c>
      <c r="H47" s="224">
        <v>430</v>
      </c>
      <c r="I47" s="69">
        <v>14</v>
      </c>
      <c r="J47" s="88"/>
      <c r="K47" s="6"/>
    </row>
    <row r="48" spans="1:11" s="5" customFormat="1" ht="21.75" customHeight="1">
      <c r="A48" s="191" t="s">
        <v>360</v>
      </c>
      <c r="B48" s="192"/>
      <c r="C48" s="192"/>
      <c r="D48" s="192"/>
      <c r="E48" s="192"/>
      <c r="F48" s="192"/>
      <c r="G48" s="192"/>
      <c r="H48" s="192"/>
      <c r="I48" s="192"/>
      <c r="J48" s="193"/>
      <c r="K48" s="6">
        <f t="shared" si="0"/>
        <v>0</v>
      </c>
    </row>
    <row r="49" spans="1:11" s="5" customFormat="1" ht="29.25" customHeight="1">
      <c r="A49" s="10">
        <v>39</v>
      </c>
      <c r="B49" s="57">
        <v>23004198</v>
      </c>
      <c r="C49" s="58" t="s">
        <v>534</v>
      </c>
      <c r="D49" s="59" t="s">
        <v>27</v>
      </c>
      <c r="E49" s="12" t="s">
        <v>13</v>
      </c>
      <c r="F49" s="48">
        <v>4</v>
      </c>
      <c r="G49" s="42" t="s">
        <v>13</v>
      </c>
      <c r="H49" s="221">
        <v>450</v>
      </c>
      <c r="I49" s="69">
        <v>16</v>
      </c>
      <c r="J49" s="11"/>
      <c r="K49" s="6">
        <f t="shared" si="0"/>
        <v>2250</v>
      </c>
    </row>
    <row r="50" spans="1:11" s="5" customFormat="1" ht="29.25" customHeight="1">
      <c r="A50" s="10">
        <v>40</v>
      </c>
      <c r="B50" s="57">
        <v>23004202</v>
      </c>
      <c r="C50" s="58" t="s">
        <v>361</v>
      </c>
      <c r="D50" s="59" t="s">
        <v>362</v>
      </c>
      <c r="E50" s="12" t="s">
        <v>13</v>
      </c>
      <c r="F50" s="48">
        <v>4</v>
      </c>
      <c r="G50" s="42" t="s">
        <v>13</v>
      </c>
      <c r="H50" s="221">
        <v>450</v>
      </c>
      <c r="I50" s="69">
        <v>19</v>
      </c>
      <c r="J50" s="11"/>
      <c r="K50" s="6">
        <f t="shared" si="0"/>
        <v>2250</v>
      </c>
    </row>
    <row r="51" spans="1:11" s="5" customFormat="1" ht="29.25" customHeight="1">
      <c r="A51" s="10">
        <v>41</v>
      </c>
      <c r="B51" s="57">
        <v>23004308</v>
      </c>
      <c r="C51" s="58" t="s">
        <v>363</v>
      </c>
      <c r="D51" s="59" t="s">
        <v>88</v>
      </c>
      <c r="E51" s="12" t="s">
        <v>13</v>
      </c>
      <c r="F51" s="48">
        <v>4</v>
      </c>
      <c r="G51" s="42" t="s">
        <v>13</v>
      </c>
      <c r="H51" s="221">
        <v>450</v>
      </c>
      <c r="I51" s="69">
        <v>19</v>
      </c>
      <c r="J51" s="11"/>
      <c r="K51" s="6">
        <f t="shared" si="0"/>
        <v>2250</v>
      </c>
    </row>
    <row r="52" spans="1:11" s="5" customFormat="1" ht="29.25" customHeight="1">
      <c r="A52" s="10">
        <v>42</v>
      </c>
      <c r="B52" s="57">
        <v>23004088</v>
      </c>
      <c r="C52" s="58" t="s">
        <v>535</v>
      </c>
      <c r="D52" s="59" t="s">
        <v>71</v>
      </c>
      <c r="E52" s="12" t="s">
        <v>13</v>
      </c>
      <c r="F52" s="48">
        <v>3.85</v>
      </c>
      <c r="G52" s="42" t="s">
        <v>13</v>
      </c>
      <c r="H52" s="221">
        <v>450</v>
      </c>
      <c r="I52" s="69">
        <v>14</v>
      </c>
      <c r="J52" s="11"/>
      <c r="K52" s="6">
        <f t="shared" si="0"/>
        <v>2250</v>
      </c>
    </row>
    <row r="53" spans="1:11" s="5" customFormat="1" ht="29.25" customHeight="1">
      <c r="A53" s="10">
        <v>43</v>
      </c>
      <c r="B53" s="57">
        <v>23004167</v>
      </c>
      <c r="C53" s="58" t="s">
        <v>536</v>
      </c>
      <c r="D53" s="59" t="s">
        <v>71</v>
      </c>
      <c r="E53" s="12" t="s">
        <v>13</v>
      </c>
      <c r="F53" s="48">
        <v>3.85</v>
      </c>
      <c r="G53" s="42" t="s">
        <v>13</v>
      </c>
      <c r="H53" s="221">
        <v>450</v>
      </c>
      <c r="I53" s="69">
        <v>16</v>
      </c>
      <c r="J53" s="11"/>
      <c r="K53" s="6">
        <f t="shared" si="0"/>
        <v>2250</v>
      </c>
    </row>
    <row r="54" spans="1:11" s="5" customFormat="1" ht="29.25" customHeight="1">
      <c r="A54" s="10">
        <v>44</v>
      </c>
      <c r="B54" s="57">
        <v>23004191</v>
      </c>
      <c r="C54" s="58" t="s">
        <v>364</v>
      </c>
      <c r="D54" s="59" t="s">
        <v>93</v>
      </c>
      <c r="E54" s="12" t="s">
        <v>13</v>
      </c>
      <c r="F54" s="48">
        <v>3.85</v>
      </c>
      <c r="G54" s="42" t="s">
        <v>13</v>
      </c>
      <c r="H54" s="221">
        <v>450</v>
      </c>
      <c r="I54" s="69">
        <v>19</v>
      </c>
      <c r="J54" s="11"/>
      <c r="K54" s="6">
        <f t="shared" ref="K54:K103" si="1">H54*5</f>
        <v>2250</v>
      </c>
    </row>
    <row r="55" spans="1:11" s="5" customFormat="1" ht="29.25" customHeight="1">
      <c r="A55" s="10">
        <v>45</v>
      </c>
      <c r="B55" s="57">
        <v>23004298</v>
      </c>
      <c r="C55" s="58" t="s">
        <v>365</v>
      </c>
      <c r="D55" s="59" t="s">
        <v>366</v>
      </c>
      <c r="E55" s="12" t="s">
        <v>13</v>
      </c>
      <c r="F55" s="48">
        <v>3.85</v>
      </c>
      <c r="G55" s="42" t="s">
        <v>13</v>
      </c>
      <c r="H55" s="221">
        <v>450</v>
      </c>
      <c r="I55" s="69">
        <v>19</v>
      </c>
      <c r="J55" s="11"/>
      <c r="K55" s="6"/>
    </row>
    <row r="56" spans="1:11" s="5" customFormat="1" ht="29.25" customHeight="1">
      <c r="A56" s="10">
        <v>46</v>
      </c>
      <c r="B56" s="57">
        <v>23004309</v>
      </c>
      <c r="C56" s="58" t="s">
        <v>367</v>
      </c>
      <c r="D56" s="59" t="s">
        <v>38</v>
      </c>
      <c r="E56" s="12" t="s">
        <v>13</v>
      </c>
      <c r="F56" s="48">
        <v>3.77</v>
      </c>
      <c r="G56" s="42" t="s">
        <v>13</v>
      </c>
      <c r="H56" s="221">
        <v>450</v>
      </c>
      <c r="I56" s="69">
        <v>19</v>
      </c>
      <c r="J56" s="11"/>
      <c r="K56" s="6"/>
    </row>
    <row r="57" spans="1:11" s="5" customFormat="1" ht="29.25" customHeight="1">
      <c r="A57" s="10">
        <v>47</v>
      </c>
      <c r="B57" s="57">
        <v>23004071</v>
      </c>
      <c r="C57" s="58" t="s">
        <v>537</v>
      </c>
      <c r="D57" s="59" t="s">
        <v>88</v>
      </c>
      <c r="E57" s="12" t="s">
        <v>13</v>
      </c>
      <c r="F57" s="48">
        <v>3.69</v>
      </c>
      <c r="G57" s="42" t="s">
        <v>13</v>
      </c>
      <c r="H57" s="221">
        <v>450</v>
      </c>
      <c r="I57" s="69">
        <v>14</v>
      </c>
      <c r="J57" s="11"/>
      <c r="K57" s="6"/>
    </row>
    <row r="58" spans="1:11" s="5" customFormat="1" ht="29.25" customHeight="1">
      <c r="A58" s="10">
        <v>48</v>
      </c>
      <c r="B58" s="57">
        <v>23004026</v>
      </c>
      <c r="C58" s="58" t="s">
        <v>538</v>
      </c>
      <c r="D58" s="59" t="s">
        <v>36</v>
      </c>
      <c r="E58" s="12" t="s">
        <v>13</v>
      </c>
      <c r="F58" s="48">
        <v>3.62</v>
      </c>
      <c r="G58" s="42" t="s">
        <v>13</v>
      </c>
      <c r="H58" s="221">
        <v>450</v>
      </c>
      <c r="I58" s="69">
        <v>14</v>
      </c>
      <c r="J58" s="11"/>
      <c r="K58" s="6"/>
    </row>
    <row r="59" spans="1:11" s="5" customFormat="1" ht="29.25" customHeight="1">
      <c r="A59" s="10">
        <v>49</v>
      </c>
      <c r="B59" s="57">
        <v>23004182</v>
      </c>
      <c r="C59" s="58" t="s">
        <v>567</v>
      </c>
      <c r="D59" s="59" t="s">
        <v>125</v>
      </c>
      <c r="E59" s="12" t="s">
        <v>14</v>
      </c>
      <c r="F59" s="48">
        <v>3.69</v>
      </c>
      <c r="G59" s="42" t="s">
        <v>15</v>
      </c>
      <c r="H59" s="224">
        <v>440</v>
      </c>
      <c r="I59" s="69">
        <v>16</v>
      </c>
      <c r="J59" s="11"/>
      <c r="K59" s="6">
        <f t="shared" si="1"/>
        <v>2200</v>
      </c>
    </row>
    <row r="60" spans="1:11" s="5" customFormat="1" ht="29.25" customHeight="1">
      <c r="A60" s="10">
        <v>50</v>
      </c>
      <c r="B60" s="57">
        <v>23004295</v>
      </c>
      <c r="C60" s="58" t="s">
        <v>568</v>
      </c>
      <c r="D60" s="59" t="s">
        <v>195</v>
      </c>
      <c r="E60" s="12" t="s">
        <v>14</v>
      </c>
      <c r="F60" s="48">
        <v>3.69</v>
      </c>
      <c r="G60" s="42" t="s">
        <v>15</v>
      </c>
      <c r="H60" s="224">
        <v>440</v>
      </c>
      <c r="I60" s="69">
        <v>19</v>
      </c>
      <c r="J60" s="11"/>
      <c r="K60" s="6">
        <f t="shared" si="1"/>
        <v>2200</v>
      </c>
    </row>
    <row r="61" spans="1:11" s="5" customFormat="1" ht="29.25" customHeight="1">
      <c r="A61" s="10">
        <v>51</v>
      </c>
      <c r="B61" s="57">
        <v>23004169</v>
      </c>
      <c r="C61" s="58" t="s">
        <v>563</v>
      </c>
      <c r="D61" s="59" t="s">
        <v>71</v>
      </c>
      <c r="E61" s="12" t="s">
        <v>14</v>
      </c>
      <c r="F61" s="48">
        <v>3.62</v>
      </c>
      <c r="G61" s="42" t="s">
        <v>15</v>
      </c>
      <c r="H61" s="224">
        <v>440</v>
      </c>
      <c r="I61" s="69">
        <v>19</v>
      </c>
      <c r="J61" s="11"/>
      <c r="K61" s="6">
        <f t="shared" si="1"/>
        <v>2200</v>
      </c>
    </row>
    <row r="62" spans="1:11" s="5" customFormat="1" ht="29.25" customHeight="1">
      <c r="A62" s="10">
        <v>52</v>
      </c>
      <c r="B62" s="57">
        <v>23004197</v>
      </c>
      <c r="C62" s="58" t="s">
        <v>569</v>
      </c>
      <c r="D62" s="59" t="s">
        <v>570</v>
      </c>
      <c r="E62" s="12" t="s">
        <v>14</v>
      </c>
      <c r="F62" s="48">
        <v>3.54</v>
      </c>
      <c r="G62" s="42" t="s">
        <v>15</v>
      </c>
      <c r="H62" s="224">
        <v>440</v>
      </c>
      <c r="I62" s="69">
        <v>16</v>
      </c>
      <c r="J62" s="88"/>
      <c r="K62" s="6"/>
    </row>
    <row r="63" spans="1:11" s="5" customFormat="1" ht="21.75" customHeight="1">
      <c r="A63" s="191" t="s">
        <v>394</v>
      </c>
      <c r="B63" s="192"/>
      <c r="C63" s="192"/>
      <c r="D63" s="192"/>
      <c r="E63" s="192"/>
      <c r="F63" s="192"/>
      <c r="G63" s="192"/>
      <c r="H63" s="192"/>
      <c r="I63" s="192"/>
      <c r="J63" s="193"/>
      <c r="K63" s="6">
        <f t="shared" si="1"/>
        <v>0</v>
      </c>
    </row>
    <row r="64" spans="1:11" s="5" customFormat="1" ht="29.25" customHeight="1">
      <c r="A64" s="10">
        <v>53</v>
      </c>
      <c r="B64" s="57">
        <v>23805001</v>
      </c>
      <c r="C64" s="58" t="s">
        <v>368</v>
      </c>
      <c r="D64" s="59" t="s">
        <v>172</v>
      </c>
      <c r="E64" s="12" t="s">
        <v>14</v>
      </c>
      <c r="F64" s="48">
        <v>4</v>
      </c>
      <c r="G64" s="42" t="s">
        <v>15</v>
      </c>
      <c r="H64" s="224">
        <v>550</v>
      </c>
      <c r="I64" s="69">
        <v>11</v>
      </c>
      <c r="J64" s="11"/>
      <c r="K64" s="6">
        <f t="shared" si="1"/>
        <v>2750</v>
      </c>
    </row>
    <row r="65" spans="1:11" s="5" customFormat="1" ht="29.25" customHeight="1">
      <c r="A65" s="10">
        <v>54</v>
      </c>
      <c r="B65" s="57">
        <v>23805002</v>
      </c>
      <c r="C65" s="58" t="s">
        <v>369</v>
      </c>
      <c r="D65" s="59" t="s">
        <v>370</v>
      </c>
      <c r="E65" s="12" t="s">
        <v>14</v>
      </c>
      <c r="F65" s="48">
        <v>3.82</v>
      </c>
      <c r="G65" s="42" t="s">
        <v>15</v>
      </c>
      <c r="H65" s="224">
        <v>550</v>
      </c>
      <c r="I65" s="69">
        <v>11</v>
      </c>
      <c r="J65" s="11"/>
      <c r="K65" s="6">
        <f t="shared" si="1"/>
        <v>2750</v>
      </c>
    </row>
    <row r="66" spans="1:11" s="5" customFormat="1" ht="29.25" customHeight="1">
      <c r="A66" s="10">
        <v>55</v>
      </c>
      <c r="B66" s="57">
        <v>23805008</v>
      </c>
      <c r="C66" s="58" t="s">
        <v>371</v>
      </c>
      <c r="D66" s="59" t="s">
        <v>29</v>
      </c>
      <c r="E66" s="12" t="s">
        <v>14</v>
      </c>
      <c r="F66" s="48">
        <v>3.82</v>
      </c>
      <c r="G66" s="42" t="s">
        <v>15</v>
      </c>
      <c r="H66" s="224">
        <v>550</v>
      </c>
      <c r="I66" s="69">
        <v>11</v>
      </c>
      <c r="J66" s="11"/>
      <c r="K66" s="6">
        <f t="shared" si="1"/>
        <v>2750</v>
      </c>
    </row>
    <row r="67" spans="1:11" s="5" customFormat="1" ht="29.25" customHeight="1">
      <c r="A67" s="10">
        <v>56</v>
      </c>
      <c r="B67" s="57">
        <v>23005090</v>
      </c>
      <c r="C67" s="58" t="s">
        <v>372</v>
      </c>
      <c r="D67" s="59" t="s">
        <v>41</v>
      </c>
      <c r="E67" s="12" t="s">
        <v>14</v>
      </c>
      <c r="F67" s="48">
        <v>3.79</v>
      </c>
      <c r="G67" s="42" t="s">
        <v>15</v>
      </c>
      <c r="H67" s="224">
        <v>440</v>
      </c>
      <c r="I67" s="69">
        <v>14</v>
      </c>
      <c r="J67" s="11"/>
      <c r="K67" s="6">
        <f t="shared" si="1"/>
        <v>2200</v>
      </c>
    </row>
    <row r="68" spans="1:11" s="5" customFormat="1" ht="29.25" customHeight="1">
      <c r="A68" s="10">
        <v>57</v>
      </c>
      <c r="B68" s="57">
        <v>23805009</v>
      </c>
      <c r="C68" s="58" t="s">
        <v>571</v>
      </c>
      <c r="D68" s="59" t="s">
        <v>39</v>
      </c>
      <c r="E68" s="12" t="s">
        <v>14</v>
      </c>
      <c r="F68" s="48">
        <v>3.73</v>
      </c>
      <c r="G68" s="42" t="s">
        <v>15</v>
      </c>
      <c r="H68" s="224">
        <v>550</v>
      </c>
      <c r="I68" s="69">
        <v>13</v>
      </c>
      <c r="J68" s="88"/>
      <c r="K68" s="6"/>
    </row>
    <row r="69" spans="1:11" s="5" customFormat="1" ht="29.25" customHeight="1">
      <c r="A69" s="10">
        <v>58</v>
      </c>
      <c r="B69" s="57">
        <v>23005095</v>
      </c>
      <c r="C69" s="58" t="s">
        <v>572</v>
      </c>
      <c r="D69" s="59" t="s">
        <v>52</v>
      </c>
      <c r="E69" s="12" t="s">
        <v>14</v>
      </c>
      <c r="F69" s="48">
        <v>3.71</v>
      </c>
      <c r="G69" s="42" t="s">
        <v>15</v>
      </c>
      <c r="H69" s="224">
        <v>440</v>
      </c>
      <c r="I69" s="69">
        <v>16</v>
      </c>
      <c r="J69" s="88"/>
      <c r="K69" s="6"/>
    </row>
    <row r="70" spans="1:11" s="5" customFormat="1" ht="21.75" customHeight="1">
      <c r="A70" s="191" t="s">
        <v>393</v>
      </c>
      <c r="B70" s="192"/>
      <c r="C70" s="192"/>
      <c r="D70" s="192"/>
      <c r="E70" s="192"/>
      <c r="F70" s="192"/>
      <c r="G70" s="192"/>
      <c r="H70" s="192"/>
      <c r="I70" s="192"/>
      <c r="J70" s="193"/>
      <c r="K70" s="6">
        <f t="shared" si="1"/>
        <v>0</v>
      </c>
    </row>
    <row r="71" spans="1:11" s="5" customFormat="1" ht="29.25" customHeight="1">
      <c r="A71" s="10">
        <v>59</v>
      </c>
      <c r="B71" s="57">
        <v>23006031</v>
      </c>
      <c r="C71" s="58" t="s">
        <v>373</v>
      </c>
      <c r="D71" s="59" t="s">
        <v>52</v>
      </c>
      <c r="E71" s="12" t="s">
        <v>14</v>
      </c>
      <c r="F71" s="48">
        <v>3.62</v>
      </c>
      <c r="G71" s="42" t="s">
        <v>15</v>
      </c>
      <c r="H71" s="224">
        <v>440</v>
      </c>
      <c r="I71" s="112">
        <v>19</v>
      </c>
      <c r="J71" s="11"/>
      <c r="K71" s="6">
        <f t="shared" si="1"/>
        <v>2200</v>
      </c>
    </row>
    <row r="72" spans="1:11" s="5" customFormat="1" ht="29.25" customHeight="1">
      <c r="A72" s="10">
        <v>60</v>
      </c>
      <c r="B72" s="57">
        <v>23006033</v>
      </c>
      <c r="C72" s="58" t="s">
        <v>374</v>
      </c>
      <c r="D72" s="59" t="s">
        <v>32</v>
      </c>
      <c r="E72" s="12" t="s">
        <v>14</v>
      </c>
      <c r="F72" s="48">
        <v>3.62</v>
      </c>
      <c r="G72" s="42" t="s">
        <v>15</v>
      </c>
      <c r="H72" s="224">
        <v>440</v>
      </c>
      <c r="I72" s="112">
        <v>19</v>
      </c>
      <c r="J72" s="11"/>
      <c r="K72" s="6">
        <f t="shared" si="1"/>
        <v>2200</v>
      </c>
    </row>
    <row r="73" spans="1:11" s="5" customFormat="1" ht="22.5" customHeight="1">
      <c r="A73" s="191" t="s">
        <v>392</v>
      </c>
      <c r="B73" s="192"/>
      <c r="C73" s="192"/>
      <c r="D73" s="192"/>
      <c r="E73" s="192"/>
      <c r="F73" s="192"/>
      <c r="G73" s="192"/>
      <c r="H73" s="192"/>
      <c r="I73" s="192"/>
      <c r="J73" s="193"/>
      <c r="K73" s="6">
        <f t="shared" si="1"/>
        <v>0</v>
      </c>
    </row>
    <row r="74" spans="1:11" s="5" customFormat="1" ht="29.25" customHeight="1">
      <c r="A74" s="10">
        <v>61</v>
      </c>
      <c r="B74" s="57">
        <v>23007006</v>
      </c>
      <c r="C74" s="58" t="s">
        <v>375</v>
      </c>
      <c r="D74" s="59" t="s">
        <v>195</v>
      </c>
      <c r="E74" s="12" t="s">
        <v>13</v>
      </c>
      <c r="F74" s="48">
        <v>3.69</v>
      </c>
      <c r="G74" s="42" t="s">
        <v>13</v>
      </c>
      <c r="H74" s="221">
        <v>450</v>
      </c>
      <c r="I74" s="69">
        <v>14</v>
      </c>
      <c r="J74" s="11"/>
      <c r="K74" s="6">
        <f t="shared" si="1"/>
        <v>2250</v>
      </c>
    </row>
    <row r="75" spans="1:11" s="5" customFormat="1" ht="29.25" customHeight="1">
      <c r="A75" s="10">
        <v>62</v>
      </c>
      <c r="B75" s="57">
        <v>23007015</v>
      </c>
      <c r="C75" s="58" t="s">
        <v>376</v>
      </c>
      <c r="D75" s="59" t="s">
        <v>377</v>
      </c>
      <c r="E75" s="12" t="s">
        <v>14</v>
      </c>
      <c r="F75" s="48">
        <v>3.62</v>
      </c>
      <c r="G75" s="42" t="s">
        <v>15</v>
      </c>
      <c r="H75" s="224">
        <v>440</v>
      </c>
      <c r="I75" s="69">
        <v>14</v>
      </c>
      <c r="J75" s="11"/>
      <c r="K75" s="6">
        <f t="shared" si="1"/>
        <v>2200</v>
      </c>
    </row>
    <row r="76" spans="1:11" s="5" customFormat="1" ht="21.75" customHeight="1">
      <c r="A76" s="191" t="s">
        <v>391</v>
      </c>
      <c r="B76" s="192"/>
      <c r="C76" s="192"/>
      <c r="D76" s="192"/>
      <c r="E76" s="192"/>
      <c r="F76" s="192"/>
      <c r="G76" s="192"/>
      <c r="H76" s="192"/>
      <c r="I76" s="192"/>
      <c r="J76" s="193"/>
      <c r="K76" s="6">
        <f t="shared" si="1"/>
        <v>0</v>
      </c>
    </row>
    <row r="77" spans="1:11" s="5" customFormat="1" ht="29.25" customHeight="1">
      <c r="A77" s="10">
        <v>63</v>
      </c>
      <c r="B77" s="57">
        <v>23008066</v>
      </c>
      <c r="C77" s="58" t="s">
        <v>378</v>
      </c>
      <c r="D77" s="59" t="s">
        <v>125</v>
      </c>
      <c r="E77" s="12" t="s">
        <v>13</v>
      </c>
      <c r="F77" s="48">
        <v>4</v>
      </c>
      <c r="G77" s="42" t="s">
        <v>13</v>
      </c>
      <c r="H77" s="221">
        <v>450</v>
      </c>
      <c r="I77" s="69">
        <v>19</v>
      </c>
      <c r="J77" s="11"/>
      <c r="K77" s="6">
        <f t="shared" si="1"/>
        <v>2250</v>
      </c>
    </row>
    <row r="78" spans="1:11" s="5" customFormat="1" ht="29.25" customHeight="1">
      <c r="A78" s="10">
        <v>64</v>
      </c>
      <c r="B78" s="57">
        <v>23008004</v>
      </c>
      <c r="C78" s="58" t="s">
        <v>379</v>
      </c>
      <c r="D78" s="59" t="s">
        <v>42</v>
      </c>
      <c r="E78" s="12" t="s">
        <v>14</v>
      </c>
      <c r="F78" s="48">
        <v>3.77</v>
      </c>
      <c r="G78" s="42" t="s">
        <v>15</v>
      </c>
      <c r="H78" s="224">
        <v>440</v>
      </c>
      <c r="I78" s="69">
        <v>14</v>
      </c>
      <c r="J78" s="11"/>
      <c r="K78" s="6">
        <f t="shared" si="1"/>
        <v>2200</v>
      </c>
    </row>
    <row r="79" spans="1:11" s="5" customFormat="1" ht="29.25" customHeight="1">
      <c r="A79" s="10">
        <v>65</v>
      </c>
      <c r="B79" s="57">
        <v>23008017</v>
      </c>
      <c r="C79" s="58" t="s">
        <v>380</v>
      </c>
      <c r="D79" s="59" t="s">
        <v>27</v>
      </c>
      <c r="E79" s="12" t="s">
        <v>14</v>
      </c>
      <c r="F79" s="48">
        <v>3.77</v>
      </c>
      <c r="G79" s="42" t="s">
        <v>15</v>
      </c>
      <c r="H79" s="224">
        <v>440</v>
      </c>
      <c r="I79" s="69">
        <v>14</v>
      </c>
      <c r="J79" s="11"/>
      <c r="K79" s="6">
        <f t="shared" si="1"/>
        <v>2200</v>
      </c>
    </row>
    <row r="80" spans="1:11" s="5" customFormat="1" ht="29.25" customHeight="1">
      <c r="A80" s="10">
        <v>66</v>
      </c>
      <c r="B80" s="57">
        <v>23008031</v>
      </c>
      <c r="C80" s="58" t="s">
        <v>381</v>
      </c>
      <c r="D80" s="59" t="s">
        <v>31</v>
      </c>
      <c r="E80" s="12" t="s">
        <v>14</v>
      </c>
      <c r="F80" s="48">
        <v>3.77</v>
      </c>
      <c r="G80" s="42" t="s">
        <v>15</v>
      </c>
      <c r="H80" s="224">
        <v>440</v>
      </c>
      <c r="I80" s="69">
        <v>14</v>
      </c>
      <c r="J80" s="11"/>
      <c r="K80" s="6">
        <f t="shared" si="1"/>
        <v>2200</v>
      </c>
    </row>
    <row r="81" spans="1:11" s="5" customFormat="1" ht="29.25" customHeight="1">
      <c r="A81" s="10">
        <v>67</v>
      </c>
      <c r="B81" s="57">
        <v>23808018</v>
      </c>
      <c r="C81" s="58" t="s">
        <v>573</v>
      </c>
      <c r="D81" s="59" t="s">
        <v>44</v>
      </c>
      <c r="E81" s="12" t="s">
        <v>14</v>
      </c>
      <c r="F81" s="48">
        <v>3.73</v>
      </c>
      <c r="G81" s="42" t="s">
        <v>15</v>
      </c>
      <c r="H81" s="224">
        <v>550</v>
      </c>
      <c r="I81" s="69">
        <v>14</v>
      </c>
      <c r="J81" s="88"/>
      <c r="K81" s="6"/>
    </row>
    <row r="82" spans="1:11" s="5" customFormat="1" ht="29.25" customHeight="1">
      <c r="A82" s="10">
        <v>68</v>
      </c>
      <c r="B82" s="57">
        <v>23808019</v>
      </c>
      <c r="C82" s="58" t="s">
        <v>574</v>
      </c>
      <c r="D82" s="59" t="s">
        <v>173</v>
      </c>
      <c r="E82" s="12" t="s">
        <v>14</v>
      </c>
      <c r="F82" s="48">
        <v>3.73</v>
      </c>
      <c r="G82" s="42" t="s">
        <v>15</v>
      </c>
      <c r="H82" s="224">
        <v>550</v>
      </c>
      <c r="I82" s="69">
        <v>14</v>
      </c>
      <c r="J82" s="88"/>
      <c r="K82" s="6"/>
    </row>
    <row r="83" spans="1:11" s="5" customFormat="1" ht="21.75" customHeight="1">
      <c r="A83" s="191" t="s">
        <v>387</v>
      </c>
      <c r="B83" s="192"/>
      <c r="C83" s="192"/>
      <c r="D83" s="192"/>
      <c r="E83" s="192"/>
      <c r="F83" s="192"/>
      <c r="G83" s="192"/>
      <c r="H83" s="192"/>
      <c r="I83" s="192"/>
      <c r="J83" s="193"/>
      <c r="K83" s="6">
        <f t="shared" si="1"/>
        <v>0</v>
      </c>
    </row>
    <row r="84" spans="1:11" s="5" customFormat="1" ht="29.25" customHeight="1">
      <c r="A84" s="10">
        <v>69</v>
      </c>
      <c r="B84" s="57">
        <v>23010112</v>
      </c>
      <c r="C84" s="58" t="s">
        <v>382</v>
      </c>
      <c r="D84" s="59" t="s">
        <v>49</v>
      </c>
      <c r="E84" s="12" t="s">
        <v>14</v>
      </c>
      <c r="F84" s="48">
        <v>3.57</v>
      </c>
      <c r="G84" s="42" t="s">
        <v>15</v>
      </c>
      <c r="H84" s="224">
        <v>440</v>
      </c>
      <c r="I84" s="69">
        <v>19</v>
      </c>
      <c r="J84" s="11"/>
      <c r="K84" s="6">
        <f t="shared" si="1"/>
        <v>2200</v>
      </c>
    </row>
    <row r="85" spans="1:11" s="5" customFormat="1" ht="29.25" customHeight="1">
      <c r="A85" s="10">
        <v>70</v>
      </c>
      <c r="B85" s="57">
        <v>23010133</v>
      </c>
      <c r="C85" s="58" t="s">
        <v>383</v>
      </c>
      <c r="D85" s="59" t="s">
        <v>70</v>
      </c>
      <c r="E85" s="12" t="s">
        <v>14</v>
      </c>
      <c r="F85" s="48">
        <v>3.43</v>
      </c>
      <c r="G85" s="42" t="s">
        <v>15</v>
      </c>
      <c r="H85" s="224">
        <v>440</v>
      </c>
      <c r="I85" s="69">
        <v>19</v>
      </c>
      <c r="J85" s="11"/>
      <c r="K85" s="6">
        <f t="shared" si="1"/>
        <v>2200</v>
      </c>
    </row>
    <row r="86" spans="1:11" s="5" customFormat="1" ht="29.25" customHeight="1">
      <c r="A86" s="10">
        <v>71</v>
      </c>
      <c r="B86" s="57">
        <v>23010113</v>
      </c>
      <c r="C86" s="58" t="s">
        <v>361</v>
      </c>
      <c r="D86" s="59" t="s">
        <v>12</v>
      </c>
      <c r="E86" s="12" t="s">
        <v>14</v>
      </c>
      <c r="F86" s="48">
        <v>3.36</v>
      </c>
      <c r="G86" s="42" t="s">
        <v>15</v>
      </c>
      <c r="H86" s="224">
        <v>440</v>
      </c>
      <c r="I86" s="69">
        <v>19</v>
      </c>
      <c r="J86" s="11"/>
      <c r="K86" s="6">
        <f t="shared" si="1"/>
        <v>2200</v>
      </c>
    </row>
    <row r="87" spans="1:11" s="5" customFormat="1" ht="29.25" customHeight="1">
      <c r="A87" s="10">
        <v>72</v>
      </c>
      <c r="B87" s="57">
        <v>23010007</v>
      </c>
      <c r="C87" s="58" t="s">
        <v>384</v>
      </c>
      <c r="D87" s="59" t="s">
        <v>72</v>
      </c>
      <c r="E87" s="12" t="s">
        <v>14</v>
      </c>
      <c r="F87" s="48">
        <v>3.29</v>
      </c>
      <c r="G87" s="42" t="s">
        <v>15</v>
      </c>
      <c r="H87" s="224">
        <v>440</v>
      </c>
      <c r="I87" s="69">
        <v>19</v>
      </c>
      <c r="J87" s="11"/>
      <c r="K87" s="6">
        <f t="shared" si="1"/>
        <v>2200</v>
      </c>
    </row>
    <row r="88" spans="1:11" s="5" customFormat="1" ht="29.25" customHeight="1">
      <c r="A88" s="10">
        <v>73</v>
      </c>
      <c r="B88" s="57">
        <v>23010131</v>
      </c>
      <c r="C88" s="58" t="s">
        <v>385</v>
      </c>
      <c r="D88" s="59" t="s">
        <v>191</v>
      </c>
      <c r="E88" s="12" t="s">
        <v>14</v>
      </c>
      <c r="F88" s="48">
        <v>3.29</v>
      </c>
      <c r="G88" s="42" t="s">
        <v>15</v>
      </c>
      <c r="H88" s="224">
        <v>440</v>
      </c>
      <c r="I88" s="69">
        <v>19</v>
      </c>
      <c r="J88" s="11"/>
      <c r="K88" s="6">
        <f t="shared" si="1"/>
        <v>2200</v>
      </c>
    </row>
    <row r="89" spans="1:11" s="5" customFormat="1" ht="29.25" customHeight="1">
      <c r="A89" s="10">
        <v>74</v>
      </c>
      <c r="B89" s="57">
        <v>23010118</v>
      </c>
      <c r="C89" s="58" t="s">
        <v>575</v>
      </c>
      <c r="D89" s="59" t="s">
        <v>152</v>
      </c>
      <c r="E89" s="12" t="s">
        <v>14</v>
      </c>
      <c r="F89" s="48">
        <v>3.21</v>
      </c>
      <c r="G89" s="42" t="s">
        <v>15</v>
      </c>
      <c r="H89" s="224">
        <v>440</v>
      </c>
      <c r="I89" s="69">
        <v>19</v>
      </c>
      <c r="J89" s="88"/>
      <c r="K89" s="6"/>
    </row>
    <row r="90" spans="1:11" s="5" customFormat="1" ht="29.25" customHeight="1">
      <c r="A90" s="10">
        <v>75</v>
      </c>
      <c r="B90" s="57">
        <v>23010120</v>
      </c>
      <c r="C90" s="58" t="s">
        <v>576</v>
      </c>
      <c r="D90" s="59" t="s">
        <v>577</v>
      </c>
      <c r="E90" s="12" t="s">
        <v>14</v>
      </c>
      <c r="F90" s="48">
        <v>3.21</v>
      </c>
      <c r="G90" s="42" t="s">
        <v>15</v>
      </c>
      <c r="H90" s="224">
        <v>440</v>
      </c>
      <c r="I90" s="69">
        <v>19</v>
      </c>
      <c r="J90" s="88"/>
      <c r="K90" s="6"/>
    </row>
    <row r="91" spans="1:11" s="5" customFormat="1" ht="29.25" customHeight="1">
      <c r="A91" s="10">
        <v>76</v>
      </c>
      <c r="B91" s="57">
        <v>23010139</v>
      </c>
      <c r="C91" s="58" t="s">
        <v>578</v>
      </c>
      <c r="D91" s="59" t="s">
        <v>46</v>
      </c>
      <c r="E91" s="12" t="s">
        <v>14</v>
      </c>
      <c r="F91" s="48">
        <v>3.21</v>
      </c>
      <c r="G91" s="42" t="s">
        <v>15</v>
      </c>
      <c r="H91" s="224">
        <v>440</v>
      </c>
      <c r="I91" s="69">
        <v>19</v>
      </c>
      <c r="J91" s="88"/>
      <c r="K91" s="6"/>
    </row>
    <row r="92" spans="1:11" s="5" customFormat="1" ht="21.75" customHeight="1">
      <c r="A92" s="191" t="s">
        <v>388</v>
      </c>
      <c r="B92" s="192"/>
      <c r="C92" s="192"/>
      <c r="D92" s="192"/>
      <c r="E92" s="192"/>
      <c r="F92" s="192"/>
      <c r="G92" s="192"/>
      <c r="H92" s="192"/>
      <c r="I92" s="192"/>
      <c r="J92" s="193"/>
      <c r="K92" s="6">
        <f t="shared" si="1"/>
        <v>0</v>
      </c>
    </row>
    <row r="93" spans="1:11" s="5" customFormat="1" ht="29.25" customHeight="1">
      <c r="A93" s="10">
        <v>77</v>
      </c>
      <c r="B93" s="57">
        <v>23011003</v>
      </c>
      <c r="C93" s="58" t="s">
        <v>386</v>
      </c>
      <c r="D93" s="59" t="s">
        <v>150</v>
      </c>
      <c r="E93" s="12" t="s">
        <v>14</v>
      </c>
      <c r="F93" s="48">
        <v>3.15</v>
      </c>
      <c r="G93" s="42" t="s">
        <v>51</v>
      </c>
      <c r="H93" s="224">
        <v>420</v>
      </c>
      <c r="I93" s="112">
        <v>14</v>
      </c>
      <c r="J93" s="11"/>
      <c r="K93" s="6">
        <f t="shared" si="1"/>
        <v>2100</v>
      </c>
    </row>
    <row r="94" spans="1:11" s="5" customFormat="1" ht="21.75" customHeight="1">
      <c r="A94" s="191" t="s">
        <v>389</v>
      </c>
      <c r="B94" s="192"/>
      <c r="C94" s="192"/>
      <c r="D94" s="192"/>
      <c r="E94" s="192"/>
      <c r="F94" s="192"/>
      <c r="G94" s="192"/>
      <c r="H94" s="192"/>
      <c r="I94" s="192"/>
      <c r="J94" s="193"/>
      <c r="K94" s="6">
        <f t="shared" si="1"/>
        <v>0</v>
      </c>
    </row>
    <row r="95" spans="1:11" s="5" customFormat="1" ht="29.25" customHeight="1">
      <c r="A95" s="14">
        <v>78</v>
      </c>
      <c r="B95" s="180">
        <v>23014015</v>
      </c>
      <c r="C95" s="181" t="s">
        <v>395</v>
      </c>
      <c r="D95" s="181" t="s">
        <v>53</v>
      </c>
      <c r="E95" s="63" t="s">
        <v>14</v>
      </c>
      <c r="F95" s="182">
        <v>3.71</v>
      </c>
      <c r="G95" s="183" t="s">
        <v>15</v>
      </c>
      <c r="H95" s="232">
        <v>410</v>
      </c>
      <c r="I95" s="189">
        <v>19</v>
      </c>
      <c r="J95" s="140"/>
      <c r="K95" s="6">
        <f t="shared" si="1"/>
        <v>2050</v>
      </c>
    </row>
    <row r="96" spans="1:11" s="5" customFormat="1" ht="29.25" customHeight="1">
      <c r="A96" s="170">
        <v>79</v>
      </c>
      <c r="B96" s="171">
        <v>23014021</v>
      </c>
      <c r="C96" s="172" t="s">
        <v>579</v>
      </c>
      <c r="D96" s="172" t="s">
        <v>73</v>
      </c>
      <c r="E96" s="64" t="s">
        <v>14</v>
      </c>
      <c r="F96" s="173">
        <v>3.57</v>
      </c>
      <c r="G96" s="174" t="s">
        <v>15</v>
      </c>
      <c r="H96" s="232">
        <v>410</v>
      </c>
      <c r="I96" s="188">
        <v>19</v>
      </c>
      <c r="J96" s="175"/>
      <c r="K96" s="6"/>
    </row>
    <row r="97" spans="1:11" s="5" customFormat="1" ht="21.75" customHeight="1">
      <c r="A97" s="191" t="s">
        <v>390</v>
      </c>
      <c r="B97" s="192"/>
      <c r="C97" s="192"/>
      <c r="D97" s="192"/>
      <c r="E97" s="192"/>
      <c r="F97" s="192"/>
      <c r="G97" s="192"/>
      <c r="H97" s="192"/>
      <c r="I97" s="192"/>
      <c r="J97" s="193"/>
      <c r="K97" s="6">
        <f t="shared" si="1"/>
        <v>0</v>
      </c>
    </row>
    <row r="98" spans="1:11" s="5" customFormat="1" ht="29.25" customHeight="1">
      <c r="A98" s="10">
        <v>80</v>
      </c>
      <c r="B98" s="57">
        <v>23013001</v>
      </c>
      <c r="C98" s="58" t="s">
        <v>396</v>
      </c>
      <c r="D98" s="59" t="s">
        <v>44</v>
      </c>
      <c r="E98" s="12" t="s">
        <v>13</v>
      </c>
      <c r="F98" s="48">
        <v>3.77</v>
      </c>
      <c r="G98" s="42" t="s">
        <v>13</v>
      </c>
      <c r="H98" s="221">
        <v>450</v>
      </c>
      <c r="I98" s="69">
        <v>14</v>
      </c>
      <c r="J98" s="11"/>
      <c r="K98" s="6">
        <f t="shared" si="1"/>
        <v>2250</v>
      </c>
    </row>
    <row r="99" spans="1:11" s="5" customFormat="1" ht="29.25" customHeight="1">
      <c r="A99" s="10">
        <v>81</v>
      </c>
      <c r="B99" s="57">
        <v>23013061</v>
      </c>
      <c r="C99" s="58" t="s">
        <v>397</v>
      </c>
      <c r="D99" s="59" t="s">
        <v>96</v>
      </c>
      <c r="E99" s="12" t="s">
        <v>14</v>
      </c>
      <c r="F99" s="48">
        <v>3.69</v>
      </c>
      <c r="G99" s="42" t="s">
        <v>15</v>
      </c>
      <c r="H99" s="224">
        <v>440</v>
      </c>
      <c r="I99" s="69">
        <v>19</v>
      </c>
      <c r="J99" s="11"/>
      <c r="K99" s="6">
        <f t="shared" si="1"/>
        <v>2200</v>
      </c>
    </row>
    <row r="100" spans="1:11" s="5" customFormat="1" ht="29.25" customHeight="1">
      <c r="A100" s="10">
        <v>82</v>
      </c>
      <c r="B100" s="57">
        <v>23013029</v>
      </c>
      <c r="C100" s="58" t="s">
        <v>580</v>
      </c>
      <c r="D100" s="59" t="s">
        <v>127</v>
      </c>
      <c r="E100" s="12" t="s">
        <v>14</v>
      </c>
      <c r="F100" s="48">
        <v>3.46</v>
      </c>
      <c r="G100" s="42" t="s">
        <v>15</v>
      </c>
      <c r="H100" s="224">
        <v>440</v>
      </c>
      <c r="I100" s="69">
        <v>14</v>
      </c>
      <c r="J100" s="88"/>
      <c r="K100" s="6"/>
    </row>
    <row r="101" spans="1:11" s="5" customFormat="1" ht="29.25" customHeight="1">
      <c r="A101" s="10">
        <v>83</v>
      </c>
      <c r="B101" s="57">
        <v>23013050</v>
      </c>
      <c r="C101" s="58" t="s">
        <v>581</v>
      </c>
      <c r="D101" s="59" t="s">
        <v>115</v>
      </c>
      <c r="E101" s="12" t="s">
        <v>14</v>
      </c>
      <c r="F101" s="48">
        <v>3.46</v>
      </c>
      <c r="G101" s="42" t="s">
        <v>15</v>
      </c>
      <c r="H101" s="224">
        <v>440</v>
      </c>
      <c r="I101" s="69">
        <v>19</v>
      </c>
      <c r="J101" s="88"/>
      <c r="K101" s="6"/>
    </row>
    <row r="102" spans="1:11" s="5" customFormat="1" ht="29.25" customHeight="1">
      <c r="A102" s="10">
        <v>84</v>
      </c>
      <c r="B102" s="57">
        <v>23013009</v>
      </c>
      <c r="C102" s="58" t="s">
        <v>582</v>
      </c>
      <c r="D102" s="59" t="s">
        <v>49</v>
      </c>
      <c r="E102" s="12" t="s">
        <v>51</v>
      </c>
      <c r="F102" s="48">
        <v>3.54</v>
      </c>
      <c r="G102" s="42" t="s">
        <v>51</v>
      </c>
      <c r="H102" s="224">
        <v>430</v>
      </c>
      <c r="I102" s="69">
        <v>14</v>
      </c>
      <c r="J102" s="88"/>
      <c r="K102" s="6"/>
    </row>
    <row r="103" spans="1:11" s="5" customFormat="1" ht="21.75" customHeight="1">
      <c r="A103" s="191" t="s">
        <v>399</v>
      </c>
      <c r="B103" s="192"/>
      <c r="C103" s="192"/>
      <c r="D103" s="192"/>
      <c r="E103" s="192"/>
      <c r="F103" s="192"/>
      <c r="G103" s="192"/>
      <c r="H103" s="192"/>
      <c r="I103" s="192"/>
      <c r="J103" s="193"/>
      <c r="K103" s="6">
        <f t="shared" si="1"/>
        <v>0</v>
      </c>
    </row>
    <row r="104" spans="1:11" s="5" customFormat="1" ht="28.5" customHeight="1">
      <c r="A104" s="14">
        <v>85</v>
      </c>
      <c r="B104" s="57">
        <v>23215001</v>
      </c>
      <c r="C104" s="58" t="s">
        <v>398</v>
      </c>
      <c r="D104" s="59" t="s">
        <v>67</v>
      </c>
      <c r="E104" s="12" t="s">
        <v>14</v>
      </c>
      <c r="F104" s="48">
        <v>4</v>
      </c>
      <c r="G104" s="42" t="s">
        <v>15</v>
      </c>
      <c r="H104" s="224">
        <v>550</v>
      </c>
      <c r="I104" s="12">
        <v>18</v>
      </c>
      <c r="J104" s="24"/>
      <c r="K104" s="6">
        <f t="shared" ref="K104:K146" si="2">H104*5</f>
        <v>2750</v>
      </c>
    </row>
    <row r="105" spans="1:11" s="5" customFormat="1" ht="21.75" customHeight="1">
      <c r="A105" s="191" t="s">
        <v>409</v>
      </c>
      <c r="B105" s="192"/>
      <c r="C105" s="192"/>
      <c r="D105" s="192"/>
      <c r="E105" s="192"/>
      <c r="F105" s="192"/>
      <c r="G105" s="192"/>
      <c r="H105" s="192"/>
      <c r="I105" s="192"/>
      <c r="J105" s="193"/>
      <c r="K105" s="6">
        <f t="shared" si="2"/>
        <v>0</v>
      </c>
    </row>
    <row r="106" spans="1:11" s="5" customFormat="1" ht="29.25" customHeight="1">
      <c r="A106" s="10">
        <v>86</v>
      </c>
      <c r="B106" s="57">
        <v>23017174</v>
      </c>
      <c r="C106" s="58" t="s">
        <v>400</v>
      </c>
      <c r="D106" s="59" t="s">
        <v>200</v>
      </c>
      <c r="E106" s="12" t="s">
        <v>13</v>
      </c>
      <c r="F106" s="48">
        <v>4</v>
      </c>
      <c r="G106" s="42" t="s">
        <v>13</v>
      </c>
      <c r="H106" s="224">
        <v>440</v>
      </c>
      <c r="I106" s="69">
        <v>19</v>
      </c>
      <c r="J106" s="11"/>
      <c r="K106" s="6">
        <f t="shared" si="2"/>
        <v>2200</v>
      </c>
    </row>
    <row r="107" spans="1:11" s="5" customFormat="1" ht="29.25" customHeight="1">
      <c r="A107" s="10">
        <v>87</v>
      </c>
      <c r="B107" s="57">
        <v>23017184</v>
      </c>
      <c r="C107" s="58" t="s">
        <v>401</v>
      </c>
      <c r="D107" s="59" t="s">
        <v>402</v>
      </c>
      <c r="E107" s="12" t="s">
        <v>13</v>
      </c>
      <c r="F107" s="48">
        <v>4</v>
      </c>
      <c r="G107" s="42" t="s">
        <v>13</v>
      </c>
      <c r="H107" s="224">
        <v>440</v>
      </c>
      <c r="I107" s="69">
        <v>19</v>
      </c>
      <c r="J107" s="11"/>
      <c r="K107" s="6">
        <f t="shared" si="2"/>
        <v>2200</v>
      </c>
    </row>
    <row r="108" spans="1:11" s="5" customFormat="1" ht="29.25" customHeight="1">
      <c r="A108" s="10">
        <v>88</v>
      </c>
      <c r="B108" s="57">
        <v>23017065</v>
      </c>
      <c r="C108" s="58" t="s">
        <v>403</v>
      </c>
      <c r="D108" s="59" t="s">
        <v>52</v>
      </c>
      <c r="E108" s="12" t="s">
        <v>14</v>
      </c>
      <c r="F108" s="48">
        <v>3.79</v>
      </c>
      <c r="G108" s="42" t="s">
        <v>15</v>
      </c>
      <c r="H108" s="224">
        <v>430</v>
      </c>
      <c r="I108" s="69">
        <v>14</v>
      </c>
      <c r="J108" s="11"/>
      <c r="K108" s="6">
        <f t="shared" si="2"/>
        <v>2150</v>
      </c>
    </row>
    <row r="109" spans="1:11" s="5" customFormat="1" ht="29.25" customHeight="1">
      <c r="A109" s="10">
        <v>89</v>
      </c>
      <c r="B109" s="57">
        <v>23017069</v>
      </c>
      <c r="C109" s="58" t="s">
        <v>404</v>
      </c>
      <c r="D109" s="59" t="s">
        <v>37</v>
      </c>
      <c r="E109" s="12" t="s">
        <v>14</v>
      </c>
      <c r="F109" s="48">
        <v>3.79</v>
      </c>
      <c r="G109" s="42" t="s">
        <v>15</v>
      </c>
      <c r="H109" s="224">
        <v>430</v>
      </c>
      <c r="I109" s="69">
        <v>14</v>
      </c>
      <c r="J109" s="11"/>
      <c r="K109" s="6"/>
    </row>
    <row r="110" spans="1:11" s="5" customFormat="1" ht="29.25" customHeight="1">
      <c r="A110" s="10">
        <v>90</v>
      </c>
      <c r="B110" s="57">
        <v>23017020</v>
      </c>
      <c r="C110" s="58" t="s">
        <v>405</v>
      </c>
      <c r="D110" s="59" t="s">
        <v>406</v>
      </c>
      <c r="E110" s="12" t="s">
        <v>14</v>
      </c>
      <c r="F110" s="48">
        <v>3.64</v>
      </c>
      <c r="G110" s="42" t="s">
        <v>15</v>
      </c>
      <c r="H110" s="224">
        <v>430</v>
      </c>
      <c r="I110" s="69">
        <v>14</v>
      </c>
      <c r="J110" s="11"/>
      <c r="K110" s="6"/>
    </row>
    <row r="111" spans="1:11" s="5" customFormat="1" ht="29.25" customHeight="1">
      <c r="A111" s="10">
        <v>91</v>
      </c>
      <c r="B111" s="57">
        <v>23017066</v>
      </c>
      <c r="C111" s="58" t="s">
        <v>407</v>
      </c>
      <c r="D111" s="59" t="s">
        <v>408</v>
      </c>
      <c r="E111" s="12" t="s">
        <v>14</v>
      </c>
      <c r="F111" s="48">
        <v>3.64</v>
      </c>
      <c r="G111" s="42" t="s">
        <v>15</v>
      </c>
      <c r="H111" s="224">
        <v>430</v>
      </c>
      <c r="I111" s="69">
        <v>14</v>
      </c>
      <c r="J111" s="11"/>
      <c r="K111" s="6"/>
    </row>
    <row r="112" spans="1:11" s="5" customFormat="1" ht="29.25" customHeight="1">
      <c r="A112" s="10">
        <v>92</v>
      </c>
      <c r="B112" s="57">
        <v>23017192</v>
      </c>
      <c r="C112" s="58" t="s">
        <v>343</v>
      </c>
      <c r="D112" s="59" t="s">
        <v>37</v>
      </c>
      <c r="E112" s="12" t="s">
        <v>14</v>
      </c>
      <c r="F112" s="48">
        <v>3.64</v>
      </c>
      <c r="G112" s="42" t="s">
        <v>15</v>
      </c>
      <c r="H112" s="224">
        <v>430</v>
      </c>
      <c r="I112" s="69">
        <v>19</v>
      </c>
      <c r="J112" s="11"/>
      <c r="K112" s="6"/>
    </row>
    <row r="113" spans="1:11" s="5" customFormat="1" ht="29.25" customHeight="1">
      <c r="A113" s="10">
        <v>93</v>
      </c>
      <c r="B113" s="57">
        <v>23017016</v>
      </c>
      <c r="C113" s="58" t="s">
        <v>583</v>
      </c>
      <c r="D113" s="59" t="s">
        <v>577</v>
      </c>
      <c r="E113" s="12" t="s">
        <v>14</v>
      </c>
      <c r="F113" s="48">
        <v>3.57</v>
      </c>
      <c r="G113" s="42" t="s">
        <v>15</v>
      </c>
      <c r="H113" s="224">
        <v>430</v>
      </c>
      <c r="I113" s="69">
        <v>14</v>
      </c>
      <c r="J113" s="11"/>
      <c r="K113" s="6">
        <f t="shared" si="2"/>
        <v>2150</v>
      </c>
    </row>
    <row r="114" spans="1:11" s="5" customFormat="1" ht="29.25" customHeight="1">
      <c r="A114" s="10">
        <v>94</v>
      </c>
      <c r="B114" s="57">
        <v>23017090</v>
      </c>
      <c r="C114" s="58" t="s">
        <v>584</v>
      </c>
      <c r="D114" s="59" t="s">
        <v>173</v>
      </c>
      <c r="E114" s="12" t="s">
        <v>14</v>
      </c>
      <c r="F114" s="48">
        <v>3.57</v>
      </c>
      <c r="G114" s="42" t="s">
        <v>15</v>
      </c>
      <c r="H114" s="224">
        <v>430</v>
      </c>
      <c r="I114" s="69">
        <v>19</v>
      </c>
      <c r="J114" s="11"/>
      <c r="K114" s="6">
        <f t="shared" si="2"/>
        <v>2150</v>
      </c>
    </row>
    <row r="115" spans="1:11" s="5" customFormat="1" ht="29.25" customHeight="1">
      <c r="A115" s="10">
        <v>95</v>
      </c>
      <c r="B115" s="57">
        <v>23017160</v>
      </c>
      <c r="C115" s="58" t="s">
        <v>585</v>
      </c>
      <c r="D115" s="59" t="s">
        <v>494</v>
      </c>
      <c r="E115" s="12" t="s">
        <v>14</v>
      </c>
      <c r="F115" s="48">
        <v>3.57</v>
      </c>
      <c r="G115" s="42" t="s">
        <v>15</v>
      </c>
      <c r="H115" s="224">
        <v>430</v>
      </c>
      <c r="I115" s="69">
        <v>19</v>
      </c>
      <c r="J115" s="11"/>
      <c r="K115" s="6">
        <f t="shared" si="2"/>
        <v>2150</v>
      </c>
    </row>
    <row r="116" spans="1:11" s="5" customFormat="1" ht="29.25" customHeight="1">
      <c r="A116" s="10">
        <v>96</v>
      </c>
      <c r="B116" s="57">
        <v>23017176</v>
      </c>
      <c r="C116" s="58" t="s">
        <v>586</v>
      </c>
      <c r="D116" s="59" t="s">
        <v>38</v>
      </c>
      <c r="E116" s="12" t="s">
        <v>14</v>
      </c>
      <c r="F116" s="48">
        <v>3.57</v>
      </c>
      <c r="G116" s="42" t="s">
        <v>15</v>
      </c>
      <c r="H116" s="224">
        <v>430</v>
      </c>
      <c r="I116" s="69">
        <v>19</v>
      </c>
      <c r="J116" s="11"/>
      <c r="K116" s="6">
        <f t="shared" si="2"/>
        <v>2150</v>
      </c>
    </row>
    <row r="117" spans="1:11" s="5" customFormat="1" ht="21.75" customHeight="1">
      <c r="A117" s="191" t="s">
        <v>410</v>
      </c>
      <c r="B117" s="192"/>
      <c r="C117" s="192"/>
      <c r="D117" s="192"/>
      <c r="E117" s="192"/>
      <c r="F117" s="192"/>
      <c r="G117" s="192"/>
      <c r="H117" s="192"/>
      <c r="I117" s="192"/>
      <c r="J117" s="193"/>
      <c r="K117" s="6">
        <f t="shared" si="2"/>
        <v>0</v>
      </c>
    </row>
    <row r="118" spans="1:11" s="5" customFormat="1" ht="21.75" customHeight="1">
      <c r="A118" s="70">
        <v>97</v>
      </c>
      <c r="B118" s="176">
        <v>23018005</v>
      </c>
      <c r="C118" s="177" t="s">
        <v>411</v>
      </c>
      <c r="D118" s="178" t="s">
        <v>52</v>
      </c>
      <c r="E118" s="73" t="s">
        <v>14</v>
      </c>
      <c r="F118" s="74">
        <v>3.64</v>
      </c>
      <c r="G118" s="75" t="s">
        <v>15</v>
      </c>
      <c r="H118" s="223">
        <v>400</v>
      </c>
      <c r="I118" s="86">
        <v>11</v>
      </c>
      <c r="J118" s="76"/>
      <c r="K118" s="6">
        <f t="shared" si="2"/>
        <v>2000</v>
      </c>
    </row>
    <row r="119" spans="1:11" s="5" customFormat="1" ht="21.75" customHeight="1">
      <c r="A119" s="141">
        <v>98</v>
      </c>
      <c r="B119" s="142">
        <v>23018044</v>
      </c>
      <c r="C119" s="143" t="s">
        <v>412</v>
      </c>
      <c r="D119" s="144" t="s">
        <v>413</v>
      </c>
      <c r="E119" s="145" t="s">
        <v>14</v>
      </c>
      <c r="F119" s="146">
        <v>3.43</v>
      </c>
      <c r="G119" s="147" t="s">
        <v>15</v>
      </c>
      <c r="H119" s="223">
        <v>400</v>
      </c>
      <c r="I119" s="148">
        <v>16</v>
      </c>
      <c r="J119" s="179"/>
      <c r="K119" s="6">
        <f t="shared" si="2"/>
        <v>2000</v>
      </c>
    </row>
    <row r="120" spans="1:11" s="5" customFormat="1" ht="21.75" customHeight="1">
      <c r="A120" s="70">
        <v>99</v>
      </c>
      <c r="B120" s="142">
        <v>23018015</v>
      </c>
      <c r="C120" s="143" t="s">
        <v>587</v>
      </c>
      <c r="D120" s="144" t="s">
        <v>494</v>
      </c>
      <c r="E120" s="145" t="s">
        <v>51</v>
      </c>
      <c r="F120" s="146">
        <v>3.5</v>
      </c>
      <c r="G120" s="147" t="s">
        <v>51</v>
      </c>
      <c r="H120" s="222">
        <v>390</v>
      </c>
      <c r="I120" s="148">
        <v>19</v>
      </c>
      <c r="J120" s="179"/>
      <c r="K120" s="6"/>
    </row>
    <row r="121" spans="1:11" s="5" customFormat="1" ht="21.75" customHeight="1">
      <c r="A121" s="141">
        <v>100</v>
      </c>
      <c r="B121" s="150">
        <v>23018048</v>
      </c>
      <c r="C121" s="151" t="s">
        <v>588</v>
      </c>
      <c r="D121" s="152" t="s">
        <v>94</v>
      </c>
      <c r="E121" s="80" t="s">
        <v>51</v>
      </c>
      <c r="F121" s="81">
        <v>3.43</v>
      </c>
      <c r="G121" s="82" t="s">
        <v>51</v>
      </c>
      <c r="H121" s="222">
        <v>390</v>
      </c>
      <c r="I121" s="87">
        <v>19</v>
      </c>
      <c r="J121" s="83"/>
      <c r="K121" s="6"/>
    </row>
    <row r="122" spans="1:11" s="5" customFormat="1" ht="21.75" customHeight="1">
      <c r="A122" s="202" t="s">
        <v>589</v>
      </c>
      <c r="B122" s="205"/>
      <c r="C122" s="205"/>
      <c r="D122" s="205"/>
      <c r="E122" s="205"/>
      <c r="F122" s="205"/>
      <c r="G122" s="205"/>
      <c r="H122" s="205"/>
      <c r="I122" s="205"/>
      <c r="J122" s="206"/>
      <c r="K122" s="6"/>
    </row>
    <row r="123" spans="1:11" s="5" customFormat="1" ht="21.75" customHeight="1">
      <c r="A123" s="25">
        <v>101</v>
      </c>
      <c r="B123" s="166">
        <v>23019001</v>
      </c>
      <c r="C123" s="167" t="s">
        <v>598</v>
      </c>
      <c r="D123" s="167" t="s">
        <v>599</v>
      </c>
      <c r="E123" s="165" t="s">
        <v>51</v>
      </c>
      <c r="F123" s="168">
        <v>2.79</v>
      </c>
      <c r="G123" s="169" t="s">
        <v>51</v>
      </c>
      <c r="H123" s="224">
        <v>430</v>
      </c>
      <c r="I123" s="186">
        <v>14</v>
      </c>
      <c r="J123" s="26"/>
      <c r="K123" s="6"/>
    </row>
    <row r="124" spans="1:11" s="5" customFormat="1" ht="21.75" customHeight="1">
      <c r="A124" s="170">
        <v>102</v>
      </c>
      <c r="B124" s="171">
        <v>23019009</v>
      </c>
      <c r="C124" s="172" t="s">
        <v>600</v>
      </c>
      <c r="D124" s="172" t="s">
        <v>601</v>
      </c>
      <c r="E124" s="64" t="s">
        <v>51</v>
      </c>
      <c r="F124" s="173">
        <v>2.79</v>
      </c>
      <c r="G124" s="174" t="s">
        <v>51</v>
      </c>
      <c r="H124" s="224">
        <v>430</v>
      </c>
      <c r="I124" s="188">
        <v>19</v>
      </c>
      <c r="J124" s="175"/>
      <c r="K124" s="6"/>
    </row>
    <row r="125" spans="1:11" s="5" customFormat="1" ht="29.25" customHeight="1">
      <c r="A125" s="202" t="s">
        <v>590</v>
      </c>
      <c r="B125" s="205"/>
      <c r="C125" s="205"/>
      <c r="D125" s="205"/>
      <c r="E125" s="205"/>
      <c r="F125" s="205"/>
      <c r="G125" s="205"/>
      <c r="H125" s="205"/>
      <c r="I125" s="205"/>
      <c r="J125" s="206"/>
      <c r="K125" s="6">
        <f t="shared" si="2"/>
        <v>0</v>
      </c>
    </row>
    <row r="126" spans="1:11" s="5" customFormat="1" ht="26.25" customHeight="1">
      <c r="A126" s="25">
        <v>103</v>
      </c>
      <c r="B126" s="57">
        <v>23020010</v>
      </c>
      <c r="C126" s="58" t="s">
        <v>414</v>
      </c>
      <c r="D126" s="59" t="s">
        <v>92</v>
      </c>
      <c r="E126" s="12" t="s">
        <v>13</v>
      </c>
      <c r="F126" s="48">
        <v>3.57</v>
      </c>
      <c r="G126" s="42" t="s">
        <v>15</v>
      </c>
      <c r="H126" s="224">
        <v>440</v>
      </c>
      <c r="I126" s="186">
        <v>14</v>
      </c>
      <c r="J126" s="26"/>
      <c r="K126" s="6">
        <f t="shared" si="2"/>
        <v>2200</v>
      </c>
    </row>
    <row r="127" spans="1:11" s="5" customFormat="1" ht="29.25" customHeight="1">
      <c r="A127" s="202" t="s">
        <v>591</v>
      </c>
      <c r="B127" s="205"/>
      <c r="C127" s="205"/>
      <c r="D127" s="205"/>
      <c r="E127" s="205"/>
      <c r="F127" s="205"/>
      <c r="G127" s="205"/>
      <c r="H127" s="205"/>
      <c r="I127" s="205"/>
      <c r="J127" s="206"/>
      <c r="K127" s="6">
        <f t="shared" si="2"/>
        <v>0</v>
      </c>
    </row>
    <row r="128" spans="1:11" s="5" customFormat="1" ht="29.25" customHeight="1">
      <c r="A128" s="47">
        <v>104</v>
      </c>
      <c r="B128" s="155">
        <v>23021019</v>
      </c>
      <c r="C128" s="156" t="s">
        <v>415</v>
      </c>
      <c r="D128" s="156" t="s">
        <v>48</v>
      </c>
      <c r="E128" s="157" t="s">
        <v>13</v>
      </c>
      <c r="F128" s="48">
        <v>3.62</v>
      </c>
      <c r="G128" s="158" t="s">
        <v>13</v>
      </c>
      <c r="H128" s="224">
        <v>440</v>
      </c>
      <c r="I128" s="184">
        <v>14</v>
      </c>
      <c r="J128" s="29"/>
      <c r="K128" s="6">
        <f t="shared" si="2"/>
        <v>2200</v>
      </c>
    </row>
    <row r="129" spans="1:11" s="5" customFormat="1" ht="29.25" customHeight="1">
      <c r="A129" s="159">
        <v>105</v>
      </c>
      <c r="B129" s="160">
        <v>23021031</v>
      </c>
      <c r="C129" s="161" t="s">
        <v>602</v>
      </c>
      <c r="D129" s="161" t="s">
        <v>102</v>
      </c>
      <c r="E129" s="162" t="s">
        <v>14</v>
      </c>
      <c r="F129" s="154">
        <v>3.38</v>
      </c>
      <c r="G129" s="163" t="s">
        <v>15</v>
      </c>
      <c r="H129" s="224">
        <v>430</v>
      </c>
      <c r="I129" s="185">
        <v>19</v>
      </c>
      <c r="J129" s="164"/>
      <c r="K129" s="6"/>
    </row>
    <row r="130" spans="1:11" s="5" customFormat="1" ht="29.25" customHeight="1">
      <c r="A130" s="202" t="s">
        <v>592</v>
      </c>
      <c r="B130" s="203"/>
      <c r="C130" s="203"/>
      <c r="D130" s="203"/>
      <c r="E130" s="203"/>
      <c r="F130" s="203"/>
      <c r="G130" s="203"/>
      <c r="H130" s="203"/>
      <c r="I130" s="203"/>
      <c r="J130" s="204"/>
      <c r="K130" s="6">
        <f t="shared" si="2"/>
        <v>0</v>
      </c>
    </row>
    <row r="131" spans="1:11" s="5" customFormat="1" ht="24.75" customHeight="1">
      <c r="A131" s="25">
        <v>106</v>
      </c>
      <c r="B131" s="57">
        <v>23022006</v>
      </c>
      <c r="C131" s="58" t="s">
        <v>416</v>
      </c>
      <c r="D131" s="59" t="s">
        <v>53</v>
      </c>
      <c r="E131" s="12" t="s">
        <v>13</v>
      </c>
      <c r="F131" s="48">
        <v>3.43</v>
      </c>
      <c r="G131" s="42" t="s">
        <v>15</v>
      </c>
      <c r="H131" s="224">
        <v>440</v>
      </c>
      <c r="I131" s="186">
        <v>16</v>
      </c>
      <c r="J131" s="26"/>
      <c r="K131" s="6">
        <f t="shared" si="2"/>
        <v>2200</v>
      </c>
    </row>
    <row r="132" spans="1:11" s="5" customFormat="1" ht="29.25" customHeight="1">
      <c r="A132" s="202" t="s">
        <v>593</v>
      </c>
      <c r="B132" s="203"/>
      <c r="C132" s="203"/>
      <c r="D132" s="203"/>
      <c r="E132" s="203"/>
      <c r="F132" s="203"/>
      <c r="G132" s="203"/>
      <c r="H132" s="203"/>
      <c r="I132" s="203"/>
      <c r="J132" s="204"/>
      <c r="K132" s="6">
        <f t="shared" ref="K132:K133" si="3">H132*5</f>
        <v>0</v>
      </c>
    </row>
    <row r="133" spans="1:11" s="5" customFormat="1" ht="24.75" customHeight="1">
      <c r="A133" s="25">
        <v>107</v>
      </c>
      <c r="B133" s="57">
        <v>23024009</v>
      </c>
      <c r="C133" s="58" t="s">
        <v>421</v>
      </c>
      <c r="D133" s="59" t="s">
        <v>148</v>
      </c>
      <c r="E133" s="12" t="s">
        <v>14</v>
      </c>
      <c r="F133" s="48">
        <v>3.64</v>
      </c>
      <c r="G133" s="42" t="s">
        <v>15</v>
      </c>
      <c r="H133" s="224">
        <v>440</v>
      </c>
      <c r="I133" s="186">
        <v>19</v>
      </c>
      <c r="J133" s="26"/>
      <c r="K133" s="6">
        <f t="shared" si="3"/>
        <v>2200</v>
      </c>
    </row>
    <row r="134" spans="1:11" s="5" customFormat="1" ht="29.25" customHeight="1">
      <c r="A134" s="202" t="s">
        <v>594</v>
      </c>
      <c r="B134" s="203"/>
      <c r="C134" s="203"/>
      <c r="D134" s="203"/>
      <c r="E134" s="203"/>
      <c r="F134" s="203"/>
      <c r="G134" s="203"/>
      <c r="H134" s="203"/>
      <c r="I134" s="203"/>
      <c r="J134" s="204"/>
      <c r="K134" s="6">
        <f t="shared" ref="K134:K135" si="4">H134*5</f>
        <v>0</v>
      </c>
    </row>
    <row r="135" spans="1:11" s="5" customFormat="1" ht="24.75" customHeight="1">
      <c r="A135" s="120">
        <v>108</v>
      </c>
      <c r="B135" s="123">
        <v>23025011</v>
      </c>
      <c r="C135" s="124" t="s">
        <v>422</v>
      </c>
      <c r="D135" s="124" t="s">
        <v>78</v>
      </c>
      <c r="E135" s="121" t="s">
        <v>14</v>
      </c>
      <c r="F135" s="125">
        <v>3.86</v>
      </c>
      <c r="G135" s="126" t="s">
        <v>15</v>
      </c>
      <c r="H135" s="223">
        <v>400</v>
      </c>
      <c r="I135" s="187">
        <v>16</v>
      </c>
      <c r="J135" s="122"/>
      <c r="K135" s="6">
        <f t="shared" si="4"/>
        <v>2000</v>
      </c>
    </row>
    <row r="136" spans="1:11" s="5" customFormat="1" ht="24.75" customHeight="1">
      <c r="A136" s="25">
        <v>109</v>
      </c>
      <c r="B136" s="127">
        <v>23025006</v>
      </c>
      <c r="C136" s="128" t="s">
        <v>603</v>
      </c>
      <c r="D136" s="128" t="s">
        <v>604</v>
      </c>
      <c r="E136" s="62" t="s">
        <v>14</v>
      </c>
      <c r="F136" s="129">
        <v>3.79</v>
      </c>
      <c r="G136" s="130" t="s">
        <v>15</v>
      </c>
      <c r="H136" s="223">
        <v>400</v>
      </c>
      <c r="I136" s="186">
        <v>19</v>
      </c>
      <c r="J136" s="26"/>
      <c r="K136" s="6"/>
    </row>
    <row r="137" spans="1:11" s="5" customFormat="1" ht="29.25" customHeight="1">
      <c r="A137" s="202" t="s">
        <v>595</v>
      </c>
      <c r="B137" s="203"/>
      <c r="C137" s="203"/>
      <c r="D137" s="203"/>
      <c r="E137" s="203"/>
      <c r="F137" s="203"/>
      <c r="G137" s="203"/>
      <c r="H137" s="203"/>
      <c r="I137" s="203"/>
      <c r="J137" s="204"/>
      <c r="K137" s="6">
        <f t="shared" ref="K137:K138" si="5">H137*5</f>
        <v>0</v>
      </c>
    </row>
    <row r="138" spans="1:11" s="5" customFormat="1" ht="24.75" customHeight="1">
      <c r="A138" s="14">
        <v>110</v>
      </c>
      <c r="B138" s="133">
        <v>23026025</v>
      </c>
      <c r="C138" s="134" t="s">
        <v>423</v>
      </c>
      <c r="D138" s="135" t="s">
        <v>191</v>
      </c>
      <c r="E138" s="136" t="s">
        <v>13</v>
      </c>
      <c r="F138" s="137">
        <v>3.92</v>
      </c>
      <c r="G138" s="138" t="s">
        <v>13</v>
      </c>
      <c r="H138" s="221">
        <v>450</v>
      </c>
      <c r="I138" s="139">
        <v>14</v>
      </c>
      <c r="J138" s="140"/>
      <c r="K138" s="6">
        <f t="shared" si="5"/>
        <v>2250</v>
      </c>
    </row>
    <row r="139" spans="1:11" s="5" customFormat="1" ht="24.75" customHeight="1">
      <c r="A139" s="141">
        <v>111</v>
      </c>
      <c r="B139" s="142">
        <v>23026010</v>
      </c>
      <c r="C139" s="143" t="s">
        <v>605</v>
      </c>
      <c r="D139" s="144" t="s">
        <v>606</v>
      </c>
      <c r="E139" s="145" t="s">
        <v>13</v>
      </c>
      <c r="F139" s="146">
        <v>3.77</v>
      </c>
      <c r="G139" s="147" t="s">
        <v>13</v>
      </c>
      <c r="H139" s="221">
        <v>450</v>
      </c>
      <c r="I139" s="148">
        <v>14</v>
      </c>
      <c r="J139" s="149"/>
      <c r="K139" s="6"/>
    </row>
    <row r="140" spans="1:11" s="5" customFormat="1" ht="24.75" customHeight="1">
      <c r="A140" s="14">
        <v>112</v>
      </c>
      <c r="B140" s="150">
        <v>23026051</v>
      </c>
      <c r="C140" s="151" t="s">
        <v>607</v>
      </c>
      <c r="D140" s="152" t="s">
        <v>608</v>
      </c>
      <c r="E140" s="80" t="s">
        <v>14</v>
      </c>
      <c r="F140" s="81">
        <v>3.77</v>
      </c>
      <c r="G140" s="82" t="s">
        <v>15</v>
      </c>
      <c r="H140" s="224">
        <v>440</v>
      </c>
      <c r="I140" s="87">
        <v>19</v>
      </c>
      <c r="J140" s="153"/>
      <c r="K140" s="6"/>
    </row>
    <row r="141" spans="1:11" s="5" customFormat="1" ht="29.25" customHeight="1">
      <c r="A141" s="202" t="s">
        <v>596</v>
      </c>
      <c r="B141" s="203"/>
      <c r="C141" s="203"/>
      <c r="D141" s="203"/>
      <c r="E141" s="203"/>
      <c r="F141" s="203"/>
      <c r="G141" s="203"/>
      <c r="H141" s="203"/>
      <c r="I141" s="203"/>
      <c r="J141" s="204"/>
      <c r="K141" s="6">
        <f t="shared" si="2"/>
        <v>0</v>
      </c>
    </row>
    <row r="142" spans="1:11" s="5" customFormat="1" ht="27" customHeight="1">
      <c r="A142" s="66">
        <v>113</v>
      </c>
      <c r="B142" s="57">
        <v>23027013</v>
      </c>
      <c r="C142" s="58" t="s">
        <v>417</v>
      </c>
      <c r="D142" s="59" t="s">
        <v>53</v>
      </c>
      <c r="E142" s="12" t="s">
        <v>14</v>
      </c>
      <c r="F142" s="48">
        <v>3.64</v>
      </c>
      <c r="G142" s="42" t="s">
        <v>15</v>
      </c>
      <c r="H142" s="224">
        <v>440</v>
      </c>
      <c r="I142" s="69">
        <v>14</v>
      </c>
      <c r="J142" s="44"/>
      <c r="K142" s="6">
        <f t="shared" si="2"/>
        <v>2200</v>
      </c>
    </row>
    <row r="143" spans="1:11" s="5" customFormat="1" ht="27" customHeight="1">
      <c r="A143" s="66">
        <v>114</v>
      </c>
      <c r="B143" s="57">
        <v>23027026</v>
      </c>
      <c r="C143" s="58" t="s">
        <v>418</v>
      </c>
      <c r="D143" s="59" t="s">
        <v>70</v>
      </c>
      <c r="E143" s="12" t="s">
        <v>14</v>
      </c>
      <c r="F143" s="48">
        <v>3.64</v>
      </c>
      <c r="G143" s="42" t="s">
        <v>15</v>
      </c>
      <c r="H143" s="224">
        <v>440</v>
      </c>
      <c r="I143" s="69">
        <v>19</v>
      </c>
      <c r="J143" s="44"/>
      <c r="K143" s="6"/>
    </row>
    <row r="144" spans="1:11" s="5" customFormat="1" ht="27" customHeight="1">
      <c r="A144" s="93">
        <v>115</v>
      </c>
      <c r="B144" s="113">
        <v>23027046</v>
      </c>
      <c r="C144" s="114" t="s">
        <v>609</v>
      </c>
      <c r="D144" s="115" t="s">
        <v>18</v>
      </c>
      <c r="E144" s="64" t="s">
        <v>14</v>
      </c>
      <c r="F144" s="97">
        <v>3.43</v>
      </c>
      <c r="G144" s="98" t="s">
        <v>15</v>
      </c>
      <c r="H144" s="224">
        <v>440</v>
      </c>
      <c r="I144" s="131">
        <v>14</v>
      </c>
      <c r="J144" s="132"/>
      <c r="K144" s="6"/>
    </row>
    <row r="145" spans="1:13" s="5" customFormat="1" ht="29.25" customHeight="1">
      <c r="A145" s="202" t="s">
        <v>597</v>
      </c>
      <c r="B145" s="203"/>
      <c r="C145" s="203"/>
      <c r="D145" s="203"/>
      <c r="E145" s="203"/>
      <c r="F145" s="203"/>
      <c r="G145" s="203"/>
      <c r="H145" s="203"/>
      <c r="I145" s="203"/>
      <c r="J145" s="204"/>
      <c r="K145" s="6">
        <f t="shared" si="2"/>
        <v>0</v>
      </c>
    </row>
    <row r="146" spans="1:13" s="5" customFormat="1" ht="24.75" customHeight="1">
      <c r="A146" s="67">
        <v>116</v>
      </c>
      <c r="B146" s="57">
        <v>23029002</v>
      </c>
      <c r="C146" s="58" t="s">
        <v>419</v>
      </c>
      <c r="D146" s="59" t="s">
        <v>72</v>
      </c>
      <c r="E146" s="12" t="s">
        <v>14</v>
      </c>
      <c r="F146" s="48">
        <v>3.71</v>
      </c>
      <c r="G146" s="42" t="s">
        <v>15</v>
      </c>
      <c r="H146" s="224">
        <v>430</v>
      </c>
      <c r="I146" s="69">
        <v>14</v>
      </c>
      <c r="J146" s="45"/>
      <c r="K146" s="6">
        <f t="shared" si="2"/>
        <v>2150</v>
      </c>
    </row>
    <row r="147" spans="1:13" s="5" customFormat="1" ht="24.75" customHeight="1">
      <c r="A147" s="66">
        <v>117</v>
      </c>
      <c r="B147" s="57">
        <v>23029059</v>
      </c>
      <c r="C147" s="58" t="s">
        <v>420</v>
      </c>
      <c r="D147" s="59" t="s">
        <v>148</v>
      </c>
      <c r="E147" s="12" t="s">
        <v>14</v>
      </c>
      <c r="F147" s="48">
        <v>3.64</v>
      </c>
      <c r="G147" s="42" t="s">
        <v>15</v>
      </c>
      <c r="H147" s="224">
        <v>430</v>
      </c>
      <c r="I147" s="69">
        <v>19</v>
      </c>
      <c r="J147" s="44"/>
      <c r="K147" s="6"/>
    </row>
    <row r="148" spans="1:13" s="5" customFormat="1" ht="24.75" customHeight="1">
      <c r="A148" s="66">
        <v>118</v>
      </c>
      <c r="B148" s="57">
        <v>23029011</v>
      </c>
      <c r="C148" s="58" t="s">
        <v>610</v>
      </c>
      <c r="D148" s="59" t="s">
        <v>611</v>
      </c>
      <c r="E148" s="12" t="s">
        <v>14</v>
      </c>
      <c r="F148" s="48">
        <v>3.57</v>
      </c>
      <c r="G148" s="42" t="s">
        <v>15</v>
      </c>
      <c r="H148" s="224">
        <v>430</v>
      </c>
      <c r="I148" s="69">
        <v>14</v>
      </c>
      <c r="J148" s="44"/>
      <c r="K148" s="6"/>
    </row>
    <row r="149" spans="1:13" s="5" customFormat="1" ht="24.75" customHeight="1">
      <c r="A149" s="66">
        <v>119</v>
      </c>
      <c r="B149" s="57">
        <v>23029066</v>
      </c>
      <c r="C149" s="58" t="s">
        <v>612</v>
      </c>
      <c r="D149" s="59" t="s">
        <v>474</v>
      </c>
      <c r="E149" s="12" t="s">
        <v>14</v>
      </c>
      <c r="F149" s="48">
        <v>3.5</v>
      </c>
      <c r="G149" s="42" t="s">
        <v>15</v>
      </c>
      <c r="H149" s="224">
        <v>430</v>
      </c>
      <c r="I149" s="69">
        <v>19</v>
      </c>
      <c r="J149" s="44"/>
      <c r="K149" s="6"/>
    </row>
    <row r="150" spans="1:13" s="5" customFormat="1" ht="23.25" customHeight="1">
      <c r="A150" s="37"/>
      <c r="B150" s="208" t="s">
        <v>613</v>
      </c>
      <c r="C150" s="208"/>
      <c r="D150" s="208"/>
      <c r="E150" s="208"/>
      <c r="F150" s="37"/>
      <c r="G150" s="39"/>
      <c r="H150" s="37"/>
    </row>
    <row r="151" spans="1:13" s="5" customFormat="1" ht="9" customHeight="1">
      <c r="A151" s="31"/>
      <c r="B151" s="32"/>
      <c r="C151" s="33"/>
      <c r="D151" s="33"/>
      <c r="E151" s="34"/>
      <c r="F151" s="35"/>
      <c r="G151" s="34"/>
      <c r="H151" s="36"/>
      <c r="I151" s="34"/>
      <c r="J151" s="38"/>
      <c r="K151" s="6"/>
    </row>
    <row r="152" spans="1:13" s="22" customFormat="1" ht="25.5" customHeight="1">
      <c r="A152" s="23"/>
      <c r="E152" s="209" t="s">
        <v>432</v>
      </c>
      <c r="F152" s="209"/>
      <c r="G152" s="209"/>
      <c r="H152" s="209"/>
      <c r="I152" s="209"/>
      <c r="J152" s="209"/>
      <c r="M152" s="30">
        <f>SUM(M83:M150)</f>
        <v>0</v>
      </c>
    </row>
    <row r="153" spans="1:13" ht="24" customHeight="1">
      <c r="A153" s="210"/>
      <c r="B153" s="210"/>
      <c r="C153" s="210"/>
      <c r="D153" s="210"/>
      <c r="E153" s="211" t="s">
        <v>4</v>
      </c>
      <c r="F153" s="211"/>
      <c r="G153" s="211"/>
      <c r="H153" s="211"/>
      <c r="I153" s="211"/>
      <c r="J153" s="211"/>
    </row>
    <row r="154" spans="1:13" ht="33.75" customHeight="1">
      <c r="E154" s="8"/>
      <c r="F154" s="7"/>
      <c r="G154" s="8"/>
      <c r="H154" s="7"/>
      <c r="I154" s="7"/>
      <c r="J154" s="7"/>
    </row>
    <row r="155" spans="1:13" ht="22.5" customHeight="1">
      <c r="A155" s="3"/>
      <c r="B155"/>
      <c r="E155" s="8"/>
      <c r="F155" s="7"/>
      <c r="G155" s="8"/>
      <c r="H155" s="7"/>
      <c r="I155" s="7"/>
      <c r="J155" s="7"/>
    </row>
    <row r="156" spans="1:13" ht="21.75" customHeight="1">
      <c r="A156" s="3"/>
      <c r="B156"/>
      <c r="E156" s="207" t="s">
        <v>5</v>
      </c>
      <c r="F156" s="207"/>
      <c r="G156" s="207"/>
      <c r="H156" s="207"/>
      <c r="I156" s="207"/>
      <c r="J156" s="207"/>
    </row>
  </sheetData>
  <autoFilter ref="A6:K153">
    <filterColumn colId="2" showButton="0"/>
  </autoFilter>
  <mergeCells count="34">
    <mergeCell ref="E156:J156"/>
    <mergeCell ref="A132:J132"/>
    <mergeCell ref="A134:J134"/>
    <mergeCell ref="A137:J137"/>
    <mergeCell ref="A141:J141"/>
    <mergeCell ref="A145:J145"/>
    <mergeCell ref="B150:E150"/>
    <mergeCell ref="E152:J152"/>
    <mergeCell ref="A153:D153"/>
    <mergeCell ref="E153:J153"/>
    <mergeCell ref="A130:J130"/>
    <mergeCell ref="A76:J76"/>
    <mergeCell ref="A83:J83"/>
    <mergeCell ref="A92:J92"/>
    <mergeCell ref="A94:J94"/>
    <mergeCell ref="A97:J97"/>
    <mergeCell ref="A103:J103"/>
    <mergeCell ref="A105:J105"/>
    <mergeCell ref="A117:J117"/>
    <mergeCell ref="A125:J125"/>
    <mergeCell ref="A127:J127"/>
    <mergeCell ref="A122:J122"/>
    <mergeCell ref="A73:J73"/>
    <mergeCell ref="A1:E1"/>
    <mergeCell ref="A2:J2"/>
    <mergeCell ref="A3:J3"/>
    <mergeCell ref="A4:J4"/>
    <mergeCell ref="C6:D6"/>
    <mergeCell ref="A7:J7"/>
    <mergeCell ref="A40:J40"/>
    <mergeCell ref="A42:J42"/>
    <mergeCell ref="A48:J48"/>
    <mergeCell ref="A63:J63"/>
    <mergeCell ref="A70:J70"/>
  </mergeCells>
  <pageMargins left="0.53" right="0.17" top="0.11811023622047245" bottom="0.11811023622047245" header="0.23622047244094491" footer="0.23622047244094491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86" zoomScaleNormal="86" workbookViewId="0">
      <selection activeCell="M110" sqref="M110"/>
    </sheetView>
  </sheetViews>
  <sheetFormatPr defaultRowHeight="15"/>
  <cols>
    <col min="1" max="1" width="4.5703125" style="4" customWidth="1"/>
    <col min="2" max="2" width="10.85546875" style="4" customWidth="1"/>
    <col min="3" max="3" width="23.85546875" customWidth="1"/>
    <col min="4" max="4" width="10.28515625" customWidth="1"/>
    <col min="5" max="5" width="10" style="3" customWidth="1"/>
    <col min="6" max="6" width="9.140625" customWidth="1"/>
    <col min="7" max="7" width="9.85546875" style="3" customWidth="1"/>
    <col min="8" max="8" width="10.7109375" customWidth="1"/>
    <col min="9" max="9" width="6.7109375" style="3" customWidth="1"/>
    <col min="10" max="10" width="6.85546875" customWidth="1"/>
    <col min="11" max="11" width="14.28515625" hidden="1" customWidth="1"/>
  </cols>
  <sheetData>
    <row r="1" spans="1:11" ht="60.75" customHeight="1">
      <c r="A1" s="194" t="s">
        <v>2</v>
      </c>
      <c r="B1" s="194"/>
      <c r="C1" s="194"/>
      <c r="D1" s="194"/>
      <c r="E1" s="194"/>
      <c r="G1"/>
      <c r="H1" s="1"/>
      <c r="I1" s="92"/>
    </row>
    <row r="2" spans="1:11" ht="72" customHeight="1">
      <c r="A2" s="195" t="s">
        <v>541</v>
      </c>
      <c r="B2" s="195"/>
      <c r="C2" s="195"/>
      <c r="D2" s="195"/>
      <c r="E2" s="195"/>
      <c r="F2" s="195"/>
      <c r="G2" s="195"/>
      <c r="H2" s="195"/>
      <c r="I2" s="195"/>
      <c r="J2" s="195"/>
    </row>
    <row r="3" spans="1:11" ht="17.25" customHeight="1">
      <c r="A3" s="196" t="s">
        <v>272</v>
      </c>
      <c r="B3" s="196"/>
      <c r="C3" s="196"/>
      <c r="D3" s="196"/>
      <c r="E3" s="196"/>
      <c r="F3" s="196"/>
      <c r="G3" s="196"/>
      <c r="H3" s="196"/>
      <c r="I3" s="196"/>
      <c r="J3" s="196"/>
    </row>
    <row r="4" spans="1:11" ht="19.5" customHeight="1">
      <c r="A4" s="197" t="s">
        <v>273</v>
      </c>
      <c r="B4" s="197"/>
      <c r="C4" s="197"/>
      <c r="D4" s="197"/>
      <c r="E4" s="197"/>
      <c r="F4" s="197"/>
      <c r="G4" s="197"/>
      <c r="H4" s="197"/>
      <c r="I4" s="197"/>
      <c r="J4" s="197"/>
    </row>
    <row r="5" spans="1:11" ht="15.75">
      <c r="A5" s="2"/>
      <c r="B5" s="2"/>
    </row>
    <row r="6" spans="1:11" s="4" customFormat="1" ht="52.5" customHeight="1">
      <c r="A6" s="9" t="s">
        <v>0</v>
      </c>
      <c r="B6" s="9" t="s">
        <v>3</v>
      </c>
      <c r="C6" s="198" t="s">
        <v>1</v>
      </c>
      <c r="D6" s="198"/>
      <c r="E6" s="18" t="s">
        <v>187</v>
      </c>
      <c r="F6" s="18" t="s">
        <v>188</v>
      </c>
      <c r="G6" s="9" t="s">
        <v>8</v>
      </c>
      <c r="H6" s="9" t="s">
        <v>481</v>
      </c>
      <c r="I6" s="18" t="s">
        <v>6</v>
      </c>
      <c r="J6" s="9" t="s">
        <v>7</v>
      </c>
    </row>
    <row r="7" spans="1:11" s="5" customFormat="1" ht="21.75" customHeight="1">
      <c r="A7" s="199" t="s">
        <v>209</v>
      </c>
      <c r="B7" s="200"/>
      <c r="C7" s="200"/>
      <c r="D7" s="200"/>
      <c r="E7" s="200"/>
      <c r="F7" s="200"/>
      <c r="G7" s="200"/>
      <c r="H7" s="200"/>
      <c r="I7" s="200"/>
      <c r="J7" s="201"/>
    </row>
    <row r="8" spans="1:11" s="5" customFormat="1" ht="29.25" customHeight="1">
      <c r="A8" s="10">
        <v>1</v>
      </c>
      <c r="B8" s="57">
        <v>22001598</v>
      </c>
      <c r="C8" s="58" t="s">
        <v>231</v>
      </c>
      <c r="D8" s="59" t="s">
        <v>38</v>
      </c>
      <c r="E8" s="12" t="s">
        <v>13</v>
      </c>
      <c r="F8" s="48">
        <v>4</v>
      </c>
      <c r="G8" s="42" t="s">
        <v>13</v>
      </c>
      <c r="H8" s="224">
        <v>450</v>
      </c>
      <c r="I8" s="47">
        <v>26</v>
      </c>
      <c r="J8" s="11"/>
      <c r="K8" s="6">
        <f>H8*5</f>
        <v>2250</v>
      </c>
    </row>
    <row r="9" spans="1:11" s="5" customFormat="1" ht="29.25" customHeight="1">
      <c r="A9" s="10">
        <v>2</v>
      </c>
      <c r="B9" s="57">
        <v>22001619</v>
      </c>
      <c r="C9" s="58" t="s">
        <v>227</v>
      </c>
      <c r="D9" s="59" t="s">
        <v>125</v>
      </c>
      <c r="E9" s="12" t="s">
        <v>13</v>
      </c>
      <c r="F9" s="48">
        <v>4</v>
      </c>
      <c r="G9" s="42" t="s">
        <v>13</v>
      </c>
      <c r="H9" s="224">
        <v>450</v>
      </c>
      <c r="I9" s="47">
        <v>22</v>
      </c>
      <c r="J9" s="11"/>
      <c r="K9" s="6">
        <f t="shared" ref="K9:K42" si="0">H9*5</f>
        <v>2250</v>
      </c>
    </row>
    <row r="10" spans="1:11" s="5" customFormat="1" ht="29.25" customHeight="1">
      <c r="A10" s="10">
        <v>3</v>
      </c>
      <c r="B10" s="57">
        <v>22001456</v>
      </c>
      <c r="C10" s="58" t="s">
        <v>233</v>
      </c>
      <c r="D10" s="59" t="s">
        <v>312</v>
      </c>
      <c r="E10" s="12" t="s">
        <v>13</v>
      </c>
      <c r="F10" s="48">
        <v>3.8</v>
      </c>
      <c r="G10" s="42" t="s">
        <v>13</v>
      </c>
      <c r="H10" s="224">
        <v>450</v>
      </c>
      <c r="I10" s="47">
        <v>20</v>
      </c>
      <c r="J10" s="11"/>
      <c r="K10" s="6">
        <f t="shared" si="0"/>
        <v>2250</v>
      </c>
    </row>
    <row r="11" spans="1:11" s="5" customFormat="1" ht="29.25" customHeight="1">
      <c r="A11" s="10">
        <v>4</v>
      </c>
      <c r="B11" s="57">
        <v>22001024</v>
      </c>
      <c r="C11" s="58" t="s">
        <v>229</v>
      </c>
      <c r="D11" s="59" t="s">
        <v>58</v>
      </c>
      <c r="E11" s="12" t="s">
        <v>13</v>
      </c>
      <c r="F11" s="48">
        <v>3.7</v>
      </c>
      <c r="G11" s="42" t="s">
        <v>13</v>
      </c>
      <c r="H11" s="224">
        <v>450</v>
      </c>
      <c r="I11" s="47">
        <v>23</v>
      </c>
      <c r="J11" s="11"/>
      <c r="K11" s="6">
        <f t="shared" si="0"/>
        <v>2250</v>
      </c>
    </row>
    <row r="12" spans="1:11" s="5" customFormat="1" ht="29.25" customHeight="1">
      <c r="A12" s="10">
        <v>5</v>
      </c>
      <c r="B12" s="57">
        <v>22001370</v>
      </c>
      <c r="C12" s="58" t="s">
        <v>236</v>
      </c>
      <c r="D12" s="59" t="s">
        <v>32</v>
      </c>
      <c r="E12" s="12" t="s">
        <v>14</v>
      </c>
      <c r="F12" s="48">
        <v>3.7</v>
      </c>
      <c r="G12" s="42" t="s">
        <v>15</v>
      </c>
      <c r="H12" s="224">
        <v>440</v>
      </c>
      <c r="I12" s="47">
        <v>21</v>
      </c>
      <c r="J12" s="11"/>
      <c r="K12" s="6">
        <f t="shared" si="0"/>
        <v>2200</v>
      </c>
    </row>
    <row r="13" spans="1:11" s="5" customFormat="1" ht="29.25" customHeight="1">
      <c r="A13" s="10">
        <v>6</v>
      </c>
      <c r="B13" s="57">
        <v>22001040</v>
      </c>
      <c r="C13" s="58" t="s">
        <v>189</v>
      </c>
      <c r="D13" s="59" t="s">
        <v>70</v>
      </c>
      <c r="E13" s="12" t="s">
        <v>14</v>
      </c>
      <c r="F13" s="48">
        <v>3.6</v>
      </c>
      <c r="G13" s="42" t="s">
        <v>15</v>
      </c>
      <c r="H13" s="224">
        <v>440</v>
      </c>
      <c r="I13" s="47">
        <v>20</v>
      </c>
      <c r="J13" s="11"/>
      <c r="K13" s="6">
        <f t="shared" si="0"/>
        <v>2200</v>
      </c>
    </row>
    <row r="14" spans="1:11" s="5" customFormat="1" ht="29.25" customHeight="1">
      <c r="A14" s="10">
        <v>7</v>
      </c>
      <c r="B14" s="57">
        <v>22001363</v>
      </c>
      <c r="C14" s="58" t="s">
        <v>50</v>
      </c>
      <c r="D14" s="59" t="s">
        <v>127</v>
      </c>
      <c r="E14" s="12" t="s">
        <v>14</v>
      </c>
      <c r="F14" s="48">
        <v>3.59</v>
      </c>
      <c r="G14" s="42" t="s">
        <v>15</v>
      </c>
      <c r="H14" s="224">
        <v>440</v>
      </c>
      <c r="I14" s="47">
        <v>18</v>
      </c>
      <c r="J14" s="11"/>
      <c r="K14" s="6">
        <f t="shared" si="0"/>
        <v>2200</v>
      </c>
    </row>
    <row r="15" spans="1:11" s="5" customFormat="1" ht="29.25" customHeight="1">
      <c r="A15" s="10">
        <v>8</v>
      </c>
      <c r="B15" s="57">
        <v>22001118</v>
      </c>
      <c r="C15" s="58" t="s">
        <v>232</v>
      </c>
      <c r="D15" s="59" t="s">
        <v>25</v>
      </c>
      <c r="E15" s="12" t="s">
        <v>14</v>
      </c>
      <c r="F15" s="48">
        <v>3.55</v>
      </c>
      <c r="G15" s="42" t="s">
        <v>15</v>
      </c>
      <c r="H15" s="224">
        <v>440</v>
      </c>
      <c r="I15" s="47">
        <v>20</v>
      </c>
      <c r="J15" s="11"/>
      <c r="K15" s="6">
        <f t="shared" si="0"/>
        <v>2200</v>
      </c>
    </row>
    <row r="16" spans="1:11" s="5" customFormat="1" ht="29.25" customHeight="1">
      <c r="A16" s="10">
        <v>9</v>
      </c>
      <c r="B16" s="57">
        <v>22001053</v>
      </c>
      <c r="C16" s="58" t="s">
        <v>144</v>
      </c>
      <c r="D16" s="59" t="s">
        <v>56</v>
      </c>
      <c r="E16" s="12" t="s">
        <v>14</v>
      </c>
      <c r="F16" s="48">
        <v>3.48</v>
      </c>
      <c r="G16" s="42" t="s">
        <v>15</v>
      </c>
      <c r="H16" s="224">
        <v>440</v>
      </c>
      <c r="I16" s="47">
        <v>23</v>
      </c>
      <c r="J16" s="11"/>
      <c r="K16" s="6">
        <f t="shared" si="0"/>
        <v>2200</v>
      </c>
    </row>
    <row r="17" spans="1:11" s="5" customFormat="1" ht="29.25" customHeight="1">
      <c r="A17" s="10">
        <v>10</v>
      </c>
      <c r="B17" s="57">
        <v>22001649</v>
      </c>
      <c r="C17" s="58" t="s">
        <v>313</v>
      </c>
      <c r="D17" s="59" t="s">
        <v>153</v>
      </c>
      <c r="E17" s="12" t="s">
        <v>14</v>
      </c>
      <c r="F17" s="48">
        <v>3.41</v>
      </c>
      <c r="G17" s="42" t="s">
        <v>15</v>
      </c>
      <c r="H17" s="224">
        <v>440</v>
      </c>
      <c r="I17" s="47">
        <v>22</v>
      </c>
      <c r="J17" s="11"/>
      <c r="K17" s="6">
        <f t="shared" si="0"/>
        <v>2200</v>
      </c>
    </row>
    <row r="18" spans="1:11" s="5" customFormat="1" ht="29.25" customHeight="1">
      <c r="A18" s="10">
        <v>11</v>
      </c>
      <c r="B18" s="57">
        <v>22001575</v>
      </c>
      <c r="C18" s="58" t="s">
        <v>230</v>
      </c>
      <c r="D18" s="59" t="s">
        <v>34</v>
      </c>
      <c r="E18" s="12" t="s">
        <v>14</v>
      </c>
      <c r="F18" s="48">
        <v>3.39</v>
      </c>
      <c r="G18" s="42" t="s">
        <v>15</v>
      </c>
      <c r="H18" s="224">
        <v>440</v>
      </c>
      <c r="I18" s="47">
        <v>23</v>
      </c>
      <c r="J18" s="11"/>
      <c r="K18" s="6">
        <f t="shared" si="0"/>
        <v>2200</v>
      </c>
    </row>
    <row r="19" spans="1:11" s="5" customFormat="1" ht="29.25" customHeight="1">
      <c r="A19" s="10">
        <v>12</v>
      </c>
      <c r="B19" s="57">
        <v>22001472</v>
      </c>
      <c r="C19" s="58" t="s">
        <v>314</v>
      </c>
      <c r="D19" s="59" t="s">
        <v>115</v>
      </c>
      <c r="E19" s="12" t="s">
        <v>14</v>
      </c>
      <c r="F19" s="48">
        <v>3.32</v>
      </c>
      <c r="G19" s="42" t="s">
        <v>15</v>
      </c>
      <c r="H19" s="224">
        <v>440</v>
      </c>
      <c r="I19" s="47">
        <v>25</v>
      </c>
      <c r="J19" s="11"/>
      <c r="K19" s="6">
        <f t="shared" si="0"/>
        <v>2200</v>
      </c>
    </row>
    <row r="20" spans="1:11" s="5" customFormat="1" ht="29.25" customHeight="1">
      <c r="A20" s="10">
        <v>13</v>
      </c>
      <c r="B20" s="57">
        <v>22001623</v>
      </c>
      <c r="C20" s="58" t="s">
        <v>84</v>
      </c>
      <c r="D20" s="59" t="s">
        <v>136</v>
      </c>
      <c r="E20" s="12" t="s">
        <v>14</v>
      </c>
      <c r="F20" s="48">
        <v>3.3</v>
      </c>
      <c r="G20" s="42" t="s">
        <v>15</v>
      </c>
      <c r="H20" s="224">
        <v>440</v>
      </c>
      <c r="I20" s="47">
        <v>21</v>
      </c>
      <c r="J20" s="11"/>
      <c r="K20" s="6">
        <f t="shared" si="0"/>
        <v>2200</v>
      </c>
    </row>
    <row r="21" spans="1:11" s="5" customFormat="1" ht="29.25" customHeight="1">
      <c r="A21" s="10">
        <v>14</v>
      </c>
      <c r="B21" s="57">
        <v>22001437</v>
      </c>
      <c r="C21" s="58" t="s">
        <v>91</v>
      </c>
      <c r="D21" s="59" t="s">
        <v>190</v>
      </c>
      <c r="E21" s="12" t="s">
        <v>14</v>
      </c>
      <c r="F21" s="48">
        <v>3.29</v>
      </c>
      <c r="G21" s="42" t="s">
        <v>15</v>
      </c>
      <c r="H21" s="224">
        <v>440</v>
      </c>
      <c r="I21" s="47">
        <v>17</v>
      </c>
      <c r="J21" s="11"/>
      <c r="K21" s="6">
        <f t="shared" si="0"/>
        <v>2200</v>
      </c>
    </row>
    <row r="22" spans="1:11" s="5" customFormat="1" ht="29.25" customHeight="1">
      <c r="A22" s="10">
        <v>15</v>
      </c>
      <c r="B22" s="57">
        <v>22001600</v>
      </c>
      <c r="C22" s="58" t="s">
        <v>84</v>
      </c>
      <c r="D22" s="59" t="s">
        <v>70</v>
      </c>
      <c r="E22" s="12" t="s">
        <v>14</v>
      </c>
      <c r="F22" s="48">
        <v>3.28</v>
      </c>
      <c r="G22" s="42" t="s">
        <v>15</v>
      </c>
      <c r="H22" s="224">
        <v>440</v>
      </c>
      <c r="I22" s="47">
        <v>18</v>
      </c>
      <c r="J22" s="11"/>
      <c r="K22" s="6">
        <f t="shared" si="0"/>
        <v>2200</v>
      </c>
    </row>
    <row r="23" spans="1:11" s="5" customFormat="1" ht="29.25" customHeight="1">
      <c r="A23" s="10">
        <v>16</v>
      </c>
      <c r="B23" s="57">
        <v>22001599</v>
      </c>
      <c r="C23" s="58" t="s">
        <v>235</v>
      </c>
      <c r="D23" s="59" t="s">
        <v>61</v>
      </c>
      <c r="E23" s="12" t="s">
        <v>14</v>
      </c>
      <c r="F23" s="48">
        <v>3.25</v>
      </c>
      <c r="G23" s="42" t="s">
        <v>15</v>
      </c>
      <c r="H23" s="224">
        <v>440</v>
      </c>
      <c r="I23" s="47">
        <v>24</v>
      </c>
      <c r="J23" s="11"/>
      <c r="K23" s="6">
        <f t="shared" si="0"/>
        <v>2200</v>
      </c>
    </row>
    <row r="24" spans="1:11" s="5" customFormat="1" ht="29.25" customHeight="1">
      <c r="A24" s="10">
        <v>17</v>
      </c>
      <c r="B24" s="57">
        <v>22001388</v>
      </c>
      <c r="C24" s="58" t="s">
        <v>315</v>
      </c>
      <c r="D24" s="59" t="s">
        <v>316</v>
      </c>
      <c r="E24" s="12" t="s">
        <v>14</v>
      </c>
      <c r="F24" s="48">
        <v>3.23</v>
      </c>
      <c r="G24" s="42" t="s">
        <v>15</v>
      </c>
      <c r="H24" s="224">
        <v>440</v>
      </c>
      <c r="I24" s="47">
        <v>22</v>
      </c>
      <c r="J24" s="11"/>
      <c r="K24" s="6">
        <f t="shared" si="0"/>
        <v>2200</v>
      </c>
    </row>
    <row r="25" spans="1:11" s="5" customFormat="1" ht="29.25" customHeight="1">
      <c r="A25" s="10">
        <v>18</v>
      </c>
      <c r="B25" s="57">
        <v>22001453</v>
      </c>
      <c r="C25" s="58" t="s">
        <v>197</v>
      </c>
      <c r="D25" s="59" t="s">
        <v>317</v>
      </c>
      <c r="E25" s="12" t="s">
        <v>14</v>
      </c>
      <c r="F25" s="48">
        <v>3.22</v>
      </c>
      <c r="G25" s="42" t="s">
        <v>15</v>
      </c>
      <c r="H25" s="224">
        <v>440</v>
      </c>
      <c r="I25" s="47">
        <v>23</v>
      </c>
      <c r="J25" s="11"/>
      <c r="K25" s="6">
        <f t="shared" si="0"/>
        <v>2200</v>
      </c>
    </row>
    <row r="26" spans="1:11" s="5" customFormat="1" ht="29.25" customHeight="1">
      <c r="A26" s="10">
        <v>19</v>
      </c>
      <c r="B26" s="57">
        <v>22001015</v>
      </c>
      <c r="C26" s="58" t="s">
        <v>159</v>
      </c>
      <c r="D26" s="59" t="s">
        <v>106</v>
      </c>
      <c r="E26" s="12" t="s">
        <v>51</v>
      </c>
      <c r="F26" s="48">
        <v>3.53</v>
      </c>
      <c r="G26" s="42" t="s">
        <v>51</v>
      </c>
      <c r="H26" s="224">
        <v>430</v>
      </c>
      <c r="I26" s="47">
        <v>19</v>
      </c>
      <c r="J26" s="11"/>
      <c r="K26" s="6">
        <f t="shared" si="0"/>
        <v>2150</v>
      </c>
    </row>
    <row r="27" spans="1:11" s="5" customFormat="1" ht="29.25" customHeight="1">
      <c r="A27" s="10">
        <v>20</v>
      </c>
      <c r="B27" s="57">
        <v>22001226</v>
      </c>
      <c r="C27" s="58" t="s">
        <v>234</v>
      </c>
      <c r="D27" s="59" t="s">
        <v>61</v>
      </c>
      <c r="E27" s="12" t="s">
        <v>51</v>
      </c>
      <c r="F27" s="48">
        <v>3.48</v>
      </c>
      <c r="G27" s="42" t="s">
        <v>51</v>
      </c>
      <c r="H27" s="224">
        <v>430</v>
      </c>
      <c r="I27" s="47">
        <v>21</v>
      </c>
      <c r="J27" s="11"/>
      <c r="K27" s="6">
        <f t="shared" si="0"/>
        <v>2150</v>
      </c>
    </row>
    <row r="28" spans="1:11" s="5" customFormat="1" ht="29.25" customHeight="1">
      <c r="A28" s="10">
        <v>21</v>
      </c>
      <c r="B28" s="57">
        <v>22001591</v>
      </c>
      <c r="C28" s="58" t="s">
        <v>141</v>
      </c>
      <c r="D28" s="59" t="s">
        <v>29</v>
      </c>
      <c r="E28" s="12" t="s">
        <v>51</v>
      </c>
      <c r="F28" s="48">
        <v>3.35</v>
      </c>
      <c r="G28" s="42" t="s">
        <v>51</v>
      </c>
      <c r="H28" s="224">
        <v>430</v>
      </c>
      <c r="I28" s="47">
        <v>20</v>
      </c>
      <c r="J28" s="11"/>
      <c r="K28" s="6">
        <f t="shared" si="0"/>
        <v>2150</v>
      </c>
    </row>
    <row r="29" spans="1:11" s="5" customFormat="1" ht="29.25" customHeight="1">
      <c r="A29" s="10">
        <v>22</v>
      </c>
      <c r="B29" s="57">
        <v>22001272</v>
      </c>
      <c r="C29" s="58" t="s">
        <v>233</v>
      </c>
      <c r="D29" s="59" t="s">
        <v>86</v>
      </c>
      <c r="E29" s="12" t="s">
        <v>51</v>
      </c>
      <c r="F29" s="48">
        <v>3.33</v>
      </c>
      <c r="G29" s="42" t="s">
        <v>51</v>
      </c>
      <c r="H29" s="224">
        <v>430</v>
      </c>
      <c r="I29" s="47">
        <v>21</v>
      </c>
      <c r="J29" s="11"/>
      <c r="K29" s="6">
        <f t="shared" si="0"/>
        <v>2150</v>
      </c>
    </row>
    <row r="30" spans="1:11" s="5" customFormat="1" ht="29.25" customHeight="1">
      <c r="A30" s="10">
        <v>23</v>
      </c>
      <c r="B30" s="57">
        <v>22001516</v>
      </c>
      <c r="C30" s="58" t="s">
        <v>156</v>
      </c>
      <c r="D30" s="59" t="s">
        <v>49</v>
      </c>
      <c r="E30" s="12" t="s">
        <v>51</v>
      </c>
      <c r="F30" s="48">
        <v>3.33</v>
      </c>
      <c r="G30" s="42" t="s">
        <v>51</v>
      </c>
      <c r="H30" s="224">
        <v>430</v>
      </c>
      <c r="I30" s="47">
        <v>21</v>
      </c>
      <c r="J30" s="11"/>
      <c r="K30" s="6">
        <f t="shared" si="0"/>
        <v>2150</v>
      </c>
    </row>
    <row r="31" spans="1:11" s="5" customFormat="1" ht="21.75" customHeight="1">
      <c r="A31" s="191" t="s">
        <v>210</v>
      </c>
      <c r="B31" s="192"/>
      <c r="C31" s="192"/>
      <c r="D31" s="192"/>
      <c r="E31" s="192"/>
      <c r="F31" s="192"/>
      <c r="G31" s="192"/>
      <c r="H31" s="192"/>
      <c r="I31" s="192"/>
      <c r="J31" s="193"/>
      <c r="K31" s="6">
        <f t="shared" si="0"/>
        <v>0</v>
      </c>
    </row>
    <row r="32" spans="1:11" s="5" customFormat="1" ht="29.25" customHeight="1">
      <c r="A32" s="10">
        <v>24</v>
      </c>
      <c r="B32" s="57">
        <v>22002009</v>
      </c>
      <c r="C32" s="58" t="s">
        <v>87</v>
      </c>
      <c r="D32" s="59" t="s">
        <v>17</v>
      </c>
      <c r="E32" s="12" t="s">
        <v>13</v>
      </c>
      <c r="F32" s="48">
        <v>3.75</v>
      </c>
      <c r="G32" s="42" t="s">
        <v>13</v>
      </c>
      <c r="H32" s="224">
        <v>450</v>
      </c>
      <c r="I32" s="60">
        <v>20</v>
      </c>
      <c r="J32" s="11"/>
      <c r="K32" s="6">
        <f t="shared" si="0"/>
        <v>2250</v>
      </c>
    </row>
    <row r="33" spans="1:11" s="5" customFormat="1" ht="21.75" customHeight="1">
      <c r="A33" s="191" t="s">
        <v>240</v>
      </c>
      <c r="B33" s="192"/>
      <c r="C33" s="192"/>
      <c r="D33" s="192"/>
      <c r="E33" s="192"/>
      <c r="F33" s="192"/>
      <c r="G33" s="192"/>
      <c r="H33" s="192"/>
      <c r="I33" s="192"/>
      <c r="J33" s="193"/>
      <c r="K33" s="6">
        <f>H33*5</f>
        <v>0</v>
      </c>
    </row>
    <row r="34" spans="1:11" s="5" customFormat="1" ht="29.25" customHeight="1">
      <c r="A34" s="10">
        <v>25</v>
      </c>
      <c r="B34" s="57">
        <v>22003099</v>
      </c>
      <c r="C34" s="58" t="s">
        <v>238</v>
      </c>
      <c r="D34" s="59" t="s">
        <v>39</v>
      </c>
      <c r="E34" s="12" t="s">
        <v>13</v>
      </c>
      <c r="F34" s="48">
        <v>3.89</v>
      </c>
      <c r="G34" s="42" t="s">
        <v>13</v>
      </c>
      <c r="H34" s="224">
        <v>450</v>
      </c>
      <c r="I34" s="47">
        <v>18</v>
      </c>
      <c r="J34" s="11"/>
      <c r="K34" s="6">
        <f t="shared" si="0"/>
        <v>2250</v>
      </c>
    </row>
    <row r="35" spans="1:11" s="5" customFormat="1" ht="29.25" customHeight="1">
      <c r="A35" s="10">
        <v>26</v>
      </c>
      <c r="B35" s="57">
        <v>22003048</v>
      </c>
      <c r="C35" s="58" t="s">
        <v>239</v>
      </c>
      <c r="D35" s="59" t="s">
        <v>88</v>
      </c>
      <c r="E35" s="12" t="s">
        <v>13</v>
      </c>
      <c r="F35" s="48">
        <v>3.78</v>
      </c>
      <c r="G35" s="42" t="s">
        <v>13</v>
      </c>
      <c r="H35" s="224">
        <v>450</v>
      </c>
      <c r="I35" s="47">
        <v>18</v>
      </c>
      <c r="J35" s="11"/>
      <c r="K35" s="6">
        <f t="shared" si="0"/>
        <v>2250</v>
      </c>
    </row>
    <row r="36" spans="1:11" s="5" customFormat="1" ht="29.25" customHeight="1">
      <c r="A36" s="10">
        <v>27</v>
      </c>
      <c r="B36" s="57">
        <v>22003010</v>
      </c>
      <c r="C36" s="58" t="s">
        <v>141</v>
      </c>
      <c r="D36" s="59" t="s">
        <v>126</v>
      </c>
      <c r="E36" s="12" t="s">
        <v>13</v>
      </c>
      <c r="F36" s="48">
        <v>3.63</v>
      </c>
      <c r="G36" s="42" t="s">
        <v>13</v>
      </c>
      <c r="H36" s="224">
        <v>450</v>
      </c>
      <c r="I36" s="47">
        <v>19</v>
      </c>
      <c r="J36" s="11"/>
      <c r="K36" s="6">
        <f t="shared" si="0"/>
        <v>2250</v>
      </c>
    </row>
    <row r="37" spans="1:11" s="5" customFormat="1" ht="21.75" customHeight="1">
      <c r="A37" s="191" t="s">
        <v>211</v>
      </c>
      <c r="B37" s="192"/>
      <c r="C37" s="192"/>
      <c r="D37" s="192"/>
      <c r="E37" s="192"/>
      <c r="F37" s="192"/>
      <c r="G37" s="192"/>
      <c r="H37" s="192"/>
      <c r="I37" s="192"/>
      <c r="J37" s="193"/>
      <c r="K37" s="6">
        <f t="shared" si="0"/>
        <v>0</v>
      </c>
    </row>
    <row r="38" spans="1:11" s="5" customFormat="1" ht="29.25" customHeight="1">
      <c r="A38" s="10">
        <v>28</v>
      </c>
      <c r="B38" s="57">
        <v>22004015</v>
      </c>
      <c r="C38" s="58" t="s">
        <v>154</v>
      </c>
      <c r="D38" s="59" t="s">
        <v>246</v>
      </c>
      <c r="E38" s="12" t="s">
        <v>14</v>
      </c>
      <c r="F38" s="48">
        <v>3.78</v>
      </c>
      <c r="G38" s="42" t="s">
        <v>15</v>
      </c>
      <c r="H38" s="224">
        <v>440</v>
      </c>
      <c r="I38" s="47">
        <v>24</v>
      </c>
      <c r="J38" s="11"/>
      <c r="K38" s="6">
        <f t="shared" si="0"/>
        <v>2200</v>
      </c>
    </row>
    <row r="39" spans="1:11" s="5" customFormat="1" ht="29.25" customHeight="1">
      <c r="A39" s="10">
        <v>29</v>
      </c>
      <c r="B39" s="57">
        <v>22004228</v>
      </c>
      <c r="C39" s="58" t="s">
        <v>245</v>
      </c>
      <c r="D39" s="59" t="s">
        <v>145</v>
      </c>
      <c r="E39" s="12" t="s">
        <v>14</v>
      </c>
      <c r="F39" s="48">
        <v>3.57</v>
      </c>
      <c r="G39" s="42" t="s">
        <v>15</v>
      </c>
      <c r="H39" s="224">
        <v>440</v>
      </c>
      <c r="I39" s="47">
        <v>21</v>
      </c>
      <c r="J39" s="11"/>
      <c r="K39" s="6">
        <f t="shared" si="0"/>
        <v>2200</v>
      </c>
    </row>
    <row r="40" spans="1:11" s="5" customFormat="1" ht="29.25" customHeight="1">
      <c r="A40" s="10">
        <v>30</v>
      </c>
      <c r="B40" s="57">
        <v>22004027</v>
      </c>
      <c r="C40" s="58" t="s">
        <v>243</v>
      </c>
      <c r="D40" s="59" t="s">
        <v>29</v>
      </c>
      <c r="E40" s="12" t="s">
        <v>14</v>
      </c>
      <c r="F40" s="48">
        <v>3.44</v>
      </c>
      <c r="G40" s="42" t="s">
        <v>15</v>
      </c>
      <c r="H40" s="224">
        <v>440</v>
      </c>
      <c r="I40" s="47">
        <v>18</v>
      </c>
      <c r="J40" s="11"/>
      <c r="K40" s="6">
        <f t="shared" si="0"/>
        <v>2200</v>
      </c>
    </row>
    <row r="41" spans="1:11" s="5" customFormat="1" ht="29.25" customHeight="1">
      <c r="A41" s="10">
        <v>31</v>
      </c>
      <c r="B41" s="57">
        <v>22004004</v>
      </c>
      <c r="C41" s="58" t="s">
        <v>50</v>
      </c>
      <c r="D41" s="59" t="s">
        <v>83</v>
      </c>
      <c r="E41" s="12" t="s">
        <v>13</v>
      </c>
      <c r="F41" s="48">
        <v>3.41</v>
      </c>
      <c r="G41" s="42" t="s">
        <v>15</v>
      </c>
      <c r="H41" s="224">
        <v>440</v>
      </c>
      <c r="I41" s="47">
        <v>17</v>
      </c>
      <c r="J41" s="11"/>
      <c r="K41" s="6">
        <f t="shared" si="0"/>
        <v>2200</v>
      </c>
    </row>
    <row r="42" spans="1:11" s="5" customFormat="1" ht="29.25" customHeight="1">
      <c r="A42" s="10">
        <v>32</v>
      </c>
      <c r="B42" s="57">
        <v>22004266</v>
      </c>
      <c r="C42" s="58" t="s">
        <v>318</v>
      </c>
      <c r="D42" s="59" t="s">
        <v>77</v>
      </c>
      <c r="E42" s="12" t="s">
        <v>14</v>
      </c>
      <c r="F42" s="48">
        <v>3.4</v>
      </c>
      <c r="G42" s="42" t="s">
        <v>15</v>
      </c>
      <c r="H42" s="224">
        <v>440</v>
      </c>
      <c r="I42" s="47">
        <v>20</v>
      </c>
      <c r="J42" s="11"/>
      <c r="K42" s="6">
        <f t="shared" si="0"/>
        <v>2200</v>
      </c>
    </row>
    <row r="43" spans="1:11" s="5" customFormat="1" ht="29.25" customHeight="1">
      <c r="A43" s="10">
        <v>33</v>
      </c>
      <c r="B43" s="57">
        <v>22004294</v>
      </c>
      <c r="C43" s="58" t="s">
        <v>241</v>
      </c>
      <c r="D43" s="59" t="s">
        <v>126</v>
      </c>
      <c r="E43" s="12" t="s">
        <v>14</v>
      </c>
      <c r="F43" s="48">
        <v>3.39</v>
      </c>
      <c r="G43" s="42" t="s">
        <v>15</v>
      </c>
      <c r="H43" s="224">
        <v>440</v>
      </c>
      <c r="I43" s="47">
        <v>18</v>
      </c>
      <c r="J43" s="11"/>
      <c r="K43" s="6">
        <f t="shared" ref="K43:K75" si="1">H43*5</f>
        <v>2200</v>
      </c>
    </row>
    <row r="44" spans="1:11" s="5" customFormat="1" ht="29.25" customHeight="1">
      <c r="A44" s="10">
        <v>34</v>
      </c>
      <c r="B44" s="57">
        <v>22004071</v>
      </c>
      <c r="C44" s="58" t="s">
        <v>104</v>
      </c>
      <c r="D44" s="59" t="s">
        <v>247</v>
      </c>
      <c r="E44" s="12" t="s">
        <v>14</v>
      </c>
      <c r="F44" s="48">
        <v>3.35</v>
      </c>
      <c r="G44" s="42" t="s">
        <v>15</v>
      </c>
      <c r="H44" s="224">
        <v>440</v>
      </c>
      <c r="I44" s="47">
        <v>17</v>
      </c>
      <c r="J44" s="11"/>
      <c r="K44" s="6">
        <f t="shared" si="1"/>
        <v>2200</v>
      </c>
    </row>
    <row r="45" spans="1:11" s="5" customFormat="1" ht="29.25" customHeight="1">
      <c r="A45" s="10">
        <v>35</v>
      </c>
      <c r="B45" s="57">
        <v>22004079</v>
      </c>
      <c r="C45" s="58" t="s">
        <v>249</v>
      </c>
      <c r="D45" s="59" t="s">
        <v>142</v>
      </c>
      <c r="E45" s="12" t="s">
        <v>13</v>
      </c>
      <c r="F45" s="48">
        <v>3.29</v>
      </c>
      <c r="G45" s="42" t="s">
        <v>15</v>
      </c>
      <c r="H45" s="224">
        <v>440</v>
      </c>
      <c r="I45" s="47">
        <v>17</v>
      </c>
      <c r="J45" s="11"/>
      <c r="K45" s="6">
        <f t="shared" si="1"/>
        <v>2200</v>
      </c>
    </row>
    <row r="46" spans="1:11" s="5" customFormat="1" ht="29.25" customHeight="1">
      <c r="A46" s="10">
        <v>36</v>
      </c>
      <c r="B46" s="57">
        <v>22004290</v>
      </c>
      <c r="C46" s="58" t="s">
        <v>242</v>
      </c>
      <c r="D46" s="59" t="s">
        <v>63</v>
      </c>
      <c r="E46" s="12" t="s">
        <v>13</v>
      </c>
      <c r="F46" s="48">
        <v>3.26</v>
      </c>
      <c r="G46" s="42" t="s">
        <v>15</v>
      </c>
      <c r="H46" s="224">
        <v>440</v>
      </c>
      <c r="I46" s="47">
        <v>19</v>
      </c>
      <c r="J46" s="11"/>
      <c r="K46" s="6">
        <f t="shared" si="1"/>
        <v>2200</v>
      </c>
    </row>
    <row r="47" spans="1:11" s="5" customFormat="1" ht="29.25" customHeight="1">
      <c r="A47" s="10">
        <v>37</v>
      </c>
      <c r="B47" s="57">
        <v>22004131</v>
      </c>
      <c r="C47" s="58" t="s">
        <v>158</v>
      </c>
      <c r="D47" s="59" t="s">
        <v>248</v>
      </c>
      <c r="E47" s="12" t="s">
        <v>14</v>
      </c>
      <c r="F47" s="48">
        <v>3.24</v>
      </c>
      <c r="G47" s="42" t="s">
        <v>15</v>
      </c>
      <c r="H47" s="224">
        <v>440</v>
      </c>
      <c r="I47" s="47">
        <v>22</v>
      </c>
      <c r="J47" s="11"/>
      <c r="K47" s="6">
        <f t="shared" si="1"/>
        <v>2200</v>
      </c>
    </row>
    <row r="48" spans="1:11" s="5" customFormat="1" ht="29.25" customHeight="1">
      <c r="A48" s="10">
        <v>38</v>
      </c>
      <c r="B48" s="57">
        <v>22004048</v>
      </c>
      <c r="C48" s="58" t="s">
        <v>244</v>
      </c>
      <c r="D48" s="59" t="s">
        <v>73</v>
      </c>
      <c r="E48" s="12" t="s">
        <v>13</v>
      </c>
      <c r="F48" s="48">
        <v>3.22</v>
      </c>
      <c r="G48" s="42" t="s">
        <v>15</v>
      </c>
      <c r="H48" s="224">
        <v>440</v>
      </c>
      <c r="I48" s="47">
        <v>18</v>
      </c>
      <c r="J48" s="11"/>
      <c r="K48" s="6">
        <f t="shared" si="1"/>
        <v>2200</v>
      </c>
    </row>
    <row r="49" spans="1:11" s="5" customFormat="1" ht="21.75" customHeight="1">
      <c r="A49" s="191" t="s">
        <v>212</v>
      </c>
      <c r="B49" s="192"/>
      <c r="C49" s="192"/>
      <c r="D49" s="192"/>
      <c r="E49" s="192"/>
      <c r="F49" s="192"/>
      <c r="G49" s="192"/>
      <c r="H49" s="192"/>
      <c r="I49" s="192"/>
      <c r="J49" s="193"/>
      <c r="K49" s="6">
        <f t="shared" si="1"/>
        <v>0</v>
      </c>
    </row>
    <row r="50" spans="1:11" s="5" customFormat="1" ht="29.25" customHeight="1">
      <c r="A50" s="10">
        <v>39</v>
      </c>
      <c r="B50" s="57">
        <v>22005090</v>
      </c>
      <c r="C50" s="58" t="s">
        <v>250</v>
      </c>
      <c r="D50" s="59" t="s">
        <v>251</v>
      </c>
      <c r="E50" s="12" t="s">
        <v>13</v>
      </c>
      <c r="F50" s="48">
        <v>3.89</v>
      </c>
      <c r="G50" s="42" t="s">
        <v>13</v>
      </c>
      <c r="H50" s="224">
        <v>450</v>
      </c>
      <c r="I50" s="47">
        <v>18</v>
      </c>
      <c r="J50" s="11"/>
      <c r="K50" s="6">
        <f t="shared" si="1"/>
        <v>2250</v>
      </c>
    </row>
    <row r="51" spans="1:11" s="5" customFormat="1" ht="29.25" customHeight="1">
      <c r="A51" s="10">
        <v>40</v>
      </c>
      <c r="B51" s="57">
        <v>22005089</v>
      </c>
      <c r="C51" s="58" t="s">
        <v>104</v>
      </c>
      <c r="D51" s="59" t="s">
        <v>88</v>
      </c>
      <c r="E51" s="12" t="s">
        <v>14</v>
      </c>
      <c r="F51" s="48">
        <v>3.4</v>
      </c>
      <c r="G51" s="42" t="s">
        <v>15</v>
      </c>
      <c r="H51" s="224">
        <v>440</v>
      </c>
      <c r="I51" s="47">
        <v>20</v>
      </c>
      <c r="J51" s="11"/>
      <c r="K51" s="6">
        <f t="shared" si="1"/>
        <v>2200</v>
      </c>
    </row>
    <row r="52" spans="1:11" s="5" customFormat="1" ht="29.25" customHeight="1">
      <c r="A52" s="10">
        <v>41</v>
      </c>
      <c r="B52" s="57">
        <v>22005116</v>
      </c>
      <c r="C52" s="58" t="s">
        <v>253</v>
      </c>
      <c r="D52" s="59" t="s">
        <v>176</v>
      </c>
      <c r="E52" s="12" t="s">
        <v>51</v>
      </c>
      <c r="F52" s="48">
        <v>3.33</v>
      </c>
      <c r="G52" s="42" t="s">
        <v>51</v>
      </c>
      <c r="H52" s="224">
        <v>430</v>
      </c>
      <c r="I52" s="47">
        <v>24</v>
      </c>
      <c r="J52" s="11"/>
      <c r="K52" s="6">
        <f t="shared" si="1"/>
        <v>2150</v>
      </c>
    </row>
    <row r="53" spans="1:11" s="5" customFormat="1" ht="29.25" customHeight="1">
      <c r="A53" s="10">
        <v>42</v>
      </c>
      <c r="B53" s="57">
        <v>22805011</v>
      </c>
      <c r="C53" s="58" t="s">
        <v>254</v>
      </c>
      <c r="D53" s="59" t="s">
        <v>24</v>
      </c>
      <c r="E53" s="12" t="s">
        <v>51</v>
      </c>
      <c r="F53" s="48">
        <v>3.22</v>
      </c>
      <c r="G53" s="42" t="s">
        <v>51</v>
      </c>
      <c r="H53" s="224">
        <v>540</v>
      </c>
      <c r="I53" s="47">
        <v>19</v>
      </c>
      <c r="J53" s="11"/>
      <c r="K53" s="6">
        <f t="shared" si="1"/>
        <v>2700</v>
      </c>
    </row>
    <row r="54" spans="1:11" s="5" customFormat="1" ht="29.25" customHeight="1">
      <c r="A54" s="10">
        <v>43</v>
      </c>
      <c r="B54" s="57">
        <v>22005024</v>
      </c>
      <c r="C54" s="58" t="s">
        <v>252</v>
      </c>
      <c r="D54" s="59" t="s">
        <v>41</v>
      </c>
      <c r="E54" s="12" t="s">
        <v>14</v>
      </c>
      <c r="F54" s="48">
        <v>3.04</v>
      </c>
      <c r="G54" s="42" t="s">
        <v>51</v>
      </c>
      <c r="H54" s="224">
        <v>430</v>
      </c>
      <c r="I54" s="47">
        <v>24</v>
      </c>
      <c r="J54" s="11"/>
      <c r="K54" s="6">
        <f t="shared" si="1"/>
        <v>2150</v>
      </c>
    </row>
    <row r="55" spans="1:11" s="5" customFormat="1" ht="21.75" customHeight="1">
      <c r="A55" s="191" t="s">
        <v>213</v>
      </c>
      <c r="B55" s="192"/>
      <c r="C55" s="192"/>
      <c r="D55" s="192"/>
      <c r="E55" s="192"/>
      <c r="F55" s="192"/>
      <c r="G55" s="192"/>
      <c r="H55" s="192"/>
      <c r="I55" s="192"/>
      <c r="J55" s="193"/>
      <c r="K55" s="6">
        <f t="shared" si="1"/>
        <v>0</v>
      </c>
    </row>
    <row r="56" spans="1:11" s="5" customFormat="1" ht="29.25" customHeight="1">
      <c r="A56" s="10">
        <v>44</v>
      </c>
      <c r="B56" s="57">
        <v>22006017</v>
      </c>
      <c r="C56" s="58" t="s">
        <v>228</v>
      </c>
      <c r="D56" s="59" t="s">
        <v>319</v>
      </c>
      <c r="E56" s="12" t="s">
        <v>13</v>
      </c>
      <c r="F56" s="48">
        <v>3.77</v>
      </c>
      <c r="G56" s="42" t="s">
        <v>13</v>
      </c>
      <c r="H56" s="224">
        <v>450</v>
      </c>
      <c r="I56" s="60">
        <v>22</v>
      </c>
      <c r="J56" s="11"/>
      <c r="K56" s="6">
        <f t="shared" si="1"/>
        <v>2250</v>
      </c>
    </row>
    <row r="57" spans="1:11" s="5" customFormat="1" ht="22.5" customHeight="1">
      <c r="A57" s="191" t="s">
        <v>214</v>
      </c>
      <c r="B57" s="192"/>
      <c r="C57" s="192"/>
      <c r="D57" s="192"/>
      <c r="E57" s="192"/>
      <c r="F57" s="192"/>
      <c r="G57" s="192"/>
      <c r="H57" s="192"/>
      <c r="I57" s="192"/>
      <c r="J57" s="193"/>
      <c r="K57" s="6">
        <f t="shared" si="1"/>
        <v>0</v>
      </c>
    </row>
    <row r="58" spans="1:11" s="5" customFormat="1" ht="29.25" customHeight="1">
      <c r="A58" s="10">
        <v>45</v>
      </c>
      <c r="B58" s="57">
        <v>22007014</v>
      </c>
      <c r="C58" s="58" t="s">
        <v>320</v>
      </c>
      <c r="D58" s="59" t="s">
        <v>33</v>
      </c>
      <c r="E58" s="12" t="s">
        <v>14</v>
      </c>
      <c r="F58" s="48">
        <v>3.4</v>
      </c>
      <c r="G58" s="42" t="s">
        <v>15</v>
      </c>
      <c r="H58" s="224">
        <v>440</v>
      </c>
      <c r="I58" s="60">
        <v>20</v>
      </c>
      <c r="J58" s="11"/>
      <c r="K58" s="6">
        <f t="shared" si="1"/>
        <v>2200</v>
      </c>
    </row>
    <row r="59" spans="1:11" s="5" customFormat="1" ht="21.75" customHeight="1">
      <c r="A59" s="191" t="s">
        <v>215</v>
      </c>
      <c r="B59" s="192"/>
      <c r="C59" s="192"/>
      <c r="D59" s="192"/>
      <c r="E59" s="192"/>
      <c r="F59" s="192"/>
      <c r="G59" s="192"/>
      <c r="H59" s="192"/>
      <c r="I59" s="192"/>
      <c r="J59" s="193"/>
      <c r="K59" s="6">
        <f t="shared" si="1"/>
        <v>0</v>
      </c>
    </row>
    <row r="60" spans="1:11" s="5" customFormat="1" ht="29.25" customHeight="1">
      <c r="A60" s="10">
        <v>48</v>
      </c>
      <c r="B60" s="57">
        <v>22008081</v>
      </c>
      <c r="C60" s="58" t="s">
        <v>256</v>
      </c>
      <c r="D60" s="59" t="s">
        <v>257</v>
      </c>
      <c r="E60" s="12" t="s">
        <v>13</v>
      </c>
      <c r="F60" s="48">
        <v>3.93</v>
      </c>
      <c r="G60" s="42" t="s">
        <v>13</v>
      </c>
      <c r="H60" s="224">
        <v>450</v>
      </c>
      <c r="I60" s="47">
        <v>28</v>
      </c>
      <c r="J60" s="11"/>
      <c r="K60" s="6">
        <f t="shared" si="1"/>
        <v>2250</v>
      </c>
    </row>
    <row r="61" spans="1:11" s="5" customFormat="1" ht="29.25" customHeight="1">
      <c r="A61" s="10">
        <v>47</v>
      </c>
      <c r="B61" s="57">
        <v>22808015</v>
      </c>
      <c r="C61" s="58" t="s">
        <v>234</v>
      </c>
      <c r="D61" s="59" t="s">
        <v>79</v>
      </c>
      <c r="E61" s="12" t="s">
        <v>13</v>
      </c>
      <c r="F61" s="48">
        <v>3.68</v>
      </c>
      <c r="G61" s="42" t="s">
        <v>13</v>
      </c>
      <c r="H61" s="224">
        <v>560</v>
      </c>
      <c r="I61" s="47">
        <v>23</v>
      </c>
      <c r="J61" s="11"/>
      <c r="K61" s="6">
        <f t="shared" si="1"/>
        <v>2800</v>
      </c>
    </row>
    <row r="62" spans="1:11" s="5" customFormat="1" ht="29.25" customHeight="1">
      <c r="A62" s="10">
        <v>48</v>
      </c>
      <c r="B62" s="57">
        <v>22008018</v>
      </c>
      <c r="C62" s="58" t="s">
        <v>321</v>
      </c>
      <c r="D62" s="59" t="s">
        <v>322</v>
      </c>
      <c r="E62" s="12" t="s">
        <v>14</v>
      </c>
      <c r="F62" s="48">
        <v>3.95</v>
      </c>
      <c r="G62" s="42" t="s">
        <v>15</v>
      </c>
      <c r="H62" s="224">
        <v>440</v>
      </c>
      <c r="I62" s="60">
        <v>22</v>
      </c>
      <c r="J62" s="11"/>
      <c r="K62" s="6">
        <f t="shared" si="1"/>
        <v>2200</v>
      </c>
    </row>
    <row r="63" spans="1:11" s="5" customFormat="1" ht="21.75" customHeight="1">
      <c r="A63" s="191" t="s">
        <v>216</v>
      </c>
      <c r="B63" s="192"/>
      <c r="C63" s="192"/>
      <c r="D63" s="192"/>
      <c r="E63" s="192"/>
      <c r="F63" s="192"/>
      <c r="G63" s="192"/>
      <c r="H63" s="192"/>
      <c r="I63" s="192"/>
      <c r="J63" s="193"/>
      <c r="K63" s="6">
        <f t="shared" si="1"/>
        <v>0</v>
      </c>
    </row>
    <row r="64" spans="1:11" s="5" customFormat="1" ht="29.25" customHeight="1">
      <c r="A64" s="10">
        <v>49</v>
      </c>
      <c r="B64" s="57">
        <v>22010025</v>
      </c>
      <c r="C64" s="58" t="s">
        <v>259</v>
      </c>
      <c r="D64" s="59" t="s">
        <v>118</v>
      </c>
      <c r="E64" s="12" t="s">
        <v>14</v>
      </c>
      <c r="F64" s="48">
        <v>3.89</v>
      </c>
      <c r="G64" s="42" t="s">
        <v>15</v>
      </c>
      <c r="H64" s="224">
        <v>440</v>
      </c>
      <c r="I64" s="47">
        <v>19</v>
      </c>
      <c r="J64" s="11"/>
      <c r="K64" s="6">
        <f t="shared" si="1"/>
        <v>2200</v>
      </c>
    </row>
    <row r="65" spans="1:11" s="5" customFormat="1" ht="29.25" customHeight="1">
      <c r="A65" s="10">
        <v>50</v>
      </c>
      <c r="B65" s="57">
        <v>22010108</v>
      </c>
      <c r="C65" s="58" t="s">
        <v>258</v>
      </c>
      <c r="D65" s="59" t="s">
        <v>148</v>
      </c>
      <c r="E65" s="12" t="s">
        <v>14</v>
      </c>
      <c r="F65" s="48">
        <v>3.76</v>
      </c>
      <c r="G65" s="42" t="s">
        <v>15</v>
      </c>
      <c r="H65" s="224">
        <v>440</v>
      </c>
      <c r="I65" s="47">
        <v>18</v>
      </c>
      <c r="J65" s="11"/>
      <c r="K65" s="6">
        <f t="shared" si="1"/>
        <v>2200</v>
      </c>
    </row>
    <row r="66" spans="1:11" s="5" customFormat="1" ht="29.25" customHeight="1">
      <c r="A66" s="10">
        <v>51</v>
      </c>
      <c r="B66" s="57">
        <v>22010027</v>
      </c>
      <c r="C66" s="58" t="s">
        <v>157</v>
      </c>
      <c r="D66" s="59" t="s">
        <v>21</v>
      </c>
      <c r="E66" s="12" t="s">
        <v>14</v>
      </c>
      <c r="F66" s="48">
        <v>3.74</v>
      </c>
      <c r="G66" s="42" t="s">
        <v>15</v>
      </c>
      <c r="H66" s="224">
        <v>440</v>
      </c>
      <c r="I66" s="47">
        <v>19</v>
      </c>
      <c r="J66" s="11"/>
      <c r="K66" s="6">
        <f t="shared" si="1"/>
        <v>2200</v>
      </c>
    </row>
    <row r="67" spans="1:11" s="5" customFormat="1" ht="29.25" customHeight="1">
      <c r="A67" s="10">
        <v>52</v>
      </c>
      <c r="B67" s="57">
        <v>22010037</v>
      </c>
      <c r="C67" s="58" t="s">
        <v>260</v>
      </c>
      <c r="D67" s="59" t="s">
        <v>71</v>
      </c>
      <c r="E67" s="12" t="s">
        <v>14</v>
      </c>
      <c r="F67" s="48">
        <v>3.65</v>
      </c>
      <c r="G67" s="42" t="s">
        <v>15</v>
      </c>
      <c r="H67" s="224">
        <v>440</v>
      </c>
      <c r="I67" s="47">
        <v>21</v>
      </c>
      <c r="J67" s="11"/>
      <c r="K67" s="6">
        <f t="shared" si="1"/>
        <v>2200</v>
      </c>
    </row>
    <row r="68" spans="1:11" s="5" customFormat="1" ht="29.25" customHeight="1">
      <c r="A68" s="10">
        <v>53</v>
      </c>
      <c r="B68" s="57">
        <v>22010045</v>
      </c>
      <c r="C68" s="58" t="s">
        <v>147</v>
      </c>
      <c r="D68" s="59" t="s">
        <v>21</v>
      </c>
      <c r="E68" s="12" t="s">
        <v>14</v>
      </c>
      <c r="F68" s="48">
        <v>3.55</v>
      </c>
      <c r="G68" s="42" t="s">
        <v>15</v>
      </c>
      <c r="H68" s="224">
        <v>440</v>
      </c>
      <c r="I68" s="47">
        <v>23</v>
      </c>
      <c r="J68" s="11"/>
      <c r="K68" s="6">
        <f t="shared" si="1"/>
        <v>2200</v>
      </c>
    </row>
    <row r="69" spans="1:11" s="5" customFormat="1" ht="21.75" customHeight="1">
      <c r="A69" s="191" t="s">
        <v>217</v>
      </c>
      <c r="B69" s="192"/>
      <c r="C69" s="192"/>
      <c r="D69" s="192"/>
      <c r="E69" s="192"/>
      <c r="F69" s="192"/>
      <c r="G69" s="192"/>
      <c r="H69" s="192"/>
      <c r="I69" s="192"/>
      <c r="J69" s="193"/>
      <c r="K69" s="6">
        <f t="shared" si="1"/>
        <v>0</v>
      </c>
    </row>
    <row r="70" spans="1:11" s="5" customFormat="1" ht="29.25" customHeight="1">
      <c r="A70" s="10">
        <v>54</v>
      </c>
      <c r="B70" s="57">
        <v>22011002</v>
      </c>
      <c r="C70" s="58" t="s">
        <v>261</v>
      </c>
      <c r="D70" s="59" t="s">
        <v>205</v>
      </c>
      <c r="E70" s="12" t="s">
        <v>13</v>
      </c>
      <c r="F70" s="48">
        <v>3.74</v>
      </c>
      <c r="G70" s="42" t="s">
        <v>13</v>
      </c>
      <c r="H70" s="224">
        <v>440</v>
      </c>
      <c r="I70" s="60">
        <v>19</v>
      </c>
      <c r="J70" s="11"/>
      <c r="K70" s="6">
        <f t="shared" si="1"/>
        <v>2200</v>
      </c>
    </row>
    <row r="71" spans="1:11" s="5" customFormat="1" ht="21.75" customHeight="1">
      <c r="A71" s="191" t="s">
        <v>218</v>
      </c>
      <c r="B71" s="192"/>
      <c r="C71" s="192"/>
      <c r="D71" s="192"/>
      <c r="E71" s="192"/>
      <c r="F71" s="192"/>
      <c r="G71" s="192"/>
      <c r="H71" s="192"/>
      <c r="I71" s="192"/>
      <c r="J71" s="193"/>
      <c r="K71" s="6">
        <f t="shared" si="1"/>
        <v>0</v>
      </c>
    </row>
    <row r="72" spans="1:11" s="5" customFormat="1" ht="29.25" customHeight="1">
      <c r="A72" s="10">
        <v>55</v>
      </c>
      <c r="B72" s="57">
        <v>22014006</v>
      </c>
      <c r="C72" s="58" t="s">
        <v>323</v>
      </c>
      <c r="D72" s="59" t="s">
        <v>24</v>
      </c>
      <c r="E72" s="12" t="s">
        <v>14</v>
      </c>
      <c r="F72" s="48">
        <v>3.14</v>
      </c>
      <c r="G72" s="42" t="s">
        <v>51</v>
      </c>
      <c r="H72" s="224">
        <v>400</v>
      </c>
      <c r="I72" s="60">
        <v>23</v>
      </c>
      <c r="J72" s="11"/>
      <c r="K72" s="6">
        <f t="shared" si="1"/>
        <v>2000</v>
      </c>
    </row>
    <row r="73" spans="1:11" s="5" customFormat="1" ht="21.75" customHeight="1">
      <c r="A73" s="191" t="s">
        <v>219</v>
      </c>
      <c r="B73" s="192"/>
      <c r="C73" s="192"/>
      <c r="D73" s="192"/>
      <c r="E73" s="192"/>
      <c r="F73" s="192"/>
      <c r="G73" s="192"/>
      <c r="H73" s="192"/>
      <c r="I73" s="192"/>
      <c r="J73" s="193"/>
      <c r="K73" s="6">
        <f t="shared" si="1"/>
        <v>0</v>
      </c>
    </row>
    <row r="74" spans="1:11" s="5" customFormat="1" ht="29.25" customHeight="1">
      <c r="A74" s="10">
        <v>56</v>
      </c>
      <c r="B74" s="57">
        <v>22013054</v>
      </c>
      <c r="C74" s="58" t="s">
        <v>263</v>
      </c>
      <c r="D74" s="59" t="s">
        <v>83</v>
      </c>
      <c r="E74" s="12" t="s">
        <v>14</v>
      </c>
      <c r="F74" s="48">
        <v>3.29</v>
      </c>
      <c r="G74" s="42" t="s">
        <v>15</v>
      </c>
      <c r="H74" s="224">
        <v>440</v>
      </c>
      <c r="I74" s="47">
        <v>17</v>
      </c>
      <c r="J74" s="11"/>
      <c r="K74" s="6">
        <f t="shared" si="1"/>
        <v>2200</v>
      </c>
    </row>
    <row r="75" spans="1:11" s="5" customFormat="1" ht="29.25" customHeight="1">
      <c r="A75" s="10">
        <v>57</v>
      </c>
      <c r="B75" s="57">
        <v>22013012</v>
      </c>
      <c r="C75" s="58" t="s">
        <v>262</v>
      </c>
      <c r="D75" s="59" t="s">
        <v>115</v>
      </c>
      <c r="E75" s="12" t="s">
        <v>14</v>
      </c>
      <c r="F75" s="48">
        <v>3.18</v>
      </c>
      <c r="G75" s="42" t="s">
        <v>51</v>
      </c>
      <c r="H75" s="224">
        <v>430</v>
      </c>
      <c r="I75" s="47">
        <v>17</v>
      </c>
      <c r="J75" s="11"/>
      <c r="K75" s="6">
        <f t="shared" si="1"/>
        <v>2150</v>
      </c>
    </row>
    <row r="76" spans="1:11" s="5" customFormat="1" ht="21.75" customHeight="1">
      <c r="A76" s="191" t="s">
        <v>220</v>
      </c>
      <c r="B76" s="192"/>
      <c r="C76" s="192"/>
      <c r="D76" s="192"/>
      <c r="E76" s="192"/>
      <c r="F76" s="192"/>
      <c r="G76" s="192"/>
      <c r="H76" s="192"/>
      <c r="I76" s="192"/>
      <c r="J76" s="193"/>
      <c r="K76" s="6">
        <f t="shared" ref="K76:K98" si="2">H76*5</f>
        <v>0</v>
      </c>
    </row>
    <row r="77" spans="1:11" s="5" customFormat="1" ht="28.5" customHeight="1">
      <c r="A77" s="24">
        <v>58</v>
      </c>
      <c r="B77" s="57">
        <v>22015003</v>
      </c>
      <c r="C77" s="58" t="s">
        <v>104</v>
      </c>
      <c r="D77" s="59" t="s">
        <v>173</v>
      </c>
      <c r="E77" s="12" t="s">
        <v>14</v>
      </c>
      <c r="F77" s="48">
        <v>4</v>
      </c>
      <c r="G77" s="42" t="s">
        <v>15</v>
      </c>
      <c r="H77" s="224">
        <v>430</v>
      </c>
      <c r="I77" s="60">
        <v>18</v>
      </c>
      <c r="J77" s="24"/>
      <c r="K77" s="6">
        <f t="shared" si="2"/>
        <v>2150</v>
      </c>
    </row>
    <row r="78" spans="1:11" s="5" customFormat="1" ht="21.75" customHeight="1">
      <c r="A78" s="191" t="s">
        <v>221</v>
      </c>
      <c r="B78" s="192"/>
      <c r="C78" s="192"/>
      <c r="D78" s="192"/>
      <c r="E78" s="192"/>
      <c r="F78" s="192"/>
      <c r="G78" s="192"/>
      <c r="H78" s="192"/>
      <c r="I78" s="192"/>
      <c r="J78" s="193"/>
      <c r="K78" s="6">
        <f t="shared" si="2"/>
        <v>0</v>
      </c>
    </row>
    <row r="79" spans="1:11" s="5" customFormat="1" ht="29.25" customHeight="1">
      <c r="A79" s="10">
        <v>59</v>
      </c>
      <c r="B79" s="57">
        <v>22017036</v>
      </c>
      <c r="C79" s="58" t="s">
        <v>324</v>
      </c>
      <c r="D79" s="59" t="s">
        <v>39</v>
      </c>
      <c r="E79" s="12" t="s">
        <v>14</v>
      </c>
      <c r="F79" s="48">
        <v>3.82</v>
      </c>
      <c r="G79" s="42" t="s">
        <v>15</v>
      </c>
      <c r="H79" s="224">
        <v>430</v>
      </c>
      <c r="I79" s="47">
        <v>17</v>
      </c>
      <c r="J79" s="11"/>
      <c r="K79" s="6">
        <f t="shared" si="2"/>
        <v>2150</v>
      </c>
    </row>
    <row r="80" spans="1:11" s="5" customFormat="1" ht="29.25" customHeight="1">
      <c r="A80" s="10">
        <v>60</v>
      </c>
      <c r="B80" s="57">
        <v>22017037</v>
      </c>
      <c r="C80" s="58" t="s">
        <v>325</v>
      </c>
      <c r="D80" s="59" t="s">
        <v>53</v>
      </c>
      <c r="E80" s="12" t="s">
        <v>14</v>
      </c>
      <c r="F80" s="48">
        <v>3.82</v>
      </c>
      <c r="G80" s="42" t="s">
        <v>15</v>
      </c>
      <c r="H80" s="224">
        <v>430</v>
      </c>
      <c r="I80" s="47">
        <v>17</v>
      </c>
      <c r="J80" s="11"/>
      <c r="K80" s="6">
        <f t="shared" si="2"/>
        <v>2150</v>
      </c>
    </row>
    <row r="81" spans="1:11" s="5" customFormat="1" ht="29.25" customHeight="1">
      <c r="A81" s="10">
        <v>61</v>
      </c>
      <c r="B81" s="57">
        <v>22017139</v>
      </c>
      <c r="C81" s="58" t="s">
        <v>264</v>
      </c>
      <c r="D81" s="59" t="s">
        <v>34</v>
      </c>
      <c r="E81" s="12" t="s">
        <v>14</v>
      </c>
      <c r="F81" s="48">
        <v>3.82</v>
      </c>
      <c r="G81" s="42" t="s">
        <v>15</v>
      </c>
      <c r="H81" s="224">
        <v>430</v>
      </c>
      <c r="I81" s="47">
        <v>17</v>
      </c>
      <c r="J81" s="11"/>
      <c r="K81" s="6">
        <f t="shared" si="2"/>
        <v>2150</v>
      </c>
    </row>
    <row r="82" spans="1:11" s="5" customFormat="1" ht="29.25" customHeight="1">
      <c r="A82" s="10">
        <v>62</v>
      </c>
      <c r="B82" s="57">
        <v>22017226</v>
      </c>
      <c r="C82" s="58" t="s">
        <v>266</v>
      </c>
      <c r="D82" s="59" t="s">
        <v>39</v>
      </c>
      <c r="E82" s="12" t="s">
        <v>14</v>
      </c>
      <c r="F82" s="48">
        <v>3.82</v>
      </c>
      <c r="G82" s="42" t="s">
        <v>15</v>
      </c>
      <c r="H82" s="224">
        <v>430</v>
      </c>
      <c r="I82" s="47">
        <v>17</v>
      </c>
      <c r="J82" s="11"/>
      <c r="K82" s="6">
        <f t="shared" si="2"/>
        <v>2150</v>
      </c>
    </row>
    <row r="83" spans="1:11" s="5" customFormat="1" ht="29.25" customHeight="1">
      <c r="A83" s="10">
        <v>63</v>
      </c>
      <c r="B83" s="57">
        <v>22017028</v>
      </c>
      <c r="C83" s="58" t="s">
        <v>326</v>
      </c>
      <c r="D83" s="59" t="s">
        <v>16</v>
      </c>
      <c r="E83" s="12" t="s">
        <v>14</v>
      </c>
      <c r="F83" s="48">
        <v>3.65</v>
      </c>
      <c r="G83" s="42" t="s">
        <v>15</v>
      </c>
      <c r="H83" s="224">
        <v>430</v>
      </c>
      <c r="I83" s="47">
        <v>17</v>
      </c>
      <c r="J83" s="11"/>
      <c r="K83" s="6">
        <f t="shared" si="2"/>
        <v>2150</v>
      </c>
    </row>
    <row r="84" spans="1:11" s="5" customFormat="1" ht="29.25" customHeight="1">
      <c r="A84" s="10">
        <v>64</v>
      </c>
      <c r="B84" s="57">
        <v>22017057</v>
      </c>
      <c r="C84" s="58" t="s">
        <v>327</v>
      </c>
      <c r="D84" s="59" t="s">
        <v>328</v>
      </c>
      <c r="E84" s="12" t="s">
        <v>14</v>
      </c>
      <c r="F84" s="48">
        <v>3.58</v>
      </c>
      <c r="G84" s="42" t="s">
        <v>15</v>
      </c>
      <c r="H84" s="224">
        <v>430</v>
      </c>
      <c r="I84" s="47">
        <v>19</v>
      </c>
      <c r="J84" s="11"/>
      <c r="K84" s="6">
        <f t="shared" si="2"/>
        <v>2150</v>
      </c>
    </row>
    <row r="85" spans="1:11" s="5" customFormat="1" ht="29.25" customHeight="1">
      <c r="A85" s="10">
        <v>65</v>
      </c>
      <c r="B85" s="57">
        <v>22017221</v>
      </c>
      <c r="C85" s="58" t="s">
        <v>265</v>
      </c>
      <c r="D85" s="59" t="s">
        <v>28</v>
      </c>
      <c r="E85" s="12" t="s">
        <v>14</v>
      </c>
      <c r="F85" s="48">
        <v>3.58</v>
      </c>
      <c r="G85" s="42" t="s">
        <v>15</v>
      </c>
      <c r="H85" s="224">
        <v>430</v>
      </c>
      <c r="I85" s="47">
        <v>20</v>
      </c>
      <c r="J85" s="11"/>
      <c r="K85" s="6">
        <f t="shared" si="2"/>
        <v>2150</v>
      </c>
    </row>
    <row r="86" spans="1:11" s="5" customFormat="1" ht="29.25" customHeight="1">
      <c r="A86" s="10">
        <v>66</v>
      </c>
      <c r="B86" s="57">
        <v>22017058</v>
      </c>
      <c r="C86" s="58" t="s">
        <v>329</v>
      </c>
      <c r="D86" s="59" t="s">
        <v>176</v>
      </c>
      <c r="E86" s="12" t="s">
        <v>14</v>
      </c>
      <c r="F86" s="48">
        <v>3.53</v>
      </c>
      <c r="G86" s="42" t="s">
        <v>15</v>
      </c>
      <c r="H86" s="224">
        <v>430</v>
      </c>
      <c r="I86" s="47">
        <v>17</v>
      </c>
      <c r="J86" s="11"/>
      <c r="K86" s="6">
        <f t="shared" si="2"/>
        <v>2150</v>
      </c>
    </row>
    <row r="87" spans="1:11" s="5" customFormat="1" ht="21.75" customHeight="1">
      <c r="A87" s="191" t="s">
        <v>222</v>
      </c>
      <c r="B87" s="192"/>
      <c r="C87" s="192"/>
      <c r="D87" s="192"/>
      <c r="E87" s="192"/>
      <c r="F87" s="192"/>
      <c r="G87" s="192"/>
      <c r="H87" s="192"/>
      <c r="I87" s="192"/>
      <c r="J87" s="193"/>
      <c r="K87" s="6">
        <f t="shared" si="2"/>
        <v>0</v>
      </c>
    </row>
    <row r="88" spans="1:11" s="5" customFormat="1" ht="21.75" customHeight="1">
      <c r="A88" s="43">
        <v>67</v>
      </c>
      <c r="B88" s="57">
        <v>22018056</v>
      </c>
      <c r="C88" s="58" t="s">
        <v>330</v>
      </c>
      <c r="D88" s="59" t="s">
        <v>95</v>
      </c>
      <c r="E88" s="12" t="s">
        <v>51</v>
      </c>
      <c r="F88" s="48">
        <v>2.82</v>
      </c>
      <c r="G88" s="42" t="s">
        <v>51</v>
      </c>
      <c r="H88" s="224">
        <v>390</v>
      </c>
      <c r="I88" s="61">
        <v>17</v>
      </c>
      <c r="J88" s="41"/>
      <c r="K88" s="6">
        <f t="shared" si="2"/>
        <v>1950</v>
      </c>
    </row>
    <row r="89" spans="1:11" s="5" customFormat="1" ht="21.75" customHeight="1">
      <c r="A89" s="212" t="s">
        <v>223</v>
      </c>
      <c r="B89" s="213"/>
      <c r="C89" s="213"/>
      <c r="D89" s="213"/>
      <c r="E89" s="213"/>
      <c r="F89" s="213"/>
      <c r="G89" s="213"/>
      <c r="H89" s="213"/>
      <c r="I89" s="213"/>
      <c r="J89" s="214"/>
      <c r="K89" s="6">
        <f t="shared" si="2"/>
        <v>0</v>
      </c>
    </row>
    <row r="90" spans="1:11" s="5" customFormat="1" ht="21.75" customHeight="1">
      <c r="A90" s="46">
        <v>68</v>
      </c>
      <c r="B90" s="108">
        <v>22019011</v>
      </c>
      <c r="C90" s="109" t="s">
        <v>85</v>
      </c>
      <c r="D90" s="110" t="s">
        <v>237</v>
      </c>
      <c r="E90" s="62" t="s">
        <v>51</v>
      </c>
      <c r="F90" s="104">
        <v>3.12</v>
      </c>
      <c r="G90" s="105" t="s">
        <v>51</v>
      </c>
      <c r="H90" s="224">
        <v>430</v>
      </c>
      <c r="I90" s="111">
        <v>18</v>
      </c>
      <c r="J90" s="44"/>
      <c r="K90" s="6">
        <f t="shared" si="2"/>
        <v>2150</v>
      </c>
    </row>
    <row r="91" spans="1:11" s="5" customFormat="1" ht="29.25" customHeight="1">
      <c r="A91" s="202" t="s">
        <v>224</v>
      </c>
      <c r="B91" s="205"/>
      <c r="C91" s="205"/>
      <c r="D91" s="205"/>
      <c r="E91" s="205"/>
      <c r="F91" s="205"/>
      <c r="G91" s="205"/>
      <c r="H91" s="205"/>
      <c r="I91" s="205"/>
      <c r="J91" s="206"/>
      <c r="K91" s="6">
        <f t="shared" si="2"/>
        <v>0</v>
      </c>
    </row>
    <row r="92" spans="1:11" s="5" customFormat="1" ht="21.75" customHeight="1">
      <c r="A92" s="46">
        <v>69</v>
      </c>
      <c r="B92" s="108">
        <v>22020009</v>
      </c>
      <c r="C92" s="109" t="s">
        <v>255</v>
      </c>
      <c r="D92" s="110" t="s">
        <v>30</v>
      </c>
      <c r="E92" s="62" t="s">
        <v>13</v>
      </c>
      <c r="F92" s="104">
        <v>3.85</v>
      </c>
      <c r="G92" s="105" t="s">
        <v>13</v>
      </c>
      <c r="H92" s="224">
        <v>450</v>
      </c>
      <c r="I92" s="111">
        <v>20</v>
      </c>
      <c r="J92" s="44"/>
      <c r="K92" s="6">
        <f t="shared" si="2"/>
        <v>2250</v>
      </c>
    </row>
    <row r="93" spans="1:11" s="5" customFormat="1" ht="29.25" customHeight="1">
      <c r="A93" s="202" t="s">
        <v>225</v>
      </c>
      <c r="B93" s="205"/>
      <c r="C93" s="205"/>
      <c r="D93" s="205"/>
      <c r="E93" s="205"/>
      <c r="F93" s="205"/>
      <c r="G93" s="205"/>
      <c r="H93" s="205"/>
      <c r="I93" s="205"/>
      <c r="J93" s="206"/>
      <c r="K93" s="6">
        <f t="shared" si="2"/>
        <v>0</v>
      </c>
    </row>
    <row r="94" spans="1:11" s="5" customFormat="1" ht="21.75" customHeight="1">
      <c r="A94" s="46">
        <v>70</v>
      </c>
      <c r="B94" s="108">
        <v>22021033</v>
      </c>
      <c r="C94" s="109" t="s">
        <v>331</v>
      </c>
      <c r="D94" s="110" t="s">
        <v>168</v>
      </c>
      <c r="E94" s="62" t="s">
        <v>13</v>
      </c>
      <c r="F94" s="104">
        <v>4</v>
      </c>
      <c r="G94" s="105" t="s">
        <v>13</v>
      </c>
      <c r="H94" s="224">
        <v>440</v>
      </c>
      <c r="I94" s="111">
        <v>17</v>
      </c>
      <c r="J94" s="44"/>
      <c r="K94" s="6">
        <f t="shared" si="2"/>
        <v>2200</v>
      </c>
    </row>
    <row r="95" spans="1:11" s="5" customFormat="1" ht="29.25" customHeight="1">
      <c r="A95" s="202" t="s">
        <v>226</v>
      </c>
      <c r="B95" s="203"/>
      <c r="C95" s="203"/>
      <c r="D95" s="203"/>
      <c r="E95" s="203"/>
      <c r="F95" s="203"/>
      <c r="G95" s="203"/>
      <c r="H95" s="203"/>
      <c r="I95" s="203"/>
      <c r="J95" s="204"/>
      <c r="K95" s="6">
        <f t="shared" si="2"/>
        <v>0</v>
      </c>
    </row>
    <row r="96" spans="1:11" s="5" customFormat="1" ht="21.75" customHeight="1">
      <c r="A96" s="46">
        <v>71</v>
      </c>
      <c r="B96" s="108">
        <v>22022001</v>
      </c>
      <c r="C96" s="109" t="s">
        <v>267</v>
      </c>
      <c r="D96" s="110" t="s">
        <v>17</v>
      </c>
      <c r="E96" s="62" t="s">
        <v>14</v>
      </c>
      <c r="F96" s="104">
        <v>3.39</v>
      </c>
      <c r="G96" s="105" t="s">
        <v>15</v>
      </c>
      <c r="H96" s="224">
        <v>440</v>
      </c>
      <c r="I96" s="111">
        <v>19</v>
      </c>
      <c r="J96" s="44"/>
      <c r="K96" s="6">
        <f t="shared" si="2"/>
        <v>2200</v>
      </c>
    </row>
    <row r="97" spans="1:13" s="5" customFormat="1" ht="29.25" customHeight="1">
      <c r="A97" s="202" t="s">
        <v>268</v>
      </c>
      <c r="B97" s="203"/>
      <c r="C97" s="203"/>
      <c r="D97" s="203"/>
      <c r="E97" s="203"/>
      <c r="F97" s="203"/>
      <c r="G97" s="203"/>
      <c r="H97" s="203"/>
      <c r="I97" s="203"/>
      <c r="J97" s="204"/>
      <c r="K97" s="6">
        <f t="shared" si="2"/>
        <v>0</v>
      </c>
    </row>
    <row r="98" spans="1:13" s="5" customFormat="1" ht="21.75" customHeight="1">
      <c r="A98" s="46">
        <v>72</v>
      </c>
      <c r="B98" s="108">
        <v>22027008</v>
      </c>
      <c r="C98" s="109" t="s">
        <v>332</v>
      </c>
      <c r="D98" s="110" t="s">
        <v>40</v>
      </c>
      <c r="E98" s="62" t="s">
        <v>13</v>
      </c>
      <c r="F98" s="104">
        <v>4</v>
      </c>
      <c r="G98" s="105" t="s">
        <v>13</v>
      </c>
      <c r="H98" s="224">
        <v>450</v>
      </c>
      <c r="I98" s="111">
        <v>18</v>
      </c>
      <c r="J98" s="44"/>
      <c r="K98" s="6">
        <f t="shared" si="2"/>
        <v>2250</v>
      </c>
    </row>
    <row r="99" spans="1:13" s="5" customFormat="1" ht="29.25" customHeight="1">
      <c r="A99" s="202" t="s">
        <v>270</v>
      </c>
      <c r="B99" s="203"/>
      <c r="C99" s="203"/>
      <c r="D99" s="203"/>
      <c r="E99" s="203"/>
      <c r="F99" s="203"/>
      <c r="G99" s="203"/>
      <c r="H99" s="203"/>
      <c r="I99" s="203"/>
      <c r="J99" s="204"/>
      <c r="K99" s="6">
        <f t="shared" ref="K99" si="3">H99*5</f>
        <v>0</v>
      </c>
    </row>
    <row r="100" spans="1:13" s="5" customFormat="1" ht="21.75" customHeight="1">
      <c r="A100" s="46">
        <v>73</v>
      </c>
      <c r="B100" s="108">
        <v>22029035</v>
      </c>
      <c r="C100" s="109" t="s">
        <v>269</v>
      </c>
      <c r="D100" s="110" t="s">
        <v>59</v>
      </c>
      <c r="E100" s="62" t="s">
        <v>14</v>
      </c>
      <c r="F100" s="104">
        <v>3.35</v>
      </c>
      <c r="G100" s="105" t="s">
        <v>15</v>
      </c>
      <c r="H100" s="224">
        <v>430</v>
      </c>
      <c r="I100" s="111">
        <v>20</v>
      </c>
      <c r="J100" s="44"/>
      <c r="K100" s="6">
        <f>H100*5</f>
        <v>2150</v>
      </c>
    </row>
    <row r="101" spans="1:13" s="5" customFormat="1" ht="29.25" customHeight="1">
      <c r="A101" s="215" t="s">
        <v>271</v>
      </c>
      <c r="B101" s="216"/>
      <c r="C101" s="216"/>
      <c r="D101" s="216"/>
      <c r="E101" s="216"/>
      <c r="F101" s="216"/>
      <c r="G101" s="216"/>
      <c r="H101" s="216"/>
      <c r="I101" s="216"/>
      <c r="J101" s="217"/>
      <c r="K101" s="6"/>
    </row>
    <row r="102" spans="1:13" s="5" customFormat="1" ht="21.75" customHeight="1">
      <c r="A102" s="46">
        <v>74</v>
      </c>
      <c r="B102" s="108">
        <v>22030007</v>
      </c>
      <c r="C102" s="109" t="s">
        <v>333</v>
      </c>
      <c r="D102" s="110" t="s">
        <v>28</v>
      </c>
      <c r="E102" s="62" t="s">
        <v>13</v>
      </c>
      <c r="F102" s="104">
        <v>3.89</v>
      </c>
      <c r="G102" s="105" t="s">
        <v>13</v>
      </c>
      <c r="H102" s="231">
        <v>410</v>
      </c>
      <c r="I102" s="111">
        <v>18</v>
      </c>
      <c r="J102" s="44"/>
      <c r="K102" s="6">
        <f>H102*5</f>
        <v>2050</v>
      </c>
    </row>
    <row r="103" spans="1:13" s="5" customFormat="1" ht="23.25" customHeight="1">
      <c r="A103" s="37"/>
      <c r="B103" s="208" t="s">
        <v>539</v>
      </c>
      <c r="C103" s="208"/>
      <c r="D103" s="208"/>
      <c r="E103" s="208"/>
      <c r="F103" s="37"/>
      <c r="G103" s="39"/>
      <c r="H103" s="37"/>
      <c r="I103" s="37"/>
    </row>
    <row r="104" spans="1:13" s="5" customFormat="1" ht="9" customHeight="1">
      <c r="A104" s="31"/>
      <c r="B104" s="32"/>
      <c r="C104" s="33"/>
      <c r="D104" s="33"/>
      <c r="E104" s="34"/>
      <c r="F104" s="35"/>
      <c r="G104" s="34"/>
      <c r="H104" s="36"/>
      <c r="I104" s="52"/>
      <c r="J104" s="38"/>
      <c r="K104" s="6"/>
    </row>
    <row r="105" spans="1:13" s="22" customFormat="1" ht="25.5" customHeight="1">
      <c r="E105" s="209" t="s">
        <v>274</v>
      </c>
      <c r="F105" s="209"/>
      <c r="G105" s="209"/>
      <c r="H105" s="209"/>
      <c r="I105" s="209"/>
      <c r="J105" s="209"/>
      <c r="M105" s="30">
        <f>SUM(M63:M103)</f>
        <v>0</v>
      </c>
    </row>
    <row r="106" spans="1:13" ht="24" customHeight="1">
      <c r="A106" s="210"/>
      <c r="B106" s="210"/>
      <c r="C106" s="210"/>
      <c r="D106" s="210"/>
      <c r="E106" s="211" t="s">
        <v>4</v>
      </c>
      <c r="F106" s="211"/>
      <c r="G106" s="211"/>
      <c r="H106" s="211"/>
      <c r="I106" s="211"/>
      <c r="J106" s="211"/>
    </row>
    <row r="107" spans="1:13" ht="33.75" customHeight="1">
      <c r="E107" s="8"/>
      <c r="F107" s="7"/>
      <c r="G107" s="8"/>
      <c r="H107" s="7"/>
      <c r="I107" s="8"/>
      <c r="J107" s="7"/>
    </row>
    <row r="108" spans="1:13" ht="22.5" customHeight="1">
      <c r="A108"/>
      <c r="B108"/>
      <c r="E108" s="8"/>
      <c r="F108" s="7"/>
      <c r="G108" s="8"/>
      <c r="H108" s="7"/>
      <c r="I108" s="8"/>
      <c r="J108" s="7"/>
    </row>
    <row r="109" spans="1:13" ht="21.75" customHeight="1">
      <c r="A109"/>
      <c r="B109"/>
      <c r="E109" s="207" t="s">
        <v>5</v>
      </c>
      <c r="F109" s="207"/>
      <c r="G109" s="207"/>
      <c r="H109" s="207"/>
      <c r="I109" s="207"/>
      <c r="J109" s="207"/>
    </row>
  </sheetData>
  <autoFilter ref="A6:K106">
    <filterColumn colId="2" showButton="0"/>
  </autoFilter>
  <mergeCells count="32">
    <mergeCell ref="A7:J7"/>
    <mergeCell ref="A1:E1"/>
    <mergeCell ref="A2:J2"/>
    <mergeCell ref="A3:J3"/>
    <mergeCell ref="A4:J4"/>
    <mergeCell ref="C6:D6"/>
    <mergeCell ref="A76:J76"/>
    <mergeCell ref="A31:J31"/>
    <mergeCell ref="A33:J33"/>
    <mergeCell ref="A37:J37"/>
    <mergeCell ref="A49:J49"/>
    <mergeCell ref="A55:J55"/>
    <mergeCell ref="A57:J57"/>
    <mergeCell ref="A59:J59"/>
    <mergeCell ref="A63:J63"/>
    <mergeCell ref="A69:J69"/>
    <mergeCell ref="A71:J71"/>
    <mergeCell ref="A73:J73"/>
    <mergeCell ref="E109:J109"/>
    <mergeCell ref="A78:J78"/>
    <mergeCell ref="A87:J87"/>
    <mergeCell ref="A89:J89"/>
    <mergeCell ref="A91:J91"/>
    <mergeCell ref="A93:J93"/>
    <mergeCell ref="A95:J95"/>
    <mergeCell ref="A97:J97"/>
    <mergeCell ref="B103:E103"/>
    <mergeCell ref="E105:J105"/>
    <mergeCell ref="A106:D106"/>
    <mergeCell ref="E106:J106"/>
    <mergeCell ref="A99:J99"/>
    <mergeCell ref="A101:J101"/>
  </mergeCells>
  <pageMargins left="0.53" right="0.17" top="0.11811023622047245" bottom="0.11811023622047245" header="0.23622047244094491" footer="0.23622047244094491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zoomScale="95" zoomScaleNormal="95" workbookViewId="0">
      <selection activeCell="H8" sqref="H8:H73"/>
    </sheetView>
  </sheetViews>
  <sheetFormatPr defaultRowHeight="15"/>
  <cols>
    <col min="1" max="1" width="4.5703125" style="4" customWidth="1"/>
    <col min="2" max="2" width="10.85546875" style="4" customWidth="1"/>
    <col min="3" max="3" width="23.85546875" customWidth="1"/>
    <col min="4" max="4" width="10.28515625" customWidth="1"/>
    <col min="5" max="5" width="10" style="3" customWidth="1"/>
    <col min="6" max="6" width="9.140625" customWidth="1"/>
    <col min="7" max="7" width="9.85546875" style="3" customWidth="1"/>
    <col min="8" max="8" width="10.140625" customWidth="1"/>
    <col min="9" max="9" width="6.85546875" style="3" customWidth="1"/>
    <col min="10" max="10" width="6.85546875" customWidth="1"/>
    <col min="11" max="11" width="14.28515625" hidden="1" customWidth="1"/>
  </cols>
  <sheetData>
    <row r="1" spans="1:11" ht="60.75" customHeight="1">
      <c r="A1" s="194" t="s">
        <v>2</v>
      </c>
      <c r="B1" s="194"/>
      <c r="C1" s="194"/>
      <c r="D1" s="194"/>
      <c r="E1" s="194"/>
      <c r="G1"/>
      <c r="H1" s="1"/>
      <c r="I1" s="92"/>
    </row>
    <row r="2" spans="1:11" ht="72" customHeight="1">
      <c r="A2" s="195" t="s">
        <v>542</v>
      </c>
      <c r="B2" s="195"/>
      <c r="C2" s="195"/>
      <c r="D2" s="195"/>
      <c r="E2" s="195"/>
      <c r="F2" s="195"/>
      <c r="G2" s="195"/>
      <c r="H2" s="195"/>
      <c r="I2" s="195"/>
      <c r="J2" s="195"/>
    </row>
    <row r="3" spans="1:11" ht="17.25" customHeight="1">
      <c r="A3" s="196" t="s">
        <v>272</v>
      </c>
      <c r="B3" s="196"/>
      <c r="C3" s="196"/>
      <c r="D3" s="196"/>
      <c r="E3" s="196"/>
      <c r="F3" s="196"/>
      <c r="G3" s="196"/>
      <c r="H3" s="196"/>
      <c r="I3" s="196"/>
      <c r="J3" s="196"/>
    </row>
    <row r="4" spans="1:11" ht="19.5" customHeight="1">
      <c r="A4" s="197" t="s">
        <v>273</v>
      </c>
      <c r="B4" s="197"/>
      <c r="C4" s="197"/>
      <c r="D4" s="197"/>
      <c r="E4" s="197"/>
      <c r="F4" s="197"/>
      <c r="G4" s="197"/>
      <c r="H4" s="197"/>
      <c r="I4" s="197"/>
      <c r="J4" s="197"/>
    </row>
    <row r="5" spans="1:11" ht="15.75">
      <c r="A5" s="2"/>
      <c r="B5" s="2"/>
    </row>
    <row r="6" spans="1:11" s="4" customFormat="1" ht="52.5" customHeight="1">
      <c r="A6" s="9" t="s">
        <v>0</v>
      </c>
      <c r="B6" s="9" t="s">
        <v>3</v>
      </c>
      <c r="C6" s="198" t="s">
        <v>1</v>
      </c>
      <c r="D6" s="198"/>
      <c r="E6" s="18" t="s">
        <v>187</v>
      </c>
      <c r="F6" s="18" t="s">
        <v>188</v>
      </c>
      <c r="G6" s="9" t="s">
        <v>8</v>
      </c>
      <c r="H6" s="9" t="s">
        <v>481</v>
      </c>
      <c r="I6" s="18" t="s">
        <v>6</v>
      </c>
      <c r="J6" s="9" t="s">
        <v>7</v>
      </c>
    </row>
    <row r="7" spans="1:11" s="5" customFormat="1" ht="21.75" customHeight="1">
      <c r="A7" s="199" t="s">
        <v>177</v>
      </c>
      <c r="B7" s="200"/>
      <c r="C7" s="200"/>
      <c r="D7" s="200"/>
      <c r="E7" s="200"/>
      <c r="F7" s="200"/>
      <c r="G7" s="200"/>
      <c r="H7" s="200"/>
      <c r="I7" s="200"/>
      <c r="J7" s="201"/>
    </row>
    <row r="8" spans="1:11" s="5" customFormat="1" ht="29.25" customHeight="1">
      <c r="A8" s="10">
        <v>1</v>
      </c>
      <c r="B8" s="55">
        <v>21001003</v>
      </c>
      <c r="C8" s="15" t="s">
        <v>107</v>
      </c>
      <c r="D8" s="56" t="s">
        <v>79</v>
      </c>
      <c r="E8" s="12" t="s">
        <v>13</v>
      </c>
      <c r="F8" s="48">
        <v>3.96</v>
      </c>
      <c r="G8" s="42" t="s">
        <v>13</v>
      </c>
      <c r="H8" s="224">
        <v>450</v>
      </c>
      <c r="I8" s="47">
        <v>24</v>
      </c>
      <c r="J8" s="11"/>
      <c r="K8" s="6">
        <f>H8*5</f>
        <v>2250</v>
      </c>
    </row>
    <row r="9" spans="1:11" s="5" customFormat="1" ht="29.25" customHeight="1">
      <c r="A9" s="10">
        <v>2</v>
      </c>
      <c r="B9" s="55">
        <v>21001257</v>
      </c>
      <c r="C9" s="15" t="s">
        <v>199</v>
      </c>
      <c r="D9" s="56" t="s">
        <v>36</v>
      </c>
      <c r="E9" s="12" t="s">
        <v>13</v>
      </c>
      <c r="F9" s="48">
        <v>3.89</v>
      </c>
      <c r="G9" s="42" t="s">
        <v>13</v>
      </c>
      <c r="H9" s="224">
        <v>450</v>
      </c>
      <c r="I9" s="47">
        <v>18</v>
      </c>
      <c r="J9" s="11"/>
      <c r="K9" s="6">
        <f t="shared" ref="K9:K42" si="0">H9*5</f>
        <v>2250</v>
      </c>
    </row>
    <row r="10" spans="1:11" s="5" customFormat="1" ht="29.25" customHeight="1">
      <c r="A10" s="10">
        <v>3</v>
      </c>
      <c r="B10" s="55">
        <v>21001064</v>
      </c>
      <c r="C10" s="15" t="s">
        <v>55</v>
      </c>
      <c r="D10" s="56" t="s">
        <v>116</v>
      </c>
      <c r="E10" s="12" t="s">
        <v>14</v>
      </c>
      <c r="F10" s="48">
        <v>3.95</v>
      </c>
      <c r="G10" s="42" t="s">
        <v>15</v>
      </c>
      <c r="H10" s="224">
        <v>440</v>
      </c>
      <c r="I10" s="47">
        <v>23</v>
      </c>
      <c r="J10" s="11"/>
      <c r="K10" s="6">
        <f t="shared" si="0"/>
        <v>2200</v>
      </c>
    </row>
    <row r="11" spans="1:11" s="5" customFormat="1" ht="29.25" customHeight="1">
      <c r="A11" s="10">
        <v>4</v>
      </c>
      <c r="B11" s="55">
        <v>21001229</v>
      </c>
      <c r="C11" s="15" t="s">
        <v>120</v>
      </c>
      <c r="D11" s="56" t="s">
        <v>18</v>
      </c>
      <c r="E11" s="12" t="s">
        <v>14</v>
      </c>
      <c r="F11" s="48">
        <v>3.85</v>
      </c>
      <c r="G11" s="42" t="s">
        <v>15</v>
      </c>
      <c r="H11" s="224">
        <v>440</v>
      </c>
      <c r="I11" s="47">
        <v>20</v>
      </c>
      <c r="J11" s="11"/>
      <c r="K11" s="6">
        <f t="shared" si="0"/>
        <v>2200</v>
      </c>
    </row>
    <row r="12" spans="1:11" s="5" customFormat="1" ht="29.25" customHeight="1">
      <c r="A12" s="10">
        <v>5</v>
      </c>
      <c r="B12" s="55">
        <v>21001137</v>
      </c>
      <c r="C12" s="15" t="s">
        <v>289</v>
      </c>
      <c r="D12" s="56" t="s">
        <v>31</v>
      </c>
      <c r="E12" s="12" t="s">
        <v>14</v>
      </c>
      <c r="F12" s="48">
        <v>3.83</v>
      </c>
      <c r="G12" s="42" t="s">
        <v>15</v>
      </c>
      <c r="H12" s="224">
        <v>440</v>
      </c>
      <c r="I12" s="47">
        <v>18</v>
      </c>
      <c r="J12" s="11"/>
      <c r="K12" s="6">
        <f t="shared" si="0"/>
        <v>2200</v>
      </c>
    </row>
    <row r="13" spans="1:11" s="5" customFormat="1" ht="29.25" customHeight="1">
      <c r="A13" s="10">
        <v>6</v>
      </c>
      <c r="B13" s="55">
        <v>21001216</v>
      </c>
      <c r="C13" s="15" t="s">
        <v>112</v>
      </c>
      <c r="D13" s="56" t="s">
        <v>26</v>
      </c>
      <c r="E13" s="12" t="s">
        <v>14</v>
      </c>
      <c r="F13" s="48">
        <v>3.81</v>
      </c>
      <c r="G13" s="42" t="s">
        <v>15</v>
      </c>
      <c r="H13" s="224">
        <v>440</v>
      </c>
      <c r="I13" s="47">
        <v>21</v>
      </c>
      <c r="J13" s="11"/>
      <c r="K13" s="6">
        <f t="shared" si="0"/>
        <v>2200</v>
      </c>
    </row>
    <row r="14" spans="1:11" s="5" customFormat="1" ht="29.25" customHeight="1">
      <c r="A14" s="10">
        <v>7</v>
      </c>
      <c r="B14" s="55">
        <v>21001056</v>
      </c>
      <c r="C14" s="15" t="s">
        <v>108</v>
      </c>
      <c r="D14" s="56" t="s">
        <v>109</v>
      </c>
      <c r="E14" s="12" t="s">
        <v>14</v>
      </c>
      <c r="F14" s="48">
        <v>3.78</v>
      </c>
      <c r="G14" s="42" t="s">
        <v>15</v>
      </c>
      <c r="H14" s="224">
        <v>440</v>
      </c>
      <c r="I14" s="47">
        <v>23</v>
      </c>
      <c r="J14" s="11"/>
      <c r="K14" s="6">
        <f t="shared" si="0"/>
        <v>2200</v>
      </c>
    </row>
    <row r="15" spans="1:11" s="5" customFormat="1" ht="29.25" customHeight="1">
      <c r="A15" s="10">
        <v>8</v>
      </c>
      <c r="B15" s="55">
        <v>21001214</v>
      </c>
      <c r="C15" s="15" t="s">
        <v>164</v>
      </c>
      <c r="D15" s="56" t="s">
        <v>52</v>
      </c>
      <c r="E15" s="12" t="s">
        <v>14</v>
      </c>
      <c r="F15" s="48">
        <v>3.76</v>
      </c>
      <c r="G15" s="42" t="s">
        <v>15</v>
      </c>
      <c r="H15" s="224">
        <v>440</v>
      </c>
      <c r="I15" s="47">
        <v>21</v>
      </c>
      <c r="J15" s="11"/>
      <c r="K15" s="6">
        <f t="shared" si="0"/>
        <v>2200</v>
      </c>
    </row>
    <row r="16" spans="1:11" s="5" customFormat="1" ht="29.25" customHeight="1">
      <c r="A16" s="10">
        <v>9</v>
      </c>
      <c r="B16" s="55">
        <v>21001303</v>
      </c>
      <c r="C16" s="15" t="s">
        <v>113</v>
      </c>
      <c r="D16" s="56" t="s">
        <v>22</v>
      </c>
      <c r="E16" s="12" t="s">
        <v>14</v>
      </c>
      <c r="F16" s="48">
        <v>3.71</v>
      </c>
      <c r="G16" s="42" t="s">
        <v>15</v>
      </c>
      <c r="H16" s="224">
        <v>440</v>
      </c>
      <c r="I16" s="47">
        <v>21</v>
      </c>
      <c r="J16" s="11"/>
      <c r="K16" s="6">
        <f t="shared" si="0"/>
        <v>2200</v>
      </c>
    </row>
    <row r="17" spans="1:11" s="5" customFormat="1" ht="29.25" customHeight="1">
      <c r="A17" s="10">
        <v>10</v>
      </c>
      <c r="B17" s="55">
        <v>21001534</v>
      </c>
      <c r="C17" s="15" t="s">
        <v>121</v>
      </c>
      <c r="D17" s="56" t="s">
        <v>48</v>
      </c>
      <c r="E17" s="12" t="s">
        <v>14</v>
      </c>
      <c r="F17" s="48">
        <v>3.71</v>
      </c>
      <c r="G17" s="42" t="s">
        <v>15</v>
      </c>
      <c r="H17" s="224">
        <v>440</v>
      </c>
      <c r="I17" s="47">
        <v>21</v>
      </c>
      <c r="J17" s="11"/>
      <c r="K17" s="6">
        <f t="shared" si="0"/>
        <v>2200</v>
      </c>
    </row>
    <row r="18" spans="1:11" s="5" customFormat="1" ht="29.25" customHeight="1">
      <c r="A18" s="10">
        <v>11</v>
      </c>
      <c r="B18" s="55">
        <v>21001028</v>
      </c>
      <c r="C18" s="15" t="s">
        <v>105</v>
      </c>
      <c r="D18" s="56" t="s">
        <v>89</v>
      </c>
      <c r="E18" s="12" t="s">
        <v>14</v>
      </c>
      <c r="F18" s="48">
        <v>3.63</v>
      </c>
      <c r="G18" s="42" t="s">
        <v>15</v>
      </c>
      <c r="H18" s="224">
        <v>440</v>
      </c>
      <c r="I18" s="47">
        <v>19</v>
      </c>
      <c r="J18" s="11"/>
      <c r="K18" s="6">
        <f t="shared" si="0"/>
        <v>2200</v>
      </c>
    </row>
    <row r="19" spans="1:11" s="5" customFormat="1" ht="29.25" customHeight="1">
      <c r="A19" s="10">
        <v>12</v>
      </c>
      <c r="B19" s="55">
        <v>21001517</v>
      </c>
      <c r="C19" s="15" t="s">
        <v>110</v>
      </c>
      <c r="D19" s="56" t="s">
        <v>111</v>
      </c>
      <c r="E19" s="12" t="s">
        <v>14</v>
      </c>
      <c r="F19" s="48">
        <v>3.62</v>
      </c>
      <c r="G19" s="42" t="s">
        <v>15</v>
      </c>
      <c r="H19" s="224">
        <v>440</v>
      </c>
      <c r="I19" s="47">
        <v>21</v>
      </c>
      <c r="J19" s="11"/>
      <c r="K19" s="6">
        <f t="shared" si="0"/>
        <v>2200</v>
      </c>
    </row>
    <row r="20" spans="1:11" s="5" customFormat="1" ht="29.25" customHeight="1">
      <c r="A20" s="10">
        <v>13</v>
      </c>
      <c r="B20" s="55">
        <v>21001639</v>
      </c>
      <c r="C20" s="15" t="s">
        <v>290</v>
      </c>
      <c r="D20" s="56" t="s">
        <v>44</v>
      </c>
      <c r="E20" s="12" t="s">
        <v>14</v>
      </c>
      <c r="F20" s="48">
        <v>3.62</v>
      </c>
      <c r="G20" s="42" t="s">
        <v>15</v>
      </c>
      <c r="H20" s="224">
        <v>440</v>
      </c>
      <c r="I20" s="47">
        <v>21</v>
      </c>
      <c r="J20" s="11"/>
      <c r="K20" s="6">
        <f t="shared" si="0"/>
        <v>2200</v>
      </c>
    </row>
    <row r="21" spans="1:11" s="5" customFormat="1" ht="29.25" customHeight="1">
      <c r="A21" s="10">
        <v>14</v>
      </c>
      <c r="B21" s="55">
        <v>21001551</v>
      </c>
      <c r="C21" s="15" t="s">
        <v>198</v>
      </c>
      <c r="D21" s="56" t="s">
        <v>122</v>
      </c>
      <c r="E21" s="12" t="s">
        <v>14</v>
      </c>
      <c r="F21" s="48">
        <v>3.6</v>
      </c>
      <c r="G21" s="42" t="s">
        <v>15</v>
      </c>
      <c r="H21" s="224">
        <v>440</v>
      </c>
      <c r="I21" s="47">
        <v>20</v>
      </c>
      <c r="J21" s="11"/>
      <c r="K21" s="6">
        <f t="shared" si="0"/>
        <v>2200</v>
      </c>
    </row>
    <row r="22" spans="1:11" s="5" customFormat="1" ht="29.25" customHeight="1">
      <c r="A22" s="10">
        <v>15</v>
      </c>
      <c r="B22" s="55">
        <v>21001188</v>
      </c>
      <c r="C22" s="15" t="s">
        <v>165</v>
      </c>
      <c r="D22" s="56" t="s">
        <v>22</v>
      </c>
      <c r="E22" s="12" t="s">
        <v>14</v>
      </c>
      <c r="F22" s="48">
        <v>3.57</v>
      </c>
      <c r="G22" s="42" t="s">
        <v>15</v>
      </c>
      <c r="H22" s="224">
        <v>440</v>
      </c>
      <c r="I22" s="47">
        <v>22</v>
      </c>
      <c r="J22" s="11"/>
      <c r="K22" s="6">
        <f t="shared" si="0"/>
        <v>2200</v>
      </c>
    </row>
    <row r="23" spans="1:11" s="5" customFormat="1" ht="29.25" customHeight="1">
      <c r="A23" s="10">
        <v>16</v>
      </c>
      <c r="B23" s="55">
        <v>21001464</v>
      </c>
      <c r="C23" s="15" t="s">
        <v>114</v>
      </c>
      <c r="D23" s="56" t="s">
        <v>82</v>
      </c>
      <c r="E23" s="12" t="s">
        <v>14</v>
      </c>
      <c r="F23" s="48">
        <v>3.57</v>
      </c>
      <c r="G23" s="42" t="s">
        <v>15</v>
      </c>
      <c r="H23" s="224">
        <v>440</v>
      </c>
      <c r="I23" s="47">
        <v>23</v>
      </c>
      <c r="J23" s="11"/>
      <c r="K23" s="6">
        <f t="shared" si="0"/>
        <v>2200</v>
      </c>
    </row>
    <row r="24" spans="1:11" s="5" customFormat="1" ht="29.25" customHeight="1">
      <c r="A24" s="10">
        <v>17</v>
      </c>
      <c r="B24" s="55">
        <v>21001586</v>
      </c>
      <c r="C24" s="15" t="s">
        <v>66</v>
      </c>
      <c r="D24" s="56" t="s">
        <v>143</v>
      </c>
      <c r="E24" s="12" t="s">
        <v>14</v>
      </c>
      <c r="F24" s="48">
        <v>3.57</v>
      </c>
      <c r="G24" s="42" t="s">
        <v>15</v>
      </c>
      <c r="H24" s="224">
        <v>440</v>
      </c>
      <c r="I24" s="47">
        <v>23</v>
      </c>
      <c r="J24" s="11"/>
      <c r="K24" s="6">
        <f t="shared" si="0"/>
        <v>2200</v>
      </c>
    </row>
    <row r="25" spans="1:11" s="5" customFormat="1" ht="29.25" customHeight="1">
      <c r="A25" s="10">
        <v>18</v>
      </c>
      <c r="B25" s="55">
        <v>21001005</v>
      </c>
      <c r="C25" s="15" t="s">
        <v>291</v>
      </c>
      <c r="D25" s="56" t="s">
        <v>203</v>
      </c>
      <c r="E25" s="12" t="s">
        <v>14</v>
      </c>
      <c r="F25" s="48">
        <v>3.55</v>
      </c>
      <c r="G25" s="42" t="s">
        <v>15</v>
      </c>
      <c r="H25" s="224">
        <v>440</v>
      </c>
      <c r="I25" s="47">
        <v>21</v>
      </c>
      <c r="J25" s="11"/>
      <c r="K25" s="6">
        <f t="shared" si="0"/>
        <v>2200</v>
      </c>
    </row>
    <row r="26" spans="1:11" s="5" customFormat="1" ht="29.25" customHeight="1">
      <c r="A26" s="10">
        <v>19</v>
      </c>
      <c r="B26" s="55">
        <v>21001101</v>
      </c>
      <c r="C26" s="15" t="s">
        <v>62</v>
      </c>
      <c r="D26" s="56" t="s">
        <v>22</v>
      </c>
      <c r="E26" s="12" t="s">
        <v>14</v>
      </c>
      <c r="F26" s="48">
        <v>3.53</v>
      </c>
      <c r="G26" s="42" t="s">
        <v>15</v>
      </c>
      <c r="H26" s="224">
        <v>440</v>
      </c>
      <c r="I26" s="47">
        <v>17</v>
      </c>
      <c r="J26" s="11"/>
      <c r="K26" s="6">
        <f t="shared" si="0"/>
        <v>2200</v>
      </c>
    </row>
    <row r="27" spans="1:11" s="5" customFormat="1" ht="29.25" customHeight="1">
      <c r="A27" s="10">
        <v>20</v>
      </c>
      <c r="B27" s="55">
        <v>21001115</v>
      </c>
      <c r="C27" s="15" t="s">
        <v>60</v>
      </c>
      <c r="D27" s="56" t="s">
        <v>166</v>
      </c>
      <c r="E27" s="12" t="s">
        <v>14</v>
      </c>
      <c r="F27" s="48">
        <v>3.53</v>
      </c>
      <c r="G27" s="42" t="s">
        <v>15</v>
      </c>
      <c r="H27" s="224">
        <v>440</v>
      </c>
      <c r="I27" s="47">
        <v>17</v>
      </c>
      <c r="J27" s="11"/>
      <c r="K27" s="6">
        <f t="shared" si="0"/>
        <v>2200</v>
      </c>
    </row>
    <row r="28" spans="1:11" s="5" customFormat="1" ht="29.25" customHeight="1">
      <c r="A28" s="10">
        <v>21</v>
      </c>
      <c r="B28" s="55">
        <v>21001010</v>
      </c>
      <c r="C28" s="15" t="s">
        <v>292</v>
      </c>
      <c r="D28" s="56" t="s">
        <v>29</v>
      </c>
      <c r="E28" s="12" t="s">
        <v>14</v>
      </c>
      <c r="F28" s="48">
        <v>3.52</v>
      </c>
      <c r="G28" s="42" t="s">
        <v>15</v>
      </c>
      <c r="H28" s="224">
        <v>440</v>
      </c>
      <c r="I28" s="47">
        <v>21</v>
      </c>
      <c r="J28" s="11"/>
      <c r="K28" s="6">
        <f t="shared" si="0"/>
        <v>2200</v>
      </c>
    </row>
    <row r="29" spans="1:11" s="5" customFormat="1" ht="29.25" customHeight="1">
      <c r="A29" s="10">
        <v>22</v>
      </c>
      <c r="B29" s="55">
        <v>21001490</v>
      </c>
      <c r="C29" s="15" t="s">
        <v>76</v>
      </c>
      <c r="D29" s="56" t="s">
        <v>145</v>
      </c>
      <c r="E29" s="12" t="s">
        <v>14</v>
      </c>
      <c r="F29" s="48">
        <v>3.48</v>
      </c>
      <c r="G29" s="42" t="s">
        <v>15</v>
      </c>
      <c r="H29" s="224">
        <v>440</v>
      </c>
      <c r="I29" s="47">
        <v>21</v>
      </c>
      <c r="J29" s="11"/>
      <c r="K29" s="6">
        <f t="shared" si="0"/>
        <v>2200</v>
      </c>
    </row>
    <row r="30" spans="1:11" s="5" customFormat="1" ht="29.25" customHeight="1">
      <c r="A30" s="10">
        <v>23</v>
      </c>
      <c r="B30" s="55">
        <v>21001110</v>
      </c>
      <c r="C30" s="15" t="s">
        <v>117</v>
      </c>
      <c r="D30" s="56" t="s">
        <v>38</v>
      </c>
      <c r="E30" s="12" t="s">
        <v>14</v>
      </c>
      <c r="F30" s="48">
        <v>3.47</v>
      </c>
      <c r="G30" s="42" t="s">
        <v>15</v>
      </c>
      <c r="H30" s="224">
        <v>440</v>
      </c>
      <c r="I30" s="47">
        <v>19</v>
      </c>
      <c r="J30" s="11"/>
      <c r="K30" s="6">
        <f t="shared" si="0"/>
        <v>2200</v>
      </c>
    </row>
    <row r="31" spans="1:11" s="5" customFormat="1" ht="21.75" customHeight="1">
      <c r="A31" s="191" t="s">
        <v>178</v>
      </c>
      <c r="B31" s="192"/>
      <c r="C31" s="192"/>
      <c r="D31" s="192"/>
      <c r="E31" s="192"/>
      <c r="F31" s="192"/>
      <c r="G31" s="192"/>
      <c r="H31" s="192"/>
      <c r="I31" s="192"/>
      <c r="J31" s="193"/>
      <c r="K31" s="6">
        <f t="shared" si="0"/>
        <v>0</v>
      </c>
    </row>
    <row r="32" spans="1:11" s="5" customFormat="1" ht="29.25" customHeight="1">
      <c r="A32" s="10">
        <v>24</v>
      </c>
      <c r="B32" s="55">
        <v>21002009</v>
      </c>
      <c r="C32" s="15" t="s">
        <v>294</v>
      </c>
      <c r="D32" s="56" t="s">
        <v>142</v>
      </c>
      <c r="E32" s="12" t="s">
        <v>51</v>
      </c>
      <c r="F32" s="48">
        <v>2.78</v>
      </c>
      <c r="G32" s="42" t="s">
        <v>51</v>
      </c>
      <c r="H32" s="224">
        <v>430</v>
      </c>
      <c r="I32" s="60">
        <v>18</v>
      </c>
      <c r="J32" s="11"/>
      <c r="K32" s="6">
        <f t="shared" si="0"/>
        <v>2150</v>
      </c>
    </row>
    <row r="33" spans="1:11" s="5" customFormat="1" ht="21.75" customHeight="1">
      <c r="A33" s="191" t="s">
        <v>179</v>
      </c>
      <c r="B33" s="192"/>
      <c r="C33" s="192"/>
      <c r="D33" s="192"/>
      <c r="E33" s="192"/>
      <c r="F33" s="192"/>
      <c r="G33" s="192"/>
      <c r="H33" s="192"/>
      <c r="I33" s="192"/>
      <c r="J33" s="193"/>
      <c r="K33" s="6">
        <f>H33*5</f>
        <v>0</v>
      </c>
    </row>
    <row r="34" spans="1:11" s="5" customFormat="1" ht="29.25" customHeight="1">
      <c r="A34" s="10">
        <v>25</v>
      </c>
      <c r="B34" s="55">
        <v>21003025</v>
      </c>
      <c r="C34" s="15" t="s">
        <v>123</v>
      </c>
      <c r="D34" s="56" t="s">
        <v>124</v>
      </c>
      <c r="E34" s="12" t="s">
        <v>13</v>
      </c>
      <c r="F34" s="48">
        <v>3.77</v>
      </c>
      <c r="G34" s="42" t="s">
        <v>13</v>
      </c>
      <c r="H34" s="224">
        <v>450</v>
      </c>
      <c r="I34" s="47">
        <v>26</v>
      </c>
      <c r="J34" s="11"/>
      <c r="K34" s="6">
        <f t="shared" si="0"/>
        <v>2250</v>
      </c>
    </row>
    <row r="35" spans="1:11" s="5" customFormat="1" ht="29.25" customHeight="1">
      <c r="A35" s="10">
        <v>26</v>
      </c>
      <c r="B35" s="55">
        <v>21003091</v>
      </c>
      <c r="C35" s="15" t="s">
        <v>163</v>
      </c>
      <c r="D35" s="56" t="s">
        <v>41</v>
      </c>
      <c r="E35" s="12" t="s">
        <v>13</v>
      </c>
      <c r="F35" s="48">
        <v>3.77</v>
      </c>
      <c r="G35" s="42" t="s">
        <v>13</v>
      </c>
      <c r="H35" s="224">
        <v>450</v>
      </c>
      <c r="I35" s="47">
        <v>26</v>
      </c>
      <c r="J35" s="11"/>
      <c r="K35" s="6">
        <f t="shared" si="0"/>
        <v>2250</v>
      </c>
    </row>
    <row r="36" spans="1:11" s="5" customFormat="1" ht="29.25" customHeight="1">
      <c r="A36" s="10">
        <v>27</v>
      </c>
      <c r="B36" s="55">
        <v>21003046</v>
      </c>
      <c r="C36" s="15" t="s">
        <v>201</v>
      </c>
      <c r="D36" s="56" t="s">
        <v>90</v>
      </c>
      <c r="E36" s="12" t="s">
        <v>13</v>
      </c>
      <c r="F36" s="48">
        <v>3.75</v>
      </c>
      <c r="G36" s="42" t="s">
        <v>13</v>
      </c>
      <c r="H36" s="224">
        <v>450</v>
      </c>
      <c r="I36" s="47">
        <v>24</v>
      </c>
      <c r="J36" s="11"/>
      <c r="K36" s="6">
        <f t="shared" si="0"/>
        <v>2250</v>
      </c>
    </row>
    <row r="37" spans="1:11" s="5" customFormat="1" ht="21.75" customHeight="1">
      <c r="A37" s="191" t="s">
        <v>180</v>
      </c>
      <c r="B37" s="192"/>
      <c r="C37" s="192"/>
      <c r="D37" s="192"/>
      <c r="E37" s="192"/>
      <c r="F37" s="192"/>
      <c r="G37" s="192"/>
      <c r="H37" s="192"/>
      <c r="I37" s="192"/>
      <c r="J37" s="193"/>
      <c r="K37" s="6">
        <f t="shared" si="0"/>
        <v>0</v>
      </c>
    </row>
    <row r="38" spans="1:11" s="5" customFormat="1" ht="29.25" customHeight="1">
      <c r="A38" s="10">
        <v>28</v>
      </c>
      <c r="B38" s="55">
        <v>21004144</v>
      </c>
      <c r="C38" s="15" t="s">
        <v>169</v>
      </c>
      <c r="D38" s="56" t="s">
        <v>143</v>
      </c>
      <c r="E38" s="12" t="s">
        <v>13</v>
      </c>
      <c r="F38" s="48">
        <v>3.87</v>
      </c>
      <c r="G38" s="42" t="s">
        <v>13</v>
      </c>
      <c r="H38" s="224">
        <v>450</v>
      </c>
      <c r="I38" s="47">
        <v>23</v>
      </c>
      <c r="J38" s="11"/>
      <c r="K38" s="6">
        <f t="shared" si="0"/>
        <v>2250</v>
      </c>
    </row>
    <row r="39" spans="1:11" s="5" customFormat="1" ht="29.25" customHeight="1">
      <c r="A39" s="10">
        <v>29</v>
      </c>
      <c r="B39" s="55">
        <v>21004178</v>
      </c>
      <c r="C39" s="15" t="s">
        <v>57</v>
      </c>
      <c r="D39" s="56" t="s">
        <v>63</v>
      </c>
      <c r="E39" s="12" t="s">
        <v>13</v>
      </c>
      <c r="F39" s="48">
        <v>3.85</v>
      </c>
      <c r="G39" s="42" t="s">
        <v>13</v>
      </c>
      <c r="H39" s="224">
        <v>450</v>
      </c>
      <c r="I39" s="47">
        <v>20</v>
      </c>
      <c r="J39" s="11"/>
      <c r="K39" s="6">
        <f t="shared" si="0"/>
        <v>2250</v>
      </c>
    </row>
    <row r="40" spans="1:11" s="5" customFormat="1" ht="29.25" customHeight="1">
      <c r="A40" s="10">
        <v>30</v>
      </c>
      <c r="B40" s="55">
        <v>21004188</v>
      </c>
      <c r="C40" s="15" t="s">
        <v>64</v>
      </c>
      <c r="D40" s="56" t="s">
        <v>70</v>
      </c>
      <c r="E40" s="12" t="s">
        <v>13</v>
      </c>
      <c r="F40" s="48">
        <v>3.78</v>
      </c>
      <c r="G40" s="42" t="s">
        <v>13</v>
      </c>
      <c r="H40" s="224">
        <v>450</v>
      </c>
      <c r="I40" s="47">
        <v>18</v>
      </c>
      <c r="J40" s="11"/>
      <c r="K40" s="6">
        <f t="shared" si="0"/>
        <v>2250</v>
      </c>
    </row>
    <row r="41" spans="1:11" s="5" customFormat="1" ht="29.25" customHeight="1">
      <c r="A41" s="10">
        <v>31</v>
      </c>
      <c r="B41" s="55">
        <v>21004171</v>
      </c>
      <c r="C41" s="15" t="s">
        <v>170</v>
      </c>
      <c r="D41" s="56" t="s">
        <v>26</v>
      </c>
      <c r="E41" s="12" t="s">
        <v>13</v>
      </c>
      <c r="F41" s="48">
        <v>3.7</v>
      </c>
      <c r="G41" s="42" t="s">
        <v>13</v>
      </c>
      <c r="H41" s="224">
        <v>450</v>
      </c>
      <c r="I41" s="47">
        <v>20</v>
      </c>
      <c r="J41" s="11"/>
      <c r="K41" s="6">
        <f t="shared" si="0"/>
        <v>2250</v>
      </c>
    </row>
    <row r="42" spans="1:11" s="5" customFormat="1" ht="29.25" customHeight="1">
      <c r="A42" s="10">
        <v>32</v>
      </c>
      <c r="B42" s="55">
        <v>21004063</v>
      </c>
      <c r="C42" s="15" t="s">
        <v>295</v>
      </c>
      <c r="D42" s="56" t="s">
        <v>29</v>
      </c>
      <c r="E42" s="12" t="s">
        <v>14</v>
      </c>
      <c r="F42" s="48">
        <v>3.85</v>
      </c>
      <c r="G42" s="42" t="s">
        <v>15</v>
      </c>
      <c r="H42" s="224">
        <v>440</v>
      </c>
      <c r="I42" s="47">
        <v>20</v>
      </c>
      <c r="J42" s="11"/>
      <c r="K42" s="6">
        <f t="shared" si="0"/>
        <v>2200</v>
      </c>
    </row>
    <row r="43" spans="1:11" s="5" customFormat="1" ht="29.25" customHeight="1">
      <c r="A43" s="10">
        <v>33</v>
      </c>
      <c r="B43" s="55">
        <v>21004182</v>
      </c>
      <c r="C43" s="15" t="s">
        <v>296</v>
      </c>
      <c r="D43" s="56" t="s">
        <v>29</v>
      </c>
      <c r="E43" s="12" t="s">
        <v>14</v>
      </c>
      <c r="F43" s="48">
        <v>3.83</v>
      </c>
      <c r="G43" s="42" t="s">
        <v>15</v>
      </c>
      <c r="H43" s="224">
        <v>440</v>
      </c>
      <c r="I43" s="47">
        <v>23</v>
      </c>
      <c r="J43" s="11"/>
      <c r="K43" s="6">
        <f t="shared" ref="K43:K74" si="1">H43*5</f>
        <v>2200</v>
      </c>
    </row>
    <row r="44" spans="1:11" s="5" customFormat="1" ht="29.25" customHeight="1">
      <c r="A44" s="10">
        <v>34</v>
      </c>
      <c r="B44" s="55">
        <v>21004267</v>
      </c>
      <c r="C44" s="15" t="s">
        <v>297</v>
      </c>
      <c r="D44" s="56" t="s">
        <v>149</v>
      </c>
      <c r="E44" s="12" t="s">
        <v>14</v>
      </c>
      <c r="F44" s="48">
        <v>3.76</v>
      </c>
      <c r="G44" s="42" t="s">
        <v>15</v>
      </c>
      <c r="H44" s="224">
        <v>440</v>
      </c>
      <c r="I44" s="47">
        <v>17</v>
      </c>
      <c r="J44" s="11"/>
      <c r="K44" s="6">
        <f t="shared" si="1"/>
        <v>2200</v>
      </c>
    </row>
    <row r="45" spans="1:11" s="5" customFormat="1" ht="29.25" customHeight="1">
      <c r="A45" s="10">
        <v>35</v>
      </c>
      <c r="B45" s="55">
        <v>21004266</v>
      </c>
      <c r="C45" s="15" t="s">
        <v>171</v>
      </c>
      <c r="D45" s="56" t="s">
        <v>52</v>
      </c>
      <c r="E45" s="12" t="s">
        <v>14</v>
      </c>
      <c r="F45" s="48">
        <v>3.71</v>
      </c>
      <c r="G45" s="42" t="s">
        <v>15</v>
      </c>
      <c r="H45" s="224">
        <v>440</v>
      </c>
      <c r="I45" s="47">
        <v>21</v>
      </c>
      <c r="J45" s="11"/>
      <c r="K45" s="6">
        <f t="shared" si="1"/>
        <v>2200</v>
      </c>
    </row>
    <row r="46" spans="1:11" s="5" customFormat="1" ht="29.25" customHeight="1">
      <c r="A46" s="13">
        <v>36</v>
      </c>
      <c r="B46" s="55">
        <v>21004190</v>
      </c>
      <c r="C46" s="15" t="s">
        <v>550</v>
      </c>
      <c r="D46" s="56" t="s">
        <v>37</v>
      </c>
      <c r="E46" s="12" t="s">
        <v>14</v>
      </c>
      <c r="F46" s="48">
        <v>3.7</v>
      </c>
      <c r="G46" s="42" t="s">
        <v>15</v>
      </c>
      <c r="H46" s="224">
        <v>440</v>
      </c>
      <c r="I46" s="47">
        <v>23</v>
      </c>
      <c r="J46" s="88"/>
      <c r="K46" s="6"/>
    </row>
    <row r="47" spans="1:11" s="5" customFormat="1" ht="21.75" customHeight="1">
      <c r="A47" s="191" t="s">
        <v>181</v>
      </c>
      <c r="B47" s="192"/>
      <c r="C47" s="192"/>
      <c r="D47" s="192"/>
      <c r="E47" s="192"/>
      <c r="F47" s="192"/>
      <c r="G47" s="192"/>
      <c r="H47" s="192"/>
      <c r="I47" s="192"/>
      <c r="J47" s="193"/>
      <c r="K47" s="6">
        <f t="shared" si="1"/>
        <v>0</v>
      </c>
    </row>
    <row r="48" spans="1:11" s="5" customFormat="1" ht="29.25" customHeight="1">
      <c r="A48" s="10">
        <v>37</v>
      </c>
      <c r="B48" s="55">
        <v>21005039</v>
      </c>
      <c r="C48" s="15" t="s">
        <v>132</v>
      </c>
      <c r="D48" s="56" t="s">
        <v>61</v>
      </c>
      <c r="E48" s="12" t="s">
        <v>14</v>
      </c>
      <c r="F48" s="48">
        <v>3.78</v>
      </c>
      <c r="G48" s="42" t="s">
        <v>15</v>
      </c>
      <c r="H48" s="224">
        <v>440</v>
      </c>
      <c r="I48" s="47">
        <v>18</v>
      </c>
      <c r="J48" s="11"/>
      <c r="K48" s="6">
        <f t="shared" si="1"/>
        <v>2200</v>
      </c>
    </row>
    <row r="49" spans="1:11" s="5" customFormat="1" ht="29.25" customHeight="1">
      <c r="A49" s="10">
        <v>38</v>
      </c>
      <c r="B49" s="55">
        <v>21005117</v>
      </c>
      <c r="C49" s="15" t="s">
        <v>298</v>
      </c>
      <c r="D49" s="56" t="s">
        <v>37</v>
      </c>
      <c r="E49" s="12" t="s">
        <v>14</v>
      </c>
      <c r="F49" s="48">
        <v>3.35</v>
      </c>
      <c r="G49" s="42" t="s">
        <v>15</v>
      </c>
      <c r="H49" s="224">
        <v>440</v>
      </c>
      <c r="I49" s="47">
        <v>20</v>
      </c>
      <c r="J49" s="11"/>
      <c r="K49" s="6">
        <f t="shared" si="1"/>
        <v>2200</v>
      </c>
    </row>
    <row r="50" spans="1:11" s="5" customFormat="1" ht="29.25" customHeight="1">
      <c r="A50" s="10">
        <v>39</v>
      </c>
      <c r="B50" s="55">
        <v>21005002</v>
      </c>
      <c r="C50" s="15" t="s">
        <v>129</v>
      </c>
      <c r="D50" s="56" t="s">
        <v>130</v>
      </c>
      <c r="E50" s="12" t="s">
        <v>13</v>
      </c>
      <c r="F50" s="48">
        <v>3.25</v>
      </c>
      <c r="G50" s="42" t="s">
        <v>15</v>
      </c>
      <c r="H50" s="224">
        <v>440</v>
      </c>
      <c r="I50" s="47">
        <v>20</v>
      </c>
      <c r="J50" s="11"/>
      <c r="K50" s="6">
        <f t="shared" si="1"/>
        <v>2200</v>
      </c>
    </row>
    <row r="51" spans="1:11" s="5" customFormat="1" ht="29.25" customHeight="1">
      <c r="A51" s="10">
        <v>40</v>
      </c>
      <c r="B51" s="55">
        <v>21805004</v>
      </c>
      <c r="C51" s="15" t="s">
        <v>133</v>
      </c>
      <c r="D51" s="56" t="s">
        <v>43</v>
      </c>
      <c r="E51" s="12" t="s">
        <v>51</v>
      </c>
      <c r="F51" s="48">
        <v>3.33</v>
      </c>
      <c r="G51" s="42" t="s">
        <v>51</v>
      </c>
      <c r="H51" s="224">
        <v>540</v>
      </c>
      <c r="I51" s="47">
        <v>18</v>
      </c>
      <c r="J51" s="11"/>
      <c r="K51" s="6">
        <f t="shared" si="1"/>
        <v>2700</v>
      </c>
    </row>
    <row r="52" spans="1:11" s="5" customFormat="1" ht="29.25" customHeight="1">
      <c r="A52" s="10">
        <v>41</v>
      </c>
      <c r="B52" s="55">
        <v>21005129</v>
      </c>
      <c r="C52" s="15" t="s">
        <v>299</v>
      </c>
      <c r="D52" s="56" t="s">
        <v>72</v>
      </c>
      <c r="E52" s="12" t="s">
        <v>51</v>
      </c>
      <c r="F52" s="48">
        <v>3.17</v>
      </c>
      <c r="G52" s="42" t="s">
        <v>51</v>
      </c>
      <c r="H52" s="224">
        <v>430</v>
      </c>
      <c r="I52" s="47">
        <v>18</v>
      </c>
      <c r="J52" s="11"/>
      <c r="K52" s="6">
        <f t="shared" si="1"/>
        <v>2150</v>
      </c>
    </row>
    <row r="53" spans="1:11" s="5" customFormat="1" ht="21.75" customHeight="1">
      <c r="A53" s="191" t="s">
        <v>182</v>
      </c>
      <c r="B53" s="192"/>
      <c r="C53" s="192"/>
      <c r="D53" s="192"/>
      <c r="E53" s="192"/>
      <c r="F53" s="192"/>
      <c r="G53" s="192"/>
      <c r="H53" s="192"/>
      <c r="I53" s="192"/>
      <c r="J53" s="193"/>
      <c r="K53" s="6">
        <f t="shared" si="1"/>
        <v>0</v>
      </c>
    </row>
    <row r="54" spans="1:11" s="5" customFormat="1" ht="29.25" customHeight="1">
      <c r="A54" s="10">
        <v>42</v>
      </c>
      <c r="B54" s="55">
        <v>21006035</v>
      </c>
      <c r="C54" s="15" t="s">
        <v>300</v>
      </c>
      <c r="D54" s="56" t="s">
        <v>34</v>
      </c>
      <c r="E54" s="12" t="s">
        <v>14</v>
      </c>
      <c r="F54" s="48">
        <v>3.56</v>
      </c>
      <c r="G54" s="42" t="s">
        <v>15</v>
      </c>
      <c r="H54" s="224">
        <v>440</v>
      </c>
      <c r="I54" s="60">
        <v>18</v>
      </c>
      <c r="J54" s="11"/>
      <c r="K54" s="6">
        <f t="shared" si="1"/>
        <v>2200</v>
      </c>
    </row>
    <row r="55" spans="1:11" s="5" customFormat="1" ht="29.25" customHeight="1">
      <c r="A55" s="13">
        <v>43</v>
      </c>
      <c r="B55" s="55">
        <v>21006040</v>
      </c>
      <c r="C55" s="15" t="s">
        <v>551</v>
      </c>
      <c r="D55" s="56" t="s">
        <v>125</v>
      </c>
      <c r="E55" s="12" t="s">
        <v>13</v>
      </c>
      <c r="F55" s="48">
        <v>3.44</v>
      </c>
      <c r="G55" s="42" t="s">
        <v>15</v>
      </c>
      <c r="H55" s="224">
        <v>440</v>
      </c>
      <c r="I55" s="60">
        <v>18</v>
      </c>
      <c r="J55" s="88"/>
      <c r="K55" s="6"/>
    </row>
    <row r="56" spans="1:11" s="5" customFormat="1" ht="22.5" customHeight="1">
      <c r="A56" s="191" t="s">
        <v>183</v>
      </c>
      <c r="B56" s="192"/>
      <c r="C56" s="192"/>
      <c r="D56" s="192"/>
      <c r="E56" s="192"/>
      <c r="F56" s="192"/>
      <c r="G56" s="192"/>
      <c r="H56" s="192"/>
      <c r="I56" s="192"/>
      <c r="J56" s="193"/>
      <c r="K56" s="6">
        <f t="shared" si="1"/>
        <v>0</v>
      </c>
    </row>
    <row r="57" spans="1:11" s="5" customFormat="1" ht="29.25" customHeight="1">
      <c r="A57" s="10">
        <v>44</v>
      </c>
      <c r="B57" s="55">
        <v>21007039</v>
      </c>
      <c r="C57" s="15" t="s">
        <v>167</v>
      </c>
      <c r="D57" s="56" t="s">
        <v>52</v>
      </c>
      <c r="E57" s="12" t="s">
        <v>13</v>
      </c>
      <c r="F57" s="48">
        <v>4</v>
      </c>
      <c r="G57" s="42" t="s">
        <v>13</v>
      </c>
      <c r="H57" s="224">
        <v>450</v>
      </c>
      <c r="I57" s="47">
        <v>23</v>
      </c>
      <c r="J57" s="11"/>
      <c r="K57" s="6">
        <f t="shared" si="1"/>
        <v>2250</v>
      </c>
    </row>
    <row r="58" spans="1:11" s="5" customFormat="1" ht="29.25" customHeight="1">
      <c r="A58" s="10">
        <v>45</v>
      </c>
      <c r="B58" s="55">
        <v>21007025</v>
      </c>
      <c r="C58" s="15" t="s">
        <v>193</v>
      </c>
      <c r="D58" s="56" t="s">
        <v>17</v>
      </c>
      <c r="E58" s="12" t="s">
        <v>13</v>
      </c>
      <c r="F58" s="48">
        <v>3.68</v>
      </c>
      <c r="G58" s="42" t="s">
        <v>13</v>
      </c>
      <c r="H58" s="224">
        <v>450</v>
      </c>
      <c r="I58" s="47">
        <v>19</v>
      </c>
      <c r="J58" s="11"/>
      <c r="K58" s="6">
        <f t="shared" si="1"/>
        <v>2250</v>
      </c>
    </row>
    <row r="59" spans="1:11" s="5" customFormat="1" ht="21.75" customHeight="1">
      <c r="A59" s="191" t="s">
        <v>9</v>
      </c>
      <c r="B59" s="192"/>
      <c r="C59" s="192"/>
      <c r="D59" s="192"/>
      <c r="E59" s="192"/>
      <c r="F59" s="192"/>
      <c r="G59" s="192"/>
      <c r="H59" s="192"/>
      <c r="I59" s="192"/>
      <c r="J59" s="193"/>
      <c r="K59" s="6">
        <f t="shared" si="1"/>
        <v>0</v>
      </c>
    </row>
    <row r="60" spans="1:11" s="5" customFormat="1" ht="29.25" customHeight="1">
      <c r="A60" s="10">
        <v>46</v>
      </c>
      <c r="B60" s="55">
        <v>21008070</v>
      </c>
      <c r="C60" s="15" t="s">
        <v>128</v>
      </c>
      <c r="D60" s="56" t="s">
        <v>152</v>
      </c>
      <c r="E60" s="12" t="s">
        <v>14</v>
      </c>
      <c r="F60" s="48">
        <v>3.44</v>
      </c>
      <c r="G60" s="42" t="s">
        <v>15</v>
      </c>
      <c r="H60" s="224">
        <v>440</v>
      </c>
      <c r="I60" s="47">
        <v>18</v>
      </c>
      <c r="J60" s="11"/>
      <c r="K60" s="6">
        <f t="shared" si="1"/>
        <v>2200</v>
      </c>
    </row>
    <row r="61" spans="1:11" s="5" customFormat="1" ht="29.25" customHeight="1">
      <c r="A61" s="10">
        <v>47</v>
      </c>
      <c r="B61" s="55">
        <v>21008082</v>
      </c>
      <c r="C61" s="15" t="s">
        <v>192</v>
      </c>
      <c r="D61" s="56" t="s">
        <v>22</v>
      </c>
      <c r="E61" s="12" t="s">
        <v>14</v>
      </c>
      <c r="F61" s="48">
        <v>3.44</v>
      </c>
      <c r="G61" s="42" t="s">
        <v>15</v>
      </c>
      <c r="H61" s="224">
        <v>440</v>
      </c>
      <c r="I61" s="47">
        <v>18</v>
      </c>
      <c r="J61" s="11"/>
      <c r="K61" s="6">
        <f t="shared" si="1"/>
        <v>2200</v>
      </c>
    </row>
    <row r="62" spans="1:11" s="5" customFormat="1" ht="29.25" customHeight="1">
      <c r="A62" s="10">
        <v>48</v>
      </c>
      <c r="B62" s="55">
        <v>21008100</v>
      </c>
      <c r="C62" s="15" t="s">
        <v>202</v>
      </c>
      <c r="D62" s="56" t="s">
        <v>118</v>
      </c>
      <c r="E62" s="12" t="s">
        <v>14</v>
      </c>
      <c r="F62" s="48">
        <v>3.4</v>
      </c>
      <c r="G62" s="42" t="s">
        <v>15</v>
      </c>
      <c r="H62" s="224">
        <v>440</v>
      </c>
      <c r="I62" s="47">
        <v>20</v>
      </c>
      <c r="J62" s="11"/>
      <c r="K62" s="6">
        <f t="shared" si="1"/>
        <v>2200</v>
      </c>
    </row>
    <row r="63" spans="1:11" s="5" customFormat="1" ht="21.75" customHeight="1">
      <c r="A63" s="191" t="s">
        <v>10</v>
      </c>
      <c r="B63" s="192"/>
      <c r="C63" s="192"/>
      <c r="D63" s="192"/>
      <c r="E63" s="192"/>
      <c r="F63" s="192"/>
      <c r="G63" s="192"/>
      <c r="H63" s="192"/>
      <c r="I63" s="192"/>
      <c r="J63" s="193"/>
      <c r="K63" s="6">
        <f t="shared" si="1"/>
        <v>0</v>
      </c>
    </row>
    <row r="64" spans="1:11" s="5" customFormat="1" ht="29.25" customHeight="1">
      <c r="A64" s="10">
        <v>49</v>
      </c>
      <c r="B64" s="55">
        <v>21010059</v>
      </c>
      <c r="C64" s="15" t="s">
        <v>301</v>
      </c>
      <c r="D64" s="56" t="s">
        <v>136</v>
      </c>
      <c r="E64" s="12" t="s">
        <v>13</v>
      </c>
      <c r="F64" s="48">
        <v>3.78</v>
      </c>
      <c r="G64" s="42" t="s">
        <v>13</v>
      </c>
      <c r="H64" s="224">
        <v>450</v>
      </c>
      <c r="I64" s="47">
        <v>23</v>
      </c>
      <c r="J64" s="11"/>
      <c r="K64" s="6">
        <f t="shared" si="1"/>
        <v>2250</v>
      </c>
    </row>
    <row r="65" spans="1:11" s="5" customFormat="1" ht="29.25" customHeight="1">
      <c r="A65" s="10">
        <v>50</v>
      </c>
      <c r="B65" s="55">
        <v>21010011</v>
      </c>
      <c r="C65" s="15" t="s">
        <v>135</v>
      </c>
      <c r="D65" s="56" t="s">
        <v>37</v>
      </c>
      <c r="E65" s="12" t="s">
        <v>13</v>
      </c>
      <c r="F65" s="48">
        <v>3.68</v>
      </c>
      <c r="G65" s="42" t="s">
        <v>13</v>
      </c>
      <c r="H65" s="224">
        <v>450</v>
      </c>
      <c r="I65" s="47">
        <v>22</v>
      </c>
      <c r="J65" s="11"/>
      <c r="K65" s="6">
        <f t="shared" si="1"/>
        <v>2250</v>
      </c>
    </row>
    <row r="66" spans="1:11" s="5" customFormat="1" ht="29.25" customHeight="1">
      <c r="A66" s="10">
        <v>51</v>
      </c>
      <c r="B66" s="55">
        <v>21010072</v>
      </c>
      <c r="C66" s="15" t="s">
        <v>119</v>
      </c>
      <c r="D66" s="56" t="s">
        <v>81</v>
      </c>
      <c r="E66" s="12" t="s">
        <v>13</v>
      </c>
      <c r="F66" s="48">
        <v>3.68</v>
      </c>
      <c r="G66" s="42" t="s">
        <v>13</v>
      </c>
      <c r="H66" s="224">
        <v>450</v>
      </c>
      <c r="I66" s="47">
        <v>22</v>
      </c>
      <c r="J66" s="11"/>
      <c r="K66" s="6">
        <f t="shared" si="1"/>
        <v>2250</v>
      </c>
    </row>
    <row r="67" spans="1:11" s="5" customFormat="1" ht="29.25" customHeight="1">
      <c r="A67" s="10">
        <v>52</v>
      </c>
      <c r="B67" s="55">
        <v>21010010</v>
      </c>
      <c r="C67" s="15" t="s">
        <v>74</v>
      </c>
      <c r="D67" s="56" t="s">
        <v>69</v>
      </c>
      <c r="E67" s="12" t="s">
        <v>13</v>
      </c>
      <c r="F67" s="48">
        <v>3.67</v>
      </c>
      <c r="G67" s="42" t="s">
        <v>13</v>
      </c>
      <c r="H67" s="224">
        <v>450</v>
      </c>
      <c r="I67" s="47">
        <v>18</v>
      </c>
      <c r="J67" s="11"/>
      <c r="K67" s="6">
        <f t="shared" si="1"/>
        <v>2250</v>
      </c>
    </row>
    <row r="68" spans="1:11" s="5" customFormat="1" ht="21.75" customHeight="1">
      <c r="A68" s="191" t="s">
        <v>11</v>
      </c>
      <c r="B68" s="192"/>
      <c r="C68" s="192"/>
      <c r="D68" s="192"/>
      <c r="E68" s="192"/>
      <c r="F68" s="192"/>
      <c r="G68" s="192"/>
      <c r="H68" s="192"/>
      <c r="I68" s="192"/>
      <c r="J68" s="193"/>
      <c r="K68" s="6">
        <f t="shared" si="1"/>
        <v>0</v>
      </c>
    </row>
    <row r="69" spans="1:11" s="5" customFormat="1" ht="29.25" customHeight="1">
      <c r="A69" s="10">
        <v>53</v>
      </c>
      <c r="B69" s="55">
        <v>21011003</v>
      </c>
      <c r="C69" s="15" t="s">
        <v>204</v>
      </c>
      <c r="D69" s="56" t="s">
        <v>205</v>
      </c>
      <c r="E69" s="12" t="s">
        <v>51</v>
      </c>
      <c r="F69" s="48">
        <v>3.21</v>
      </c>
      <c r="G69" s="42" t="s">
        <v>51</v>
      </c>
      <c r="H69" s="224">
        <v>420</v>
      </c>
      <c r="I69" s="60">
        <v>19</v>
      </c>
      <c r="J69" s="11"/>
      <c r="K69" s="6">
        <f t="shared" si="1"/>
        <v>2100</v>
      </c>
    </row>
    <row r="70" spans="1:11" s="5" customFormat="1" ht="21.75" customHeight="1">
      <c r="A70" s="191" t="s">
        <v>185</v>
      </c>
      <c r="B70" s="192"/>
      <c r="C70" s="192"/>
      <c r="D70" s="192"/>
      <c r="E70" s="192"/>
      <c r="F70" s="192"/>
      <c r="G70" s="192"/>
      <c r="H70" s="192"/>
      <c r="I70" s="192"/>
      <c r="J70" s="193"/>
      <c r="K70" s="6">
        <f t="shared" si="1"/>
        <v>0</v>
      </c>
    </row>
    <row r="71" spans="1:11" s="5" customFormat="1" ht="29.25" customHeight="1">
      <c r="A71" s="10">
        <v>54</v>
      </c>
      <c r="B71" s="55">
        <v>21014022</v>
      </c>
      <c r="C71" s="15" t="s">
        <v>62</v>
      </c>
      <c r="D71" s="56" t="s">
        <v>73</v>
      </c>
      <c r="E71" s="12" t="s">
        <v>13</v>
      </c>
      <c r="F71" s="48">
        <v>3.73</v>
      </c>
      <c r="G71" s="42" t="s">
        <v>13</v>
      </c>
      <c r="H71" s="224">
        <v>420</v>
      </c>
      <c r="I71" s="60">
        <v>22</v>
      </c>
      <c r="J71" s="11"/>
      <c r="K71" s="6">
        <f t="shared" si="1"/>
        <v>2100</v>
      </c>
    </row>
    <row r="72" spans="1:11" s="5" customFormat="1" ht="21.75" customHeight="1">
      <c r="A72" s="191" t="s">
        <v>184</v>
      </c>
      <c r="B72" s="192"/>
      <c r="C72" s="192"/>
      <c r="D72" s="192"/>
      <c r="E72" s="192"/>
      <c r="F72" s="192"/>
      <c r="G72" s="192"/>
      <c r="H72" s="192"/>
      <c r="I72" s="192"/>
      <c r="J72" s="193"/>
      <c r="K72" s="6">
        <f t="shared" si="1"/>
        <v>0</v>
      </c>
    </row>
    <row r="73" spans="1:11" s="5" customFormat="1" ht="29.25" customHeight="1">
      <c r="A73" s="10">
        <v>55</v>
      </c>
      <c r="B73" s="55">
        <v>21013037</v>
      </c>
      <c r="C73" s="15" t="s">
        <v>57</v>
      </c>
      <c r="D73" s="56" t="s">
        <v>80</v>
      </c>
      <c r="E73" s="12" t="s">
        <v>13</v>
      </c>
      <c r="F73" s="48">
        <v>3.86</v>
      </c>
      <c r="G73" s="42" t="s">
        <v>13</v>
      </c>
      <c r="H73" s="224">
        <v>450</v>
      </c>
      <c r="I73" s="47">
        <v>21</v>
      </c>
      <c r="J73" s="11"/>
      <c r="K73" s="6">
        <f t="shared" si="1"/>
        <v>2250</v>
      </c>
    </row>
    <row r="74" spans="1:11" s="5" customFormat="1" ht="29.25" customHeight="1">
      <c r="A74" s="10">
        <v>56</v>
      </c>
      <c r="B74" s="55">
        <v>21013043</v>
      </c>
      <c r="C74" s="15" t="s">
        <v>302</v>
      </c>
      <c r="D74" s="56" t="s">
        <v>23</v>
      </c>
      <c r="E74" s="12" t="s">
        <v>14</v>
      </c>
      <c r="F74" s="48">
        <v>3.5</v>
      </c>
      <c r="G74" s="42" t="s">
        <v>15</v>
      </c>
      <c r="H74" s="224">
        <v>440</v>
      </c>
      <c r="I74" s="47">
        <v>20</v>
      </c>
      <c r="J74" s="11"/>
      <c r="K74" s="6">
        <f t="shared" si="1"/>
        <v>2200</v>
      </c>
    </row>
    <row r="75" spans="1:11" s="5" customFormat="1" ht="29.25" customHeight="1">
      <c r="A75" s="13">
        <v>57</v>
      </c>
      <c r="B75" s="55">
        <v>21013065</v>
      </c>
      <c r="C75" s="15" t="s">
        <v>523</v>
      </c>
      <c r="D75" s="56" t="s">
        <v>29</v>
      </c>
      <c r="E75" s="12" t="s">
        <v>14</v>
      </c>
      <c r="F75" s="48">
        <v>3.43</v>
      </c>
      <c r="G75" s="42" t="s">
        <v>15</v>
      </c>
      <c r="H75" s="224">
        <v>440</v>
      </c>
      <c r="I75" s="47">
        <v>21</v>
      </c>
      <c r="J75" s="88"/>
      <c r="K75" s="6"/>
    </row>
    <row r="76" spans="1:11" s="5" customFormat="1" ht="29.25" customHeight="1">
      <c r="A76" s="191" t="s">
        <v>524</v>
      </c>
      <c r="B76" s="192"/>
      <c r="C76" s="192"/>
      <c r="D76" s="192"/>
      <c r="E76" s="192"/>
      <c r="F76" s="192"/>
      <c r="G76" s="192"/>
      <c r="H76" s="192"/>
      <c r="I76" s="192"/>
      <c r="J76" s="193"/>
      <c r="K76" s="6"/>
    </row>
    <row r="77" spans="1:11" s="5" customFormat="1" ht="29.25" customHeight="1">
      <c r="A77" s="10">
        <v>58</v>
      </c>
      <c r="B77" s="55">
        <v>21015018</v>
      </c>
      <c r="C77" s="15" t="s">
        <v>311</v>
      </c>
      <c r="D77" s="56" t="s">
        <v>81</v>
      </c>
      <c r="E77" s="12" t="s">
        <v>13</v>
      </c>
      <c r="F77" s="48">
        <v>3.83</v>
      </c>
      <c r="G77" s="42" t="s">
        <v>13</v>
      </c>
      <c r="H77" s="224">
        <v>440</v>
      </c>
      <c r="I77" s="60">
        <v>18</v>
      </c>
      <c r="J77" s="11"/>
      <c r="K77" s="6"/>
    </row>
    <row r="78" spans="1:11" s="5" customFormat="1" ht="21.75" customHeight="1">
      <c r="A78" s="191" t="s">
        <v>525</v>
      </c>
      <c r="B78" s="192"/>
      <c r="C78" s="192"/>
      <c r="D78" s="192"/>
      <c r="E78" s="192"/>
      <c r="F78" s="192"/>
      <c r="G78" s="192"/>
      <c r="H78" s="192"/>
      <c r="I78" s="192"/>
      <c r="J78" s="193"/>
      <c r="K78" s="6">
        <f t="shared" ref="K78:K100" si="2">H78*5</f>
        <v>0</v>
      </c>
    </row>
    <row r="79" spans="1:11" s="5" customFormat="1" ht="29.25" customHeight="1">
      <c r="A79" s="10">
        <v>59</v>
      </c>
      <c r="B79" s="55">
        <v>21017100</v>
      </c>
      <c r="C79" s="15" t="s">
        <v>137</v>
      </c>
      <c r="D79" s="56" t="s">
        <v>47</v>
      </c>
      <c r="E79" s="12" t="s">
        <v>13</v>
      </c>
      <c r="F79" s="48">
        <v>3.89</v>
      </c>
      <c r="G79" s="42" t="s">
        <v>13</v>
      </c>
      <c r="H79" s="224">
        <v>440</v>
      </c>
      <c r="I79" s="47">
        <v>18</v>
      </c>
      <c r="J79" s="11"/>
      <c r="K79" s="6">
        <f t="shared" si="2"/>
        <v>2200</v>
      </c>
    </row>
    <row r="80" spans="1:11" s="5" customFormat="1" ht="29.25" customHeight="1">
      <c r="A80" s="10">
        <v>60</v>
      </c>
      <c r="B80" s="55">
        <v>21017079</v>
      </c>
      <c r="C80" s="15" t="s">
        <v>54</v>
      </c>
      <c r="D80" s="56" t="s">
        <v>68</v>
      </c>
      <c r="E80" s="12" t="s">
        <v>14</v>
      </c>
      <c r="F80" s="48">
        <v>3.84</v>
      </c>
      <c r="G80" s="42" t="s">
        <v>15</v>
      </c>
      <c r="H80" s="224">
        <v>430</v>
      </c>
      <c r="I80" s="47">
        <v>19</v>
      </c>
      <c r="J80" s="11"/>
      <c r="K80" s="6">
        <f t="shared" si="2"/>
        <v>2150</v>
      </c>
    </row>
    <row r="81" spans="1:11" s="5" customFormat="1" ht="29.25" customHeight="1">
      <c r="A81" s="10">
        <v>61</v>
      </c>
      <c r="B81" s="55">
        <v>21017186</v>
      </c>
      <c r="C81" s="15" t="s">
        <v>139</v>
      </c>
      <c r="D81" s="56" t="s">
        <v>29</v>
      </c>
      <c r="E81" s="12" t="s">
        <v>14</v>
      </c>
      <c r="F81" s="48">
        <v>3.81</v>
      </c>
      <c r="G81" s="42" t="s">
        <v>15</v>
      </c>
      <c r="H81" s="224">
        <v>430</v>
      </c>
      <c r="I81" s="47">
        <v>21</v>
      </c>
      <c r="J81" s="11"/>
      <c r="K81" s="6">
        <f t="shared" si="2"/>
        <v>2150</v>
      </c>
    </row>
    <row r="82" spans="1:11" s="5" customFormat="1" ht="29.25" customHeight="1">
      <c r="A82" s="10">
        <v>62</v>
      </c>
      <c r="B82" s="55">
        <v>21017050</v>
      </c>
      <c r="C82" s="15" t="s">
        <v>206</v>
      </c>
      <c r="D82" s="56" t="s">
        <v>207</v>
      </c>
      <c r="E82" s="12" t="s">
        <v>13</v>
      </c>
      <c r="F82" s="48">
        <v>3.54</v>
      </c>
      <c r="G82" s="42" t="s">
        <v>15</v>
      </c>
      <c r="H82" s="224">
        <v>430</v>
      </c>
      <c r="I82" s="47">
        <v>24</v>
      </c>
      <c r="J82" s="11"/>
      <c r="K82" s="6">
        <f t="shared" si="2"/>
        <v>2150</v>
      </c>
    </row>
    <row r="83" spans="1:11" s="5" customFormat="1" ht="29.25" customHeight="1">
      <c r="A83" s="10">
        <v>63</v>
      </c>
      <c r="B83" s="55">
        <v>21017173</v>
      </c>
      <c r="C83" s="15" t="s">
        <v>138</v>
      </c>
      <c r="D83" s="56" t="s">
        <v>16</v>
      </c>
      <c r="E83" s="12" t="s">
        <v>14</v>
      </c>
      <c r="F83" s="48">
        <v>3.48</v>
      </c>
      <c r="G83" s="42" t="s">
        <v>15</v>
      </c>
      <c r="H83" s="224">
        <v>430</v>
      </c>
      <c r="I83" s="47">
        <v>21</v>
      </c>
      <c r="J83" s="11"/>
      <c r="K83" s="6">
        <f t="shared" si="2"/>
        <v>2150</v>
      </c>
    </row>
    <row r="84" spans="1:11" s="5" customFormat="1" ht="29.25" customHeight="1">
      <c r="A84" s="10">
        <v>64</v>
      </c>
      <c r="B84" s="55">
        <v>21017095</v>
      </c>
      <c r="C84" s="15" t="s">
        <v>131</v>
      </c>
      <c r="D84" s="56" t="s">
        <v>173</v>
      </c>
      <c r="E84" s="12" t="s">
        <v>13</v>
      </c>
      <c r="F84" s="48">
        <v>3.42</v>
      </c>
      <c r="G84" s="42" t="s">
        <v>15</v>
      </c>
      <c r="H84" s="224">
        <v>430</v>
      </c>
      <c r="I84" s="47">
        <v>19</v>
      </c>
      <c r="J84" s="11"/>
      <c r="K84" s="6">
        <f t="shared" si="2"/>
        <v>2150</v>
      </c>
    </row>
    <row r="85" spans="1:11" s="5" customFormat="1" ht="29.25" customHeight="1">
      <c r="A85" s="10">
        <v>65</v>
      </c>
      <c r="B85" s="55">
        <v>21017054</v>
      </c>
      <c r="C85" s="15" t="s">
        <v>293</v>
      </c>
      <c r="D85" s="56" t="s">
        <v>75</v>
      </c>
      <c r="E85" s="12" t="s">
        <v>14</v>
      </c>
      <c r="F85" s="48">
        <v>3.39</v>
      </c>
      <c r="G85" s="42" t="s">
        <v>15</v>
      </c>
      <c r="H85" s="224">
        <v>430</v>
      </c>
      <c r="I85" s="47">
        <v>18</v>
      </c>
      <c r="J85" s="11"/>
      <c r="K85" s="6">
        <f t="shared" si="2"/>
        <v>2150</v>
      </c>
    </row>
    <row r="86" spans="1:11" s="5" customFormat="1" ht="29.25" customHeight="1">
      <c r="A86" s="10">
        <v>66</v>
      </c>
      <c r="B86" s="55">
        <v>21017144</v>
      </c>
      <c r="C86" s="15" t="s">
        <v>174</v>
      </c>
      <c r="D86" s="56" t="s">
        <v>175</v>
      </c>
      <c r="E86" s="12" t="s">
        <v>14</v>
      </c>
      <c r="F86" s="48">
        <v>3.33</v>
      </c>
      <c r="G86" s="42" t="s">
        <v>15</v>
      </c>
      <c r="H86" s="224">
        <v>430</v>
      </c>
      <c r="I86" s="47">
        <v>18</v>
      </c>
      <c r="J86" s="11"/>
      <c r="K86" s="6">
        <f t="shared" si="2"/>
        <v>2150</v>
      </c>
    </row>
    <row r="87" spans="1:11" s="5" customFormat="1" ht="29.25" customHeight="1">
      <c r="A87" s="10">
        <v>67</v>
      </c>
      <c r="B87" s="55">
        <v>21017083</v>
      </c>
      <c r="C87" s="15" t="s">
        <v>303</v>
      </c>
      <c r="D87" s="56" t="s">
        <v>304</v>
      </c>
      <c r="E87" s="12" t="s">
        <v>14</v>
      </c>
      <c r="F87" s="48">
        <v>3.32</v>
      </c>
      <c r="G87" s="42" t="s">
        <v>15</v>
      </c>
      <c r="H87" s="224">
        <v>430</v>
      </c>
      <c r="I87" s="47">
        <v>19</v>
      </c>
      <c r="J87" s="11"/>
      <c r="K87" s="6">
        <f t="shared" si="2"/>
        <v>2150</v>
      </c>
    </row>
    <row r="88" spans="1:11" s="5" customFormat="1" ht="21.75" customHeight="1">
      <c r="A88" s="191" t="s">
        <v>526</v>
      </c>
      <c r="B88" s="192"/>
      <c r="C88" s="192"/>
      <c r="D88" s="192"/>
      <c r="E88" s="192"/>
      <c r="F88" s="192"/>
      <c r="G88" s="192"/>
      <c r="H88" s="192"/>
      <c r="I88" s="192"/>
      <c r="J88" s="193"/>
      <c r="K88" s="6">
        <f t="shared" si="2"/>
        <v>0</v>
      </c>
    </row>
    <row r="89" spans="1:11" s="5" customFormat="1" ht="21.75" customHeight="1">
      <c r="A89" s="13">
        <v>68</v>
      </c>
      <c r="B89" s="55">
        <v>21018040</v>
      </c>
      <c r="C89" s="15" t="s">
        <v>140</v>
      </c>
      <c r="D89" s="56" t="s">
        <v>46</v>
      </c>
      <c r="E89" s="12" t="s">
        <v>14</v>
      </c>
      <c r="F89" s="48">
        <v>3.22</v>
      </c>
      <c r="G89" s="42" t="s">
        <v>15</v>
      </c>
      <c r="H89" s="224">
        <v>400</v>
      </c>
      <c r="I89" s="61">
        <v>18</v>
      </c>
      <c r="J89" s="41"/>
      <c r="K89" s="6"/>
    </row>
    <row r="90" spans="1:11" s="5" customFormat="1" ht="21.75" customHeight="1">
      <c r="A90" s="191" t="s">
        <v>527</v>
      </c>
      <c r="B90" s="192"/>
      <c r="C90" s="192"/>
      <c r="D90" s="192"/>
      <c r="E90" s="192"/>
      <c r="F90" s="192"/>
      <c r="G90" s="192"/>
      <c r="H90" s="213"/>
      <c r="I90" s="213"/>
      <c r="J90" s="193"/>
      <c r="K90" s="6">
        <f t="shared" si="2"/>
        <v>0</v>
      </c>
    </row>
    <row r="91" spans="1:11" s="5" customFormat="1" ht="29.25" customHeight="1">
      <c r="A91" s="25">
        <v>69</v>
      </c>
      <c r="B91" s="55">
        <v>21019018</v>
      </c>
      <c r="C91" s="15" t="s">
        <v>305</v>
      </c>
      <c r="D91" s="56" t="s">
        <v>118</v>
      </c>
      <c r="E91" s="12" t="s">
        <v>14</v>
      </c>
      <c r="F91" s="48">
        <v>3.47</v>
      </c>
      <c r="G91" s="42" t="s">
        <v>15</v>
      </c>
      <c r="H91" s="224">
        <v>440</v>
      </c>
      <c r="I91" s="47">
        <v>17</v>
      </c>
      <c r="J91" s="26"/>
      <c r="K91" s="6">
        <f t="shared" si="2"/>
        <v>2200</v>
      </c>
    </row>
    <row r="92" spans="1:11" s="5" customFormat="1" ht="29.25" customHeight="1">
      <c r="A92" s="93">
        <v>70</v>
      </c>
      <c r="B92" s="94">
        <v>21019019</v>
      </c>
      <c r="C92" s="95" t="s">
        <v>532</v>
      </c>
      <c r="D92" s="96" t="s">
        <v>533</v>
      </c>
      <c r="E92" s="64" t="s">
        <v>14</v>
      </c>
      <c r="F92" s="97">
        <v>3.35</v>
      </c>
      <c r="G92" s="98" t="s">
        <v>15</v>
      </c>
      <c r="H92" s="224">
        <v>440</v>
      </c>
      <c r="I92" s="99">
        <v>17</v>
      </c>
      <c r="J92" s="100"/>
      <c r="K92" s="6"/>
    </row>
    <row r="93" spans="1:11" s="5" customFormat="1" ht="29.25" customHeight="1">
      <c r="A93" s="202" t="s">
        <v>528</v>
      </c>
      <c r="B93" s="205"/>
      <c r="C93" s="205"/>
      <c r="D93" s="205"/>
      <c r="E93" s="205"/>
      <c r="F93" s="205"/>
      <c r="G93" s="205"/>
      <c r="H93" s="205"/>
      <c r="I93" s="205"/>
      <c r="J93" s="206"/>
      <c r="K93" s="6">
        <f t="shared" si="2"/>
        <v>0</v>
      </c>
    </row>
    <row r="94" spans="1:11" s="5" customFormat="1" ht="29.25" customHeight="1">
      <c r="A94" s="25">
        <v>71</v>
      </c>
      <c r="B94" s="55">
        <v>21020005</v>
      </c>
      <c r="C94" s="15" t="s">
        <v>306</v>
      </c>
      <c r="D94" s="56" t="s">
        <v>151</v>
      </c>
      <c r="E94" s="12" t="s">
        <v>51</v>
      </c>
      <c r="F94" s="48">
        <v>3.22</v>
      </c>
      <c r="G94" s="42" t="s">
        <v>51</v>
      </c>
      <c r="H94" s="224">
        <v>430</v>
      </c>
      <c r="I94" s="47">
        <v>18</v>
      </c>
      <c r="J94" s="26"/>
      <c r="K94" s="6">
        <f t="shared" si="2"/>
        <v>2150</v>
      </c>
    </row>
    <row r="95" spans="1:11" s="5" customFormat="1" ht="29.25" customHeight="1">
      <c r="A95" s="202" t="s">
        <v>529</v>
      </c>
      <c r="B95" s="205"/>
      <c r="C95" s="205"/>
      <c r="D95" s="205"/>
      <c r="E95" s="205"/>
      <c r="F95" s="205"/>
      <c r="G95" s="205"/>
      <c r="H95" s="205"/>
      <c r="I95" s="205"/>
      <c r="J95" s="206"/>
      <c r="K95" s="6">
        <f t="shared" si="2"/>
        <v>0</v>
      </c>
    </row>
    <row r="96" spans="1:11" s="5" customFormat="1" ht="29.25" customHeight="1">
      <c r="A96" s="25">
        <v>72</v>
      </c>
      <c r="B96" s="55">
        <v>21021043</v>
      </c>
      <c r="C96" s="15" t="s">
        <v>307</v>
      </c>
      <c r="D96" s="56" t="s">
        <v>308</v>
      </c>
      <c r="E96" s="12" t="s">
        <v>13</v>
      </c>
      <c r="F96" s="48">
        <v>3.76</v>
      </c>
      <c r="G96" s="42" t="s">
        <v>13</v>
      </c>
      <c r="H96" s="224">
        <v>440</v>
      </c>
      <c r="I96" s="47">
        <v>17</v>
      </c>
      <c r="J96" s="26"/>
      <c r="K96" s="6">
        <f t="shared" si="2"/>
        <v>2200</v>
      </c>
    </row>
    <row r="97" spans="1:13" s="5" customFormat="1" ht="29.25" customHeight="1">
      <c r="A97" s="202" t="s">
        <v>530</v>
      </c>
      <c r="B97" s="203"/>
      <c r="C97" s="203"/>
      <c r="D97" s="203"/>
      <c r="E97" s="203"/>
      <c r="F97" s="203"/>
      <c r="G97" s="203"/>
      <c r="H97" s="203"/>
      <c r="I97" s="203"/>
      <c r="J97" s="204"/>
      <c r="K97" s="6">
        <f t="shared" si="2"/>
        <v>0</v>
      </c>
    </row>
    <row r="98" spans="1:13" s="5" customFormat="1" ht="29.25" customHeight="1">
      <c r="A98" s="25">
        <v>73</v>
      </c>
      <c r="B98" s="55">
        <v>21022019</v>
      </c>
      <c r="C98" s="15" t="s">
        <v>208</v>
      </c>
      <c r="D98" s="56" t="s">
        <v>26</v>
      </c>
      <c r="E98" s="12" t="s">
        <v>14</v>
      </c>
      <c r="F98" s="48">
        <v>3.63</v>
      </c>
      <c r="G98" s="42" t="s">
        <v>15</v>
      </c>
      <c r="H98" s="224">
        <v>440</v>
      </c>
      <c r="I98" s="47">
        <v>19</v>
      </c>
      <c r="J98" s="26"/>
      <c r="K98" s="6">
        <f t="shared" si="2"/>
        <v>2200</v>
      </c>
    </row>
    <row r="99" spans="1:13" s="5" customFormat="1" ht="29.25" customHeight="1">
      <c r="A99" s="202" t="s">
        <v>531</v>
      </c>
      <c r="B99" s="203"/>
      <c r="C99" s="203"/>
      <c r="D99" s="203"/>
      <c r="E99" s="203"/>
      <c r="F99" s="203"/>
      <c r="G99" s="203"/>
      <c r="H99" s="203"/>
      <c r="I99" s="203"/>
      <c r="J99" s="204"/>
      <c r="K99" s="6">
        <f t="shared" si="2"/>
        <v>0</v>
      </c>
    </row>
    <row r="100" spans="1:13" s="5" customFormat="1" ht="29.25" customHeight="1">
      <c r="A100" s="66">
        <v>74</v>
      </c>
      <c r="B100" s="101">
        <v>21023014</v>
      </c>
      <c r="C100" s="102" t="s">
        <v>309</v>
      </c>
      <c r="D100" s="103" t="s">
        <v>23</v>
      </c>
      <c r="E100" s="62" t="s">
        <v>14</v>
      </c>
      <c r="F100" s="104">
        <v>3</v>
      </c>
      <c r="G100" s="105" t="s">
        <v>51</v>
      </c>
      <c r="H100" s="231">
        <v>390</v>
      </c>
      <c r="I100" s="106">
        <v>17</v>
      </c>
      <c r="J100" s="107"/>
      <c r="K100" s="6">
        <f t="shared" si="2"/>
        <v>1950</v>
      </c>
    </row>
    <row r="101" spans="1:13" s="5" customFormat="1" ht="23.25" customHeight="1">
      <c r="A101" s="37"/>
      <c r="B101" s="208" t="s">
        <v>539</v>
      </c>
      <c r="C101" s="208"/>
      <c r="D101" s="208"/>
      <c r="E101" s="208"/>
      <c r="F101" s="37"/>
      <c r="G101" s="39"/>
      <c r="H101" s="37"/>
      <c r="I101" s="37"/>
    </row>
    <row r="102" spans="1:13" s="5" customFormat="1" ht="9" customHeight="1">
      <c r="A102" s="31"/>
      <c r="B102" s="32"/>
      <c r="C102" s="33"/>
      <c r="D102" s="33"/>
      <c r="E102" s="34"/>
      <c r="F102" s="35"/>
      <c r="G102" s="34"/>
      <c r="H102" s="36"/>
      <c r="I102" s="52"/>
      <c r="J102" s="38"/>
      <c r="K102" s="6"/>
    </row>
    <row r="103" spans="1:13" s="22" customFormat="1" ht="25.5" customHeight="1">
      <c r="E103" s="209" t="s">
        <v>310</v>
      </c>
      <c r="F103" s="209"/>
      <c r="G103" s="209"/>
      <c r="H103" s="209"/>
      <c r="I103" s="209"/>
      <c r="J103" s="209"/>
      <c r="M103" s="30">
        <f>SUM(M63:M101)</f>
        <v>0</v>
      </c>
    </row>
    <row r="104" spans="1:13" ht="24" customHeight="1">
      <c r="A104" s="210"/>
      <c r="B104" s="210"/>
      <c r="C104" s="210"/>
      <c r="D104" s="210"/>
      <c r="E104" s="211" t="s">
        <v>4</v>
      </c>
      <c r="F104" s="211"/>
      <c r="G104" s="211"/>
      <c r="H104" s="211"/>
      <c r="I104" s="211"/>
      <c r="J104" s="211"/>
    </row>
    <row r="105" spans="1:13" ht="33.75" customHeight="1">
      <c r="E105" s="8"/>
      <c r="F105" s="7"/>
      <c r="G105" s="8"/>
      <c r="H105" s="7"/>
      <c r="I105" s="8"/>
      <c r="J105" s="7"/>
    </row>
    <row r="106" spans="1:13" ht="22.5" customHeight="1">
      <c r="A106"/>
      <c r="B106"/>
      <c r="E106" s="8"/>
      <c r="F106" s="7"/>
      <c r="G106" s="8"/>
      <c r="H106" s="7"/>
      <c r="I106" s="8"/>
      <c r="J106" s="7"/>
    </row>
    <row r="107" spans="1:13" ht="21.75" customHeight="1">
      <c r="A107"/>
      <c r="B107"/>
      <c r="E107" s="207" t="s">
        <v>5</v>
      </c>
      <c r="F107" s="207"/>
      <c r="G107" s="207"/>
      <c r="H107" s="207"/>
      <c r="I107" s="207"/>
      <c r="J107" s="207"/>
    </row>
  </sheetData>
  <autoFilter ref="A6:K104">
    <filterColumn colId="2" showButton="0"/>
  </autoFilter>
  <mergeCells count="30">
    <mergeCell ref="A68:J68"/>
    <mergeCell ref="B101:E101"/>
    <mergeCell ref="A47:J47"/>
    <mergeCell ref="A53:J53"/>
    <mergeCell ref="A56:J56"/>
    <mergeCell ref="A59:J59"/>
    <mergeCell ref="A63:J63"/>
    <mergeCell ref="A76:J76"/>
    <mergeCell ref="A1:E1"/>
    <mergeCell ref="A2:J2"/>
    <mergeCell ref="A3:J3"/>
    <mergeCell ref="A4:J4"/>
    <mergeCell ref="A104:D104"/>
    <mergeCell ref="E104:J104"/>
    <mergeCell ref="C6:D6"/>
    <mergeCell ref="A93:J93"/>
    <mergeCell ref="A95:J95"/>
    <mergeCell ref="A97:J97"/>
    <mergeCell ref="A99:J99"/>
    <mergeCell ref="A70:J70"/>
    <mergeCell ref="A7:J7"/>
    <mergeCell ref="A31:J31"/>
    <mergeCell ref="A33:J33"/>
    <mergeCell ref="A37:J37"/>
    <mergeCell ref="E107:J107"/>
    <mergeCell ref="A72:J72"/>
    <mergeCell ref="A78:J78"/>
    <mergeCell ref="A88:J88"/>
    <mergeCell ref="A90:J90"/>
    <mergeCell ref="E103:J103"/>
  </mergeCells>
  <pageMargins left="0.53" right="0.17" top="0.11811023622047245" bottom="0.11811023622047245" header="0.23622047244094491" footer="0.23622047244094491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zoomScale="95" zoomScaleNormal="95" workbookViewId="0">
      <selection activeCell="M10" sqref="M10"/>
    </sheetView>
  </sheetViews>
  <sheetFormatPr defaultRowHeight="15"/>
  <cols>
    <col min="1" max="1" width="4.5703125" style="68" customWidth="1"/>
    <col min="2" max="2" width="10.85546875" style="4" customWidth="1"/>
    <col min="3" max="3" width="23.85546875" customWidth="1"/>
    <col min="4" max="4" width="10.28515625" customWidth="1"/>
    <col min="5" max="5" width="10" style="3" customWidth="1"/>
    <col min="6" max="6" width="9.140625" customWidth="1"/>
    <col min="7" max="7" width="9.85546875" style="3" customWidth="1"/>
    <col min="8" max="8" width="10.140625" style="227" customWidth="1"/>
    <col min="9" max="9" width="5.28515625" style="16" customWidth="1"/>
    <col min="10" max="10" width="6.85546875" customWidth="1"/>
    <col min="11" max="11" width="14.28515625" hidden="1" customWidth="1"/>
    <col min="13" max="13" width="12.7109375" bestFit="1" customWidth="1"/>
  </cols>
  <sheetData>
    <row r="1" spans="1:10" ht="60.75" customHeight="1">
      <c r="A1" s="194" t="s">
        <v>2</v>
      </c>
      <c r="B1" s="194"/>
      <c r="C1" s="194"/>
      <c r="D1" s="194"/>
      <c r="E1" s="194"/>
      <c r="G1"/>
      <c r="H1" s="226"/>
      <c r="I1" s="17"/>
    </row>
    <row r="2" spans="1:10" ht="72" customHeight="1">
      <c r="A2" s="195" t="s">
        <v>543</v>
      </c>
      <c r="B2" s="195"/>
      <c r="C2" s="195"/>
      <c r="D2" s="195"/>
      <c r="E2" s="195"/>
      <c r="F2" s="195"/>
      <c r="G2" s="195"/>
      <c r="H2" s="195"/>
      <c r="I2" s="195"/>
      <c r="J2" s="195"/>
    </row>
    <row r="3" spans="1:10" ht="17.25" customHeight="1">
      <c r="A3" s="196" t="s">
        <v>272</v>
      </c>
      <c r="B3" s="196"/>
      <c r="C3" s="196"/>
      <c r="D3" s="196"/>
      <c r="E3" s="196"/>
      <c r="F3" s="196"/>
      <c r="G3" s="196"/>
      <c r="H3" s="196"/>
      <c r="I3" s="196"/>
      <c r="J3" s="196"/>
    </row>
    <row r="4" spans="1:10" ht="19.5" customHeight="1">
      <c r="A4" s="197" t="s">
        <v>273</v>
      </c>
      <c r="B4" s="197"/>
      <c r="C4" s="197"/>
      <c r="D4" s="197"/>
      <c r="E4" s="197"/>
      <c r="F4" s="197"/>
      <c r="G4" s="197"/>
      <c r="H4" s="197"/>
      <c r="I4" s="197"/>
      <c r="J4" s="197"/>
    </row>
    <row r="5" spans="1:10" ht="15.75">
      <c r="A5" s="90"/>
      <c r="B5" s="2"/>
    </row>
    <row r="6" spans="1:10" s="4" customFormat="1" ht="52.5" customHeight="1">
      <c r="A6" s="89" t="s">
        <v>0</v>
      </c>
      <c r="B6" s="9" t="s">
        <v>3</v>
      </c>
      <c r="C6" s="218" t="s">
        <v>1</v>
      </c>
      <c r="D6" s="219"/>
      <c r="E6" s="18" t="s">
        <v>187</v>
      </c>
      <c r="F6" s="18" t="s">
        <v>188</v>
      </c>
      <c r="G6" s="9" t="s">
        <v>8</v>
      </c>
      <c r="H6" s="190" t="s">
        <v>481</v>
      </c>
      <c r="I6" s="18" t="s">
        <v>6</v>
      </c>
      <c r="J6" s="9" t="s">
        <v>7</v>
      </c>
    </row>
    <row r="7" spans="1:10" s="5" customFormat="1" ht="21.75" customHeight="1">
      <c r="A7" s="199" t="s">
        <v>186</v>
      </c>
      <c r="B7" s="200"/>
      <c r="C7" s="200"/>
      <c r="D7" s="200"/>
      <c r="E7" s="200"/>
      <c r="F7" s="200"/>
      <c r="G7" s="200"/>
      <c r="H7" s="200"/>
      <c r="I7" s="200"/>
      <c r="J7" s="201"/>
    </row>
    <row r="8" spans="1:10" s="5" customFormat="1" ht="21.75" customHeight="1">
      <c r="A8" s="85">
        <v>1</v>
      </c>
      <c r="B8" s="49">
        <v>20001488</v>
      </c>
      <c r="C8" s="50" t="s">
        <v>194</v>
      </c>
      <c r="D8" s="51" t="s">
        <v>80</v>
      </c>
      <c r="E8" s="12" t="s">
        <v>13</v>
      </c>
      <c r="F8" s="48">
        <v>3.94</v>
      </c>
      <c r="G8" s="42" t="s">
        <v>13</v>
      </c>
      <c r="H8" s="228">
        <v>450</v>
      </c>
      <c r="I8" s="47">
        <v>18</v>
      </c>
      <c r="J8" s="84"/>
    </row>
    <row r="9" spans="1:10" s="5" customFormat="1" ht="21.75" customHeight="1">
      <c r="A9" s="85">
        <v>2</v>
      </c>
      <c r="B9" s="49">
        <v>20001496</v>
      </c>
      <c r="C9" s="50" t="s">
        <v>147</v>
      </c>
      <c r="D9" s="51" t="s">
        <v>37</v>
      </c>
      <c r="E9" s="12" t="s">
        <v>13</v>
      </c>
      <c r="F9" s="48">
        <v>3.93</v>
      </c>
      <c r="G9" s="42" t="s">
        <v>13</v>
      </c>
      <c r="H9" s="228">
        <v>450</v>
      </c>
      <c r="I9" s="69">
        <v>15</v>
      </c>
      <c r="J9" s="84"/>
    </row>
    <row r="10" spans="1:10" s="5" customFormat="1" ht="21.75" customHeight="1">
      <c r="A10" s="85">
        <v>3</v>
      </c>
      <c r="B10" s="49">
        <v>20001139</v>
      </c>
      <c r="C10" s="50" t="s">
        <v>435</v>
      </c>
      <c r="D10" s="51" t="s">
        <v>436</v>
      </c>
      <c r="E10" s="12" t="s">
        <v>13</v>
      </c>
      <c r="F10" s="48">
        <v>3.92</v>
      </c>
      <c r="G10" s="42" t="s">
        <v>13</v>
      </c>
      <c r="H10" s="228">
        <v>450</v>
      </c>
      <c r="I10" s="69">
        <v>12</v>
      </c>
      <c r="J10" s="84"/>
    </row>
    <row r="11" spans="1:10" s="5" customFormat="1" ht="21.75" customHeight="1">
      <c r="A11" s="85">
        <v>4</v>
      </c>
      <c r="B11" s="49">
        <v>20001223</v>
      </c>
      <c r="C11" s="50" t="s">
        <v>437</v>
      </c>
      <c r="D11" s="51" t="s">
        <v>438</v>
      </c>
      <c r="E11" s="12" t="s">
        <v>13</v>
      </c>
      <c r="F11" s="48">
        <v>3.92</v>
      </c>
      <c r="G11" s="42" t="s">
        <v>13</v>
      </c>
      <c r="H11" s="228">
        <v>450</v>
      </c>
      <c r="I11" s="69">
        <v>12</v>
      </c>
      <c r="J11" s="84"/>
    </row>
    <row r="12" spans="1:10" s="5" customFormat="1" ht="21.75" customHeight="1">
      <c r="A12" s="85">
        <v>5</v>
      </c>
      <c r="B12" s="49">
        <v>20001002</v>
      </c>
      <c r="C12" s="50" t="s">
        <v>439</v>
      </c>
      <c r="D12" s="51" t="s">
        <v>52</v>
      </c>
      <c r="E12" s="12" t="s">
        <v>13</v>
      </c>
      <c r="F12" s="48">
        <v>3.69</v>
      </c>
      <c r="G12" s="42" t="s">
        <v>13</v>
      </c>
      <c r="H12" s="228">
        <v>450</v>
      </c>
      <c r="I12" s="69">
        <v>13</v>
      </c>
      <c r="J12" s="84"/>
    </row>
    <row r="13" spans="1:10" s="5" customFormat="1" ht="21.75" customHeight="1">
      <c r="A13" s="85">
        <v>6</v>
      </c>
      <c r="B13" s="49">
        <v>20001484</v>
      </c>
      <c r="C13" s="50" t="s">
        <v>440</v>
      </c>
      <c r="D13" s="51" t="s">
        <v>441</v>
      </c>
      <c r="E13" s="12" t="s">
        <v>14</v>
      </c>
      <c r="F13" s="48">
        <v>4</v>
      </c>
      <c r="G13" s="42" t="s">
        <v>15</v>
      </c>
      <c r="H13" s="228">
        <v>440</v>
      </c>
      <c r="I13" s="69">
        <v>12</v>
      </c>
      <c r="J13" s="84"/>
    </row>
    <row r="14" spans="1:10" s="5" customFormat="1" ht="21.75" customHeight="1">
      <c r="A14" s="85">
        <v>7</v>
      </c>
      <c r="B14" s="49">
        <v>20001237</v>
      </c>
      <c r="C14" s="50" t="s">
        <v>442</v>
      </c>
      <c r="D14" s="51" t="s">
        <v>443</v>
      </c>
      <c r="E14" s="12" t="s">
        <v>14</v>
      </c>
      <c r="F14" s="48">
        <v>3.93</v>
      </c>
      <c r="G14" s="42" t="s">
        <v>15</v>
      </c>
      <c r="H14" s="228">
        <v>440</v>
      </c>
      <c r="I14" s="69">
        <v>15</v>
      </c>
      <c r="J14" s="84"/>
    </row>
    <row r="15" spans="1:10" s="5" customFormat="1" ht="21.75" customHeight="1">
      <c r="A15" s="85">
        <v>8</v>
      </c>
      <c r="B15" s="49">
        <v>20001467</v>
      </c>
      <c r="C15" s="50" t="s">
        <v>444</v>
      </c>
      <c r="D15" s="51" t="s">
        <v>130</v>
      </c>
      <c r="E15" s="12" t="s">
        <v>14</v>
      </c>
      <c r="F15" s="48">
        <v>3.87</v>
      </c>
      <c r="G15" s="42" t="s">
        <v>15</v>
      </c>
      <c r="H15" s="228">
        <v>440</v>
      </c>
      <c r="I15" s="69">
        <v>15</v>
      </c>
      <c r="J15" s="84"/>
    </row>
    <row r="16" spans="1:10" s="5" customFormat="1" ht="21.75" customHeight="1">
      <c r="A16" s="85">
        <v>9</v>
      </c>
      <c r="B16" s="49">
        <v>20001230</v>
      </c>
      <c r="C16" s="50" t="s">
        <v>91</v>
      </c>
      <c r="D16" s="51" t="s">
        <v>88</v>
      </c>
      <c r="E16" s="12" t="s">
        <v>14</v>
      </c>
      <c r="F16" s="48">
        <v>3.64</v>
      </c>
      <c r="G16" s="42" t="s">
        <v>15</v>
      </c>
      <c r="H16" s="228">
        <v>440</v>
      </c>
      <c r="I16" s="47">
        <v>18</v>
      </c>
      <c r="J16" s="84"/>
    </row>
    <row r="17" spans="1:10" s="5" customFormat="1" ht="21.75" customHeight="1">
      <c r="A17" s="85">
        <v>10</v>
      </c>
      <c r="B17" s="49">
        <v>20001383</v>
      </c>
      <c r="C17" s="50" t="s">
        <v>445</v>
      </c>
      <c r="D17" s="51" t="s">
        <v>446</v>
      </c>
      <c r="E17" s="12" t="s">
        <v>14</v>
      </c>
      <c r="F17" s="48">
        <v>3.63</v>
      </c>
      <c r="G17" s="42" t="s">
        <v>15</v>
      </c>
      <c r="H17" s="228">
        <v>440</v>
      </c>
      <c r="I17" s="69">
        <v>12</v>
      </c>
      <c r="J17" s="84"/>
    </row>
    <row r="18" spans="1:10" s="5" customFormat="1" ht="21.75" customHeight="1">
      <c r="A18" s="85">
        <v>11</v>
      </c>
      <c r="B18" s="49">
        <v>20001462</v>
      </c>
      <c r="C18" s="50" t="s">
        <v>447</v>
      </c>
      <c r="D18" s="51" t="s">
        <v>126</v>
      </c>
      <c r="E18" s="12" t="s">
        <v>14</v>
      </c>
      <c r="F18" s="48">
        <v>3.62</v>
      </c>
      <c r="G18" s="42" t="s">
        <v>15</v>
      </c>
      <c r="H18" s="228">
        <v>440</v>
      </c>
      <c r="I18" s="69">
        <v>13</v>
      </c>
      <c r="J18" s="84"/>
    </row>
    <row r="19" spans="1:10" s="5" customFormat="1" ht="21.75" customHeight="1">
      <c r="A19" s="85">
        <v>12</v>
      </c>
      <c r="B19" s="49">
        <v>20001161</v>
      </c>
      <c r="C19" s="50" t="s">
        <v>448</v>
      </c>
      <c r="D19" s="51" t="s">
        <v>45</v>
      </c>
      <c r="E19" s="12" t="s">
        <v>14</v>
      </c>
      <c r="F19" s="48">
        <v>3.58</v>
      </c>
      <c r="G19" s="42" t="s">
        <v>15</v>
      </c>
      <c r="H19" s="228">
        <v>440</v>
      </c>
      <c r="I19" s="69">
        <v>13</v>
      </c>
      <c r="J19" s="84"/>
    </row>
    <row r="20" spans="1:10" s="5" customFormat="1" ht="21.75" customHeight="1">
      <c r="A20" s="85">
        <v>13</v>
      </c>
      <c r="B20" s="49">
        <v>20001134</v>
      </c>
      <c r="C20" s="50" t="s">
        <v>449</v>
      </c>
      <c r="D20" s="51" t="s">
        <v>450</v>
      </c>
      <c r="E20" s="12" t="s">
        <v>14</v>
      </c>
      <c r="F20" s="48">
        <v>3.5</v>
      </c>
      <c r="G20" s="42" t="s">
        <v>15</v>
      </c>
      <c r="H20" s="228">
        <v>440</v>
      </c>
      <c r="I20" s="69">
        <v>15</v>
      </c>
      <c r="J20" s="84"/>
    </row>
    <row r="21" spans="1:10" s="5" customFormat="1" ht="21.75" customHeight="1">
      <c r="A21" s="85">
        <v>14</v>
      </c>
      <c r="B21" s="49">
        <v>20001235</v>
      </c>
      <c r="C21" s="50" t="s">
        <v>451</v>
      </c>
      <c r="D21" s="51" t="s">
        <v>452</v>
      </c>
      <c r="E21" s="12" t="s">
        <v>14</v>
      </c>
      <c r="F21" s="48">
        <v>3.5</v>
      </c>
      <c r="G21" s="42" t="s">
        <v>15</v>
      </c>
      <c r="H21" s="228">
        <v>440</v>
      </c>
      <c r="I21" s="69">
        <v>12</v>
      </c>
      <c r="J21" s="84"/>
    </row>
    <row r="22" spans="1:10" s="5" customFormat="1" ht="21.75" customHeight="1">
      <c r="A22" s="85">
        <v>15</v>
      </c>
      <c r="B22" s="49">
        <v>20001434</v>
      </c>
      <c r="C22" s="50" t="s">
        <v>453</v>
      </c>
      <c r="D22" s="51" t="s">
        <v>48</v>
      </c>
      <c r="E22" s="12" t="s">
        <v>14</v>
      </c>
      <c r="F22" s="48">
        <v>3.5</v>
      </c>
      <c r="G22" s="42" t="s">
        <v>15</v>
      </c>
      <c r="H22" s="228">
        <v>440</v>
      </c>
      <c r="I22" s="69">
        <v>12</v>
      </c>
      <c r="J22" s="84"/>
    </row>
    <row r="23" spans="1:10" s="5" customFormat="1" ht="21.75" customHeight="1">
      <c r="A23" s="85">
        <v>16</v>
      </c>
      <c r="B23" s="49">
        <v>20001476</v>
      </c>
      <c r="C23" s="50" t="s">
        <v>454</v>
      </c>
      <c r="D23" s="51" t="s">
        <v>455</v>
      </c>
      <c r="E23" s="12" t="s">
        <v>14</v>
      </c>
      <c r="F23" s="48">
        <v>3.5</v>
      </c>
      <c r="G23" s="42" t="s">
        <v>15</v>
      </c>
      <c r="H23" s="228">
        <v>440</v>
      </c>
      <c r="I23" s="69">
        <v>12</v>
      </c>
      <c r="J23" s="84"/>
    </row>
    <row r="24" spans="1:10" s="5" customFormat="1" ht="21.75" customHeight="1">
      <c r="A24" s="85">
        <v>17</v>
      </c>
      <c r="B24" s="49">
        <v>20001486</v>
      </c>
      <c r="C24" s="50" t="s">
        <v>456</v>
      </c>
      <c r="D24" s="51" t="s">
        <v>79</v>
      </c>
      <c r="E24" s="12" t="s">
        <v>13</v>
      </c>
      <c r="F24" s="48">
        <v>3.5</v>
      </c>
      <c r="G24" s="42" t="s">
        <v>15</v>
      </c>
      <c r="H24" s="228">
        <v>440</v>
      </c>
      <c r="I24" s="69">
        <v>12</v>
      </c>
      <c r="J24" s="84"/>
    </row>
    <row r="25" spans="1:10" s="5" customFormat="1" ht="21.75" customHeight="1">
      <c r="A25" s="85">
        <v>18</v>
      </c>
      <c r="B25" s="49">
        <v>20001499</v>
      </c>
      <c r="C25" s="50" t="s">
        <v>457</v>
      </c>
      <c r="D25" s="51" t="s">
        <v>86</v>
      </c>
      <c r="E25" s="12" t="s">
        <v>14</v>
      </c>
      <c r="F25" s="48">
        <v>3.5</v>
      </c>
      <c r="G25" s="42" t="s">
        <v>15</v>
      </c>
      <c r="H25" s="228">
        <v>440</v>
      </c>
      <c r="I25" s="69">
        <v>12</v>
      </c>
      <c r="J25" s="84"/>
    </row>
    <row r="26" spans="1:10" s="5" customFormat="1" ht="24" customHeight="1">
      <c r="A26" s="85">
        <v>19</v>
      </c>
      <c r="B26" s="49">
        <v>20001142</v>
      </c>
      <c r="C26" s="50" t="s">
        <v>458</v>
      </c>
      <c r="D26" s="51" t="s">
        <v>32</v>
      </c>
      <c r="E26" s="12" t="s">
        <v>14</v>
      </c>
      <c r="F26" s="48">
        <v>3.46</v>
      </c>
      <c r="G26" s="42" t="s">
        <v>15</v>
      </c>
      <c r="H26" s="228">
        <v>440</v>
      </c>
      <c r="I26" s="69">
        <v>13</v>
      </c>
      <c r="J26" s="84"/>
    </row>
    <row r="27" spans="1:10" s="5" customFormat="1" ht="21.75" customHeight="1">
      <c r="A27" s="85">
        <v>20</v>
      </c>
      <c r="B27" s="49">
        <v>20001140</v>
      </c>
      <c r="C27" s="50" t="s">
        <v>459</v>
      </c>
      <c r="D27" s="51" t="s">
        <v>460</v>
      </c>
      <c r="E27" s="12" t="s">
        <v>14</v>
      </c>
      <c r="F27" s="48">
        <v>3.37</v>
      </c>
      <c r="G27" s="42" t="s">
        <v>15</v>
      </c>
      <c r="H27" s="228">
        <v>440</v>
      </c>
      <c r="I27" s="69">
        <v>15</v>
      </c>
      <c r="J27" s="84"/>
    </row>
    <row r="28" spans="1:10" s="5" customFormat="1" ht="21.75" customHeight="1">
      <c r="A28" s="85">
        <v>21</v>
      </c>
      <c r="B28" s="49">
        <v>20001372</v>
      </c>
      <c r="C28" s="50" t="s">
        <v>461</v>
      </c>
      <c r="D28" s="51" t="s">
        <v>41</v>
      </c>
      <c r="E28" s="12" t="s">
        <v>14</v>
      </c>
      <c r="F28" s="48">
        <v>3.36</v>
      </c>
      <c r="G28" s="42" t="s">
        <v>15</v>
      </c>
      <c r="H28" s="228">
        <v>440</v>
      </c>
      <c r="I28" s="69">
        <v>14</v>
      </c>
      <c r="J28" s="84"/>
    </row>
    <row r="29" spans="1:10" s="5" customFormat="1" ht="21.75" customHeight="1">
      <c r="A29" s="85">
        <v>22</v>
      </c>
      <c r="B29" s="49">
        <v>20001172</v>
      </c>
      <c r="C29" s="50" t="s">
        <v>462</v>
      </c>
      <c r="D29" s="51" t="s">
        <v>463</v>
      </c>
      <c r="E29" s="12" t="s">
        <v>14</v>
      </c>
      <c r="F29" s="48">
        <v>3.35</v>
      </c>
      <c r="G29" s="42" t="s">
        <v>15</v>
      </c>
      <c r="H29" s="228">
        <v>440</v>
      </c>
      <c r="I29" s="69">
        <v>13</v>
      </c>
      <c r="J29" s="84"/>
    </row>
    <row r="30" spans="1:10" s="5" customFormat="1" ht="21.75" customHeight="1">
      <c r="A30" s="85">
        <v>23</v>
      </c>
      <c r="B30" s="49">
        <v>20001162</v>
      </c>
      <c r="C30" s="50" t="s">
        <v>104</v>
      </c>
      <c r="D30" s="51" t="s">
        <v>45</v>
      </c>
      <c r="E30" s="12" t="s">
        <v>14</v>
      </c>
      <c r="F30" s="48">
        <v>3.31</v>
      </c>
      <c r="G30" s="42" t="s">
        <v>15</v>
      </c>
      <c r="H30" s="228">
        <v>440</v>
      </c>
      <c r="I30" s="69">
        <v>13</v>
      </c>
      <c r="J30" s="84"/>
    </row>
    <row r="31" spans="1:10" s="5" customFormat="1" ht="21.75" customHeight="1">
      <c r="A31" s="85">
        <v>24</v>
      </c>
      <c r="B31" s="49">
        <v>20001249</v>
      </c>
      <c r="C31" s="50" t="s">
        <v>464</v>
      </c>
      <c r="D31" s="51" t="s">
        <v>47</v>
      </c>
      <c r="E31" s="12" t="s">
        <v>14</v>
      </c>
      <c r="F31" s="48">
        <v>3.25</v>
      </c>
      <c r="G31" s="42" t="s">
        <v>15</v>
      </c>
      <c r="H31" s="228">
        <v>440</v>
      </c>
      <c r="I31" s="69">
        <v>12</v>
      </c>
      <c r="J31" s="84"/>
    </row>
    <row r="32" spans="1:10" s="5" customFormat="1" ht="21.75" customHeight="1">
      <c r="A32" s="85">
        <v>25</v>
      </c>
      <c r="B32" s="49">
        <v>20001362</v>
      </c>
      <c r="C32" s="50" t="s">
        <v>465</v>
      </c>
      <c r="D32" s="51" t="s">
        <v>21</v>
      </c>
      <c r="E32" s="12" t="s">
        <v>14</v>
      </c>
      <c r="F32" s="48">
        <v>3.25</v>
      </c>
      <c r="G32" s="42" t="s">
        <v>15</v>
      </c>
      <c r="H32" s="228">
        <v>440</v>
      </c>
      <c r="I32" s="69">
        <v>16</v>
      </c>
      <c r="J32" s="84"/>
    </row>
    <row r="33" spans="1:11" s="5" customFormat="1" ht="21.75" customHeight="1">
      <c r="A33" s="191" t="s">
        <v>277</v>
      </c>
      <c r="B33" s="192"/>
      <c r="C33" s="192"/>
      <c r="D33" s="192"/>
      <c r="E33" s="192"/>
      <c r="F33" s="192"/>
      <c r="G33" s="192"/>
      <c r="H33" s="192"/>
      <c r="I33" s="192"/>
      <c r="J33" s="193"/>
      <c r="K33" s="6">
        <f t="shared" ref="K33:K52" si="0">H33*5</f>
        <v>0</v>
      </c>
    </row>
    <row r="34" spans="1:11" s="5" customFormat="1" ht="29.25" customHeight="1">
      <c r="A34" s="10">
        <v>26</v>
      </c>
      <c r="B34" s="49">
        <v>20002003</v>
      </c>
      <c r="C34" s="50" t="s">
        <v>87</v>
      </c>
      <c r="D34" s="51" t="s">
        <v>88</v>
      </c>
      <c r="E34" s="12" t="s">
        <v>13</v>
      </c>
      <c r="F34" s="48">
        <v>3.5</v>
      </c>
      <c r="G34" s="42" t="s">
        <v>15</v>
      </c>
      <c r="H34" s="228">
        <v>440</v>
      </c>
      <c r="I34" s="20">
        <v>18</v>
      </c>
      <c r="J34" s="11"/>
      <c r="K34" s="6">
        <f t="shared" si="0"/>
        <v>2200</v>
      </c>
    </row>
    <row r="35" spans="1:11" s="5" customFormat="1" ht="21.75" customHeight="1">
      <c r="A35" s="191" t="s">
        <v>278</v>
      </c>
      <c r="B35" s="192"/>
      <c r="C35" s="192"/>
      <c r="D35" s="192"/>
      <c r="E35" s="192"/>
      <c r="F35" s="192"/>
      <c r="G35" s="192"/>
      <c r="H35" s="192"/>
      <c r="I35" s="192"/>
      <c r="J35" s="193"/>
      <c r="K35" s="6">
        <f>H35*5</f>
        <v>0</v>
      </c>
    </row>
    <row r="36" spans="1:11" s="5" customFormat="1" ht="21.75" customHeight="1">
      <c r="A36" s="13">
        <v>27</v>
      </c>
      <c r="B36" s="49">
        <v>20003093</v>
      </c>
      <c r="C36" s="50" t="s">
        <v>466</v>
      </c>
      <c r="D36" s="51" t="s">
        <v>153</v>
      </c>
      <c r="E36" s="12" t="s">
        <v>13</v>
      </c>
      <c r="F36" s="48">
        <v>3.86</v>
      </c>
      <c r="G36" s="42" t="s">
        <v>13</v>
      </c>
      <c r="H36" s="228">
        <v>450</v>
      </c>
      <c r="I36" s="69">
        <v>14</v>
      </c>
      <c r="J36" s="41"/>
      <c r="K36" s="6"/>
    </row>
    <row r="37" spans="1:11" s="5" customFormat="1" ht="21.75" customHeight="1">
      <c r="A37" s="13">
        <v>28</v>
      </c>
      <c r="B37" s="49">
        <v>20003028</v>
      </c>
      <c r="C37" s="50" t="s">
        <v>467</v>
      </c>
      <c r="D37" s="51" t="s">
        <v>468</v>
      </c>
      <c r="E37" s="12" t="s">
        <v>13</v>
      </c>
      <c r="F37" s="48">
        <v>3.79</v>
      </c>
      <c r="G37" s="42" t="s">
        <v>13</v>
      </c>
      <c r="H37" s="228">
        <v>450</v>
      </c>
      <c r="I37" s="69">
        <v>14</v>
      </c>
      <c r="J37" s="41"/>
      <c r="K37" s="6"/>
    </row>
    <row r="38" spans="1:11" s="5" customFormat="1" ht="21.75" customHeight="1">
      <c r="A38" s="13">
        <v>29</v>
      </c>
      <c r="B38" s="49">
        <v>20003030</v>
      </c>
      <c r="C38" s="50" t="s">
        <v>326</v>
      </c>
      <c r="D38" s="51" t="s">
        <v>47</v>
      </c>
      <c r="E38" s="12" t="s">
        <v>14</v>
      </c>
      <c r="F38" s="48">
        <v>3.86</v>
      </c>
      <c r="G38" s="42" t="s">
        <v>15</v>
      </c>
      <c r="H38" s="228">
        <v>440</v>
      </c>
      <c r="I38" s="69">
        <v>14</v>
      </c>
      <c r="J38" s="41"/>
      <c r="K38" s="6"/>
    </row>
    <row r="39" spans="1:11" s="5" customFormat="1" ht="29.25" customHeight="1">
      <c r="A39" s="13">
        <v>30</v>
      </c>
      <c r="B39" s="49">
        <v>20003059</v>
      </c>
      <c r="C39" s="50" t="s">
        <v>469</v>
      </c>
      <c r="D39" s="51" t="s">
        <v>89</v>
      </c>
      <c r="E39" s="12" t="s">
        <v>14</v>
      </c>
      <c r="F39" s="48">
        <v>3.79</v>
      </c>
      <c r="G39" s="42" t="s">
        <v>15</v>
      </c>
      <c r="H39" s="228">
        <v>440</v>
      </c>
      <c r="I39" s="69">
        <v>14</v>
      </c>
      <c r="J39" s="11"/>
      <c r="K39" s="6">
        <f t="shared" si="0"/>
        <v>2200</v>
      </c>
    </row>
    <row r="40" spans="1:11" s="5" customFormat="1" ht="29.25" customHeight="1">
      <c r="A40" s="13">
        <v>31</v>
      </c>
      <c r="B40" s="49">
        <v>20003035</v>
      </c>
      <c r="C40" s="50" t="s">
        <v>470</v>
      </c>
      <c r="D40" s="51" t="s">
        <v>34</v>
      </c>
      <c r="E40" s="12" t="s">
        <v>14</v>
      </c>
      <c r="F40" s="48">
        <v>3.29</v>
      </c>
      <c r="G40" s="42" t="s">
        <v>15</v>
      </c>
      <c r="H40" s="228">
        <v>440</v>
      </c>
      <c r="I40" s="69">
        <v>14</v>
      </c>
      <c r="J40" s="11"/>
      <c r="K40" s="6">
        <f t="shared" si="0"/>
        <v>2200</v>
      </c>
    </row>
    <row r="41" spans="1:11" s="5" customFormat="1" ht="21.75" customHeight="1">
      <c r="A41" s="191" t="s">
        <v>279</v>
      </c>
      <c r="B41" s="192"/>
      <c r="C41" s="192"/>
      <c r="D41" s="192"/>
      <c r="E41" s="192"/>
      <c r="F41" s="192"/>
      <c r="G41" s="192"/>
      <c r="H41" s="192"/>
      <c r="I41" s="192"/>
      <c r="J41" s="193"/>
      <c r="K41" s="6">
        <f t="shared" si="0"/>
        <v>0</v>
      </c>
    </row>
    <row r="42" spans="1:11" s="5" customFormat="1" ht="29.25" customHeight="1">
      <c r="A42" s="10">
        <v>32</v>
      </c>
      <c r="B42" s="49">
        <v>20004132</v>
      </c>
      <c r="C42" s="50" t="s">
        <v>471</v>
      </c>
      <c r="D42" s="51" t="s">
        <v>39</v>
      </c>
      <c r="E42" s="12" t="s">
        <v>13</v>
      </c>
      <c r="F42" s="48">
        <v>3.73</v>
      </c>
      <c r="G42" s="42" t="s">
        <v>13</v>
      </c>
      <c r="H42" s="228">
        <v>450</v>
      </c>
      <c r="I42" s="69">
        <v>13</v>
      </c>
      <c r="J42" s="11"/>
      <c r="K42" s="6">
        <f t="shared" si="0"/>
        <v>2250</v>
      </c>
    </row>
    <row r="43" spans="1:11" s="5" customFormat="1" ht="29.25" customHeight="1">
      <c r="A43" s="10">
        <v>33</v>
      </c>
      <c r="B43" s="49">
        <v>20004148</v>
      </c>
      <c r="C43" s="50" t="s">
        <v>160</v>
      </c>
      <c r="D43" s="51" t="s">
        <v>142</v>
      </c>
      <c r="E43" s="12" t="s">
        <v>14</v>
      </c>
      <c r="F43" s="48">
        <v>3.75</v>
      </c>
      <c r="G43" s="42" t="s">
        <v>15</v>
      </c>
      <c r="H43" s="228">
        <v>440</v>
      </c>
      <c r="I43" s="47">
        <v>18</v>
      </c>
      <c r="J43" s="11"/>
      <c r="K43" s="6"/>
    </row>
    <row r="44" spans="1:11" s="5" customFormat="1" ht="29.25" customHeight="1">
      <c r="A44" s="10">
        <v>34</v>
      </c>
      <c r="B44" s="49">
        <v>20004107</v>
      </c>
      <c r="C44" s="50" t="s">
        <v>472</v>
      </c>
      <c r="D44" s="51" t="s">
        <v>16</v>
      </c>
      <c r="E44" s="12" t="s">
        <v>14</v>
      </c>
      <c r="F44" s="48">
        <v>3.63</v>
      </c>
      <c r="G44" s="42" t="s">
        <v>15</v>
      </c>
      <c r="H44" s="228">
        <v>440</v>
      </c>
      <c r="I44" s="69">
        <v>12</v>
      </c>
      <c r="J44" s="11"/>
      <c r="K44" s="6"/>
    </row>
    <row r="45" spans="1:11" s="5" customFormat="1" ht="29.25" customHeight="1">
      <c r="A45" s="10">
        <v>35</v>
      </c>
      <c r="B45" s="49">
        <v>20004167</v>
      </c>
      <c r="C45" s="50" t="s">
        <v>473</v>
      </c>
      <c r="D45" s="51" t="s">
        <v>474</v>
      </c>
      <c r="E45" s="12" t="s">
        <v>14</v>
      </c>
      <c r="F45" s="48">
        <v>3.39</v>
      </c>
      <c r="G45" s="42" t="s">
        <v>15</v>
      </c>
      <c r="H45" s="228">
        <v>440</v>
      </c>
      <c r="I45" s="69">
        <v>14</v>
      </c>
      <c r="J45" s="11"/>
      <c r="K45" s="6"/>
    </row>
    <row r="46" spans="1:11" s="5" customFormat="1" ht="29.25" customHeight="1">
      <c r="A46" s="10">
        <v>36</v>
      </c>
      <c r="B46" s="49">
        <v>20004252</v>
      </c>
      <c r="C46" s="50" t="s">
        <v>475</v>
      </c>
      <c r="D46" s="51" t="s">
        <v>44</v>
      </c>
      <c r="E46" s="12" t="s">
        <v>14</v>
      </c>
      <c r="F46" s="48">
        <v>3.38</v>
      </c>
      <c r="G46" s="42" t="s">
        <v>15</v>
      </c>
      <c r="H46" s="228">
        <v>440</v>
      </c>
      <c r="I46" s="69">
        <v>16</v>
      </c>
      <c r="J46" s="11"/>
      <c r="K46" s="6"/>
    </row>
    <row r="47" spans="1:11" s="5" customFormat="1" ht="29.25" customHeight="1">
      <c r="A47" s="10">
        <v>37</v>
      </c>
      <c r="B47" s="49">
        <v>20004239</v>
      </c>
      <c r="C47" s="50" t="s">
        <v>476</v>
      </c>
      <c r="D47" s="51" t="s">
        <v>446</v>
      </c>
      <c r="E47" s="12" t="s">
        <v>14</v>
      </c>
      <c r="F47" s="48">
        <v>3.36</v>
      </c>
      <c r="G47" s="42" t="s">
        <v>15</v>
      </c>
      <c r="H47" s="228">
        <v>440</v>
      </c>
      <c r="I47" s="69">
        <v>11</v>
      </c>
      <c r="J47" s="11"/>
      <c r="K47" s="6"/>
    </row>
    <row r="48" spans="1:11" s="5" customFormat="1" ht="29.25" customHeight="1">
      <c r="A48" s="10">
        <v>38</v>
      </c>
      <c r="B48" s="49">
        <v>20004263</v>
      </c>
      <c r="C48" s="50" t="s">
        <v>477</v>
      </c>
      <c r="D48" s="51" t="s">
        <v>478</v>
      </c>
      <c r="E48" s="12" t="s">
        <v>14</v>
      </c>
      <c r="F48" s="48">
        <v>3.31</v>
      </c>
      <c r="G48" s="42" t="s">
        <v>15</v>
      </c>
      <c r="H48" s="228">
        <v>440</v>
      </c>
      <c r="I48" s="69">
        <v>13</v>
      </c>
      <c r="J48" s="11"/>
      <c r="K48" s="6">
        <f t="shared" si="0"/>
        <v>2200</v>
      </c>
    </row>
    <row r="49" spans="1:11" s="5" customFormat="1" ht="29.25" customHeight="1">
      <c r="A49" s="10">
        <v>39</v>
      </c>
      <c r="B49" s="49">
        <v>20004232</v>
      </c>
      <c r="C49" s="50" t="s">
        <v>91</v>
      </c>
      <c r="D49" s="51" t="s">
        <v>92</v>
      </c>
      <c r="E49" s="12" t="s">
        <v>14</v>
      </c>
      <c r="F49" s="48">
        <v>3.29</v>
      </c>
      <c r="G49" s="42" t="s">
        <v>15</v>
      </c>
      <c r="H49" s="228">
        <v>440</v>
      </c>
      <c r="I49" s="47">
        <v>17</v>
      </c>
      <c r="J49" s="11"/>
      <c r="K49" s="6">
        <f t="shared" si="0"/>
        <v>2200</v>
      </c>
    </row>
    <row r="50" spans="1:11" s="5" customFormat="1" ht="29.25" customHeight="1">
      <c r="A50" s="10">
        <v>40</v>
      </c>
      <c r="B50" s="49">
        <v>20004178</v>
      </c>
      <c r="C50" s="50" t="s">
        <v>479</v>
      </c>
      <c r="D50" s="51" t="s">
        <v>33</v>
      </c>
      <c r="E50" s="12" t="s">
        <v>14</v>
      </c>
      <c r="F50" s="48">
        <v>3.11</v>
      </c>
      <c r="G50" s="42" t="s">
        <v>51</v>
      </c>
      <c r="H50" s="228">
        <v>430</v>
      </c>
      <c r="I50" s="69">
        <v>14</v>
      </c>
      <c r="J50" s="11"/>
      <c r="K50" s="6">
        <f t="shared" si="0"/>
        <v>2150</v>
      </c>
    </row>
    <row r="51" spans="1:11" s="5" customFormat="1" ht="29.25" customHeight="1">
      <c r="A51" s="10">
        <v>41</v>
      </c>
      <c r="B51" s="49">
        <v>20004062</v>
      </c>
      <c r="C51" s="50" t="s">
        <v>480</v>
      </c>
      <c r="D51" s="51" t="s">
        <v>96</v>
      </c>
      <c r="E51" s="12" t="s">
        <v>14</v>
      </c>
      <c r="F51" s="48">
        <v>3.07</v>
      </c>
      <c r="G51" s="42" t="s">
        <v>51</v>
      </c>
      <c r="H51" s="228">
        <v>430</v>
      </c>
      <c r="I51" s="69">
        <v>14</v>
      </c>
      <c r="J51" s="11"/>
      <c r="K51" s="6">
        <f t="shared" si="0"/>
        <v>2150</v>
      </c>
    </row>
    <row r="52" spans="1:11" s="5" customFormat="1" ht="29.25" customHeight="1">
      <c r="A52" s="10">
        <v>42</v>
      </c>
      <c r="B52" s="49">
        <v>20004194</v>
      </c>
      <c r="C52" s="50" t="s">
        <v>189</v>
      </c>
      <c r="D52" s="51" t="s">
        <v>94</v>
      </c>
      <c r="E52" s="12" t="s">
        <v>14</v>
      </c>
      <c r="F52" s="48">
        <v>3.07</v>
      </c>
      <c r="G52" s="42" t="s">
        <v>51</v>
      </c>
      <c r="H52" s="228">
        <v>430</v>
      </c>
      <c r="I52" s="69">
        <v>14</v>
      </c>
      <c r="J52" s="11"/>
      <c r="K52" s="6">
        <f t="shared" si="0"/>
        <v>2150</v>
      </c>
    </row>
    <row r="53" spans="1:11" s="5" customFormat="1" ht="21.75" customHeight="1">
      <c r="A53" s="191" t="s">
        <v>280</v>
      </c>
      <c r="B53" s="192"/>
      <c r="C53" s="192"/>
      <c r="D53" s="192"/>
      <c r="E53" s="192"/>
      <c r="F53" s="192"/>
      <c r="G53" s="192"/>
      <c r="H53" s="192"/>
      <c r="I53" s="192"/>
      <c r="J53" s="193"/>
      <c r="K53" s="6">
        <f t="shared" ref="K53:K110" si="1">H53*5</f>
        <v>0</v>
      </c>
    </row>
    <row r="54" spans="1:11" s="5" customFormat="1" ht="29.25" customHeight="1">
      <c r="A54" s="10">
        <v>43</v>
      </c>
      <c r="B54" s="49">
        <v>20005030</v>
      </c>
      <c r="C54" s="116" t="s">
        <v>189</v>
      </c>
      <c r="D54" s="117" t="s">
        <v>29</v>
      </c>
      <c r="E54" s="12" t="s">
        <v>14</v>
      </c>
      <c r="F54" s="48">
        <v>3.81</v>
      </c>
      <c r="G54" s="42" t="s">
        <v>15</v>
      </c>
      <c r="H54" s="228">
        <v>440</v>
      </c>
      <c r="I54" s="69">
        <v>13</v>
      </c>
      <c r="J54" s="11"/>
      <c r="K54" s="6">
        <f t="shared" si="1"/>
        <v>2200</v>
      </c>
    </row>
    <row r="55" spans="1:11" s="5" customFormat="1" ht="29.25" customHeight="1">
      <c r="A55" s="10">
        <v>44</v>
      </c>
      <c r="B55" s="49">
        <v>20005124</v>
      </c>
      <c r="C55" s="50" t="s">
        <v>281</v>
      </c>
      <c r="D55" s="51" t="s">
        <v>20</v>
      </c>
      <c r="E55" s="12" t="s">
        <v>14</v>
      </c>
      <c r="F55" s="48">
        <v>3.43</v>
      </c>
      <c r="G55" s="42" t="s">
        <v>15</v>
      </c>
      <c r="H55" s="228">
        <v>440</v>
      </c>
      <c r="I55" s="69">
        <v>21</v>
      </c>
      <c r="J55" s="11"/>
      <c r="K55" s="6">
        <f t="shared" si="1"/>
        <v>2200</v>
      </c>
    </row>
    <row r="56" spans="1:11" s="5" customFormat="1" ht="29.25" customHeight="1">
      <c r="A56" s="10">
        <v>45</v>
      </c>
      <c r="B56" s="49">
        <v>20005123</v>
      </c>
      <c r="C56" s="50" t="s">
        <v>196</v>
      </c>
      <c r="D56" s="51" t="s">
        <v>20</v>
      </c>
      <c r="E56" s="12" t="s">
        <v>14</v>
      </c>
      <c r="F56" s="48">
        <v>3.38</v>
      </c>
      <c r="G56" s="42" t="s">
        <v>15</v>
      </c>
      <c r="H56" s="228">
        <v>440</v>
      </c>
      <c r="I56" s="69">
        <v>21</v>
      </c>
      <c r="J56" s="11"/>
      <c r="K56" s="6"/>
    </row>
    <row r="57" spans="1:11" s="5" customFormat="1" ht="29.25" customHeight="1">
      <c r="A57" s="10">
        <v>46</v>
      </c>
      <c r="B57" s="49">
        <v>20005095</v>
      </c>
      <c r="C57" s="50" t="s">
        <v>97</v>
      </c>
      <c r="D57" s="51" t="s">
        <v>45</v>
      </c>
      <c r="E57" s="12" t="s">
        <v>51</v>
      </c>
      <c r="F57" s="48">
        <v>3.56</v>
      </c>
      <c r="G57" s="42" t="s">
        <v>51</v>
      </c>
      <c r="H57" s="228">
        <v>430</v>
      </c>
      <c r="I57" s="69">
        <v>18</v>
      </c>
      <c r="J57" s="11"/>
      <c r="K57" s="6">
        <f t="shared" si="1"/>
        <v>2150</v>
      </c>
    </row>
    <row r="58" spans="1:11" s="5" customFormat="1" ht="29.25" customHeight="1">
      <c r="A58" s="10">
        <v>47</v>
      </c>
      <c r="B58" s="49">
        <v>20005038</v>
      </c>
      <c r="C58" s="50" t="s">
        <v>545</v>
      </c>
      <c r="D58" s="51" t="s">
        <v>28</v>
      </c>
      <c r="E58" s="12" t="s">
        <v>51</v>
      </c>
      <c r="F58" s="48">
        <v>3.53</v>
      </c>
      <c r="G58" s="42" t="s">
        <v>51</v>
      </c>
      <c r="H58" s="228">
        <v>430</v>
      </c>
      <c r="I58" s="69">
        <v>18</v>
      </c>
      <c r="J58" s="88"/>
      <c r="K58" s="6"/>
    </row>
    <row r="59" spans="1:11" s="5" customFormat="1" ht="29.25" customHeight="1">
      <c r="A59" s="10">
        <v>48</v>
      </c>
      <c r="B59" s="49">
        <v>20005063</v>
      </c>
      <c r="C59" s="118" t="s">
        <v>546</v>
      </c>
      <c r="D59" s="119" t="s">
        <v>522</v>
      </c>
      <c r="E59" s="12" t="s">
        <v>51</v>
      </c>
      <c r="F59" s="48">
        <v>3.53</v>
      </c>
      <c r="G59" s="42" t="s">
        <v>51</v>
      </c>
      <c r="H59" s="228">
        <v>430</v>
      </c>
      <c r="I59" s="69">
        <v>18</v>
      </c>
      <c r="J59" s="88"/>
      <c r="K59" s="6"/>
    </row>
    <row r="60" spans="1:11" s="5" customFormat="1" ht="22.5" customHeight="1">
      <c r="A60" s="191" t="s">
        <v>482</v>
      </c>
      <c r="B60" s="192"/>
      <c r="C60" s="192"/>
      <c r="D60" s="192"/>
      <c r="E60" s="192"/>
      <c r="F60" s="192"/>
      <c r="G60" s="192"/>
      <c r="H60" s="192"/>
      <c r="I60" s="192"/>
      <c r="J60" s="193"/>
      <c r="K60" s="6">
        <f t="shared" ref="K60:K61" si="2">H60*5</f>
        <v>0</v>
      </c>
    </row>
    <row r="61" spans="1:11" s="5" customFormat="1" ht="29.25" customHeight="1">
      <c r="A61" s="10">
        <v>49</v>
      </c>
      <c r="B61" s="49">
        <v>20006016</v>
      </c>
      <c r="C61" s="50" t="s">
        <v>483</v>
      </c>
      <c r="D61" s="51" t="s">
        <v>38</v>
      </c>
      <c r="E61" s="12" t="s">
        <v>13</v>
      </c>
      <c r="F61" s="48">
        <v>3.73</v>
      </c>
      <c r="G61" s="42" t="s">
        <v>13</v>
      </c>
      <c r="H61" s="228">
        <v>450</v>
      </c>
      <c r="I61" s="69">
        <v>11</v>
      </c>
      <c r="J61" s="11"/>
      <c r="K61" s="6">
        <f t="shared" si="2"/>
        <v>2250</v>
      </c>
    </row>
    <row r="62" spans="1:11" s="5" customFormat="1" ht="22.5" customHeight="1">
      <c r="A62" s="191" t="s">
        <v>285</v>
      </c>
      <c r="B62" s="192"/>
      <c r="C62" s="192"/>
      <c r="D62" s="192"/>
      <c r="E62" s="192"/>
      <c r="F62" s="192"/>
      <c r="G62" s="192"/>
      <c r="H62" s="192"/>
      <c r="I62" s="192"/>
      <c r="J62" s="193"/>
      <c r="K62" s="6">
        <f t="shared" si="1"/>
        <v>0</v>
      </c>
    </row>
    <row r="63" spans="1:11" s="5" customFormat="1" ht="22.5" customHeight="1">
      <c r="A63" s="13">
        <v>50</v>
      </c>
      <c r="B63" s="49">
        <v>20007009</v>
      </c>
      <c r="C63" s="50" t="s">
        <v>98</v>
      </c>
      <c r="D63" s="51" t="s">
        <v>46</v>
      </c>
      <c r="E63" s="12" t="s">
        <v>13</v>
      </c>
      <c r="F63" s="48">
        <v>3.98</v>
      </c>
      <c r="G63" s="42" t="s">
        <v>13</v>
      </c>
      <c r="H63" s="228">
        <v>450</v>
      </c>
      <c r="I63" s="47">
        <v>20</v>
      </c>
      <c r="J63" s="41"/>
      <c r="K63" s="6"/>
    </row>
    <row r="64" spans="1:11" s="5" customFormat="1" ht="22.5" customHeight="1">
      <c r="A64" s="13">
        <v>51</v>
      </c>
      <c r="B64" s="49">
        <v>20007012</v>
      </c>
      <c r="C64" s="50" t="s">
        <v>484</v>
      </c>
      <c r="D64" s="51" t="s">
        <v>29</v>
      </c>
      <c r="E64" s="12" t="s">
        <v>13</v>
      </c>
      <c r="F64" s="48">
        <v>3.95</v>
      </c>
      <c r="G64" s="42" t="s">
        <v>13</v>
      </c>
      <c r="H64" s="228">
        <v>450</v>
      </c>
      <c r="I64" s="47">
        <v>21</v>
      </c>
      <c r="J64" s="41"/>
      <c r="K64" s="6"/>
    </row>
    <row r="65" spans="1:11" s="5" customFormat="1" ht="29.25" customHeight="1">
      <c r="A65" s="10">
        <v>52</v>
      </c>
      <c r="B65" s="49">
        <v>20007006</v>
      </c>
      <c r="C65" s="50" t="s">
        <v>485</v>
      </c>
      <c r="D65" s="51" t="s">
        <v>31</v>
      </c>
      <c r="E65" s="12" t="s">
        <v>13</v>
      </c>
      <c r="F65" s="48">
        <v>3.93</v>
      </c>
      <c r="G65" s="42" t="s">
        <v>13</v>
      </c>
      <c r="H65" s="228">
        <v>450</v>
      </c>
      <c r="I65" s="47">
        <v>20</v>
      </c>
      <c r="J65" s="11"/>
      <c r="K65" s="6">
        <f t="shared" si="1"/>
        <v>2250</v>
      </c>
    </row>
    <row r="66" spans="1:11" s="5" customFormat="1" ht="21.75" customHeight="1">
      <c r="A66" s="191" t="s">
        <v>286</v>
      </c>
      <c r="B66" s="192"/>
      <c r="C66" s="192"/>
      <c r="D66" s="192"/>
      <c r="E66" s="192"/>
      <c r="F66" s="192"/>
      <c r="G66" s="192"/>
      <c r="H66" s="192"/>
      <c r="I66" s="192"/>
      <c r="J66" s="193"/>
      <c r="K66" s="6">
        <f t="shared" si="1"/>
        <v>0</v>
      </c>
    </row>
    <row r="67" spans="1:11" s="5" customFormat="1" ht="21.75" customHeight="1">
      <c r="A67" s="13">
        <v>53</v>
      </c>
      <c r="B67" s="49">
        <v>20008123</v>
      </c>
      <c r="C67" s="50" t="s">
        <v>486</v>
      </c>
      <c r="D67" s="51" t="s">
        <v>487</v>
      </c>
      <c r="E67" s="12" t="s">
        <v>14</v>
      </c>
      <c r="F67" s="48">
        <v>3.91</v>
      </c>
      <c r="G67" s="42" t="s">
        <v>15</v>
      </c>
      <c r="H67" s="228">
        <v>440</v>
      </c>
      <c r="I67" s="69">
        <v>11</v>
      </c>
      <c r="J67" s="41"/>
      <c r="K67" s="6"/>
    </row>
    <row r="68" spans="1:11" s="5" customFormat="1" ht="21.75" customHeight="1">
      <c r="A68" s="13">
        <v>54</v>
      </c>
      <c r="B68" s="49">
        <v>20008137</v>
      </c>
      <c r="C68" s="50" t="s">
        <v>488</v>
      </c>
      <c r="D68" s="51" t="s">
        <v>77</v>
      </c>
      <c r="E68" s="12" t="s">
        <v>14</v>
      </c>
      <c r="F68" s="48">
        <v>3.91</v>
      </c>
      <c r="G68" s="42" t="s">
        <v>15</v>
      </c>
      <c r="H68" s="228">
        <v>440</v>
      </c>
      <c r="I68" s="69">
        <v>11</v>
      </c>
      <c r="J68" s="41"/>
      <c r="K68" s="6"/>
    </row>
    <row r="69" spans="1:11" s="5" customFormat="1" ht="21.75" customHeight="1">
      <c r="A69" s="13">
        <v>55</v>
      </c>
      <c r="B69" s="49">
        <v>20008019</v>
      </c>
      <c r="C69" s="50" t="s">
        <v>158</v>
      </c>
      <c r="D69" s="51" t="s">
        <v>56</v>
      </c>
      <c r="E69" s="12" t="s">
        <v>14</v>
      </c>
      <c r="F69" s="48">
        <v>3.87</v>
      </c>
      <c r="G69" s="42" t="s">
        <v>15</v>
      </c>
      <c r="H69" s="228">
        <v>440</v>
      </c>
      <c r="I69" s="69">
        <v>15</v>
      </c>
      <c r="J69" s="41"/>
      <c r="K69" s="6"/>
    </row>
    <row r="70" spans="1:11" s="5" customFormat="1" ht="21.75" customHeight="1">
      <c r="A70" s="13">
        <v>56</v>
      </c>
      <c r="B70" s="49">
        <v>20008190</v>
      </c>
      <c r="C70" s="50" t="s">
        <v>462</v>
      </c>
      <c r="D70" s="51" t="s">
        <v>21</v>
      </c>
      <c r="E70" s="12" t="s">
        <v>13</v>
      </c>
      <c r="F70" s="48">
        <v>3.85</v>
      </c>
      <c r="G70" s="42" t="s">
        <v>13</v>
      </c>
      <c r="H70" s="228">
        <v>450</v>
      </c>
      <c r="I70" s="69">
        <v>13</v>
      </c>
      <c r="J70" s="41"/>
      <c r="K70" s="6"/>
    </row>
    <row r="71" spans="1:11" s="5" customFormat="1" ht="29.25" customHeight="1">
      <c r="A71" s="13">
        <v>57</v>
      </c>
      <c r="B71" s="49">
        <v>20008032</v>
      </c>
      <c r="C71" s="50" t="s">
        <v>447</v>
      </c>
      <c r="D71" s="51" t="s">
        <v>48</v>
      </c>
      <c r="E71" s="12" t="s">
        <v>14</v>
      </c>
      <c r="F71" s="48">
        <v>3.56</v>
      </c>
      <c r="G71" s="42" t="s">
        <v>15</v>
      </c>
      <c r="H71" s="228">
        <v>440</v>
      </c>
      <c r="I71" s="69">
        <v>16</v>
      </c>
      <c r="J71" s="11"/>
      <c r="K71" s="6">
        <f t="shared" si="1"/>
        <v>2200</v>
      </c>
    </row>
    <row r="72" spans="1:11" s="5" customFormat="1" ht="29.25" customHeight="1">
      <c r="A72" s="13">
        <v>58</v>
      </c>
      <c r="B72" s="49">
        <v>20008175</v>
      </c>
      <c r="C72" s="50" t="s">
        <v>489</v>
      </c>
      <c r="D72" s="51" t="s">
        <v>450</v>
      </c>
      <c r="E72" s="12" t="s">
        <v>51</v>
      </c>
      <c r="F72" s="48">
        <v>2.96</v>
      </c>
      <c r="G72" s="42" t="s">
        <v>51</v>
      </c>
      <c r="H72" s="228">
        <v>430</v>
      </c>
      <c r="I72" s="69">
        <v>13</v>
      </c>
      <c r="J72" s="11"/>
      <c r="K72" s="6">
        <f t="shared" si="1"/>
        <v>2150</v>
      </c>
    </row>
    <row r="73" spans="1:11" s="5" customFormat="1" ht="29.25" customHeight="1">
      <c r="A73" s="13">
        <v>59</v>
      </c>
      <c r="B73" s="49">
        <v>20008132</v>
      </c>
      <c r="C73" s="50" t="s">
        <v>490</v>
      </c>
      <c r="D73" s="51" t="s">
        <v>491</v>
      </c>
      <c r="E73" s="12" t="s">
        <v>51</v>
      </c>
      <c r="F73" s="48">
        <v>2.93</v>
      </c>
      <c r="G73" s="42" t="s">
        <v>51</v>
      </c>
      <c r="H73" s="228">
        <v>430</v>
      </c>
      <c r="I73" s="69">
        <v>14</v>
      </c>
      <c r="J73" s="11"/>
      <c r="K73" s="6">
        <f t="shared" si="1"/>
        <v>2150</v>
      </c>
    </row>
    <row r="74" spans="1:11" s="5" customFormat="1" ht="29.25" customHeight="1">
      <c r="A74" s="13">
        <v>60</v>
      </c>
      <c r="B74" s="49">
        <v>20008134</v>
      </c>
      <c r="C74" s="50" t="s">
        <v>492</v>
      </c>
      <c r="D74" s="51" t="s">
        <v>151</v>
      </c>
      <c r="E74" s="12" t="s">
        <v>51</v>
      </c>
      <c r="F74" s="48">
        <v>2.83</v>
      </c>
      <c r="G74" s="42" t="s">
        <v>51</v>
      </c>
      <c r="H74" s="228">
        <v>430</v>
      </c>
      <c r="I74" s="69">
        <v>15</v>
      </c>
      <c r="J74" s="11"/>
      <c r="K74" s="6">
        <f t="shared" si="1"/>
        <v>2150</v>
      </c>
    </row>
    <row r="75" spans="1:11" s="5" customFormat="1" ht="29.25" customHeight="1">
      <c r="A75" s="13">
        <v>61</v>
      </c>
      <c r="B75" s="49">
        <v>20008173</v>
      </c>
      <c r="C75" s="50" t="s">
        <v>104</v>
      </c>
      <c r="D75" s="51" t="s">
        <v>49</v>
      </c>
      <c r="E75" s="12" t="s">
        <v>51</v>
      </c>
      <c r="F75" s="48">
        <v>2.82</v>
      </c>
      <c r="G75" s="42" t="s">
        <v>51</v>
      </c>
      <c r="H75" s="228">
        <v>430</v>
      </c>
      <c r="I75" s="69">
        <v>17</v>
      </c>
      <c r="J75" s="88"/>
      <c r="K75" s="6"/>
    </row>
    <row r="76" spans="1:11" s="5" customFormat="1" ht="21.75" customHeight="1">
      <c r="A76" s="191" t="s">
        <v>287</v>
      </c>
      <c r="B76" s="192"/>
      <c r="C76" s="192"/>
      <c r="D76" s="192"/>
      <c r="E76" s="192"/>
      <c r="F76" s="192"/>
      <c r="G76" s="192"/>
      <c r="H76" s="192"/>
      <c r="I76" s="192"/>
      <c r="J76" s="193"/>
      <c r="K76" s="6">
        <f t="shared" si="1"/>
        <v>0</v>
      </c>
    </row>
    <row r="77" spans="1:11" s="5" customFormat="1" ht="29.25" customHeight="1">
      <c r="A77" s="10">
        <v>62</v>
      </c>
      <c r="B77" s="49">
        <v>20010096</v>
      </c>
      <c r="C77" s="50" t="s">
        <v>99</v>
      </c>
      <c r="D77" s="51" t="s">
        <v>100</v>
      </c>
      <c r="E77" s="12" t="s">
        <v>13</v>
      </c>
      <c r="F77" s="48">
        <v>3.93</v>
      </c>
      <c r="G77" s="42" t="s">
        <v>13</v>
      </c>
      <c r="H77" s="228">
        <v>450</v>
      </c>
      <c r="I77" s="69">
        <v>20</v>
      </c>
      <c r="J77" s="11"/>
      <c r="K77" s="6">
        <f t="shared" si="1"/>
        <v>2250</v>
      </c>
    </row>
    <row r="78" spans="1:11" s="5" customFormat="1" ht="29.25" customHeight="1">
      <c r="A78" s="10">
        <v>63</v>
      </c>
      <c r="B78" s="49">
        <v>20010045</v>
      </c>
      <c r="C78" s="50" t="s">
        <v>282</v>
      </c>
      <c r="D78" s="51" t="s">
        <v>161</v>
      </c>
      <c r="E78" s="12" t="s">
        <v>13</v>
      </c>
      <c r="F78" s="48">
        <v>3.85</v>
      </c>
      <c r="G78" s="42" t="s">
        <v>13</v>
      </c>
      <c r="H78" s="228">
        <v>450</v>
      </c>
      <c r="I78" s="69">
        <v>20</v>
      </c>
      <c r="J78" s="11"/>
      <c r="K78" s="6">
        <f t="shared" si="1"/>
        <v>2250</v>
      </c>
    </row>
    <row r="79" spans="1:11" s="5" customFormat="1" ht="29.25" customHeight="1">
      <c r="A79" s="10">
        <v>64</v>
      </c>
      <c r="B79" s="49">
        <v>20010073</v>
      </c>
      <c r="C79" s="50" t="s">
        <v>101</v>
      </c>
      <c r="D79" s="51" t="s">
        <v>102</v>
      </c>
      <c r="E79" s="12" t="s">
        <v>13</v>
      </c>
      <c r="F79" s="48">
        <v>3.69</v>
      </c>
      <c r="G79" s="42" t="s">
        <v>13</v>
      </c>
      <c r="H79" s="228">
        <v>450</v>
      </c>
      <c r="I79" s="69">
        <v>18</v>
      </c>
      <c r="J79" s="11"/>
      <c r="K79" s="6"/>
    </row>
    <row r="80" spans="1:11" s="5" customFormat="1" ht="29.25" customHeight="1">
      <c r="A80" s="10">
        <v>65</v>
      </c>
      <c r="B80" s="49">
        <v>20010053</v>
      </c>
      <c r="C80" s="50" t="s">
        <v>493</v>
      </c>
      <c r="D80" s="51" t="s">
        <v>494</v>
      </c>
      <c r="E80" s="12" t="s">
        <v>14</v>
      </c>
      <c r="F80" s="48">
        <v>4</v>
      </c>
      <c r="G80" s="42" t="s">
        <v>15</v>
      </c>
      <c r="H80" s="228">
        <v>440</v>
      </c>
      <c r="I80" s="69">
        <v>14</v>
      </c>
      <c r="J80" s="11"/>
      <c r="K80" s="6"/>
    </row>
    <row r="81" spans="1:11" s="5" customFormat="1" ht="29.25" customHeight="1">
      <c r="A81" s="10">
        <v>66</v>
      </c>
      <c r="B81" s="49">
        <v>20010084</v>
      </c>
      <c r="C81" s="50" t="s">
        <v>103</v>
      </c>
      <c r="D81" s="51" t="s">
        <v>94</v>
      </c>
      <c r="E81" s="12" t="s">
        <v>14</v>
      </c>
      <c r="F81" s="48">
        <v>3.93</v>
      </c>
      <c r="G81" s="42" t="s">
        <v>15</v>
      </c>
      <c r="H81" s="228">
        <v>440</v>
      </c>
      <c r="I81" s="69">
        <v>20</v>
      </c>
      <c r="J81" s="11"/>
      <c r="K81" s="6">
        <f t="shared" si="1"/>
        <v>2200</v>
      </c>
    </row>
    <row r="82" spans="1:11" s="5" customFormat="1" ht="29.25" customHeight="1">
      <c r="A82" s="10">
        <v>67</v>
      </c>
      <c r="B82" s="49">
        <v>20010071</v>
      </c>
      <c r="C82" s="50" t="s">
        <v>547</v>
      </c>
      <c r="D82" s="51" t="s">
        <v>40</v>
      </c>
      <c r="E82" s="12" t="s">
        <v>14</v>
      </c>
      <c r="F82" s="48">
        <v>3.83</v>
      </c>
      <c r="G82" s="42" t="s">
        <v>15</v>
      </c>
      <c r="H82" s="228">
        <v>440</v>
      </c>
      <c r="I82" s="69">
        <v>18</v>
      </c>
      <c r="J82" s="11"/>
      <c r="K82" s="6">
        <f t="shared" si="1"/>
        <v>2200</v>
      </c>
    </row>
    <row r="83" spans="1:11" s="5" customFormat="1" ht="29.25" customHeight="1">
      <c r="A83" s="191" t="s">
        <v>519</v>
      </c>
      <c r="B83" s="192"/>
      <c r="C83" s="192"/>
      <c r="D83" s="192"/>
      <c r="E83" s="192"/>
      <c r="F83" s="192"/>
      <c r="G83" s="192"/>
      <c r="H83" s="192"/>
      <c r="I83" s="192"/>
      <c r="J83" s="193"/>
      <c r="K83" s="6"/>
    </row>
    <row r="84" spans="1:11" s="5" customFormat="1" ht="29.25" customHeight="1">
      <c r="A84" s="13">
        <v>68</v>
      </c>
      <c r="B84" s="49">
        <v>20011002</v>
      </c>
      <c r="C84" s="50" t="s">
        <v>155</v>
      </c>
      <c r="D84" s="51" t="s">
        <v>520</v>
      </c>
      <c r="E84" s="12" t="s">
        <v>13</v>
      </c>
      <c r="F84" s="48">
        <v>3.86</v>
      </c>
      <c r="G84" s="42" t="s">
        <v>13</v>
      </c>
      <c r="H84" s="228">
        <v>440</v>
      </c>
      <c r="I84" s="69">
        <v>14</v>
      </c>
      <c r="J84" s="41"/>
      <c r="K84" s="6"/>
    </row>
    <row r="85" spans="1:11" s="5" customFormat="1" ht="29.25" customHeight="1">
      <c r="A85" s="10">
        <v>69</v>
      </c>
      <c r="B85" s="49">
        <v>20011006</v>
      </c>
      <c r="C85" s="50" t="s">
        <v>521</v>
      </c>
      <c r="D85" s="51" t="s">
        <v>522</v>
      </c>
      <c r="E85" s="12" t="s">
        <v>13</v>
      </c>
      <c r="F85" s="48">
        <v>3.86</v>
      </c>
      <c r="G85" s="42" t="s">
        <v>13</v>
      </c>
      <c r="H85" s="228">
        <v>440</v>
      </c>
      <c r="I85" s="69">
        <v>14</v>
      </c>
      <c r="J85" s="11"/>
      <c r="K85" s="6"/>
    </row>
    <row r="86" spans="1:11" s="5" customFormat="1" ht="28.5" customHeight="1">
      <c r="A86" s="191" t="s">
        <v>495</v>
      </c>
      <c r="B86" s="192"/>
      <c r="C86" s="192"/>
      <c r="D86" s="192"/>
      <c r="E86" s="192"/>
      <c r="F86" s="192"/>
      <c r="G86" s="192"/>
      <c r="H86" s="192"/>
      <c r="I86" s="192"/>
      <c r="J86" s="193"/>
      <c r="K86" s="6"/>
    </row>
    <row r="87" spans="1:11" s="5" customFormat="1" ht="29.25" customHeight="1">
      <c r="A87" s="10">
        <v>70</v>
      </c>
      <c r="B87" s="49">
        <v>20012004</v>
      </c>
      <c r="C87" s="50" t="s">
        <v>35</v>
      </c>
      <c r="D87" s="51" t="s">
        <v>22</v>
      </c>
      <c r="E87" s="12" t="s">
        <v>13</v>
      </c>
      <c r="F87" s="48">
        <v>3.83</v>
      </c>
      <c r="G87" s="42" t="s">
        <v>13</v>
      </c>
      <c r="H87" s="228">
        <v>450</v>
      </c>
      <c r="I87" s="20">
        <v>18</v>
      </c>
      <c r="J87" s="11"/>
      <c r="K87" s="6"/>
    </row>
    <row r="88" spans="1:11" s="5" customFormat="1" ht="28.5" customHeight="1">
      <c r="A88" s="191" t="s">
        <v>515</v>
      </c>
      <c r="B88" s="192"/>
      <c r="C88" s="192"/>
      <c r="D88" s="192"/>
      <c r="E88" s="192"/>
      <c r="F88" s="192"/>
      <c r="G88" s="192"/>
      <c r="H88" s="192"/>
      <c r="I88" s="192"/>
      <c r="J88" s="193"/>
      <c r="K88" s="6"/>
    </row>
    <row r="89" spans="1:11" s="5" customFormat="1" ht="29.25" customHeight="1">
      <c r="A89" s="10">
        <v>71</v>
      </c>
      <c r="B89" s="49">
        <v>20013097</v>
      </c>
      <c r="C89" s="50" t="s">
        <v>511</v>
      </c>
      <c r="D89" s="51" t="s">
        <v>115</v>
      </c>
      <c r="E89" s="12" t="s">
        <v>14</v>
      </c>
      <c r="F89" s="48">
        <v>3.58</v>
      </c>
      <c r="G89" s="42" t="s">
        <v>15</v>
      </c>
      <c r="H89" s="228">
        <v>440</v>
      </c>
      <c r="I89" s="69">
        <v>12</v>
      </c>
      <c r="J89" s="11"/>
      <c r="K89" s="6"/>
    </row>
    <row r="90" spans="1:11" s="5" customFormat="1" ht="29.25" customHeight="1">
      <c r="A90" s="13">
        <v>72</v>
      </c>
      <c r="B90" s="49">
        <v>20013012</v>
      </c>
      <c r="C90" s="50" t="s">
        <v>512</v>
      </c>
      <c r="D90" s="51" t="s">
        <v>30</v>
      </c>
      <c r="E90" s="12" t="s">
        <v>14</v>
      </c>
      <c r="F90" s="48">
        <v>3.54</v>
      </c>
      <c r="G90" s="42" t="s">
        <v>15</v>
      </c>
      <c r="H90" s="228">
        <v>440</v>
      </c>
      <c r="I90" s="69">
        <v>14</v>
      </c>
      <c r="J90" s="88"/>
      <c r="K90" s="6"/>
    </row>
    <row r="91" spans="1:11" s="5" customFormat="1" ht="29.25" customHeight="1">
      <c r="A91" s="10">
        <v>73</v>
      </c>
      <c r="B91" s="49">
        <v>20013044</v>
      </c>
      <c r="C91" s="50" t="s">
        <v>513</v>
      </c>
      <c r="D91" s="51" t="s">
        <v>127</v>
      </c>
      <c r="E91" s="12" t="s">
        <v>14</v>
      </c>
      <c r="F91" s="48">
        <v>3.5</v>
      </c>
      <c r="G91" s="42" t="s">
        <v>15</v>
      </c>
      <c r="H91" s="228">
        <v>440</v>
      </c>
      <c r="I91" s="69">
        <v>14</v>
      </c>
      <c r="J91" s="88"/>
      <c r="K91" s="6"/>
    </row>
    <row r="92" spans="1:11" s="5" customFormat="1" ht="29.25" customHeight="1">
      <c r="A92" s="13">
        <v>74</v>
      </c>
      <c r="B92" s="49">
        <v>20013041</v>
      </c>
      <c r="C92" s="50" t="s">
        <v>514</v>
      </c>
      <c r="D92" s="51" t="s">
        <v>48</v>
      </c>
      <c r="E92" s="12" t="s">
        <v>14</v>
      </c>
      <c r="F92" s="48">
        <v>3.25</v>
      </c>
      <c r="G92" s="42" t="s">
        <v>15</v>
      </c>
      <c r="H92" s="228">
        <v>440</v>
      </c>
      <c r="I92" s="69">
        <v>14</v>
      </c>
      <c r="J92" s="88"/>
      <c r="K92" s="6"/>
    </row>
    <row r="93" spans="1:11" s="5" customFormat="1" ht="21.75" customHeight="1">
      <c r="A93" s="191" t="s">
        <v>516</v>
      </c>
      <c r="B93" s="192"/>
      <c r="C93" s="192"/>
      <c r="D93" s="192"/>
      <c r="E93" s="192"/>
      <c r="F93" s="192"/>
      <c r="G93" s="192"/>
      <c r="H93" s="192"/>
      <c r="I93" s="192"/>
      <c r="J93" s="193"/>
      <c r="K93" s="6">
        <f t="shared" ref="K93:K94" si="3">H93*5</f>
        <v>0</v>
      </c>
    </row>
    <row r="94" spans="1:11" s="5" customFormat="1" ht="29.25" customHeight="1">
      <c r="A94" s="10">
        <v>75</v>
      </c>
      <c r="B94" s="49">
        <v>20014018</v>
      </c>
      <c r="C94" s="50" t="s">
        <v>496</v>
      </c>
      <c r="D94" s="51" t="s">
        <v>455</v>
      </c>
      <c r="E94" s="12" t="s">
        <v>14</v>
      </c>
      <c r="F94" s="48">
        <v>3.5</v>
      </c>
      <c r="G94" s="42" t="s">
        <v>15</v>
      </c>
      <c r="H94" s="228">
        <v>410</v>
      </c>
      <c r="I94" s="20">
        <v>15</v>
      </c>
      <c r="J94" s="11"/>
      <c r="K94" s="6">
        <f t="shared" si="3"/>
        <v>2050</v>
      </c>
    </row>
    <row r="95" spans="1:11" s="5" customFormat="1" ht="21.75" customHeight="1">
      <c r="A95" s="191" t="s">
        <v>517</v>
      </c>
      <c r="B95" s="192"/>
      <c r="C95" s="192"/>
      <c r="D95" s="192"/>
      <c r="E95" s="192"/>
      <c r="F95" s="192"/>
      <c r="G95" s="192"/>
      <c r="H95" s="192"/>
      <c r="I95" s="192"/>
      <c r="J95" s="193"/>
      <c r="K95" s="6">
        <f t="shared" si="1"/>
        <v>0</v>
      </c>
    </row>
    <row r="96" spans="1:11" s="5" customFormat="1" ht="21.75" customHeight="1">
      <c r="A96" s="13">
        <v>76</v>
      </c>
      <c r="B96" s="49">
        <v>20015016</v>
      </c>
      <c r="C96" s="50" t="s">
        <v>497</v>
      </c>
      <c r="D96" s="51" t="s">
        <v>47</v>
      </c>
      <c r="E96" s="12" t="s">
        <v>13</v>
      </c>
      <c r="F96" s="48">
        <v>3.93</v>
      </c>
      <c r="G96" s="42" t="s">
        <v>13</v>
      </c>
      <c r="H96" s="228">
        <v>440</v>
      </c>
      <c r="I96" s="69">
        <v>14</v>
      </c>
      <c r="J96" s="41"/>
      <c r="K96" s="6"/>
    </row>
    <row r="97" spans="1:11" s="5" customFormat="1" ht="21.75" customHeight="1">
      <c r="A97" s="13">
        <v>77</v>
      </c>
      <c r="B97" s="49">
        <v>20015025</v>
      </c>
      <c r="C97" s="50" t="s">
        <v>498</v>
      </c>
      <c r="D97" s="51" t="s">
        <v>71</v>
      </c>
      <c r="E97" s="12" t="s">
        <v>13</v>
      </c>
      <c r="F97" s="48">
        <v>3.88</v>
      </c>
      <c r="G97" s="42" t="s">
        <v>13</v>
      </c>
      <c r="H97" s="228">
        <v>440</v>
      </c>
      <c r="I97" s="69">
        <v>12</v>
      </c>
      <c r="J97" s="41"/>
      <c r="K97" s="6"/>
    </row>
    <row r="98" spans="1:11" s="5" customFormat="1" ht="21.75" customHeight="1">
      <c r="A98" s="13">
        <v>78</v>
      </c>
      <c r="B98" s="49">
        <v>20015040</v>
      </c>
      <c r="C98" s="50" t="s">
        <v>499</v>
      </c>
      <c r="D98" s="51" t="s">
        <v>65</v>
      </c>
      <c r="E98" s="12" t="s">
        <v>14</v>
      </c>
      <c r="F98" s="48">
        <v>4</v>
      </c>
      <c r="G98" s="42" t="s">
        <v>15</v>
      </c>
      <c r="H98" s="228">
        <v>430</v>
      </c>
      <c r="I98" s="69">
        <v>15</v>
      </c>
      <c r="J98" s="41"/>
      <c r="K98" s="6"/>
    </row>
    <row r="99" spans="1:11" s="5" customFormat="1" ht="29.25" customHeight="1">
      <c r="A99" s="13">
        <v>79</v>
      </c>
      <c r="B99" s="49">
        <v>20015072</v>
      </c>
      <c r="C99" s="50" t="s">
        <v>500</v>
      </c>
      <c r="D99" s="51" t="s">
        <v>41</v>
      </c>
      <c r="E99" s="12" t="s">
        <v>14</v>
      </c>
      <c r="F99" s="48">
        <v>4</v>
      </c>
      <c r="G99" s="42" t="s">
        <v>15</v>
      </c>
      <c r="H99" s="228">
        <v>430</v>
      </c>
      <c r="I99" s="69">
        <v>14</v>
      </c>
      <c r="J99" s="11"/>
      <c r="K99" s="6">
        <f t="shared" si="1"/>
        <v>2150</v>
      </c>
    </row>
    <row r="100" spans="1:11" s="5" customFormat="1" ht="21.75" customHeight="1">
      <c r="A100" s="191" t="s">
        <v>518</v>
      </c>
      <c r="B100" s="192"/>
      <c r="C100" s="192"/>
      <c r="D100" s="192"/>
      <c r="E100" s="192"/>
      <c r="F100" s="192"/>
      <c r="G100" s="192"/>
      <c r="H100" s="192"/>
      <c r="I100" s="192"/>
      <c r="J100" s="193"/>
      <c r="K100" s="6">
        <f t="shared" si="1"/>
        <v>0</v>
      </c>
    </row>
    <row r="101" spans="1:11" s="5" customFormat="1" ht="29.25" customHeight="1">
      <c r="A101" s="10">
        <v>80</v>
      </c>
      <c r="B101" s="49">
        <v>20017044</v>
      </c>
      <c r="C101" s="50" t="s">
        <v>501</v>
      </c>
      <c r="D101" s="51" t="s">
        <v>73</v>
      </c>
      <c r="E101" s="12" t="s">
        <v>13</v>
      </c>
      <c r="F101" s="48">
        <v>4</v>
      </c>
      <c r="G101" s="42" t="s">
        <v>13</v>
      </c>
      <c r="H101" s="228">
        <v>440</v>
      </c>
      <c r="I101" s="69">
        <v>12</v>
      </c>
      <c r="J101" s="11"/>
      <c r="K101" s="6">
        <f t="shared" si="1"/>
        <v>2200</v>
      </c>
    </row>
    <row r="102" spans="1:11" s="5" customFormat="1" ht="29.25" customHeight="1">
      <c r="A102" s="10">
        <v>81</v>
      </c>
      <c r="B102" s="49">
        <v>20017116</v>
      </c>
      <c r="C102" s="50" t="s">
        <v>103</v>
      </c>
      <c r="D102" s="51" t="s">
        <v>39</v>
      </c>
      <c r="E102" s="12" t="s">
        <v>13</v>
      </c>
      <c r="F102" s="48">
        <v>4</v>
      </c>
      <c r="G102" s="42" t="s">
        <v>13</v>
      </c>
      <c r="H102" s="228">
        <v>440</v>
      </c>
      <c r="I102" s="69">
        <v>15</v>
      </c>
      <c r="J102" s="11"/>
      <c r="K102" s="6">
        <f t="shared" si="1"/>
        <v>2200</v>
      </c>
    </row>
    <row r="103" spans="1:11" s="5" customFormat="1" ht="29.25" customHeight="1">
      <c r="A103" s="10">
        <v>82</v>
      </c>
      <c r="B103" s="49">
        <v>20017157</v>
      </c>
      <c r="C103" s="50" t="s">
        <v>502</v>
      </c>
      <c r="D103" s="51" t="s">
        <v>102</v>
      </c>
      <c r="E103" s="12" t="s">
        <v>13</v>
      </c>
      <c r="F103" s="48">
        <v>4</v>
      </c>
      <c r="G103" s="42" t="s">
        <v>13</v>
      </c>
      <c r="H103" s="228">
        <v>440</v>
      </c>
      <c r="I103" s="69">
        <v>12</v>
      </c>
      <c r="J103" s="11"/>
      <c r="K103" s="6">
        <f t="shared" si="1"/>
        <v>2200</v>
      </c>
    </row>
    <row r="104" spans="1:11" s="5" customFormat="1" ht="29.25" customHeight="1">
      <c r="A104" s="10">
        <v>83</v>
      </c>
      <c r="B104" s="49">
        <v>20017149</v>
      </c>
      <c r="C104" s="50" t="s">
        <v>146</v>
      </c>
      <c r="D104" s="51" t="s">
        <v>134</v>
      </c>
      <c r="E104" s="12" t="s">
        <v>13</v>
      </c>
      <c r="F104" s="48">
        <v>3.85</v>
      </c>
      <c r="G104" s="42" t="s">
        <v>13</v>
      </c>
      <c r="H104" s="228">
        <v>440</v>
      </c>
      <c r="I104" s="69">
        <v>17</v>
      </c>
      <c r="J104" s="11"/>
      <c r="K104" s="6">
        <f t="shared" si="1"/>
        <v>2200</v>
      </c>
    </row>
    <row r="105" spans="1:11" s="5" customFormat="1" ht="29.25" customHeight="1">
      <c r="A105" s="10">
        <v>84</v>
      </c>
      <c r="B105" s="49">
        <v>20017195</v>
      </c>
      <c r="C105" s="50" t="s">
        <v>503</v>
      </c>
      <c r="D105" s="51" t="s">
        <v>100</v>
      </c>
      <c r="E105" s="12" t="s">
        <v>13</v>
      </c>
      <c r="F105" s="48">
        <v>3.83</v>
      </c>
      <c r="G105" s="42" t="s">
        <v>13</v>
      </c>
      <c r="H105" s="228">
        <v>440</v>
      </c>
      <c r="I105" s="69">
        <v>15</v>
      </c>
      <c r="J105" s="11"/>
      <c r="K105" s="6"/>
    </row>
    <row r="106" spans="1:11" s="5" customFormat="1" ht="29.25" customHeight="1">
      <c r="A106" s="10">
        <v>85</v>
      </c>
      <c r="B106" s="49">
        <v>20017086</v>
      </c>
      <c r="C106" s="50" t="s">
        <v>445</v>
      </c>
      <c r="D106" s="51" t="s">
        <v>161</v>
      </c>
      <c r="E106" s="12" t="s">
        <v>13</v>
      </c>
      <c r="F106" s="48">
        <v>3.67</v>
      </c>
      <c r="G106" s="42" t="s">
        <v>13</v>
      </c>
      <c r="H106" s="228">
        <v>440</v>
      </c>
      <c r="I106" s="69">
        <v>15</v>
      </c>
      <c r="J106" s="11"/>
      <c r="K106" s="6"/>
    </row>
    <row r="107" spans="1:11" s="5" customFormat="1" ht="29.25" customHeight="1">
      <c r="A107" s="10">
        <v>86</v>
      </c>
      <c r="B107" s="49">
        <v>20017184</v>
      </c>
      <c r="C107" s="50" t="s">
        <v>445</v>
      </c>
      <c r="D107" s="51" t="s">
        <v>148</v>
      </c>
      <c r="E107" s="12" t="s">
        <v>13</v>
      </c>
      <c r="F107" s="48">
        <v>3.67</v>
      </c>
      <c r="G107" s="42" t="s">
        <v>13</v>
      </c>
      <c r="H107" s="228">
        <v>440</v>
      </c>
      <c r="I107" s="69">
        <v>15</v>
      </c>
      <c r="J107" s="11"/>
      <c r="K107" s="6"/>
    </row>
    <row r="108" spans="1:11" s="5" customFormat="1" ht="29.25" customHeight="1">
      <c r="A108" s="10">
        <v>87</v>
      </c>
      <c r="B108" s="49">
        <v>20017128</v>
      </c>
      <c r="C108" s="50" t="s">
        <v>162</v>
      </c>
      <c r="D108" s="51" t="s">
        <v>53</v>
      </c>
      <c r="E108" s="12" t="s">
        <v>13</v>
      </c>
      <c r="F108" s="48">
        <v>3.66</v>
      </c>
      <c r="G108" s="42" t="s">
        <v>13</v>
      </c>
      <c r="H108" s="228">
        <v>440</v>
      </c>
      <c r="I108" s="69">
        <v>17</v>
      </c>
      <c r="J108" s="11"/>
      <c r="K108" s="6">
        <f t="shared" si="1"/>
        <v>2200</v>
      </c>
    </row>
    <row r="109" spans="1:11" s="5" customFormat="1" ht="29.25" customHeight="1">
      <c r="A109" s="10">
        <v>88</v>
      </c>
      <c r="B109" s="49">
        <v>20017033</v>
      </c>
      <c r="C109" s="50" t="s">
        <v>283</v>
      </c>
      <c r="D109" s="51" t="s">
        <v>19</v>
      </c>
      <c r="E109" s="12" t="s">
        <v>13</v>
      </c>
      <c r="F109" s="48">
        <v>3.63</v>
      </c>
      <c r="G109" s="42" t="s">
        <v>13</v>
      </c>
      <c r="H109" s="228">
        <v>440</v>
      </c>
      <c r="I109" s="69">
        <v>17</v>
      </c>
      <c r="J109" s="11"/>
      <c r="K109" s="6">
        <f t="shared" si="1"/>
        <v>2200</v>
      </c>
    </row>
    <row r="110" spans="1:11" s="5" customFormat="1" ht="29.25" customHeight="1">
      <c r="A110" s="10">
        <v>89</v>
      </c>
      <c r="B110" s="49">
        <v>20017010</v>
      </c>
      <c r="C110" s="50" t="s">
        <v>197</v>
      </c>
      <c r="D110" s="51" t="s">
        <v>52</v>
      </c>
      <c r="E110" s="12" t="s">
        <v>14</v>
      </c>
      <c r="F110" s="48">
        <v>3.97</v>
      </c>
      <c r="G110" s="42" t="s">
        <v>15</v>
      </c>
      <c r="H110" s="228">
        <v>430</v>
      </c>
      <c r="I110" s="69">
        <v>15</v>
      </c>
      <c r="J110" s="11"/>
      <c r="K110" s="6">
        <f t="shared" si="1"/>
        <v>2150</v>
      </c>
    </row>
    <row r="111" spans="1:11" s="5" customFormat="1" ht="29.25" customHeight="1">
      <c r="A111" s="10">
        <v>90</v>
      </c>
      <c r="B111" s="49">
        <v>20017079</v>
      </c>
      <c r="C111" s="50" t="s">
        <v>548</v>
      </c>
      <c r="D111" s="51" t="s">
        <v>28</v>
      </c>
      <c r="E111" s="12" t="s">
        <v>14</v>
      </c>
      <c r="F111" s="48">
        <v>3.67</v>
      </c>
      <c r="G111" s="42" t="s">
        <v>15</v>
      </c>
      <c r="H111" s="228">
        <v>430</v>
      </c>
      <c r="I111" s="69">
        <v>15</v>
      </c>
      <c r="J111" s="88"/>
      <c r="K111" s="6"/>
    </row>
    <row r="112" spans="1:11" s="5" customFormat="1" ht="21.75" customHeight="1">
      <c r="A112" s="191" t="s">
        <v>509</v>
      </c>
      <c r="B112" s="192"/>
      <c r="C112" s="192"/>
      <c r="D112" s="192"/>
      <c r="E112" s="192"/>
      <c r="F112" s="192"/>
      <c r="G112" s="192"/>
      <c r="H112" s="192"/>
      <c r="I112" s="192"/>
      <c r="J112" s="193"/>
      <c r="K112" s="6">
        <f t="shared" ref="K112" si="4">H112*5</f>
        <v>0</v>
      </c>
    </row>
    <row r="113" spans="1:13" s="5" customFormat="1" ht="21.75" customHeight="1">
      <c r="A113" s="66">
        <v>91</v>
      </c>
      <c r="B113" s="49">
        <v>20018015</v>
      </c>
      <c r="C113" s="50" t="s">
        <v>504</v>
      </c>
      <c r="D113" s="51" t="s">
        <v>48</v>
      </c>
      <c r="E113" s="12" t="s">
        <v>13</v>
      </c>
      <c r="F113" s="48">
        <v>3.77</v>
      </c>
      <c r="G113" s="42" t="s">
        <v>13</v>
      </c>
      <c r="H113" s="228">
        <v>410</v>
      </c>
      <c r="I113" s="69">
        <v>13</v>
      </c>
      <c r="J113" s="44"/>
      <c r="K113" s="6"/>
    </row>
    <row r="114" spans="1:13" s="5" customFormat="1" ht="21.75" customHeight="1">
      <c r="A114" s="66">
        <v>92</v>
      </c>
      <c r="B114" s="49">
        <v>20018043</v>
      </c>
      <c r="C114" s="50" t="s">
        <v>284</v>
      </c>
      <c r="D114" s="51" t="s">
        <v>78</v>
      </c>
      <c r="E114" s="12" t="s">
        <v>13</v>
      </c>
      <c r="F114" s="48">
        <v>3.65</v>
      </c>
      <c r="G114" s="42" t="s">
        <v>13</v>
      </c>
      <c r="H114" s="228">
        <v>410</v>
      </c>
      <c r="I114" s="69">
        <v>17</v>
      </c>
      <c r="J114" s="44"/>
      <c r="K114" s="6"/>
    </row>
    <row r="115" spans="1:13" s="5" customFormat="1" ht="21.75" customHeight="1">
      <c r="A115" s="53">
        <v>93</v>
      </c>
      <c r="B115" s="49">
        <v>20018039</v>
      </c>
      <c r="C115" s="50" t="s">
        <v>141</v>
      </c>
      <c r="D115" s="51" t="s">
        <v>505</v>
      </c>
      <c r="E115" s="12" t="s">
        <v>14</v>
      </c>
      <c r="F115" s="48">
        <v>3.38</v>
      </c>
      <c r="G115" s="42" t="s">
        <v>15</v>
      </c>
      <c r="H115" s="228">
        <v>400</v>
      </c>
      <c r="I115" s="69">
        <v>13</v>
      </c>
      <c r="J115" s="54"/>
      <c r="K115" s="6"/>
      <c r="M115" s="225"/>
    </row>
    <row r="116" spans="1:13" s="5" customFormat="1" ht="21.75" customHeight="1">
      <c r="A116" s="191" t="s">
        <v>510</v>
      </c>
      <c r="B116" s="192"/>
      <c r="C116" s="192"/>
      <c r="D116" s="192"/>
      <c r="E116" s="192"/>
      <c r="F116" s="192"/>
      <c r="G116" s="192"/>
      <c r="H116" s="192"/>
      <c r="I116" s="192"/>
      <c r="J116" s="193"/>
      <c r="K116" s="6"/>
    </row>
    <row r="117" spans="1:13" s="5" customFormat="1" ht="21.75" customHeight="1">
      <c r="A117" s="53">
        <v>94</v>
      </c>
      <c r="B117" s="49">
        <v>20019097</v>
      </c>
      <c r="C117" s="50" t="s">
        <v>506</v>
      </c>
      <c r="D117" s="51" t="s">
        <v>44</v>
      </c>
      <c r="E117" s="12" t="s">
        <v>14</v>
      </c>
      <c r="F117" s="48">
        <v>3.83</v>
      </c>
      <c r="G117" s="42" t="s">
        <v>15</v>
      </c>
      <c r="H117" s="228">
        <v>440</v>
      </c>
      <c r="I117" s="69">
        <v>12</v>
      </c>
      <c r="J117" s="54"/>
      <c r="K117" s="6"/>
    </row>
    <row r="118" spans="1:13" s="5" customFormat="1" ht="21.75" customHeight="1">
      <c r="A118" s="53">
        <v>95</v>
      </c>
      <c r="B118" s="49">
        <v>20019021</v>
      </c>
      <c r="C118" s="50" t="s">
        <v>156</v>
      </c>
      <c r="D118" s="51" t="s">
        <v>507</v>
      </c>
      <c r="E118" s="12" t="s">
        <v>51</v>
      </c>
      <c r="F118" s="48">
        <v>3.5</v>
      </c>
      <c r="G118" s="42" t="s">
        <v>51</v>
      </c>
      <c r="H118" s="228">
        <v>430</v>
      </c>
      <c r="I118" s="69">
        <v>13</v>
      </c>
      <c r="J118" s="54"/>
      <c r="K118" s="6"/>
    </row>
    <row r="119" spans="1:13" s="5" customFormat="1" ht="21.75" customHeight="1">
      <c r="A119" s="53">
        <v>96</v>
      </c>
      <c r="B119" s="49">
        <v>20019003</v>
      </c>
      <c r="C119" s="50" t="s">
        <v>508</v>
      </c>
      <c r="D119" s="51" t="s">
        <v>52</v>
      </c>
      <c r="E119" s="12" t="s">
        <v>51</v>
      </c>
      <c r="F119" s="48">
        <v>3.25</v>
      </c>
      <c r="G119" s="42" t="s">
        <v>51</v>
      </c>
      <c r="H119" s="228">
        <v>430</v>
      </c>
      <c r="I119" s="69">
        <v>14</v>
      </c>
      <c r="J119" s="54"/>
      <c r="K119" s="6"/>
    </row>
    <row r="120" spans="1:13" s="5" customFormat="1" ht="21.75" customHeight="1">
      <c r="A120" s="53">
        <v>97</v>
      </c>
      <c r="B120" s="49">
        <v>20019007</v>
      </c>
      <c r="C120" s="50" t="s">
        <v>84</v>
      </c>
      <c r="D120" s="51" t="s">
        <v>18</v>
      </c>
      <c r="E120" s="12" t="s">
        <v>51</v>
      </c>
      <c r="F120" s="48">
        <v>3.18</v>
      </c>
      <c r="G120" s="42" t="s">
        <v>51</v>
      </c>
      <c r="H120" s="228">
        <v>430</v>
      </c>
      <c r="I120" s="69">
        <v>11</v>
      </c>
      <c r="J120" s="54"/>
      <c r="K120" s="6"/>
    </row>
    <row r="121" spans="1:13" s="5" customFormat="1" ht="23.25" customHeight="1">
      <c r="A121" s="37"/>
      <c r="B121" s="208" t="s">
        <v>549</v>
      </c>
      <c r="C121" s="208"/>
      <c r="D121" s="208"/>
      <c r="E121" s="208"/>
      <c r="F121" s="37"/>
      <c r="G121" s="39"/>
      <c r="H121" s="229"/>
      <c r="I121" s="19"/>
    </row>
    <row r="122" spans="1:13" s="5" customFormat="1" ht="9" customHeight="1">
      <c r="A122" s="31"/>
      <c r="B122" s="32"/>
      <c r="C122" s="33"/>
      <c r="D122" s="33"/>
      <c r="E122" s="34"/>
      <c r="F122" s="35"/>
      <c r="G122" s="34"/>
      <c r="H122" s="36"/>
      <c r="I122" s="37"/>
      <c r="J122" s="38"/>
      <c r="K122" s="6"/>
    </row>
    <row r="123" spans="1:13" s="22" customFormat="1" ht="25.5" customHeight="1">
      <c r="A123" s="23"/>
      <c r="E123" s="209" t="s">
        <v>288</v>
      </c>
      <c r="F123" s="209"/>
      <c r="G123" s="209"/>
      <c r="H123" s="209"/>
      <c r="I123" s="209"/>
      <c r="J123" s="209"/>
      <c r="M123" s="30">
        <f>SUM(M76:M121)</f>
        <v>0</v>
      </c>
    </row>
    <row r="124" spans="1:13" ht="24" customHeight="1">
      <c r="A124" s="210"/>
      <c r="B124" s="210"/>
      <c r="C124" s="210"/>
      <c r="D124" s="210"/>
      <c r="E124" s="211" t="s">
        <v>4</v>
      </c>
      <c r="F124" s="211"/>
      <c r="G124" s="211"/>
      <c r="H124" s="211"/>
      <c r="I124" s="211"/>
      <c r="J124" s="211"/>
    </row>
    <row r="125" spans="1:13" ht="33.75" customHeight="1">
      <c r="E125" s="8"/>
      <c r="F125" s="7"/>
      <c r="G125" s="8"/>
      <c r="H125" s="230"/>
      <c r="I125" s="21"/>
      <c r="J125" s="7"/>
    </row>
    <row r="126" spans="1:13" ht="22.5" customHeight="1">
      <c r="A126" s="91"/>
      <c r="B126"/>
      <c r="E126" s="8"/>
      <c r="F126" s="7"/>
      <c r="G126" s="8"/>
      <c r="H126" s="230"/>
      <c r="I126" s="21"/>
      <c r="J126" s="7"/>
    </row>
    <row r="127" spans="1:13" ht="21.75" customHeight="1">
      <c r="A127" s="91"/>
      <c r="B127"/>
      <c r="E127" s="207" t="s">
        <v>5</v>
      </c>
      <c r="F127" s="207"/>
      <c r="G127" s="207"/>
      <c r="H127" s="207"/>
      <c r="I127" s="207"/>
      <c r="J127" s="207"/>
    </row>
  </sheetData>
  <autoFilter ref="A6:K124">
    <filterColumn colId="2" showButton="0"/>
  </autoFilter>
  <mergeCells count="27">
    <mergeCell ref="A124:D124"/>
    <mergeCell ref="E124:J124"/>
    <mergeCell ref="E127:J127"/>
    <mergeCell ref="A112:J112"/>
    <mergeCell ref="A66:J66"/>
    <mergeCell ref="A76:J76"/>
    <mergeCell ref="A95:J95"/>
    <mergeCell ref="A86:J86"/>
    <mergeCell ref="A100:J100"/>
    <mergeCell ref="A93:J93"/>
    <mergeCell ref="A116:J116"/>
    <mergeCell ref="A88:J88"/>
    <mergeCell ref="A83:J83"/>
    <mergeCell ref="B121:E121"/>
    <mergeCell ref="E123:J123"/>
    <mergeCell ref="A33:J33"/>
    <mergeCell ref="A35:J35"/>
    <mergeCell ref="A41:J41"/>
    <mergeCell ref="A53:J53"/>
    <mergeCell ref="A62:J62"/>
    <mergeCell ref="A60:J60"/>
    <mergeCell ref="A7:J7"/>
    <mergeCell ref="A1:E1"/>
    <mergeCell ref="A2:J2"/>
    <mergeCell ref="A3:J3"/>
    <mergeCell ref="A4:J4"/>
    <mergeCell ref="C6:D6"/>
  </mergeCells>
  <pageMargins left="0.53" right="0.17" top="0.11811023622047245" bottom="0.11811023622047245" header="0.23622047244094491" footer="0.23622047244094491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L14" sqref="L14"/>
    </sheetView>
  </sheetViews>
  <sheetFormatPr defaultRowHeight="15"/>
  <cols>
    <col min="1" max="1" width="4.5703125" style="4" customWidth="1"/>
    <col min="2" max="2" width="10.42578125" style="4" customWidth="1"/>
    <col min="3" max="3" width="23.85546875" customWidth="1"/>
    <col min="4" max="4" width="9.140625" customWidth="1"/>
    <col min="5" max="5" width="10.140625" style="3" customWidth="1"/>
    <col min="6" max="6" width="9.28515625" style="27" customWidth="1"/>
    <col min="7" max="7" width="10" style="3" customWidth="1"/>
    <col min="8" max="8" width="15.5703125" customWidth="1"/>
    <col min="9" max="9" width="5.5703125" customWidth="1"/>
    <col min="10" max="10" width="7.7109375" customWidth="1"/>
    <col min="11" max="11" width="14.7109375" hidden="1" customWidth="1"/>
  </cols>
  <sheetData>
    <row r="1" spans="1:13" ht="60.75" customHeight="1">
      <c r="A1" s="194" t="s">
        <v>2</v>
      </c>
      <c r="B1" s="194"/>
      <c r="C1" s="194"/>
      <c r="D1" s="194"/>
      <c r="E1" s="194"/>
      <c r="G1"/>
      <c r="H1" s="1"/>
      <c r="I1" s="1"/>
    </row>
    <row r="2" spans="1:13" ht="72" customHeight="1">
      <c r="A2" s="195" t="s">
        <v>544</v>
      </c>
      <c r="B2" s="195"/>
      <c r="C2" s="195"/>
      <c r="D2" s="195"/>
      <c r="E2" s="195"/>
      <c r="F2" s="195"/>
      <c r="G2" s="195"/>
      <c r="H2" s="195"/>
      <c r="I2" s="195"/>
      <c r="J2" s="195"/>
    </row>
    <row r="3" spans="1:13" ht="17.25" customHeight="1">
      <c r="A3" s="196" t="s">
        <v>272</v>
      </c>
      <c r="B3" s="196"/>
      <c r="C3" s="196"/>
      <c r="D3" s="196"/>
      <c r="E3" s="196"/>
      <c r="F3" s="196"/>
      <c r="G3" s="196"/>
      <c r="H3" s="196"/>
      <c r="I3" s="196"/>
      <c r="J3" s="196"/>
    </row>
    <row r="4" spans="1:13" ht="19.5" customHeight="1">
      <c r="A4" s="197" t="s">
        <v>273</v>
      </c>
      <c r="B4" s="197"/>
      <c r="C4" s="197"/>
      <c r="D4" s="197"/>
      <c r="E4" s="197"/>
      <c r="F4" s="197"/>
      <c r="G4" s="197"/>
      <c r="H4" s="197"/>
      <c r="I4" s="197"/>
      <c r="J4" s="197"/>
    </row>
    <row r="5" spans="1:13" ht="15.75">
      <c r="A5" s="2"/>
      <c r="B5" s="2"/>
    </row>
    <row r="6" spans="1:13" s="4" customFormat="1" ht="52.5" customHeight="1">
      <c r="A6" s="9" t="s">
        <v>0</v>
      </c>
      <c r="B6" s="9" t="s">
        <v>3</v>
      </c>
      <c r="C6" s="198" t="s">
        <v>1</v>
      </c>
      <c r="D6" s="198"/>
      <c r="E6" s="18" t="s">
        <v>187</v>
      </c>
      <c r="F6" s="18" t="s">
        <v>188</v>
      </c>
      <c r="G6" s="9" t="s">
        <v>8</v>
      </c>
      <c r="H6" s="9" t="s">
        <v>481</v>
      </c>
      <c r="I6" s="9" t="s">
        <v>6</v>
      </c>
      <c r="J6" s="9" t="s">
        <v>7</v>
      </c>
    </row>
    <row r="7" spans="1:13" s="5" customFormat="1" ht="21.75" customHeight="1">
      <c r="A7" s="191" t="s">
        <v>275</v>
      </c>
      <c r="B7" s="192"/>
      <c r="C7" s="192"/>
      <c r="D7" s="192"/>
      <c r="E7" s="192"/>
      <c r="F7" s="192"/>
      <c r="G7" s="192"/>
      <c r="H7" s="192"/>
      <c r="I7" s="192"/>
      <c r="J7" s="193"/>
      <c r="K7" s="6">
        <f t="shared" ref="K7" si="0">H7*5</f>
        <v>0</v>
      </c>
    </row>
    <row r="8" spans="1:13" s="5" customFormat="1" ht="21.75" customHeight="1">
      <c r="A8" s="70">
        <v>1</v>
      </c>
      <c r="B8" s="71">
        <v>19010001</v>
      </c>
      <c r="C8" s="72" t="s">
        <v>276</v>
      </c>
      <c r="D8" s="72" t="s">
        <v>52</v>
      </c>
      <c r="E8" s="73" t="s">
        <v>14</v>
      </c>
      <c r="F8" s="74">
        <v>3.59</v>
      </c>
      <c r="G8" s="75" t="s">
        <v>15</v>
      </c>
      <c r="H8" s="223">
        <v>440</v>
      </c>
      <c r="I8" s="86">
        <v>17</v>
      </c>
      <c r="J8" s="76"/>
      <c r="K8" s="6"/>
    </row>
    <row r="9" spans="1:13" s="5" customFormat="1" ht="21.75" customHeight="1">
      <c r="A9" s="77">
        <v>2</v>
      </c>
      <c r="B9" s="78">
        <v>19010050</v>
      </c>
      <c r="C9" s="79" t="s">
        <v>433</v>
      </c>
      <c r="D9" s="79" t="s">
        <v>80</v>
      </c>
      <c r="E9" s="80" t="s">
        <v>14</v>
      </c>
      <c r="F9" s="81">
        <v>3.75</v>
      </c>
      <c r="G9" s="82" t="s">
        <v>15</v>
      </c>
      <c r="H9" s="223">
        <v>440</v>
      </c>
      <c r="I9" s="87">
        <v>12</v>
      </c>
      <c r="J9" s="83"/>
      <c r="K9" s="6">
        <f>H9*15</f>
        <v>6600</v>
      </c>
    </row>
    <row r="10" spans="1:13" s="5" customFormat="1" ht="23.25" customHeight="1">
      <c r="A10" s="37"/>
      <c r="B10" s="220" t="s">
        <v>434</v>
      </c>
      <c r="C10" s="220"/>
      <c r="D10" s="220"/>
      <c r="E10" s="220"/>
      <c r="F10" s="37"/>
      <c r="G10" s="39"/>
      <c r="H10" s="37"/>
      <c r="I10" s="19"/>
    </row>
    <row r="11" spans="1:13" s="5" customFormat="1" ht="9.75" customHeight="1">
      <c r="A11" s="31"/>
      <c r="B11" s="34"/>
      <c r="C11" s="40"/>
      <c r="D11" s="40"/>
      <c r="E11" s="34"/>
      <c r="F11" s="35"/>
      <c r="G11" s="34"/>
      <c r="H11" s="36"/>
      <c r="I11" s="34"/>
      <c r="J11" s="38"/>
      <c r="K11" s="6"/>
    </row>
    <row r="12" spans="1:13" s="22" customFormat="1" ht="33.75" customHeight="1">
      <c r="E12" s="209" t="s">
        <v>274</v>
      </c>
      <c r="F12" s="209"/>
      <c r="G12" s="209"/>
      <c r="H12" s="209"/>
      <c r="I12" s="209"/>
      <c r="J12" s="209"/>
      <c r="M12" s="30">
        <f>SUM(M7:M10)</f>
        <v>0</v>
      </c>
    </row>
    <row r="13" spans="1:13" ht="30.75" customHeight="1">
      <c r="A13" s="210"/>
      <c r="B13" s="210"/>
      <c r="C13" s="210"/>
      <c r="D13" s="210"/>
      <c r="E13" s="211" t="s">
        <v>4</v>
      </c>
      <c r="F13" s="211"/>
      <c r="G13" s="211"/>
      <c r="H13" s="211"/>
      <c r="I13" s="211"/>
      <c r="J13" s="211"/>
    </row>
    <row r="14" spans="1:13" ht="33.75" customHeight="1">
      <c r="E14" s="8"/>
      <c r="F14" s="28"/>
      <c r="G14" s="8"/>
      <c r="H14" s="7"/>
      <c r="I14" s="7"/>
      <c r="J14" s="7"/>
    </row>
    <row r="15" spans="1:13" ht="22.5" customHeight="1">
      <c r="A15"/>
      <c r="B15"/>
      <c r="E15" s="8"/>
      <c r="F15" s="28"/>
      <c r="G15" s="8"/>
      <c r="H15" s="7"/>
      <c r="I15" s="7"/>
      <c r="J15" s="7"/>
    </row>
    <row r="16" spans="1:13" ht="21.75" customHeight="1">
      <c r="A16"/>
      <c r="B16"/>
      <c r="E16" s="207" t="s">
        <v>5</v>
      </c>
      <c r="F16" s="207"/>
      <c r="G16" s="207"/>
      <c r="H16" s="207"/>
      <c r="I16" s="207"/>
      <c r="J16" s="207"/>
    </row>
  </sheetData>
  <autoFilter ref="A6:K13">
    <filterColumn colId="2" showButton="0"/>
  </autoFilter>
  <mergeCells count="11">
    <mergeCell ref="A13:D13"/>
    <mergeCell ref="E13:J13"/>
    <mergeCell ref="E16:J16"/>
    <mergeCell ref="B10:E10"/>
    <mergeCell ref="E12:J12"/>
    <mergeCell ref="A7:J7"/>
    <mergeCell ref="A1:E1"/>
    <mergeCell ref="A2:J2"/>
    <mergeCell ref="A3:J3"/>
    <mergeCell ref="A4:J4"/>
    <mergeCell ref="C6:D6"/>
  </mergeCells>
  <pageMargins left="0.53" right="0.17" top="0.11811023622047245" bottom="0.11811023622047245" header="0.23622047244094491" footer="0.23622047244094491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48DH</vt:lpstr>
      <vt:lpstr>47DH</vt:lpstr>
      <vt:lpstr>46DH</vt:lpstr>
      <vt:lpstr>45DH</vt:lpstr>
      <vt:lpstr>44DH</vt:lpstr>
      <vt:lpstr>'44DH'!Print_Titles</vt:lpstr>
      <vt:lpstr>'45DH'!Print_Titles</vt:lpstr>
      <vt:lpstr>'46DH'!Print_Titles</vt:lpstr>
      <vt:lpstr>'47DH'!Print_Titles</vt:lpstr>
      <vt:lpstr>'48DH'!Print_Titles</vt:lpstr>
    </vt:vector>
  </TitlesOfParts>
  <Company>ITQuangNam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cp:lastPrinted>2023-04-26T06:33:56Z</cp:lastPrinted>
  <dcterms:created xsi:type="dcterms:W3CDTF">2014-02-18T06:52:19Z</dcterms:created>
  <dcterms:modified xsi:type="dcterms:W3CDTF">2024-04-15T07:31:54Z</dcterms:modified>
</cp:coreProperties>
</file>