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qbnethd-my.sharepoint.com/personal/masayuki_fujikawa_qbnet_jp/Documents/デスクトップ/"/>
    </mc:Choice>
  </mc:AlternateContent>
  <xr:revisionPtr revIDLastSave="153" documentId="8_{67C45DC3-F9AA-45E5-8E7E-93C1A996AECD}" xr6:coauthVersionLast="47" xr6:coauthVersionMax="47" xr10:uidLastSave="{ACABA036-2A59-4AC1-A1D2-F6D0313EC9CE}"/>
  <bookViews>
    <workbookView xWindow="-120" yWindow="-120" windowWidth="29040" windowHeight="15720" xr2:uid="{AD68C167-58F2-46EC-A3CD-2D0455864219}"/>
  </bookViews>
  <sheets>
    <sheet name="FBシート" sheetId="1" r:id="rId1"/>
    <sheet name="元データ" sheetId="3" r:id="rId2"/>
  </sheets>
  <definedNames>
    <definedName name="_xlnm.Print_Area" localSheetId="0">FBシート!$A$1:$AT$94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6" i="1" l="1"/>
  <c r="N86" i="1"/>
  <c r="N85" i="1"/>
  <c r="W86" i="1" s="1"/>
  <c r="N61" i="1"/>
  <c r="AM13" i="1"/>
  <c r="AM14" i="1"/>
  <c r="AM15" i="1"/>
  <c r="AM38" i="1" s="1"/>
  <c r="AB7" i="1" s="1"/>
  <c r="AM16" i="1"/>
  <c r="W87" i="1" s="1"/>
  <c r="AM17" i="1"/>
  <c r="AM18" i="1"/>
  <c r="AM19" i="1"/>
  <c r="N87" i="1" s="1"/>
  <c r="W88" i="1" s="1"/>
  <c r="AM20" i="1"/>
  <c r="AM21" i="1"/>
  <c r="AM22" i="1"/>
  <c r="AM23" i="1"/>
  <c r="AM24" i="1"/>
  <c r="AM25" i="1"/>
  <c r="N89" i="1" s="1"/>
  <c r="W90" i="1" s="1"/>
  <c r="AM26" i="1"/>
  <c r="AM27" i="1"/>
  <c r="AM28" i="1"/>
  <c r="N90" i="1" s="1"/>
  <c r="W91" i="1" s="1"/>
  <c r="AM29" i="1"/>
  <c r="AM30" i="1"/>
  <c r="AM31" i="1"/>
  <c r="N91" i="1" s="1"/>
  <c r="W92" i="1" s="1"/>
  <c r="AM32" i="1"/>
  <c r="AM33" i="1"/>
  <c r="AM34" i="1"/>
  <c r="AM35" i="1"/>
  <c r="AM36" i="1"/>
  <c r="AM37" i="1"/>
  <c r="P49" i="1"/>
  <c r="P30" i="1"/>
  <c r="P32" i="1"/>
  <c r="P33" i="1"/>
  <c r="P34" i="1"/>
  <c r="P35" i="1"/>
  <c r="P36" i="1"/>
  <c r="N75" i="1" s="1"/>
  <c r="P37" i="1"/>
  <c r="P38" i="1"/>
  <c r="P39" i="1"/>
  <c r="P40" i="1"/>
  <c r="P41" i="1"/>
  <c r="P42" i="1"/>
  <c r="P43" i="1"/>
  <c r="P44" i="1"/>
  <c r="P45" i="1"/>
  <c r="P46" i="1"/>
  <c r="P47" i="1"/>
  <c r="P48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N63" i="1" s="1"/>
  <c r="P27" i="1"/>
  <c r="P28" i="1"/>
  <c r="P29" i="1"/>
  <c r="AP7" i="1"/>
  <c r="AL7" i="1"/>
  <c r="S7" i="1"/>
  <c r="AE3" i="1"/>
  <c r="U3" i="1"/>
  <c r="P3" i="1"/>
  <c r="K3" i="1"/>
  <c r="N88" i="1"/>
  <c r="W89" i="1" s="1"/>
  <c r="N74" i="1"/>
  <c r="N62" i="1"/>
</calcChain>
</file>

<file path=xl/sharedStrings.xml><?xml version="1.0" encoding="utf-8"?>
<sst xmlns="http://schemas.openxmlformats.org/spreadsheetml/2006/main" count="332" uniqueCount="238">
  <si>
    <t>社員番号</t>
    <rPh sb="0" eb="2">
      <t>シャイン</t>
    </rPh>
    <rPh sb="2" eb="4">
      <t>バンゴウ</t>
    </rPh>
    <phoneticPr fontId="3"/>
  </si>
  <si>
    <t>ブロック</t>
    <phoneticPr fontId="3"/>
  </si>
  <si>
    <t>店舗</t>
    <rPh sb="0" eb="2">
      <t>テンポ</t>
    </rPh>
    <phoneticPr fontId="3"/>
  </si>
  <si>
    <t>氏名</t>
    <rPh sb="0" eb="2">
      <t>シメイ</t>
    </rPh>
    <phoneticPr fontId="3"/>
  </si>
  <si>
    <t>総合得点</t>
    <rPh sb="0" eb="2">
      <t>ソウゴウ</t>
    </rPh>
    <rPh sb="2" eb="4">
      <t>トクテン</t>
    </rPh>
    <phoneticPr fontId="3"/>
  </si>
  <si>
    <t>カット人数</t>
    <rPh sb="3" eb="5">
      <t>ニンズウ</t>
    </rPh>
    <phoneticPr fontId="3"/>
  </si>
  <si>
    <t>□関係性</t>
    <rPh sb="1" eb="4">
      <t>カンケイセイ</t>
    </rPh>
    <phoneticPr fontId="3"/>
  </si>
  <si>
    <t>今期評価</t>
    <rPh sb="0" eb="2">
      <t>コンキ</t>
    </rPh>
    <rPh sb="2" eb="4">
      <t>ヒョウカ</t>
    </rPh>
    <phoneticPr fontId="3"/>
  </si>
  <si>
    <t>前期評価</t>
    <rPh sb="0" eb="2">
      <t>ゼンキ</t>
    </rPh>
    <rPh sb="2" eb="4">
      <t>ヒョウカ</t>
    </rPh>
    <phoneticPr fontId="3"/>
  </si>
  <si>
    <t>□技術（日常）</t>
    <rPh sb="1" eb="3">
      <t>ギジュツ</t>
    </rPh>
    <rPh sb="4" eb="6">
      <t>ニチジョウ</t>
    </rPh>
    <phoneticPr fontId="3"/>
  </si>
  <si>
    <t>経営理念</t>
    <rPh sb="0" eb="2">
      <t>ケイエイ</t>
    </rPh>
    <rPh sb="2" eb="4">
      <t>リネン</t>
    </rPh>
    <phoneticPr fontId="3"/>
  </si>
  <si>
    <t>理念</t>
    <rPh sb="0" eb="2">
      <t>リネン</t>
    </rPh>
    <phoneticPr fontId="3"/>
  </si>
  <si>
    <t>フォーマル</t>
    <phoneticPr fontId="3"/>
  </si>
  <si>
    <t>再現性</t>
    <phoneticPr fontId="3"/>
  </si>
  <si>
    <t>スタッフ
・
コミュニケーション</t>
    <phoneticPr fontId="3"/>
  </si>
  <si>
    <t>挨拶</t>
    <phoneticPr fontId="3"/>
  </si>
  <si>
    <t>仕上がり品質</t>
    <phoneticPr fontId="3"/>
  </si>
  <si>
    <t>言葉遣い</t>
    <phoneticPr fontId="3"/>
  </si>
  <si>
    <t>セニングワーク</t>
    <phoneticPr fontId="3"/>
  </si>
  <si>
    <t>態度</t>
    <phoneticPr fontId="3"/>
  </si>
  <si>
    <t>裾刈り</t>
    <phoneticPr fontId="3"/>
  </si>
  <si>
    <t>会話力・傾聴</t>
    <phoneticPr fontId="3"/>
  </si>
  <si>
    <t>認める・感謝</t>
    <phoneticPr fontId="3"/>
  </si>
  <si>
    <t>相手側からの組立て</t>
    <phoneticPr fontId="3"/>
  </si>
  <si>
    <t>スポーツ
刈り</t>
    <phoneticPr fontId="3"/>
  </si>
  <si>
    <t>相談・報告・連絡</t>
    <phoneticPr fontId="3"/>
  </si>
  <si>
    <t>協力</t>
    <phoneticPr fontId="3"/>
  </si>
  <si>
    <t>協力体制</t>
    <phoneticPr fontId="3"/>
  </si>
  <si>
    <t>率先垂範</t>
    <phoneticPr fontId="3"/>
  </si>
  <si>
    <t>ソフト
モヒカン</t>
    <phoneticPr fontId="3"/>
  </si>
  <si>
    <t>シフト</t>
    <phoneticPr fontId="3"/>
  </si>
  <si>
    <t>お店のムードメーカー</t>
    <phoneticPr fontId="3"/>
  </si>
  <si>
    <t>ルール・
マナー
清掃・
身だしなみ</t>
    <phoneticPr fontId="3"/>
  </si>
  <si>
    <t>コンプライアンス</t>
    <phoneticPr fontId="3"/>
  </si>
  <si>
    <t>ワン
レングス</t>
    <phoneticPr fontId="3"/>
  </si>
  <si>
    <t>公平公正・不平不満・愚痴</t>
    <phoneticPr fontId="3"/>
  </si>
  <si>
    <t>ルール</t>
    <phoneticPr fontId="3"/>
  </si>
  <si>
    <t>店舗の内外清掃</t>
    <phoneticPr fontId="3"/>
  </si>
  <si>
    <t>レイヤー</t>
    <phoneticPr fontId="3"/>
  </si>
  <si>
    <t>容姿・服装・臭い対策</t>
    <phoneticPr fontId="3"/>
  </si>
  <si>
    <t>(51点中)合計</t>
    <rPh sb="3" eb="4">
      <t>テン</t>
    </rPh>
    <rPh sb="4" eb="5">
      <t>チュウ</t>
    </rPh>
    <rPh sb="6" eb="8">
      <t>ゴウケイ</t>
    </rPh>
    <phoneticPr fontId="3"/>
  </si>
  <si>
    <t>エアウォッシャー</t>
    <phoneticPr fontId="3"/>
  </si>
  <si>
    <t>事前説明・施術手順・施術時間</t>
    <phoneticPr fontId="3"/>
  </si>
  <si>
    <t>適切な施術方法</t>
    <phoneticPr fontId="3"/>
  </si>
  <si>
    <t>施術時の配慮</t>
    <phoneticPr fontId="3"/>
  </si>
  <si>
    <t>確認</t>
    <phoneticPr fontId="3"/>
  </si>
  <si>
    <t>□接客</t>
    <rPh sb="1" eb="3">
      <t>セッキャク</t>
    </rPh>
    <phoneticPr fontId="3"/>
  </si>
  <si>
    <t>トリマー</t>
    <phoneticPr fontId="3"/>
  </si>
  <si>
    <t>トリマーワーク</t>
    <phoneticPr fontId="3"/>
  </si>
  <si>
    <t>入退店時
対応</t>
    <phoneticPr fontId="3"/>
  </si>
  <si>
    <t>正しい挨拶・待機姿勢</t>
    <phoneticPr fontId="3"/>
  </si>
  <si>
    <t>クレーム</t>
    <phoneticPr fontId="3"/>
  </si>
  <si>
    <t>技術クレーム</t>
    <phoneticPr fontId="3"/>
  </si>
  <si>
    <t>券売機案内</t>
    <phoneticPr fontId="3"/>
  </si>
  <si>
    <t>事故</t>
    <phoneticPr fontId="3"/>
  </si>
  <si>
    <t>耳切事故</t>
    <phoneticPr fontId="3"/>
  </si>
  <si>
    <t>待合席への誘導・カット席へのお出迎え</t>
    <phoneticPr fontId="3"/>
  </si>
  <si>
    <t>(50点中)合計</t>
    <rPh sb="3" eb="4">
      <t>テン</t>
    </rPh>
    <rPh sb="4" eb="5">
      <t>チュウ</t>
    </rPh>
    <rPh sb="6" eb="8">
      <t>ゴウケイ</t>
    </rPh>
    <phoneticPr fontId="3"/>
  </si>
  <si>
    <t>再来店の促し</t>
    <phoneticPr fontId="3"/>
  </si>
  <si>
    <t>カット席
対応</t>
    <rPh sb="3" eb="4">
      <t>セキ</t>
    </rPh>
    <rPh sb="5" eb="7">
      <t>タイオウ</t>
    </rPh>
    <phoneticPr fontId="3"/>
  </si>
  <si>
    <t>クローゼットドアの開閉・椅子回し</t>
    <phoneticPr fontId="3"/>
  </si>
  <si>
    <t>チケット受け取り・ターミナル入力</t>
    <phoneticPr fontId="3"/>
  </si>
  <si>
    <t>顔回りの毛の処理　(施術中・ウォッシャー後)</t>
    <phoneticPr fontId="3"/>
  </si>
  <si>
    <t>毛払い対応（肩・足元の毛払い）</t>
    <phoneticPr fontId="3"/>
  </si>
  <si>
    <t>カウンセリング時対応</t>
    <phoneticPr fontId="3"/>
  </si>
  <si>
    <t>お客様に平等に接している</t>
    <phoneticPr fontId="3"/>
  </si>
  <si>
    <t>オーダー手順</t>
    <phoneticPr fontId="3"/>
  </si>
  <si>
    <t>お客様心理の理解（まず傾聴）</t>
    <phoneticPr fontId="3"/>
  </si>
  <si>
    <t>お客様が求めるイメージの提案</t>
    <phoneticPr fontId="3"/>
  </si>
  <si>
    <t>適切な鏡の見せ方</t>
    <phoneticPr fontId="3"/>
  </si>
  <si>
    <t>切り直し要望へ対応</t>
    <phoneticPr fontId="3"/>
  </si>
  <si>
    <t>リセット
作業</t>
    <phoneticPr fontId="3"/>
  </si>
  <si>
    <t>適切なクロス畳み・カットブース・床の清掃</t>
    <phoneticPr fontId="3"/>
  </si>
  <si>
    <t>適正な消毒</t>
    <phoneticPr fontId="3"/>
  </si>
  <si>
    <t>接客クレーム</t>
    <phoneticPr fontId="3"/>
  </si>
  <si>
    <t>(49点中)合計</t>
    <rPh sb="3" eb="4">
      <t>テン</t>
    </rPh>
    <rPh sb="4" eb="5">
      <t>チュウ</t>
    </rPh>
    <rPh sb="6" eb="8">
      <t>ゴウケイ</t>
    </rPh>
    <phoneticPr fontId="3"/>
  </si>
  <si>
    <t/>
  </si>
  <si>
    <t>■関係性</t>
    <rPh sb="1" eb="4">
      <t>カンケイセイ</t>
    </rPh>
    <phoneticPr fontId="3"/>
  </si>
  <si>
    <t>―スタッフ・コミュニケーション</t>
    <phoneticPr fontId="3"/>
  </si>
  <si>
    <t xml:space="preserve"> (平均)</t>
    <phoneticPr fontId="3"/>
  </si>
  <si>
    <t>―協力</t>
    <phoneticPr fontId="3"/>
  </si>
  <si>
    <t>―ルール・マナー　清掃・身だしなみ</t>
    <phoneticPr fontId="3"/>
  </si>
  <si>
    <t>スタッフ・コミュニケーション（最高3点）</t>
    <rPh sb="15" eb="17">
      <t>サイコウ</t>
    </rPh>
    <rPh sb="18" eb="19">
      <t>テン</t>
    </rPh>
    <phoneticPr fontId="3"/>
  </si>
  <si>
    <t>協力（最高3点）</t>
    <phoneticPr fontId="3"/>
  </si>
  <si>
    <t>ルール・マナー　清掃・身だしなみ（最高3点）</t>
    <phoneticPr fontId="3"/>
  </si>
  <si>
    <t>■接客</t>
    <rPh sb="1" eb="3">
      <t>セッキャク</t>
    </rPh>
    <phoneticPr fontId="3"/>
  </si>
  <si>
    <t>―入退店時対応</t>
    <phoneticPr fontId="3"/>
  </si>
  <si>
    <t>―カット席対応</t>
    <rPh sb="4" eb="5">
      <t>セキ</t>
    </rPh>
    <rPh sb="5" eb="7">
      <t>タイオウ</t>
    </rPh>
    <phoneticPr fontId="3"/>
  </si>
  <si>
    <t>―カウンセリング時対応</t>
    <phoneticPr fontId="3"/>
  </si>
  <si>
    <t>入退店時対応（最高3点）</t>
    <phoneticPr fontId="3"/>
  </si>
  <si>
    <t>カット席対応（最高3点）</t>
    <rPh sb="3" eb="4">
      <t>セキ</t>
    </rPh>
    <phoneticPr fontId="3"/>
  </si>
  <si>
    <t>カウンセリング時対応（最高3点）</t>
    <phoneticPr fontId="3"/>
  </si>
  <si>
    <t>　　　　■技術習得レベル</t>
    <rPh sb="5" eb="7">
      <t>ギジュツ</t>
    </rPh>
    <rPh sb="7" eb="9">
      <t>シュウトク</t>
    </rPh>
    <phoneticPr fontId="3"/>
  </si>
  <si>
    <t>(点数)</t>
    <rPh sb="1" eb="3">
      <t>テンスウ</t>
    </rPh>
    <phoneticPr fontId="3"/>
  </si>
  <si>
    <t>最大点</t>
    <rPh sb="0" eb="2">
      <t>サイダイ</t>
    </rPh>
    <rPh sb="2" eb="3">
      <t>テン</t>
    </rPh>
    <phoneticPr fontId="3"/>
  </si>
  <si>
    <t>フォーマル（6点中）</t>
    <rPh sb="7" eb="8">
      <t>テン</t>
    </rPh>
    <rPh sb="8" eb="9">
      <t>チュウ</t>
    </rPh>
    <phoneticPr fontId="3"/>
  </si>
  <si>
    <t>裾刈り（6点中）</t>
    <phoneticPr fontId="3"/>
  </si>
  <si>
    <t>フォーマル</t>
  </si>
  <si>
    <t>スポーツ刈り（6点中）</t>
    <phoneticPr fontId="3"/>
  </si>
  <si>
    <t>裾刈り</t>
  </si>
  <si>
    <t>ソフトモヒカン（6点中）</t>
    <phoneticPr fontId="3"/>
  </si>
  <si>
    <t>スポーツ
刈り</t>
  </si>
  <si>
    <t>ワンレングス（6点中）</t>
    <phoneticPr fontId="3"/>
  </si>
  <si>
    <t>ソフトモヒカン</t>
  </si>
  <si>
    <t>レイヤー（6点中）</t>
    <phoneticPr fontId="3"/>
  </si>
  <si>
    <t>ワンレングス</t>
  </si>
  <si>
    <t>エアウォッシャー（10点中）</t>
    <rPh sb="11" eb="12">
      <t>テン</t>
    </rPh>
    <rPh sb="12" eb="13">
      <t>チュウ</t>
    </rPh>
    <phoneticPr fontId="3"/>
  </si>
  <si>
    <t>レイヤー</t>
  </si>
  <si>
    <t>エアウォッシャー</t>
  </si>
  <si>
    <t>ブロック名</t>
  </si>
  <si>
    <t>北九州</t>
  </si>
  <si>
    <t>店舗名</t>
  </si>
  <si>
    <t>イオンモール直方</t>
  </si>
  <si>
    <t>社員番号</t>
  </si>
  <si>
    <t>400221</t>
  </si>
  <si>
    <t>氏名</t>
  </si>
  <si>
    <t>藤川雅之</t>
  </si>
  <si>
    <t>現在の基本給</t>
  </si>
  <si>
    <t>235000</t>
  </si>
  <si>
    <t>合計点</t>
  </si>
  <si>
    <t>5</t>
  </si>
  <si>
    <t>評価ランク</t>
  </si>
  <si>
    <t>D1</t>
  </si>
  <si>
    <t>適正基本給</t>
  </si>
  <si>
    <t>224000</t>
  </si>
  <si>
    <t>月間カット人数</t>
  </si>
  <si>
    <t>0</t>
  </si>
  <si>
    <t>年間カット人数</t>
  </si>
  <si>
    <t>カット点数</t>
  </si>
  <si>
    <t>No</t>
  </si>
  <si>
    <t>評価項目</t>
  </si>
  <si>
    <t>評価点</t>
  </si>
  <si>
    <t>1</t>
  </si>
  <si>
    <t>理念</t>
  </si>
  <si>
    <t>2</t>
  </si>
  <si>
    <t>挨拶</t>
  </si>
  <si>
    <t>3</t>
  </si>
  <si>
    <t>言葉遣い</t>
  </si>
  <si>
    <t>4</t>
  </si>
  <si>
    <t>態度</t>
  </si>
  <si>
    <t>会話力・傾聴</t>
  </si>
  <si>
    <t>6</t>
  </si>
  <si>
    <t>認める・感謝</t>
  </si>
  <si>
    <t>7</t>
  </si>
  <si>
    <t>相手側からの組立て</t>
  </si>
  <si>
    <t>8</t>
  </si>
  <si>
    <t>相談・報告・連絡</t>
  </si>
  <si>
    <t>9</t>
  </si>
  <si>
    <t>協力体制</t>
  </si>
  <si>
    <t>10</t>
  </si>
  <si>
    <t>率先垂範</t>
  </si>
  <si>
    <t>11</t>
  </si>
  <si>
    <t>シフト協力</t>
  </si>
  <si>
    <t>12</t>
  </si>
  <si>
    <t>お店のムードメーカー</t>
  </si>
  <si>
    <t>13</t>
  </si>
  <si>
    <t>コンプライアンス</t>
  </si>
  <si>
    <t>14</t>
  </si>
  <si>
    <t>公平公正・不平不満・愚痴の抑制</t>
  </si>
  <si>
    <t>15</t>
  </si>
  <si>
    <t>店舗ルールの遵守</t>
  </si>
  <si>
    <t>16</t>
  </si>
  <si>
    <t>店舗内外の清掃</t>
  </si>
  <si>
    <t>17</t>
  </si>
  <si>
    <t>容姿・服装・臭い対策</t>
  </si>
  <si>
    <t>18</t>
  </si>
  <si>
    <t>正しい挨拶</t>
  </si>
  <si>
    <t>19</t>
  </si>
  <si>
    <t>券売機案内</t>
  </si>
  <si>
    <t>20</t>
  </si>
  <si>
    <t>待合席への誘導</t>
  </si>
  <si>
    <t>21</t>
  </si>
  <si>
    <t>再来店の促し</t>
  </si>
  <si>
    <t>22</t>
  </si>
  <si>
    <t>クローゼットドアの開閉</t>
  </si>
  <si>
    <t>23</t>
  </si>
  <si>
    <t>チケット受け取り</t>
  </si>
  <si>
    <t>24</t>
  </si>
  <si>
    <t>顔回りの毛の処理</t>
  </si>
  <si>
    <t>25</t>
  </si>
  <si>
    <t>毛払い対応</t>
  </si>
  <si>
    <t>26</t>
  </si>
  <si>
    <t>お客様への平等な対応</t>
  </si>
  <si>
    <t>27</t>
  </si>
  <si>
    <t>オーダー手順の遵守</t>
  </si>
  <si>
    <t>28</t>
  </si>
  <si>
    <t>お客様心理の理解</t>
  </si>
  <si>
    <t>29</t>
  </si>
  <si>
    <t>イメージ提案力</t>
  </si>
  <si>
    <t>30</t>
  </si>
  <si>
    <t>鏡の適切な見せ方</t>
  </si>
  <si>
    <t>31</t>
  </si>
  <si>
    <t>切り直し要望への対応</t>
  </si>
  <si>
    <t>32</t>
  </si>
  <si>
    <t>クロスやカットブースの清掃</t>
  </si>
  <si>
    <t>33</t>
  </si>
  <si>
    <t>適切な消毒作業</t>
  </si>
  <si>
    <t>34</t>
  </si>
  <si>
    <t>接客クレーム対応</t>
  </si>
  <si>
    <t>35</t>
  </si>
  <si>
    <t>フォーマル: 再現性</t>
  </si>
  <si>
    <t>36</t>
  </si>
  <si>
    <t>フォーマル: 仕上がり品質</t>
  </si>
  <si>
    <t>37</t>
  </si>
  <si>
    <t>フォーマル: セニングワーク</t>
  </si>
  <si>
    <t>38</t>
  </si>
  <si>
    <t>裾刈り: 再現性</t>
  </si>
  <si>
    <t>39</t>
  </si>
  <si>
    <t>裾刈り: 仕上がり品質</t>
  </si>
  <si>
    <t>40</t>
  </si>
  <si>
    <t>裾刈り: セニングワーク</t>
  </si>
  <si>
    <t>41</t>
  </si>
  <si>
    <t>スポーツ刈り: 再現性</t>
  </si>
  <si>
    <t>42</t>
  </si>
  <si>
    <t>スポーツ刈り: 仕上がり品質</t>
  </si>
  <si>
    <t>43</t>
  </si>
  <si>
    <t>スポーツ刈り: セニングワーク</t>
  </si>
  <si>
    <t>44</t>
  </si>
  <si>
    <t>ソフトモヒカン: 再現性</t>
  </si>
  <si>
    <t>45</t>
  </si>
  <si>
    <t>ソフトモヒカン: 仕上がり品質</t>
  </si>
  <si>
    <t>46</t>
  </si>
  <si>
    <t>ソフトモヒカン: セニングワーク</t>
  </si>
  <si>
    <t>47</t>
  </si>
  <si>
    <t>ワンレングス: 再現性</t>
  </si>
  <si>
    <t>48</t>
  </si>
  <si>
    <t>ワンレングス: 仕上がり品質</t>
  </si>
  <si>
    <t>49</t>
  </si>
  <si>
    <t>ワンレングス: セニングワーク</t>
  </si>
  <si>
    <t>50</t>
  </si>
  <si>
    <t>レイヤー: 再現性</t>
  </si>
  <si>
    <t>51</t>
  </si>
  <si>
    <t>レイヤー: 仕上がり品質</t>
  </si>
  <si>
    <t>52</t>
  </si>
  <si>
    <t>レイヤー: セニングワーク</t>
  </si>
  <si>
    <t>関係性・接客</t>
    <rPh sb="0" eb="3">
      <t>カンケイセイ</t>
    </rPh>
    <rPh sb="4" eb="6">
      <t>セッキャク</t>
    </rPh>
    <phoneticPr fontId="3"/>
  </si>
  <si>
    <t>技術(日常)</t>
    <rPh sb="0" eb="2">
      <t>ギジュツ</t>
    </rPh>
    <rPh sb="3" eb="5">
      <t>ニチジョウ</t>
    </rPh>
    <phoneticPr fontId="3"/>
  </si>
  <si>
    <t>評価</t>
    <rPh sb="0" eb="2">
      <t>ヒョウカ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</si>
</sst>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h]:mm"/>
    <numFmt numFmtId="177" formatCode="0.0"/>
  </numFmts>
  <fonts count="22" x14ac:knownFonts="1">
    <font>
      <sz val="11"/>
      <color theme="1"/>
      <name val="游ゴシック"/>
      <family val="2"/>
      <charset val="128"/>
    </font>
    <font>
      <sz val="10"/>
      <color theme="1"/>
      <name val="Arial Black"/>
      <family val="2"/>
      <charset val="128"/>
    </font>
    <font>
      <sz val="6"/>
      <name val="游ゴシック"/>
      <family val="2"/>
      <charset val="128"/>
    </font>
    <font>
      <sz val="6"/>
      <name val="Arial Black"/>
      <family val="2"/>
      <charset val="128"/>
    </font>
    <font>
      <sz val="10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b/>
      <sz val="18"/>
      <color theme="0"/>
      <name val="游ゴシック"/>
      <family val="3"/>
      <charset val="128"/>
      <scheme val="minor"/>
    </font>
    <font>
      <sz val="14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b/>
      <sz val="18"/>
      <name val="游ゴシック"/>
      <family val="3"/>
      <charset val="128"/>
      <scheme val="minor"/>
    </font>
    <font>
      <b/>
      <sz val="16"/>
      <name val="游ゴシック"/>
      <family val="3"/>
      <charset val="128"/>
      <scheme val="minor"/>
    </font>
    <font>
      <b/>
      <sz val="14"/>
      <name val="游ゴシック"/>
      <family val="3"/>
      <charset val="128"/>
      <scheme val="minor"/>
    </font>
    <font>
      <sz val="10"/>
      <color theme="0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  <font>
      <sz val="18"/>
      <name val="游ゴシック"/>
      <family val="3"/>
      <charset val="128"/>
      <scheme val="minor"/>
    </font>
    <font>
      <sz val="16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6"/>
      <color theme="0"/>
      <name val="游ゴシック"/>
      <family val="3"/>
      <charset val="128"/>
      <scheme val="minor"/>
    </font>
    <font>
      <b/>
      <sz val="10"/>
      <color theme="0"/>
      <name val="游ゴシック"/>
      <family val="3"/>
      <charset val="128"/>
      <scheme val="minor"/>
    </font>
    <font>
      <b/>
      <sz val="9"/>
      <color theme="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4B"/>
        <bgColor indexed="64"/>
      </patternFill>
    </fill>
    <fill>
      <patternFill patternType="lightUp">
        <bgColor rgb="FFDADADA"/>
      </patternFill>
    </fill>
    <fill>
      <patternFill patternType="solid">
        <fgColor rgb="FFDADADA"/>
        <bgColor indexed="64"/>
      </patternFill>
    </fill>
    <fill>
      <patternFill patternType="solid">
        <fgColor rgb="FF00A5EB"/>
        <bgColor indexed="64"/>
      </patternFill>
    </fill>
    <fill>
      <patternFill patternType="solid">
        <fgColor rgb="FF0082CD"/>
        <bgColor indexed="64"/>
      </patternFill>
    </fill>
    <fill>
      <patternFill patternType="solid">
        <fgColor rgb="FF005AAA"/>
        <bgColor indexed="64"/>
      </patternFill>
    </fill>
  </fills>
  <borders count="48">
    <border>
      <left/>
      <right/>
      <top/>
      <bottom/>
      <diagonal/>
    </border>
    <border>
      <left style="thin">
        <color theme="2" tint="-0.749992370372631"/>
      </left>
      <right/>
      <top style="thin">
        <color theme="2" tint="-0.749992370372631"/>
      </top>
      <bottom/>
      <diagonal/>
    </border>
    <border>
      <left/>
      <right/>
      <top style="thin">
        <color theme="2" tint="-0.749992370372631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2" tint="-0.749992370372631"/>
      </left>
      <right/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thin">
        <color theme="2" tint="-0.749992370372631"/>
      </left>
      <right/>
      <top/>
      <bottom style="thin">
        <color theme="2" tint="-0.749992370372631"/>
      </bottom>
      <diagonal/>
    </border>
    <border>
      <left/>
      <right/>
      <top/>
      <bottom style="thin">
        <color theme="2" tint="-0.74999237037263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0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14" fontId="6" fillId="0" borderId="0" xfId="1" applyNumberFormat="1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 wrapText="1" shrinkToFit="1"/>
    </xf>
    <xf numFmtId="0" fontId="7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wrapText="1" shrinkToFit="1"/>
    </xf>
    <xf numFmtId="0" fontId="7" fillId="0" borderId="0" xfId="1" applyFont="1" applyAlignment="1">
      <alignment horizontal="left" vertical="center"/>
    </xf>
    <xf numFmtId="0" fontId="8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shrinkToFit="1"/>
    </xf>
    <xf numFmtId="1" fontId="9" fillId="0" borderId="3" xfId="1" applyNumberFormat="1" applyFont="1" applyBorder="1" applyAlignment="1">
      <alignment horizontal="center" vertical="center"/>
    </xf>
    <xf numFmtId="1" fontId="9" fillId="0" borderId="4" xfId="1" applyNumberFormat="1" applyFont="1" applyBorder="1" applyAlignment="1">
      <alignment horizontal="center" vertical="center"/>
    </xf>
    <xf numFmtId="1" fontId="9" fillId="0" borderId="5" xfId="1" applyNumberFormat="1" applyFont="1" applyBorder="1" applyAlignment="1">
      <alignment horizontal="center" vertical="center"/>
    </xf>
    <xf numFmtId="0" fontId="4" fillId="3" borderId="0" xfId="1" applyFont="1" applyFill="1" applyAlignment="1">
      <alignment horizontal="left" vertical="center"/>
    </xf>
    <xf numFmtId="0" fontId="8" fillId="2" borderId="6" xfId="1" applyFont="1" applyFill="1" applyBorder="1" applyAlignment="1">
      <alignment horizontal="center" vertical="center" shrinkToFit="1"/>
    </xf>
    <xf numFmtId="0" fontId="8" fillId="2" borderId="0" xfId="1" applyFont="1" applyFill="1" applyAlignment="1">
      <alignment horizontal="center" vertical="center" shrinkToFit="1"/>
    </xf>
    <xf numFmtId="1" fontId="9" fillId="0" borderId="7" xfId="1" applyNumberFormat="1" applyFont="1" applyBorder="1" applyAlignment="1">
      <alignment horizontal="center" vertical="center"/>
    </xf>
    <xf numFmtId="1" fontId="9" fillId="0" borderId="8" xfId="1" applyNumberFormat="1" applyFont="1" applyBorder="1" applyAlignment="1">
      <alignment horizontal="center" vertical="center"/>
    </xf>
    <xf numFmtId="1" fontId="9" fillId="0" borderId="9" xfId="1" applyNumberFormat="1" applyFont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 wrapText="1" shrinkToFit="1"/>
    </xf>
    <xf numFmtId="0" fontId="4" fillId="4" borderId="10" xfId="1" applyFont="1" applyFill="1" applyBorder="1" applyAlignment="1">
      <alignment horizontal="center" vertical="center" shrinkToFit="1"/>
    </xf>
    <xf numFmtId="0" fontId="10" fillId="0" borderId="10" xfId="2" applyNumberFormat="1" applyFont="1" applyBorder="1" applyAlignment="1">
      <alignment horizontal="center" vertical="center"/>
    </xf>
    <xf numFmtId="38" fontId="10" fillId="0" borderId="10" xfId="2" applyFont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 shrinkToFit="1"/>
    </xf>
    <xf numFmtId="0" fontId="4" fillId="4" borderId="12" xfId="1" applyFont="1" applyFill="1" applyBorder="1" applyAlignment="1">
      <alignment horizontal="center" vertical="center" shrinkToFit="1"/>
    </xf>
    <xf numFmtId="0" fontId="4" fillId="4" borderId="13" xfId="1" applyFont="1" applyFill="1" applyBorder="1" applyAlignment="1">
      <alignment horizontal="center" vertical="center" shrinkToFit="1"/>
    </xf>
    <xf numFmtId="38" fontId="11" fillId="0" borderId="12" xfId="2" applyFont="1" applyBorder="1" applyAlignment="1">
      <alignment horizontal="center" vertical="center"/>
    </xf>
    <xf numFmtId="38" fontId="11" fillId="0" borderId="14" xfId="2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4" fillId="4" borderId="15" xfId="1" applyFont="1" applyFill="1" applyBorder="1" applyAlignment="1">
      <alignment horizontal="center" vertical="center" shrinkToFit="1"/>
    </xf>
    <xf numFmtId="0" fontId="4" fillId="4" borderId="16" xfId="1" applyFont="1" applyFill="1" applyBorder="1" applyAlignment="1">
      <alignment horizontal="center" vertical="center" shrinkToFit="1"/>
    </xf>
    <xf numFmtId="0" fontId="4" fillId="4" borderId="17" xfId="1" applyFont="1" applyFill="1" applyBorder="1" applyAlignment="1">
      <alignment horizontal="center" vertical="center" shrinkToFit="1"/>
    </xf>
    <xf numFmtId="38" fontId="11" fillId="0" borderId="16" xfId="2" applyFont="1" applyBorder="1" applyAlignment="1">
      <alignment horizontal="center" vertical="center"/>
    </xf>
    <xf numFmtId="38" fontId="11" fillId="0" borderId="18" xfId="2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8" fillId="2" borderId="19" xfId="1" applyFont="1" applyFill="1" applyBorder="1" applyAlignment="1">
      <alignment horizontal="center" vertical="center" shrinkToFit="1"/>
    </xf>
    <xf numFmtId="0" fontId="8" fillId="2" borderId="20" xfId="1" applyFont="1" applyFill="1" applyBorder="1" applyAlignment="1">
      <alignment horizontal="center" vertical="center" shrinkToFit="1"/>
    </xf>
    <xf numFmtId="1" fontId="9" fillId="0" borderId="21" xfId="1" applyNumberFormat="1" applyFont="1" applyBorder="1" applyAlignment="1">
      <alignment horizontal="center" vertical="center"/>
    </xf>
    <xf numFmtId="1" fontId="9" fillId="0" borderId="22" xfId="1" applyNumberFormat="1" applyFont="1" applyBorder="1" applyAlignment="1">
      <alignment horizontal="center" vertical="center"/>
    </xf>
    <xf numFmtId="1" fontId="9" fillId="0" borderId="23" xfId="1" applyNumberFormat="1" applyFont="1" applyBorder="1" applyAlignment="1">
      <alignment horizontal="center" vertical="center"/>
    </xf>
    <xf numFmtId="0" fontId="11" fillId="0" borderId="0" xfId="1" applyFont="1" applyAlignment="1">
      <alignment horizontal="center" vertical="center" shrinkToFit="1"/>
    </xf>
    <xf numFmtId="0" fontId="4" fillId="0" borderId="0" xfId="1" applyFont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11" fillId="0" borderId="0" xfId="1" applyFont="1">
      <alignment vertical="center"/>
    </xf>
    <xf numFmtId="0" fontId="4" fillId="0" borderId="42" xfId="1" applyFont="1" applyBorder="1" applyAlignment="1">
      <alignment vertical="center" shrinkToFit="1"/>
    </xf>
    <xf numFmtId="0" fontId="4" fillId="0" borderId="34" xfId="1" applyFont="1" applyBorder="1" applyAlignment="1">
      <alignment vertical="center" shrinkToFit="1"/>
    </xf>
    <xf numFmtId="0" fontId="4" fillId="0" borderId="35" xfId="1" applyFont="1" applyBorder="1" applyAlignment="1">
      <alignment vertical="center" shrinkToFit="1"/>
    </xf>
    <xf numFmtId="0" fontId="4" fillId="0" borderId="10" xfId="1" applyFont="1" applyBorder="1" applyAlignment="1">
      <alignment horizontal="center" vertical="center"/>
    </xf>
    <xf numFmtId="0" fontId="4" fillId="0" borderId="0" xfId="1" applyFont="1" applyAlignment="1">
      <alignment horizontal="right" vertical="center"/>
    </xf>
    <xf numFmtId="0" fontId="13" fillId="0" borderId="12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41" xfId="1" applyFont="1" applyBorder="1" applyAlignment="1">
      <alignment horizontal="center" vertical="center"/>
    </xf>
    <xf numFmtId="0" fontId="4" fillId="0" borderId="0" xfId="1" applyFont="1" applyFill="1" applyBorder="1" applyAlignment="1">
      <alignment horizontal="left" vertical="center"/>
    </xf>
    <xf numFmtId="0" fontId="11" fillId="0" borderId="0" xfId="1" applyFont="1" applyFill="1" applyBorder="1">
      <alignment vertical="center"/>
    </xf>
    <xf numFmtId="0" fontId="11" fillId="0" borderId="0" xfId="1" applyFont="1" applyFill="1" applyBorder="1" applyAlignment="1">
      <alignment horizontal="center" vertical="center" shrinkToFit="1"/>
    </xf>
    <xf numFmtId="0" fontId="4" fillId="0" borderId="0" xfId="1" applyFont="1" applyFill="1" applyBorder="1" applyAlignment="1">
      <alignment horizontal="center" vertical="center"/>
    </xf>
    <xf numFmtId="55" fontId="4" fillId="0" borderId="0" xfId="1" applyNumberFormat="1" applyFont="1" applyFill="1" applyBorder="1" applyAlignment="1">
      <alignment vertical="center" shrinkToFit="1"/>
    </xf>
    <xf numFmtId="0" fontId="4" fillId="0" borderId="0" xfId="1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176" fontId="14" fillId="0" borderId="0" xfId="1" applyNumberFormat="1" applyFont="1" applyFill="1" applyBorder="1" applyAlignment="1">
      <alignment vertical="center"/>
    </xf>
    <xf numFmtId="0" fontId="13" fillId="0" borderId="46" xfId="1" applyFont="1" applyBorder="1" applyAlignment="1">
      <alignment horizontal="center" vertical="center"/>
    </xf>
    <xf numFmtId="0" fontId="11" fillId="0" borderId="0" xfId="1" applyFont="1" applyAlignment="1">
      <alignment horizontal="left" vertical="center" shrinkToFit="1"/>
    </xf>
    <xf numFmtId="0" fontId="11" fillId="0" borderId="0" xfId="1" applyFont="1" applyAlignment="1">
      <alignment horizontal="center" vertical="center"/>
    </xf>
    <xf numFmtId="0" fontId="4" fillId="0" borderId="33" xfId="1" applyFont="1" applyBorder="1" applyAlignment="1">
      <alignment horizontal="left" vertical="center"/>
    </xf>
    <xf numFmtId="0" fontId="7" fillId="0" borderId="0" xfId="1" applyFont="1">
      <alignment vertical="center"/>
    </xf>
    <xf numFmtId="0" fontId="15" fillId="0" borderId="0" xfId="1" applyFont="1" applyAlignment="1">
      <alignment horizontal="left" vertical="center"/>
    </xf>
    <xf numFmtId="0" fontId="12" fillId="2" borderId="47" xfId="1" applyFont="1" applyFill="1" applyBorder="1" applyAlignment="1">
      <alignment horizontal="center" vertical="center"/>
    </xf>
    <xf numFmtId="177" fontId="5" fillId="0" borderId="44" xfId="1" applyNumberFormat="1" applyFont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0" fontId="15" fillId="0" borderId="0" xfId="1" applyFont="1" applyAlignment="1">
      <alignment horizontal="left" vertical="top"/>
    </xf>
    <xf numFmtId="0" fontId="15" fillId="0" borderId="0" xfId="1" applyFont="1" applyAlignment="1">
      <alignment horizontal="center" vertical="center"/>
    </xf>
    <xf numFmtId="0" fontId="5" fillId="0" borderId="0" xfId="1" applyFont="1" applyAlignment="1">
      <alignment vertical="top"/>
    </xf>
    <xf numFmtId="0" fontId="5" fillId="0" borderId="0" xfId="1" applyFont="1" applyAlignment="1">
      <alignment horizontal="left" vertical="center"/>
    </xf>
    <xf numFmtId="0" fontId="5" fillId="0" borderId="0" xfId="1" applyFont="1">
      <alignment vertical="center"/>
    </xf>
    <xf numFmtId="0" fontId="15" fillId="0" borderId="0" xfId="1" applyFont="1">
      <alignment vertical="center"/>
    </xf>
    <xf numFmtId="0" fontId="18" fillId="0" borderId="0" xfId="1" applyFont="1">
      <alignment vertical="center"/>
    </xf>
    <xf numFmtId="0" fontId="12" fillId="0" borderId="0" xfId="1" applyFont="1" applyAlignment="1">
      <alignment horizontal="left" vertical="center"/>
    </xf>
    <xf numFmtId="0" fontId="17" fillId="7" borderId="43" xfId="1" applyFont="1" applyFill="1" applyBorder="1">
      <alignment vertical="center"/>
    </xf>
    <xf numFmtId="0" fontId="18" fillId="7" borderId="43" xfId="1" applyFont="1" applyFill="1" applyBorder="1">
      <alignment vertical="center"/>
    </xf>
    <xf numFmtId="1" fontId="5" fillId="0" borderId="44" xfId="1" applyNumberFormat="1" applyFont="1" applyBorder="1" applyAlignment="1">
      <alignment horizontal="center" vertical="center"/>
    </xf>
    <xf numFmtId="0" fontId="17" fillId="7" borderId="45" xfId="1" applyFont="1" applyFill="1" applyBorder="1">
      <alignment vertical="center"/>
    </xf>
    <xf numFmtId="0" fontId="18" fillId="7" borderId="45" xfId="1" applyFont="1" applyFill="1" applyBorder="1">
      <alignment vertical="center"/>
    </xf>
    <xf numFmtId="1" fontId="5" fillId="0" borderId="32" xfId="1" applyNumberFormat="1" applyFont="1" applyBorder="1" applyAlignment="1">
      <alignment horizontal="center" vertical="center"/>
    </xf>
    <xf numFmtId="0" fontId="19" fillId="0" borderId="0" xfId="1" applyFont="1">
      <alignment vertical="center"/>
    </xf>
    <xf numFmtId="0" fontId="20" fillId="2" borderId="36" xfId="1" applyFont="1" applyFill="1" applyBorder="1" applyAlignment="1">
      <alignment horizontal="center" vertical="center" shrinkToFit="1"/>
    </xf>
    <xf numFmtId="0" fontId="20" fillId="2" borderId="37" xfId="1" applyFont="1" applyFill="1" applyBorder="1" applyAlignment="1">
      <alignment horizontal="center" vertical="center" shrinkToFit="1"/>
    </xf>
    <xf numFmtId="0" fontId="20" fillId="2" borderId="38" xfId="1" applyFont="1" applyFill="1" applyBorder="1" applyAlignment="1">
      <alignment horizontal="center" vertical="center" shrinkToFit="1"/>
    </xf>
    <xf numFmtId="0" fontId="20" fillId="2" borderId="28" xfId="1" applyFont="1" applyFill="1" applyBorder="1" applyAlignment="1">
      <alignment horizontal="center" vertical="center" shrinkToFit="1"/>
    </xf>
    <xf numFmtId="0" fontId="20" fillId="2" borderId="29" xfId="1" applyFont="1" applyFill="1" applyBorder="1" applyAlignment="1">
      <alignment horizontal="center" vertical="center" shrinkToFit="1"/>
    </xf>
    <xf numFmtId="0" fontId="20" fillId="2" borderId="30" xfId="1" applyFont="1" applyFill="1" applyBorder="1" applyAlignment="1">
      <alignment horizontal="center" vertical="center" shrinkToFit="1"/>
    </xf>
    <xf numFmtId="0" fontId="20" fillId="2" borderId="39" xfId="1" applyFont="1" applyFill="1" applyBorder="1" applyAlignment="1">
      <alignment horizontal="center" vertical="center" shrinkToFit="1"/>
    </xf>
    <xf numFmtId="0" fontId="20" fillId="2" borderId="24" xfId="1" applyFont="1" applyFill="1" applyBorder="1" applyAlignment="1">
      <alignment horizontal="center" vertical="center" shrinkToFit="1"/>
    </xf>
    <xf numFmtId="0" fontId="20" fillId="2" borderId="40" xfId="1" applyFont="1" applyFill="1" applyBorder="1" applyAlignment="1">
      <alignment horizontal="center" vertical="center" shrinkToFit="1"/>
    </xf>
    <xf numFmtId="0" fontId="20" fillId="2" borderId="28" xfId="1" applyFont="1" applyFill="1" applyBorder="1" applyAlignment="1">
      <alignment horizontal="center" vertical="center" wrapText="1" shrinkToFit="1"/>
    </xf>
    <xf numFmtId="0" fontId="20" fillId="2" borderId="29" xfId="1" applyFont="1" applyFill="1" applyBorder="1" applyAlignment="1">
      <alignment horizontal="center" vertical="center" wrapText="1" shrinkToFit="1"/>
    </xf>
    <xf numFmtId="0" fontId="20" fillId="2" borderId="30" xfId="1" applyFont="1" applyFill="1" applyBorder="1" applyAlignment="1">
      <alignment horizontal="center" vertical="center" wrapText="1" shrinkToFit="1"/>
    </xf>
    <xf numFmtId="0" fontId="21" fillId="2" borderId="28" xfId="1" applyFont="1" applyFill="1" applyBorder="1" applyAlignment="1">
      <alignment horizontal="center" vertical="center" shrinkToFit="1"/>
    </xf>
    <xf numFmtId="0" fontId="21" fillId="2" borderId="29" xfId="1" applyFont="1" applyFill="1" applyBorder="1" applyAlignment="1">
      <alignment horizontal="center" vertical="center" shrinkToFit="1"/>
    </xf>
    <xf numFmtId="0" fontId="21" fillId="2" borderId="30" xfId="1" applyFont="1" applyFill="1" applyBorder="1" applyAlignment="1">
      <alignment horizontal="center" vertical="center" shrinkToFit="1"/>
    </xf>
    <xf numFmtId="0" fontId="20" fillId="2" borderId="39" xfId="1" applyFont="1" applyFill="1" applyBorder="1" applyAlignment="1">
      <alignment horizontal="center" vertical="center" wrapText="1" shrinkToFit="1"/>
    </xf>
    <xf numFmtId="0" fontId="20" fillId="2" borderId="24" xfId="1" applyFont="1" applyFill="1" applyBorder="1" applyAlignment="1">
      <alignment horizontal="center" vertical="center" wrapText="1" shrinkToFit="1"/>
    </xf>
    <xf numFmtId="0" fontId="20" fillId="2" borderId="40" xfId="1" applyFont="1" applyFill="1" applyBorder="1" applyAlignment="1">
      <alignment horizontal="center" vertical="center" wrapText="1" shrinkToFit="1"/>
    </xf>
    <xf numFmtId="0" fontId="20" fillId="2" borderId="16" xfId="1" applyFont="1" applyFill="1" applyBorder="1" applyAlignment="1">
      <alignment horizontal="center" vertical="center"/>
    </xf>
    <xf numFmtId="0" fontId="17" fillId="6" borderId="45" xfId="1" applyFont="1" applyFill="1" applyBorder="1" applyAlignment="1">
      <alignment horizontal="left" vertical="center" shrinkToFit="1"/>
    </xf>
    <xf numFmtId="0" fontId="17" fillId="6" borderId="43" xfId="1" applyFont="1" applyFill="1" applyBorder="1" applyAlignment="1">
      <alignment horizontal="left" vertical="center" shrinkToFit="1"/>
    </xf>
    <xf numFmtId="0" fontId="16" fillId="5" borderId="43" xfId="1" applyFont="1" applyFill="1" applyBorder="1" applyAlignment="1">
      <alignment horizontal="left" vertical="center" shrinkToFit="1"/>
    </xf>
    <xf numFmtId="0" fontId="17" fillId="5" borderId="45" xfId="1" applyFont="1" applyFill="1" applyBorder="1" applyAlignment="1">
      <alignment horizontal="left" vertical="center" shrinkToFit="1"/>
    </xf>
    <xf numFmtId="0" fontId="16" fillId="5" borderId="45" xfId="1" applyFont="1" applyFill="1" applyBorder="1" applyAlignment="1">
      <alignment horizontal="left" vertical="center" shrinkToFit="1"/>
    </xf>
  </cellXfs>
  <cellStyles count="3">
    <cellStyle name="桁区切り 2" xfId="2" xr:uid="{4D82DDE1-D22D-4F36-A9A7-179689D5C34C}"/>
    <cellStyle name="標準" xfId="0" builtinId="0"/>
    <cellStyle name="標準 2" xfId="1" xr:uid="{6AA4D90F-CD10-47B3-B6E2-3DC3ADB883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8728073116739E-2"/>
          <c:y val="0.18656062263664899"/>
          <c:w val="0.73323941869171894"/>
          <c:h val="0.68241452182790197"/>
        </c:manualLayout>
      </c:layout>
      <c:radarChart>
        <c:radarStyle val="marker"/>
        <c:varyColors val="0"/>
        <c:ser>
          <c:idx val="0"/>
          <c:order val="0"/>
          <c:tx>
            <c:strRef>
              <c:f>FBシート!$N$60</c:f>
              <c:strCache>
                <c:ptCount val="1"/>
                <c:pt idx="0">
                  <c:v>今期評価</c:v>
                </c:pt>
              </c:strCache>
            </c:strRef>
          </c:tx>
          <c:spPr>
            <a:ln>
              <a:solidFill>
                <a:srgbClr val="00A5EB"/>
              </a:solidFill>
            </a:ln>
          </c:spPr>
          <c:marker>
            <c:spPr>
              <a:ln>
                <a:solidFill>
                  <a:srgbClr val="00A5EB"/>
                </a:solidFill>
              </a:ln>
            </c:spPr>
          </c:marker>
          <c:dLbls>
            <c:dLbl>
              <c:idx val="0"/>
              <c:layout>
                <c:manualLayout>
                  <c:x val="0.15632799089604865"/>
                  <c:y val="4.38644318711601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FD-47A0-9855-14B5F22A0085}"/>
                </c:ext>
              </c:extLst>
            </c:dLbl>
            <c:dLbl>
              <c:idx val="1"/>
              <c:layout>
                <c:manualLayout>
                  <c:x val="-4.1687464238946308E-2"/>
                  <c:y val="2.71080222669989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FD-47A0-9855-14B5F22A0085}"/>
                </c:ext>
              </c:extLst>
            </c:dLbl>
            <c:dLbl>
              <c:idx val="2"/>
              <c:layout>
                <c:manualLayout>
                  <c:x val="4.4292930753880452E-2"/>
                  <c:y val="2.7108022266999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FD-47A0-9855-14B5F22A00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FBシート!$B$61:$M$63</c:f>
              <c:strCache>
                <c:ptCount val="3"/>
                <c:pt idx="0">
                  <c:v>スタッフ・コミュニケーション（最高3点）</c:v>
                </c:pt>
                <c:pt idx="1">
                  <c:v>協力（最高3点）</c:v>
                </c:pt>
                <c:pt idx="2">
                  <c:v>ルール・マナー　清掃・身だしなみ（最高3点）</c:v>
                </c:pt>
              </c:strCache>
            </c:strRef>
          </c:cat>
          <c:val>
            <c:numRef>
              <c:f>FBシート!$N$61:$N$63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D-47A0-9855-14B5F22A00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36507136"/>
        <c:axId val="236509056"/>
      </c:radarChart>
      <c:catAx>
        <c:axId val="23650713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236509056"/>
        <c:crosses val="autoZero"/>
        <c:auto val="1"/>
        <c:lblAlgn val="ctr"/>
        <c:lblOffset val="100"/>
        <c:noMultiLvlLbl val="0"/>
      </c:catAx>
      <c:valAx>
        <c:axId val="236509056"/>
        <c:scaling>
          <c:orientation val="minMax"/>
          <c:max val="3"/>
        </c:scaling>
        <c:delete val="1"/>
        <c:axPos val="l"/>
        <c:majorGridlines/>
        <c:numFmt formatCode="0.0" sourceLinked="1"/>
        <c:majorTickMark val="cross"/>
        <c:minorTickMark val="none"/>
        <c:tickLblPos val="nextTo"/>
        <c:crossAx val="23650713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8728073116739E-2"/>
          <c:y val="0.18656062263664899"/>
          <c:w val="0.73323941869171894"/>
          <c:h val="0.68241452182790197"/>
        </c:manualLayout>
      </c:layout>
      <c:radarChart>
        <c:radarStyle val="marker"/>
        <c:varyColors val="0"/>
        <c:ser>
          <c:idx val="0"/>
          <c:order val="0"/>
          <c:tx>
            <c:strRef>
              <c:f>FBシート!$N$73</c:f>
              <c:strCache>
                <c:ptCount val="1"/>
                <c:pt idx="0">
                  <c:v>今期評価</c:v>
                </c:pt>
              </c:strCache>
            </c:strRef>
          </c:tx>
          <c:spPr>
            <a:ln>
              <a:solidFill>
                <a:srgbClr val="0082CD"/>
              </a:solidFill>
            </a:ln>
          </c:spPr>
          <c:marker>
            <c:spPr>
              <a:solidFill>
                <a:srgbClr val="0082CD"/>
              </a:solidFill>
              <a:ln>
                <a:solidFill>
                  <a:srgbClr val="0082CD"/>
                </a:solidFill>
              </a:ln>
            </c:spPr>
          </c:marker>
          <c:dLbls>
            <c:dLbl>
              <c:idx val="0"/>
              <c:layout>
                <c:manualLayout>
                  <c:x val="0.14590612483631199"/>
                  <c:y val="4.4358581891453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B35-4D82-943D-8E99916D1495}"/>
                </c:ext>
              </c:extLst>
            </c:dLbl>
            <c:dLbl>
              <c:idx val="1"/>
              <c:layout>
                <c:manualLayout>
                  <c:x val="-1.8238265604539106E-2"/>
                  <c:y val="4.6822947552089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35-4D82-943D-8E99916D1495}"/>
                </c:ext>
              </c:extLst>
            </c:dLbl>
            <c:dLbl>
              <c:idx val="2"/>
              <c:layout>
                <c:manualLayout>
                  <c:x val="1.8238265604538961E-2"/>
                  <c:y val="4.6822947552089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35-4D82-943D-8E99916D14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FBシート!$B$74:$M$76</c:f>
              <c:strCache>
                <c:ptCount val="3"/>
                <c:pt idx="0">
                  <c:v>入退店時対応（最高3点）</c:v>
                </c:pt>
                <c:pt idx="1">
                  <c:v>カット席対応（最高3点）</c:v>
                </c:pt>
                <c:pt idx="2">
                  <c:v>カウンセリング時対応（最高3点）</c:v>
                </c:pt>
              </c:strCache>
            </c:strRef>
          </c:cat>
          <c:val>
            <c:numRef>
              <c:f>FBシート!$N$74:$N$76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35-4D82-943D-8E99916D14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36507136"/>
        <c:axId val="236509056"/>
      </c:radarChart>
      <c:catAx>
        <c:axId val="23650713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236509056"/>
        <c:crosses val="autoZero"/>
        <c:auto val="1"/>
        <c:lblAlgn val="ctr"/>
        <c:lblOffset val="100"/>
        <c:noMultiLvlLbl val="0"/>
      </c:catAx>
      <c:valAx>
        <c:axId val="236509056"/>
        <c:scaling>
          <c:orientation val="minMax"/>
          <c:max val="3"/>
        </c:scaling>
        <c:delete val="1"/>
        <c:axPos val="l"/>
        <c:majorGridlines/>
        <c:numFmt formatCode="0.0" sourceLinked="1"/>
        <c:majorTickMark val="cross"/>
        <c:minorTickMark val="none"/>
        <c:tickLblPos val="nextTo"/>
        <c:crossAx val="23650713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FBシート!$W$85</c:f>
              <c:strCache>
                <c:ptCount val="1"/>
                <c:pt idx="0">
                  <c:v>今期評価</c:v>
                </c:pt>
              </c:strCache>
            </c:strRef>
          </c:tx>
          <c:spPr>
            <a:solidFill>
              <a:schemeClr val="accent3"/>
            </a:solidFill>
            <a:ln w="190500" cap="rnd">
              <a:solidFill>
                <a:schemeClr val="bg1"/>
              </a:solidFill>
            </a:ln>
          </c:spPr>
          <c:invertIfNegative val="0"/>
          <c:cat>
            <c:strRef>
              <c:f>FBシート!$V$86:$V$92</c:f>
              <c:strCache>
                <c:ptCount val="7"/>
                <c:pt idx="0">
                  <c:v>フォーマル</c:v>
                </c:pt>
                <c:pt idx="1">
                  <c:v>裾刈り</c:v>
                </c:pt>
                <c:pt idx="2">
                  <c:v>スポーツ
刈り</c:v>
                </c:pt>
                <c:pt idx="3">
                  <c:v>ソフトモヒカン</c:v>
                </c:pt>
                <c:pt idx="4">
                  <c:v>ワンレングス</c:v>
                </c:pt>
                <c:pt idx="5">
                  <c:v>レイヤー</c:v>
                </c:pt>
                <c:pt idx="6">
                  <c:v>エアウォッシャー</c:v>
                </c:pt>
              </c:strCache>
            </c:strRef>
          </c:cat>
          <c:val>
            <c:numRef>
              <c:f>FBシート!$W$86:$W$92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B-4CFC-8761-060E4760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337224832"/>
        <c:axId val="337226368"/>
      </c:barChart>
      <c:catAx>
        <c:axId val="337224832"/>
        <c:scaling>
          <c:orientation val="maxMin"/>
        </c:scaling>
        <c:delete val="1"/>
        <c:axPos val="l"/>
        <c:numFmt formatCode="General" sourceLinked="0"/>
        <c:majorTickMark val="none"/>
        <c:minorTickMark val="none"/>
        <c:tickLblPos val="nextTo"/>
        <c:crossAx val="337226368"/>
        <c:crosses val="autoZero"/>
        <c:auto val="1"/>
        <c:lblAlgn val="ctr"/>
        <c:lblOffset val="100"/>
        <c:noMultiLvlLbl val="0"/>
      </c:catAx>
      <c:valAx>
        <c:axId val="337226368"/>
        <c:scaling>
          <c:orientation val="minMax"/>
          <c:max val="1"/>
          <c:min val="0"/>
        </c:scaling>
        <c:delete val="1"/>
        <c:axPos val="t"/>
        <c:majorGridlines/>
        <c:numFmt formatCode="General" sourceLinked="1"/>
        <c:majorTickMark val="none"/>
        <c:minorTickMark val="none"/>
        <c:tickLblPos val="nextTo"/>
        <c:crossAx val="33722483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104711</xdr:colOff>
      <xdr:row>51</xdr:row>
      <xdr:rowOff>0</xdr:rowOff>
    </xdr:from>
    <xdr:to>
      <xdr:col>42</xdr:col>
      <xdr:colOff>80507</xdr:colOff>
      <xdr:row>73</xdr:row>
      <xdr:rowOff>4161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DB936D5-6A45-46F8-A41C-02F6E70AE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104711</xdr:colOff>
      <xdr:row>62</xdr:row>
      <xdr:rowOff>312963</xdr:rowOff>
    </xdr:from>
    <xdr:to>
      <xdr:col>42</xdr:col>
      <xdr:colOff>80507</xdr:colOff>
      <xdr:row>85</xdr:row>
      <xdr:rowOff>132419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27C071D-CA57-41D7-A380-998DA605B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</xdr:row>
      <xdr:rowOff>46264</xdr:rowOff>
    </xdr:from>
    <xdr:to>
      <xdr:col>39</xdr:col>
      <xdr:colOff>152400</xdr:colOff>
      <xdr:row>2</xdr:row>
      <xdr:rowOff>55229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EB6BD3A3-66B0-4D2F-BCBB-E9A4E8A44384}"/>
            </a:ext>
          </a:extLst>
        </xdr:cNvPr>
        <xdr:cNvCxnSpPr/>
      </xdr:nvCxnSpPr>
      <xdr:spPr>
        <a:xfrm>
          <a:off x="2143125" y="798739"/>
          <a:ext cx="7296150" cy="8965"/>
        </a:xfrm>
        <a:prstGeom prst="line">
          <a:avLst/>
        </a:prstGeom>
        <a:ln w="31750">
          <a:solidFill>
            <a:srgbClr val="00004B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181141</xdr:colOff>
      <xdr:row>83</xdr:row>
      <xdr:rowOff>114940</xdr:rowOff>
    </xdr:from>
    <xdr:to>
      <xdr:col>43</xdr:col>
      <xdr:colOff>122464</xdr:colOff>
      <xdr:row>92</xdr:row>
      <xdr:rowOff>18940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DD64C43-4F5F-4554-B825-429CE7107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ユーザー定義 1">
      <a:dk1>
        <a:srgbClr val="595959"/>
      </a:dk1>
      <a:lt1>
        <a:srgbClr val="FFFFFF"/>
      </a:lt1>
      <a:dk2>
        <a:srgbClr val="3F3F3F"/>
      </a:dk2>
      <a:lt2>
        <a:srgbClr val="D8D8D8"/>
      </a:lt2>
      <a:accent1>
        <a:srgbClr val="00004B"/>
      </a:accent1>
      <a:accent2>
        <a:srgbClr val="E60000"/>
      </a:accent2>
      <a:accent3>
        <a:srgbClr val="00A5EB"/>
      </a:accent3>
      <a:accent4>
        <a:srgbClr val="FAF028"/>
      </a:accent4>
      <a:accent5>
        <a:srgbClr val="7D7D7D"/>
      </a:accent5>
      <a:accent6>
        <a:srgbClr val="005AAA"/>
      </a:accent6>
      <a:hlink>
        <a:srgbClr val="0098BF"/>
      </a:hlink>
      <a:folHlink>
        <a:srgbClr val="00718F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F4153-2F52-468B-A619-BE1A86CD8D87}">
  <sheetPr>
    <tabColor rgb="FF00004B"/>
    <pageSetUpPr fitToPage="1"/>
  </sheetPr>
  <dimension ref="A1:AT93"/>
  <sheetViews>
    <sheetView showGridLines="0" tabSelected="1" view="pageBreakPreview" zoomScale="85" zoomScaleNormal="100" zoomScaleSheetLayoutView="85" zoomScalePageLayoutView="85" workbookViewId="0">
      <selection activeCell="I64" sqref="I64"/>
    </sheetView>
  </sheetViews>
  <sheetFormatPr defaultColWidth="2.5" defaultRowHeight="15" customHeight="1" x14ac:dyDescent="0.4"/>
  <cols>
    <col min="1" max="46" width="3.125" style="87" customWidth="1"/>
    <col min="47" max="16384" width="2.5" style="87"/>
  </cols>
  <sheetData>
    <row r="1" spans="1:45" s="3" customFormat="1" ht="39.950000000000003" customHeight="1" x14ac:dyDescent="0.4"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s="6" customFormat="1" ht="33.75" customHeight="1" x14ac:dyDescent="0.4">
      <c r="K2" s="7" t="s">
        <v>0</v>
      </c>
      <c r="L2" s="7"/>
      <c r="M2" s="7"/>
      <c r="N2" s="7"/>
      <c r="O2" s="7"/>
      <c r="P2" s="7" t="s">
        <v>1</v>
      </c>
      <c r="Q2" s="7"/>
      <c r="R2" s="7"/>
      <c r="S2" s="7"/>
      <c r="U2" s="7" t="s">
        <v>2</v>
      </c>
      <c r="V2" s="7"/>
      <c r="W2" s="7"/>
      <c r="X2" s="7"/>
      <c r="Y2" s="7"/>
      <c r="Z2" s="7"/>
      <c r="AA2" s="7"/>
      <c r="AB2" s="7"/>
      <c r="AC2" s="7"/>
      <c r="AE2" s="7" t="s">
        <v>3</v>
      </c>
      <c r="AF2" s="7"/>
      <c r="AG2" s="7"/>
      <c r="AH2" s="7"/>
      <c r="AI2" s="7"/>
      <c r="AJ2" s="7"/>
      <c r="AK2" s="7"/>
      <c r="AL2" s="7"/>
      <c r="AM2" s="7"/>
      <c r="AN2" s="7"/>
    </row>
    <row r="3" spans="1:45" s="6" customFormat="1" ht="33.75" customHeight="1" x14ac:dyDescent="0.4">
      <c r="K3" s="8" t="str">
        <f>元データ!$B$3</f>
        <v>400221</v>
      </c>
      <c r="L3" s="9"/>
      <c r="M3" s="9"/>
      <c r="N3" s="9"/>
      <c r="O3" s="9"/>
      <c r="P3" s="9" t="str">
        <f>元データ!$B$1</f>
        <v>北九州</v>
      </c>
      <c r="Q3" s="9"/>
      <c r="R3" s="9"/>
      <c r="S3" s="9"/>
      <c r="U3" s="8" t="str">
        <f>元データ!B2</f>
        <v>イオンモール直方</v>
      </c>
      <c r="V3" s="8"/>
      <c r="W3" s="8"/>
      <c r="X3" s="8"/>
      <c r="Y3" s="8"/>
      <c r="Z3" s="8"/>
      <c r="AA3" s="8"/>
      <c r="AB3" s="8"/>
      <c r="AC3" s="8"/>
      <c r="AE3" s="9" t="str">
        <f>元データ!B4</f>
        <v>藤川雅之</v>
      </c>
      <c r="AF3" s="9"/>
      <c r="AG3" s="9"/>
      <c r="AH3" s="9"/>
      <c r="AI3" s="9"/>
      <c r="AJ3" s="9"/>
      <c r="AK3" s="9"/>
      <c r="AL3" s="9"/>
      <c r="AM3" s="9"/>
      <c r="AN3" s="9"/>
    </row>
    <row r="4" spans="1:45" s="3" customFormat="1" ht="15" customHeight="1" x14ac:dyDescent="0.4">
      <c r="J4" s="4"/>
      <c r="K4" s="10"/>
      <c r="L4" s="10"/>
      <c r="M4" s="10"/>
      <c r="N4" s="10"/>
      <c r="O4" s="10"/>
      <c r="P4" s="10"/>
      <c r="Q4" s="10"/>
      <c r="R4" s="10"/>
      <c r="S4" s="10"/>
      <c r="T4" s="11"/>
      <c r="U4" s="11"/>
      <c r="V4" s="11"/>
      <c r="W4" s="11"/>
      <c r="X4" s="11"/>
      <c r="Y4" s="11"/>
      <c r="Z4" s="10"/>
      <c r="AA4" s="10"/>
      <c r="AB4" s="10"/>
      <c r="AC4" s="10"/>
      <c r="AD4" s="10"/>
      <c r="AE4" s="10"/>
      <c r="AF4" s="4"/>
      <c r="AG4" s="4"/>
      <c r="AH4" s="4"/>
      <c r="AI4" s="4"/>
      <c r="AJ4" s="4"/>
      <c r="AK4" s="4"/>
      <c r="AL4" s="4"/>
      <c r="AM4" s="4"/>
    </row>
    <row r="5" spans="1:45" s="3" customFormat="1" ht="15" customHeight="1" x14ac:dyDescent="0.4">
      <c r="B5" s="12"/>
    </row>
    <row r="6" spans="1:45" s="3" customFormat="1" ht="8.25" customHeight="1" x14ac:dyDescent="0.4">
      <c r="A6" s="13" t="s">
        <v>4</v>
      </c>
      <c r="B6" s="14"/>
      <c r="C6" s="14"/>
      <c r="D6" s="14"/>
      <c r="E6" s="14"/>
      <c r="F6" s="15">
        <v>127</v>
      </c>
      <c r="G6" s="16"/>
      <c r="H6" s="16"/>
      <c r="I6" s="16"/>
      <c r="J6" s="16"/>
      <c r="K6" s="16"/>
      <c r="L6" s="17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</row>
    <row r="7" spans="1:45" s="3" customFormat="1" ht="16.5" customHeight="1" x14ac:dyDescent="0.4">
      <c r="A7" s="19"/>
      <c r="B7" s="20"/>
      <c r="C7" s="20"/>
      <c r="D7" s="20"/>
      <c r="E7" s="20"/>
      <c r="F7" s="21"/>
      <c r="G7" s="22"/>
      <c r="H7" s="22"/>
      <c r="I7" s="22"/>
      <c r="J7" s="22"/>
      <c r="K7" s="22"/>
      <c r="L7" s="23"/>
      <c r="M7" s="18"/>
      <c r="N7" s="24" t="s">
        <v>235</v>
      </c>
      <c r="O7" s="25"/>
      <c r="P7" s="25"/>
      <c r="Q7" s="25"/>
      <c r="R7" s="25"/>
      <c r="S7" s="26">
        <f>SUM(P30,P49)</f>
        <v>0</v>
      </c>
      <c r="T7" s="26"/>
      <c r="U7" s="26"/>
      <c r="V7" s="26"/>
      <c r="W7" s="18"/>
      <c r="X7" s="24" t="s">
        <v>236</v>
      </c>
      <c r="Y7" s="25"/>
      <c r="Z7" s="25"/>
      <c r="AA7" s="25"/>
      <c r="AB7" s="27">
        <f>AM38</f>
        <v>0</v>
      </c>
      <c r="AC7" s="27"/>
      <c r="AD7" s="27"/>
      <c r="AE7" s="27"/>
      <c r="AF7" s="27"/>
      <c r="AG7" s="18"/>
      <c r="AH7" s="28" t="s">
        <v>5</v>
      </c>
      <c r="AI7" s="29"/>
      <c r="AJ7" s="29"/>
      <c r="AK7" s="30"/>
      <c r="AL7" s="31" t="str">
        <f>元データ!B10</f>
        <v>0</v>
      </c>
      <c r="AM7" s="31"/>
      <c r="AN7" s="31"/>
      <c r="AO7" s="32"/>
      <c r="AP7" s="33" t="str">
        <f>元データ!B12</f>
        <v>5</v>
      </c>
      <c r="AQ7" s="33"/>
      <c r="AR7" s="34"/>
      <c r="AS7" s="18"/>
    </row>
    <row r="8" spans="1:45" s="3" customFormat="1" ht="16.5" customHeight="1" x14ac:dyDescent="0.4">
      <c r="A8" s="19"/>
      <c r="B8" s="20"/>
      <c r="C8" s="20"/>
      <c r="D8" s="20"/>
      <c r="E8" s="20"/>
      <c r="F8" s="21"/>
      <c r="G8" s="22"/>
      <c r="H8" s="22"/>
      <c r="I8" s="22"/>
      <c r="J8" s="22"/>
      <c r="K8" s="22"/>
      <c r="L8" s="23"/>
      <c r="M8" s="18"/>
      <c r="N8" s="25"/>
      <c r="O8" s="25"/>
      <c r="P8" s="25"/>
      <c r="Q8" s="25"/>
      <c r="R8" s="25"/>
      <c r="S8" s="26"/>
      <c r="T8" s="26"/>
      <c r="U8" s="26"/>
      <c r="V8" s="26"/>
      <c r="W8" s="18"/>
      <c r="X8" s="25"/>
      <c r="Y8" s="25"/>
      <c r="Z8" s="25"/>
      <c r="AA8" s="25"/>
      <c r="AB8" s="27"/>
      <c r="AC8" s="27"/>
      <c r="AD8" s="27"/>
      <c r="AE8" s="27"/>
      <c r="AF8" s="27"/>
      <c r="AG8" s="18"/>
      <c r="AH8" s="35"/>
      <c r="AI8" s="36"/>
      <c r="AJ8" s="36"/>
      <c r="AK8" s="37"/>
      <c r="AL8" s="38"/>
      <c r="AM8" s="38"/>
      <c r="AN8" s="38"/>
      <c r="AO8" s="39"/>
      <c r="AP8" s="40"/>
      <c r="AQ8" s="40"/>
      <c r="AR8" s="41"/>
      <c r="AS8" s="18"/>
    </row>
    <row r="9" spans="1:45" s="3" customFormat="1" ht="8.25" customHeight="1" x14ac:dyDescent="0.4">
      <c r="A9" s="42"/>
      <c r="B9" s="43"/>
      <c r="C9" s="43"/>
      <c r="D9" s="43"/>
      <c r="E9" s="43"/>
      <c r="F9" s="44"/>
      <c r="G9" s="45"/>
      <c r="H9" s="45"/>
      <c r="I9" s="45"/>
      <c r="J9" s="45"/>
      <c r="K9" s="45"/>
      <c r="L9" s="46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</row>
    <row r="10" spans="1:45" s="3" customFormat="1" ht="15" customHeight="1" x14ac:dyDescent="0.4">
      <c r="A10" s="47"/>
      <c r="B10" s="47"/>
      <c r="C10" s="47"/>
      <c r="D10" s="47"/>
      <c r="E10" s="47"/>
      <c r="F10" s="48"/>
      <c r="G10" s="48"/>
      <c r="H10" s="48"/>
      <c r="I10" s="48"/>
      <c r="J10" s="48"/>
    </row>
    <row r="11" spans="1:45" s="3" customFormat="1" ht="18" customHeight="1" x14ac:dyDescent="0.4">
      <c r="A11" s="47"/>
      <c r="B11" s="47"/>
      <c r="C11" s="47"/>
      <c r="D11" s="47"/>
      <c r="E11" s="47"/>
      <c r="F11" s="48"/>
      <c r="G11" s="48"/>
      <c r="H11" s="49"/>
      <c r="I11" s="48"/>
      <c r="J11" s="48"/>
    </row>
    <row r="12" spans="1:45" s="3" customFormat="1" ht="24.75" customHeight="1" x14ac:dyDescent="0.4">
      <c r="C12" s="50" t="s">
        <v>6</v>
      </c>
      <c r="D12" s="47"/>
      <c r="E12" s="47"/>
      <c r="F12" s="47"/>
      <c r="G12" s="48"/>
      <c r="H12" s="48"/>
      <c r="I12" s="48"/>
      <c r="J12" s="48"/>
      <c r="K12" s="48"/>
      <c r="P12" s="115" t="s">
        <v>237</v>
      </c>
      <c r="Q12" s="115"/>
      <c r="R12" s="115"/>
      <c r="S12" s="115"/>
      <c r="T12" s="115"/>
      <c r="U12" s="115"/>
      <c r="V12" s="48"/>
      <c r="Z12" s="50" t="s">
        <v>9</v>
      </c>
      <c r="AA12" s="47"/>
      <c r="AB12" s="47"/>
      <c r="AC12" s="47"/>
      <c r="AD12" s="48"/>
      <c r="AE12" s="48"/>
      <c r="AF12" s="48"/>
      <c r="AG12" s="48"/>
      <c r="AH12" s="48"/>
      <c r="AM12" s="115" t="s">
        <v>237</v>
      </c>
      <c r="AN12" s="115"/>
      <c r="AO12" s="115"/>
      <c r="AP12" s="115"/>
      <c r="AQ12" s="115"/>
      <c r="AR12" s="115"/>
    </row>
    <row r="13" spans="1:45" s="3" customFormat="1" ht="24.75" customHeight="1" x14ac:dyDescent="0.4">
      <c r="A13" s="97" t="s">
        <v>10</v>
      </c>
      <c r="B13" s="98"/>
      <c r="C13" s="98"/>
      <c r="D13" s="98"/>
      <c r="E13" s="99"/>
      <c r="F13" s="51" t="s">
        <v>11</v>
      </c>
      <c r="G13" s="52"/>
      <c r="H13" s="52"/>
      <c r="I13" s="52"/>
      <c r="J13" s="52"/>
      <c r="K13" s="52"/>
      <c r="L13" s="52"/>
      <c r="M13" s="52"/>
      <c r="N13" s="52"/>
      <c r="O13" s="53"/>
      <c r="P13" s="54" t="str">
        <f>元データ!C15</f>
        <v>0</v>
      </c>
      <c r="Q13" s="54"/>
      <c r="R13" s="54"/>
      <c r="S13" s="54"/>
      <c r="T13" s="54"/>
      <c r="U13" s="54"/>
      <c r="V13" s="48"/>
      <c r="X13" s="97" t="s">
        <v>12</v>
      </c>
      <c r="Y13" s="98"/>
      <c r="Z13" s="98"/>
      <c r="AA13" s="98"/>
      <c r="AB13" s="99"/>
      <c r="AC13" s="51" t="s">
        <v>13</v>
      </c>
      <c r="AD13" s="52"/>
      <c r="AE13" s="52"/>
      <c r="AF13" s="52"/>
      <c r="AG13" s="52"/>
      <c r="AH13" s="52"/>
      <c r="AI13" s="52"/>
      <c r="AJ13" s="52"/>
      <c r="AK13" s="52"/>
      <c r="AL13" s="53"/>
      <c r="AM13" s="54" t="str">
        <f>元データ!C49</f>
        <v>0</v>
      </c>
      <c r="AN13" s="54"/>
      <c r="AO13" s="54"/>
      <c r="AP13" s="54"/>
      <c r="AQ13" s="54"/>
      <c r="AR13" s="54"/>
    </row>
    <row r="14" spans="1:45" s="3" customFormat="1" ht="24.75" customHeight="1" x14ac:dyDescent="0.4">
      <c r="A14" s="106" t="s">
        <v>14</v>
      </c>
      <c r="B14" s="107"/>
      <c r="C14" s="107"/>
      <c r="D14" s="107"/>
      <c r="E14" s="108"/>
      <c r="F14" s="51" t="s">
        <v>15</v>
      </c>
      <c r="G14" s="52"/>
      <c r="H14" s="52"/>
      <c r="I14" s="52"/>
      <c r="J14" s="52"/>
      <c r="K14" s="52"/>
      <c r="L14" s="52"/>
      <c r="M14" s="52"/>
      <c r="N14" s="52"/>
      <c r="O14" s="53"/>
      <c r="P14" s="54" t="str">
        <f>元データ!C16</f>
        <v>0</v>
      </c>
      <c r="Q14" s="54"/>
      <c r="R14" s="54"/>
      <c r="S14" s="54"/>
      <c r="T14" s="54"/>
      <c r="U14" s="54"/>
      <c r="V14" s="48"/>
      <c r="X14" s="100"/>
      <c r="Y14" s="101"/>
      <c r="Z14" s="101"/>
      <c r="AA14" s="101"/>
      <c r="AB14" s="102"/>
      <c r="AC14" s="51" t="s">
        <v>16</v>
      </c>
      <c r="AD14" s="52"/>
      <c r="AE14" s="52"/>
      <c r="AF14" s="52"/>
      <c r="AG14" s="52"/>
      <c r="AH14" s="52"/>
      <c r="AI14" s="52"/>
      <c r="AJ14" s="52"/>
      <c r="AK14" s="52"/>
      <c r="AL14" s="53"/>
      <c r="AM14" s="54" t="str">
        <f>元データ!C50</f>
        <v>0</v>
      </c>
      <c r="AN14" s="54"/>
      <c r="AO14" s="54"/>
      <c r="AP14" s="54"/>
      <c r="AQ14" s="54"/>
      <c r="AR14" s="54"/>
    </row>
    <row r="15" spans="1:45" s="3" customFormat="1" ht="24.75" customHeight="1" x14ac:dyDescent="0.4">
      <c r="A15" s="106"/>
      <c r="B15" s="107"/>
      <c r="C15" s="107"/>
      <c r="D15" s="107"/>
      <c r="E15" s="108"/>
      <c r="F15" s="51" t="s">
        <v>17</v>
      </c>
      <c r="G15" s="52"/>
      <c r="H15" s="52"/>
      <c r="I15" s="52"/>
      <c r="J15" s="52"/>
      <c r="K15" s="52"/>
      <c r="L15" s="52"/>
      <c r="M15" s="52"/>
      <c r="N15" s="52"/>
      <c r="O15" s="53"/>
      <c r="P15" s="54" t="str">
        <f>元データ!C17</f>
        <v>0</v>
      </c>
      <c r="Q15" s="54"/>
      <c r="R15" s="54"/>
      <c r="S15" s="54"/>
      <c r="T15" s="54"/>
      <c r="U15" s="54"/>
      <c r="V15" s="48"/>
      <c r="X15" s="100"/>
      <c r="Y15" s="101"/>
      <c r="Z15" s="101"/>
      <c r="AA15" s="101"/>
      <c r="AB15" s="102"/>
      <c r="AC15" s="51" t="s">
        <v>18</v>
      </c>
      <c r="AD15" s="52"/>
      <c r="AE15" s="52"/>
      <c r="AF15" s="52"/>
      <c r="AG15" s="52"/>
      <c r="AH15" s="52"/>
      <c r="AI15" s="52"/>
      <c r="AJ15" s="52"/>
      <c r="AK15" s="52"/>
      <c r="AL15" s="53"/>
      <c r="AM15" s="54" t="str">
        <f>元データ!C51</f>
        <v>0</v>
      </c>
      <c r="AN15" s="54"/>
      <c r="AO15" s="54"/>
      <c r="AP15" s="54"/>
      <c r="AQ15" s="54"/>
      <c r="AR15" s="54"/>
    </row>
    <row r="16" spans="1:45" s="3" customFormat="1" ht="24.75" customHeight="1" x14ac:dyDescent="0.4">
      <c r="A16" s="106"/>
      <c r="B16" s="107"/>
      <c r="C16" s="107"/>
      <c r="D16" s="107"/>
      <c r="E16" s="108"/>
      <c r="F16" s="51" t="s">
        <v>19</v>
      </c>
      <c r="G16" s="52"/>
      <c r="H16" s="52"/>
      <c r="I16" s="52"/>
      <c r="J16" s="52"/>
      <c r="K16" s="52"/>
      <c r="L16" s="52"/>
      <c r="M16" s="52"/>
      <c r="N16" s="52"/>
      <c r="O16" s="53"/>
      <c r="P16" s="54" t="str">
        <f>元データ!C18</f>
        <v>0</v>
      </c>
      <c r="Q16" s="54"/>
      <c r="R16" s="54"/>
      <c r="S16" s="54"/>
      <c r="T16" s="54"/>
      <c r="U16" s="54"/>
      <c r="V16" s="48"/>
      <c r="X16" s="100" t="s">
        <v>20</v>
      </c>
      <c r="Y16" s="101"/>
      <c r="Z16" s="101"/>
      <c r="AA16" s="101"/>
      <c r="AB16" s="102"/>
      <c r="AC16" s="51" t="s">
        <v>13</v>
      </c>
      <c r="AD16" s="52"/>
      <c r="AE16" s="52"/>
      <c r="AF16" s="52"/>
      <c r="AG16" s="52"/>
      <c r="AH16" s="52"/>
      <c r="AI16" s="52"/>
      <c r="AJ16" s="52"/>
      <c r="AK16" s="52"/>
      <c r="AL16" s="53"/>
      <c r="AM16" s="54" t="str">
        <f>元データ!C52</f>
        <v>0</v>
      </c>
      <c r="AN16" s="54"/>
      <c r="AO16" s="54"/>
      <c r="AP16" s="54"/>
      <c r="AQ16" s="54"/>
      <c r="AR16" s="54"/>
    </row>
    <row r="17" spans="1:44" s="3" customFormat="1" ht="24.75" customHeight="1" x14ac:dyDescent="0.4">
      <c r="A17" s="106"/>
      <c r="B17" s="107"/>
      <c r="C17" s="107"/>
      <c r="D17" s="107"/>
      <c r="E17" s="108"/>
      <c r="F17" s="51" t="s">
        <v>21</v>
      </c>
      <c r="G17" s="52"/>
      <c r="H17" s="52"/>
      <c r="I17" s="52"/>
      <c r="J17" s="52"/>
      <c r="K17" s="52"/>
      <c r="L17" s="52"/>
      <c r="M17" s="52"/>
      <c r="N17" s="52"/>
      <c r="O17" s="53"/>
      <c r="P17" s="54" t="str">
        <f>元データ!C19</f>
        <v>0</v>
      </c>
      <c r="Q17" s="54"/>
      <c r="R17" s="54"/>
      <c r="S17" s="54"/>
      <c r="T17" s="54"/>
      <c r="U17" s="54"/>
      <c r="V17" s="48"/>
      <c r="X17" s="100"/>
      <c r="Y17" s="101"/>
      <c r="Z17" s="101"/>
      <c r="AA17" s="101"/>
      <c r="AB17" s="102"/>
      <c r="AC17" s="51" t="s">
        <v>16</v>
      </c>
      <c r="AD17" s="52"/>
      <c r="AE17" s="52"/>
      <c r="AF17" s="52"/>
      <c r="AG17" s="52"/>
      <c r="AH17" s="52"/>
      <c r="AI17" s="52"/>
      <c r="AJ17" s="52"/>
      <c r="AK17" s="52"/>
      <c r="AL17" s="53"/>
      <c r="AM17" s="54" t="str">
        <f>元データ!C53</f>
        <v>0</v>
      </c>
      <c r="AN17" s="54"/>
      <c r="AO17" s="54"/>
      <c r="AP17" s="54"/>
      <c r="AQ17" s="54"/>
      <c r="AR17" s="54"/>
    </row>
    <row r="18" spans="1:44" s="3" customFormat="1" ht="24.75" customHeight="1" x14ac:dyDescent="0.4">
      <c r="A18" s="106"/>
      <c r="B18" s="107"/>
      <c r="C18" s="107"/>
      <c r="D18" s="107"/>
      <c r="E18" s="108"/>
      <c r="F18" s="51" t="s">
        <v>22</v>
      </c>
      <c r="G18" s="52"/>
      <c r="H18" s="52"/>
      <c r="I18" s="52"/>
      <c r="J18" s="52"/>
      <c r="K18" s="52"/>
      <c r="L18" s="52"/>
      <c r="M18" s="52"/>
      <c r="N18" s="52"/>
      <c r="O18" s="53"/>
      <c r="P18" s="54" t="str">
        <f>元データ!C20</f>
        <v>0</v>
      </c>
      <c r="Q18" s="54"/>
      <c r="R18" s="54"/>
      <c r="S18" s="54"/>
      <c r="T18" s="54"/>
      <c r="U18" s="54"/>
      <c r="V18" s="48"/>
      <c r="X18" s="100"/>
      <c r="Y18" s="101"/>
      <c r="Z18" s="101"/>
      <c r="AA18" s="101"/>
      <c r="AB18" s="102"/>
      <c r="AC18" s="51" t="s">
        <v>18</v>
      </c>
      <c r="AD18" s="52"/>
      <c r="AE18" s="52"/>
      <c r="AF18" s="52"/>
      <c r="AG18" s="52"/>
      <c r="AH18" s="52"/>
      <c r="AI18" s="52"/>
      <c r="AJ18" s="52"/>
      <c r="AK18" s="52"/>
      <c r="AL18" s="53"/>
      <c r="AM18" s="54" t="str">
        <f>元データ!C54</f>
        <v>0</v>
      </c>
      <c r="AN18" s="54"/>
      <c r="AO18" s="54"/>
      <c r="AP18" s="54"/>
      <c r="AQ18" s="54"/>
      <c r="AR18" s="54"/>
    </row>
    <row r="19" spans="1:44" s="3" customFormat="1" ht="24.75" customHeight="1" x14ac:dyDescent="0.4">
      <c r="A19" s="106"/>
      <c r="B19" s="107"/>
      <c r="C19" s="107"/>
      <c r="D19" s="107"/>
      <c r="E19" s="108"/>
      <c r="F19" s="51" t="s">
        <v>23</v>
      </c>
      <c r="G19" s="52"/>
      <c r="H19" s="52"/>
      <c r="I19" s="52"/>
      <c r="J19" s="52"/>
      <c r="K19" s="52"/>
      <c r="L19" s="52"/>
      <c r="M19" s="52"/>
      <c r="N19" s="52"/>
      <c r="O19" s="53"/>
      <c r="P19" s="54" t="str">
        <f>元データ!C21</f>
        <v>0</v>
      </c>
      <c r="Q19" s="54"/>
      <c r="R19" s="54"/>
      <c r="S19" s="54"/>
      <c r="T19" s="54"/>
      <c r="U19" s="54"/>
      <c r="V19" s="48"/>
      <c r="X19" s="100" t="s">
        <v>24</v>
      </c>
      <c r="Y19" s="101"/>
      <c r="Z19" s="101"/>
      <c r="AA19" s="101"/>
      <c r="AB19" s="102"/>
      <c r="AC19" s="51" t="s">
        <v>13</v>
      </c>
      <c r="AD19" s="52"/>
      <c r="AE19" s="52"/>
      <c r="AF19" s="52"/>
      <c r="AG19" s="52"/>
      <c r="AH19" s="52"/>
      <c r="AI19" s="52"/>
      <c r="AJ19" s="52"/>
      <c r="AK19" s="52"/>
      <c r="AL19" s="53"/>
      <c r="AM19" s="54" t="str">
        <f>元データ!C55</f>
        <v>0</v>
      </c>
      <c r="AN19" s="54"/>
      <c r="AO19" s="54"/>
      <c r="AP19" s="54"/>
      <c r="AQ19" s="54"/>
      <c r="AR19" s="54"/>
    </row>
    <row r="20" spans="1:44" s="3" customFormat="1" ht="24.75" customHeight="1" x14ac:dyDescent="0.4">
      <c r="A20" s="109" t="s">
        <v>25</v>
      </c>
      <c r="B20" s="110"/>
      <c r="C20" s="110"/>
      <c r="D20" s="110"/>
      <c r="E20" s="111"/>
      <c r="F20" s="51" t="s">
        <v>25</v>
      </c>
      <c r="G20" s="52"/>
      <c r="H20" s="52"/>
      <c r="I20" s="52"/>
      <c r="J20" s="52"/>
      <c r="K20" s="52"/>
      <c r="L20" s="52"/>
      <c r="M20" s="52"/>
      <c r="N20" s="52"/>
      <c r="O20" s="53"/>
      <c r="P20" s="54" t="str">
        <f>元データ!C22</f>
        <v>0</v>
      </c>
      <c r="Q20" s="54"/>
      <c r="R20" s="54"/>
      <c r="S20" s="54"/>
      <c r="T20" s="54"/>
      <c r="U20" s="54"/>
      <c r="V20" s="48"/>
      <c r="X20" s="100"/>
      <c r="Y20" s="101"/>
      <c r="Z20" s="101"/>
      <c r="AA20" s="101"/>
      <c r="AB20" s="102"/>
      <c r="AC20" s="51" t="s">
        <v>16</v>
      </c>
      <c r="AD20" s="52"/>
      <c r="AE20" s="52"/>
      <c r="AF20" s="52"/>
      <c r="AG20" s="52"/>
      <c r="AH20" s="52"/>
      <c r="AI20" s="52"/>
      <c r="AJ20" s="52"/>
      <c r="AK20" s="52"/>
      <c r="AL20" s="53"/>
      <c r="AM20" s="54" t="str">
        <f>元データ!C56</f>
        <v>0</v>
      </c>
      <c r="AN20" s="54"/>
      <c r="AO20" s="54"/>
      <c r="AP20" s="54"/>
      <c r="AQ20" s="54"/>
      <c r="AR20" s="54"/>
    </row>
    <row r="21" spans="1:44" s="3" customFormat="1" ht="24.75" customHeight="1" x14ac:dyDescent="0.4">
      <c r="A21" s="100" t="s">
        <v>26</v>
      </c>
      <c r="B21" s="101"/>
      <c r="C21" s="101"/>
      <c r="D21" s="101"/>
      <c r="E21" s="102"/>
      <c r="F21" s="51" t="s">
        <v>27</v>
      </c>
      <c r="G21" s="52"/>
      <c r="H21" s="52"/>
      <c r="I21" s="52"/>
      <c r="J21" s="52"/>
      <c r="K21" s="52"/>
      <c r="L21" s="52"/>
      <c r="M21" s="52"/>
      <c r="N21" s="52"/>
      <c r="O21" s="53"/>
      <c r="P21" s="54" t="str">
        <f>元データ!C23</f>
        <v>0</v>
      </c>
      <c r="Q21" s="54"/>
      <c r="R21" s="54"/>
      <c r="S21" s="54"/>
      <c r="T21" s="54"/>
      <c r="U21" s="54"/>
      <c r="V21" s="48"/>
      <c r="X21" s="100"/>
      <c r="Y21" s="101"/>
      <c r="Z21" s="101"/>
      <c r="AA21" s="101"/>
      <c r="AB21" s="102"/>
      <c r="AC21" s="51" t="s">
        <v>18</v>
      </c>
      <c r="AD21" s="52"/>
      <c r="AE21" s="52"/>
      <c r="AF21" s="52"/>
      <c r="AG21" s="52"/>
      <c r="AH21" s="52"/>
      <c r="AI21" s="52"/>
      <c r="AJ21" s="52"/>
      <c r="AK21" s="52"/>
      <c r="AL21" s="53"/>
      <c r="AM21" s="54" t="str">
        <f>元データ!C57</f>
        <v>0</v>
      </c>
      <c r="AN21" s="54"/>
      <c r="AO21" s="54"/>
      <c r="AP21" s="54"/>
      <c r="AQ21" s="54"/>
      <c r="AR21" s="54"/>
    </row>
    <row r="22" spans="1:44" s="3" customFormat="1" ht="24.75" customHeight="1" x14ac:dyDescent="0.4">
      <c r="A22" s="100"/>
      <c r="B22" s="101"/>
      <c r="C22" s="101"/>
      <c r="D22" s="101"/>
      <c r="E22" s="102"/>
      <c r="F22" s="51" t="s">
        <v>28</v>
      </c>
      <c r="G22" s="52"/>
      <c r="H22" s="52"/>
      <c r="I22" s="52"/>
      <c r="J22" s="52"/>
      <c r="K22" s="52"/>
      <c r="L22" s="52"/>
      <c r="M22" s="52"/>
      <c r="N22" s="52"/>
      <c r="O22" s="53"/>
      <c r="P22" s="54" t="str">
        <f>元データ!C24</f>
        <v>0</v>
      </c>
      <c r="Q22" s="54"/>
      <c r="R22" s="54"/>
      <c r="S22" s="54"/>
      <c r="T22" s="54"/>
      <c r="U22" s="54"/>
      <c r="V22" s="48"/>
      <c r="X22" s="100" t="s">
        <v>29</v>
      </c>
      <c r="Y22" s="101"/>
      <c r="Z22" s="101"/>
      <c r="AA22" s="101"/>
      <c r="AB22" s="102"/>
      <c r="AC22" s="51" t="s">
        <v>13</v>
      </c>
      <c r="AD22" s="52"/>
      <c r="AE22" s="52"/>
      <c r="AF22" s="52"/>
      <c r="AG22" s="52"/>
      <c r="AH22" s="52"/>
      <c r="AI22" s="52"/>
      <c r="AJ22" s="52"/>
      <c r="AK22" s="52"/>
      <c r="AL22" s="53"/>
      <c r="AM22" s="54" t="str">
        <f>元データ!C58</f>
        <v>0</v>
      </c>
      <c r="AN22" s="54"/>
      <c r="AO22" s="54"/>
      <c r="AP22" s="54"/>
      <c r="AQ22" s="54"/>
      <c r="AR22" s="54"/>
    </row>
    <row r="23" spans="1:44" s="3" customFormat="1" ht="24.75" customHeight="1" x14ac:dyDescent="0.4">
      <c r="A23" s="100"/>
      <c r="B23" s="101"/>
      <c r="C23" s="101"/>
      <c r="D23" s="101"/>
      <c r="E23" s="102"/>
      <c r="F23" s="51" t="s">
        <v>30</v>
      </c>
      <c r="G23" s="52"/>
      <c r="H23" s="52"/>
      <c r="I23" s="52"/>
      <c r="J23" s="52"/>
      <c r="K23" s="52"/>
      <c r="L23" s="52"/>
      <c r="M23" s="52"/>
      <c r="N23" s="52"/>
      <c r="O23" s="53"/>
      <c r="P23" s="54" t="str">
        <f>元データ!C25</f>
        <v>0</v>
      </c>
      <c r="Q23" s="54"/>
      <c r="R23" s="54"/>
      <c r="S23" s="54"/>
      <c r="T23" s="54"/>
      <c r="U23" s="54"/>
      <c r="V23" s="48"/>
      <c r="X23" s="100"/>
      <c r="Y23" s="101"/>
      <c r="Z23" s="101"/>
      <c r="AA23" s="101"/>
      <c r="AB23" s="102"/>
      <c r="AC23" s="51" t="s">
        <v>16</v>
      </c>
      <c r="AD23" s="52"/>
      <c r="AE23" s="52"/>
      <c r="AF23" s="52"/>
      <c r="AG23" s="52"/>
      <c r="AH23" s="52"/>
      <c r="AI23" s="52"/>
      <c r="AJ23" s="52"/>
      <c r="AK23" s="52"/>
      <c r="AL23" s="53"/>
      <c r="AM23" s="54" t="str">
        <f>元データ!C59</f>
        <v>0</v>
      </c>
      <c r="AN23" s="54"/>
      <c r="AO23" s="54"/>
      <c r="AP23" s="54"/>
      <c r="AQ23" s="54"/>
      <c r="AR23" s="54"/>
    </row>
    <row r="24" spans="1:44" s="3" customFormat="1" ht="24.75" customHeight="1" x14ac:dyDescent="0.4">
      <c r="A24" s="100"/>
      <c r="B24" s="101"/>
      <c r="C24" s="101"/>
      <c r="D24" s="101"/>
      <c r="E24" s="102"/>
      <c r="F24" s="51" t="s">
        <v>31</v>
      </c>
      <c r="G24" s="52"/>
      <c r="H24" s="52"/>
      <c r="I24" s="52"/>
      <c r="J24" s="52"/>
      <c r="K24" s="52"/>
      <c r="L24" s="52"/>
      <c r="M24" s="52"/>
      <c r="N24" s="52"/>
      <c r="O24" s="53"/>
      <c r="P24" s="54" t="str">
        <f>元データ!C26</f>
        <v>0</v>
      </c>
      <c r="Q24" s="54"/>
      <c r="R24" s="54"/>
      <c r="S24" s="54"/>
      <c r="T24" s="54"/>
      <c r="U24" s="54"/>
      <c r="V24" s="48"/>
      <c r="X24" s="100"/>
      <c r="Y24" s="101"/>
      <c r="Z24" s="101"/>
      <c r="AA24" s="101"/>
      <c r="AB24" s="102"/>
      <c r="AC24" s="51" t="s">
        <v>18</v>
      </c>
      <c r="AD24" s="52"/>
      <c r="AE24" s="52"/>
      <c r="AF24" s="52"/>
      <c r="AG24" s="52"/>
      <c r="AH24" s="52"/>
      <c r="AI24" s="52"/>
      <c r="AJ24" s="52"/>
      <c r="AK24" s="52"/>
      <c r="AL24" s="53"/>
      <c r="AM24" s="54" t="str">
        <f>元データ!C60</f>
        <v>0</v>
      </c>
      <c r="AN24" s="54"/>
      <c r="AO24" s="54"/>
      <c r="AP24" s="54"/>
      <c r="AQ24" s="54"/>
      <c r="AR24" s="54"/>
    </row>
    <row r="25" spans="1:44" s="3" customFormat="1" ht="24.75" customHeight="1" x14ac:dyDescent="0.4">
      <c r="A25" s="106" t="s">
        <v>32</v>
      </c>
      <c r="B25" s="107"/>
      <c r="C25" s="107"/>
      <c r="D25" s="107"/>
      <c r="E25" s="108"/>
      <c r="F25" s="51" t="s">
        <v>33</v>
      </c>
      <c r="G25" s="52"/>
      <c r="H25" s="52"/>
      <c r="I25" s="52"/>
      <c r="J25" s="52"/>
      <c r="K25" s="52"/>
      <c r="L25" s="52"/>
      <c r="M25" s="52"/>
      <c r="N25" s="52"/>
      <c r="O25" s="53"/>
      <c r="P25" s="54" t="str">
        <f>元データ!C27</f>
        <v>0</v>
      </c>
      <c r="Q25" s="54"/>
      <c r="R25" s="54"/>
      <c r="S25" s="54"/>
      <c r="T25" s="54"/>
      <c r="U25" s="54"/>
      <c r="V25" s="48"/>
      <c r="X25" s="100" t="s">
        <v>34</v>
      </c>
      <c r="Y25" s="101"/>
      <c r="Z25" s="101"/>
      <c r="AA25" s="101"/>
      <c r="AB25" s="102"/>
      <c r="AC25" s="51" t="s">
        <v>13</v>
      </c>
      <c r="AD25" s="52"/>
      <c r="AE25" s="52"/>
      <c r="AF25" s="52"/>
      <c r="AG25" s="52"/>
      <c r="AH25" s="52"/>
      <c r="AI25" s="52"/>
      <c r="AJ25" s="52"/>
      <c r="AK25" s="52"/>
      <c r="AL25" s="53"/>
      <c r="AM25" s="54" t="str">
        <f>元データ!C61</f>
        <v>0</v>
      </c>
      <c r="AN25" s="54"/>
      <c r="AO25" s="54"/>
      <c r="AP25" s="54"/>
      <c r="AQ25" s="54"/>
      <c r="AR25" s="54"/>
    </row>
    <row r="26" spans="1:44" s="3" customFormat="1" ht="24.75" customHeight="1" x14ac:dyDescent="0.4">
      <c r="A26" s="106"/>
      <c r="B26" s="107"/>
      <c r="C26" s="107"/>
      <c r="D26" s="107"/>
      <c r="E26" s="108"/>
      <c r="F26" s="51" t="s">
        <v>35</v>
      </c>
      <c r="G26" s="52"/>
      <c r="H26" s="52"/>
      <c r="I26" s="52"/>
      <c r="J26" s="52"/>
      <c r="K26" s="52"/>
      <c r="L26" s="52"/>
      <c r="M26" s="52"/>
      <c r="N26" s="52"/>
      <c r="O26" s="53"/>
      <c r="P26" s="54" t="str">
        <f>元データ!C28</f>
        <v>0</v>
      </c>
      <c r="Q26" s="54"/>
      <c r="R26" s="54"/>
      <c r="S26" s="54"/>
      <c r="T26" s="54"/>
      <c r="U26" s="54"/>
      <c r="V26" s="48"/>
      <c r="X26" s="100"/>
      <c r="Y26" s="101"/>
      <c r="Z26" s="101"/>
      <c r="AA26" s="101"/>
      <c r="AB26" s="102"/>
      <c r="AC26" s="51" t="s">
        <v>16</v>
      </c>
      <c r="AD26" s="52"/>
      <c r="AE26" s="52"/>
      <c r="AF26" s="52"/>
      <c r="AG26" s="52"/>
      <c r="AH26" s="52"/>
      <c r="AI26" s="52"/>
      <c r="AJ26" s="52"/>
      <c r="AK26" s="52"/>
      <c r="AL26" s="53"/>
      <c r="AM26" s="54" t="str">
        <f>元データ!C62</f>
        <v>0</v>
      </c>
      <c r="AN26" s="54"/>
      <c r="AO26" s="54"/>
      <c r="AP26" s="54"/>
      <c r="AQ26" s="54"/>
      <c r="AR26" s="54"/>
    </row>
    <row r="27" spans="1:44" s="3" customFormat="1" ht="24.75" customHeight="1" x14ac:dyDescent="0.4">
      <c r="A27" s="106"/>
      <c r="B27" s="107"/>
      <c r="C27" s="107"/>
      <c r="D27" s="107"/>
      <c r="E27" s="108"/>
      <c r="F27" s="51" t="s">
        <v>36</v>
      </c>
      <c r="G27" s="52"/>
      <c r="H27" s="52"/>
      <c r="I27" s="52"/>
      <c r="J27" s="52"/>
      <c r="K27" s="52"/>
      <c r="L27" s="52"/>
      <c r="M27" s="52"/>
      <c r="N27" s="52"/>
      <c r="O27" s="53"/>
      <c r="P27" s="54" t="str">
        <f>元データ!C29</f>
        <v>0</v>
      </c>
      <c r="Q27" s="54"/>
      <c r="R27" s="54"/>
      <c r="S27" s="54"/>
      <c r="T27" s="54"/>
      <c r="U27" s="54"/>
      <c r="V27" s="48"/>
      <c r="X27" s="100"/>
      <c r="Y27" s="101"/>
      <c r="Z27" s="101"/>
      <c r="AA27" s="101"/>
      <c r="AB27" s="102"/>
      <c r="AC27" s="51" t="s">
        <v>18</v>
      </c>
      <c r="AD27" s="52"/>
      <c r="AE27" s="52"/>
      <c r="AF27" s="52"/>
      <c r="AG27" s="52"/>
      <c r="AH27" s="52"/>
      <c r="AI27" s="52"/>
      <c r="AJ27" s="52"/>
      <c r="AK27" s="52"/>
      <c r="AL27" s="53"/>
      <c r="AM27" s="54" t="str">
        <f>元データ!C63</f>
        <v>0</v>
      </c>
      <c r="AN27" s="54"/>
      <c r="AO27" s="54"/>
      <c r="AP27" s="54"/>
      <c r="AQ27" s="54"/>
      <c r="AR27" s="54"/>
    </row>
    <row r="28" spans="1:44" s="3" customFormat="1" ht="24.75" customHeight="1" x14ac:dyDescent="0.4">
      <c r="A28" s="106"/>
      <c r="B28" s="107"/>
      <c r="C28" s="107"/>
      <c r="D28" s="107"/>
      <c r="E28" s="108"/>
      <c r="F28" s="51" t="s">
        <v>37</v>
      </c>
      <c r="G28" s="52"/>
      <c r="H28" s="52"/>
      <c r="I28" s="52"/>
      <c r="J28" s="52"/>
      <c r="K28" s="52"/>
      <c r="L28" s="52"/>
      <c r="M28" s="52"/>
      <c r="N28" s="52"/>
      <c r="O28" s="53"/>
      <c r="P28" s="54" t="str">
        <f>元データ!C30</f>
        <v>0</v>
      </c>
      <c r="Q28" s="54"/>
      <c r="R28" s="54"/>
      <c r="S28" s="54"/>
      <c r="T28" s="54"/>
      <c r="U28" s="54"/>
      <c r="V28" s="48"/>
      <c r="X28" s="100" t="s">
        <v>38</v>
      </c>
      <c r="Y28" s="101"/>
      <c r="Z28" s="101"/>
      <c r="AA28" s="101"/>
      <c r="AB28" s="102"/>
      <c r="AC28" s="51" t="s">
        <v>13</v>
      </c>
      <c r="AD28" s="52"/>
      <c r="AE28" s="52"/>
      <c r="AF28" s="52"/>
      <c r="AG28" s="52"/>
      <c r="AH28" s="52"/>
      <c r="AI28" s="52"/>
      <c r="AJ28" s="52"/>
      <c r="AK28" s="52"/>
      <c r="AL28" s="53"/>
      <c r="AM28" s="54" t="str">
        <f>元データ!C64</f>
        <v>0</v>
      </c>
      <c r="AN28" s="54"/>
      <c r="AO28" s="54"/>
      <c r="AP28" s="54"/>
      <c r="AQ28" s="54"/>
      <c r="AR28" s="54"/>
    </row>
    <row r="29" spans="1:44" s="3" customFormat="1" ht="24.75" customHeight="1" x14ac:dyDescent="0.4">
      <c r="A29" s="112"/>
      <c r="B29" s="113"/>
      <c r="C29" s="113"/>
      <c r="D29" s="113"/>
      <c r="E29" s="114"/>
      <c r="F29" s="51" t="s">
        <v>39</v>
      </c>
      <c r="G29" s="52"/>
      <c r="H29" s="52"/>
      <c r="I29" s="52"/>
      <c r="J29" s="52"/>
      <c r="K29" s="52"/>
      <c r="L29" s="52"/>
      <c r="M29" s="52"/>
      <c r="N29" s="52"/>
      <c r="O29" s="53"/>
      <c r="P29" s="54" t="str">
        <f>元データ!C31</f>
        <v>0</v>
      </c>
      <c r="Q29" s="54"/>
      <c r="R29" s="54"/>
      <c r="S29" s="54"/>
      <c r="T29" s="54"/>
      <c r="U29" s="54"/>
      <c r="V29" s="48"/>
      <c r="X29" s="100"/>
      <c r="Y29" s="101"/>
      <c r="Z29" s="101"/>
      <c r="AA29" s="101"/>
      <c r="AB29" s="102"/>
      <c r="AC29" s="51" t="s">
        <v>16</v>
      </c>
      <c r="AD29" s="52"/>
      <c r="AE29" s="52"/>
      <c r="AF29" s="52"/>
      <c r="AG29" s="52"/>
      <c r="AH29" s="52"/>
      <c r="AI29" s="52"/>
      <c r="AJ29" s="52"/>
      <c r="AK29" s="52"/>
      <c r="AL29" s="53"/>
      <c r="AM29" s="54" t="str">
        <f>元データ!C65</f>
        <v>0</v>
      </c>
      <c r="AN29" s="54"/>
      <c r="AO29" s="54"/>
      <c r="AP29" s="54"/>
      <c r="AQ29" s="54"/>
      <c r="AR29" s="54"/>
    </row>
    <row r="30" spans="1:44" s="3" customFormat="1" ht="24.75" customHeight="1" x14ac:dyDescent="0.4">
      <c r="C30" s="47"/>
      <c r="E30" s="47"/>
      <c r="F30" s="47"/>
      <c r="G30" s="48"/>
      <c r="H30" s="48"/>
      <c r="I30" s="48"/>
      <c r="J30" s="48"/>
      <c r="K30" s="48"/>
      <c r="N30" s="55"/>
      <c r="O30" s="55" t="s">
        <v>40</v>
      </c>
      <c r="P30" s="56">
        <f>SUM(P13:U29)</f>
        <v>0</v>
      </c>
      <c r="Q30" s="56"/>
      <c r="R30" s="56"/>
      <c r="S30" s="56"/>
      <c r="T30" s="56"/>
      <c r="U30" s="56"/>
      <c r="V30" s="57"/>
      <c r="X30" s="100"/>
      <c r="Y30" s="101"/>
      <c r="Z30" s="101"/>
      <c r="AA30" s="101"/>
      <c r="AB30" s="102"/>
      <c r="AC30" s="51" t="s">
        <v>18</v>
      </c>
      <c r="AD30" s="52"/>
      <c r="AE30" s="52"/>
      <c r="AF30" s="52"/>
      <c r="AG30" s="52"/>
      <c r="AH30" s="52"/>
      <c r="AI30" s="52"/>
      <c r="AJ30" s="52"/>
      <c r="AK30" s="52"/>
      <c r="AL30" s="53"/>
      <c r="AM30" s="54" t="str">
        <f>元データ!C66</f>
        <v>0</v>
      </c>
      <c r="AN30" s="54"/>
      <c r="AO30" s="54"/>
      <c r="AP30" s="54"/>
      <c r="AQ30" s="54"/>
      <c r="AR30" s="54"/>
    </row>
    <row r="31" spans="1:44" s="3" customFormat="1" ht="24.75" customHeight="1" x14ac:dyDescent="0.4">
      <c r="C31" s="50" t="s">
        <v>46</v>
      </c>
      <c r="E31" s="47"/>
      <c r="F31" s="47"/>
      <c r="G31" s="48"/>
      <c r="H31" s="48"/>
      <c r="I31" s="48"/>
      <c r="J31" s="48"/>
      <c r="K31" s="48"/>
      <c r="P31" s="115" t="s">
        <v>237</v>
      </c>
      <c r="Q31" s="115"/>
      <c r="R31" s="115"/>
      <c r="S31" s="115"/>
      <c r="T31" s="115"/>
      <c r="U31" s="115"/>
      <c r="V31" s="48"/>
      <c r="X31" s="100" t="s">
        <v>41</v>
      </c>
      <c r="Y31" s="101"/>
      <c r="Z31" s="101"/>
      <c r="AA31" s="101"/>
      <c r="AB31" s="102"/>
      <c r="AC31" s="51" t="s">
        <v>42</v>
      </c>
      <c r="AD31" s="52"/>
      <c r="AE31" s="52"/>
      <c r="AF31" s="52"/>
      <c r="AG31" s="52"/>
      <c r="AH31" s="52"/>
      <c r="AI31" s="52"/>
      <c r="AJ31" s="52"/>
      <c r="AK31" s="52"/>
      <c r="AL31" s="53"/>
      <c r="AM31" s="54">
        <f>元データ!C67</f>
        <v>0</v>
      </c>
      <c r="AN31" s="54"/>
      <c r="AO31" s="54"/>
      <c r="AP31" s="54"/>
      <c r="AQ31" s="54"/>
      <c r="AR31" s="54"/>
    </row>
    <row r="32" spans="1:44" s="3" customFormat="1" ht="24.75" customHeight="1" x14ac:dyDescent="0.4">
      <c r="A32" s="97" t="s">
        <v>49</v>
      </c>
      <c r="B32" s="98"/>
      <c r="C32" s="98"/>
      <c r="D32" s="98"/>
      <c r="E32" s="99"/>
      <c r="F32" s="51" t="s">
        <v>50</v>
      </c>
      <c r="G32" s="52"/>
      <c r="H32" s="52"/>
      <c r="I32" s="52"/>
      <c r="J32" s="52"/>
      <c r="K32" s="52"/>
      <c r="L32" s="52"/>
      <c r="M32" s="52"/>
      <c r="N32" s="52"/>
      <c r="O32" s="53"/>
      <c r="P32" s="58" t="str">
        <f>元データ!C32</f>
        <v>0</v>
      </c>
      <c r="Q32" s="59"/>
      <c r="R32" s="59"/>
      <c r="S32" s="59"/>
      <c r="T32" s="59"/>
      <c r="U32" s="60"/>
      <c r="V32" s="48"/>
      <c r="X32" s="100"/>
      <c r="Y32" s="101"/>
      <c r="Z32" s="101"/>
      <c r="AA32" s="101"/>
      <c r="AB32" s="102"/>
      <c r="AC32" s="51" t="s">
        <v>43</v>
      </c>
      <c r="AD32" s="52"/>
      <c r="AE32" s="52"/>
      <c r="AF32" s="52"/>
      <c r="AG32" s="52"/>
      <c r="AH32" s="52"/>
      <c r="AI32" s="52"/>
      <c r="AJ32" s="52"/>
      <c r="AK32" s="52"/>
      <c r="AL32" s="53"/>
      <c r="AM32" s="54">
        <f>元データ!C68</f>
        <v>0</v>
      </c>
      <c r="AN32" s="54"/>
      <c r="AO32" s="54"/>
      <c r="AP32" s="54"/>
      <c r="AQ32" s="54"/>
      <c r="AR32" s="54"/>
    </row>
    <row r="33" spans="1:44" s="3" customFormat="1" ht="24.75" customHeight="1" x14ac:dyDescent="0.4">
      <c r="A33" s="100"/>
      <c r="B33" s="101"/>
      <c r="C33" s="101"/>
      <c r="D33" s="101"/>
      <c r="E33" s="102"/>
      <c r="F33" s="51" t="s">
        <v>53</v>
      </c>
      <c r="G33" s="52"/>
      <c r="H33" s="52"/>
      <c r="I33" s="52"/>
      <c r="J33" s="52"/>
      <c r="K33" s="52"/>
      <c r="L33" s="52"/>
      <c r="M33" s="52"/>
      <c r="N33" s="52"/>
      <c r="O33" s="53"/>
      <c r="P33" s="61" t="str">
        <f>元データ!C33</f>
        <v>0</v>
      </c>
      <c r="Q33" s="62"/>
      <c r="R33" s="62"/>
      <c r="S33" s="62"/>
      <c r="T33" s="62"/>
      <c r="U33" s="63"/>
      <c r="V33" s="48"/>
      <c r="X33" s="100"/>
      <c r="Y33" s="101"/>
      <c r="Z33" s="101"/>
      <c r="AA33" s="101"/>
      <c r="AB33" s="102"/>
      <c r="AC33" s="51" t="s">
        <v>44</v>
      </c>
      <c r="AD33" s="52"/>
      <c r="AE33" s="52"/>
      <c r="AF33" s="52"/>
      <c r="AG33" s="52"/>
      <c r="AH33" s="52"/>
      <c r="AI33" s="52"/>
      <c r="AJ33" s="52"/>
      <c r="AK33" s="52"/>
      <c r="AL33" s="53"/>
      <c r="AM33" s="54">
        <f>元データ!C69</f>
        <v>0</v>
      </c>
      <c r="AN33" s="54"/>
      <c r="AO33" s="54"/>
      <c r="AP33" s="54"/>
      <c r="AQ33" s="54"/>
      <c r="AR33" s="54"/>
    </row>
    <row r="34" spans="1:44" s="3" customFormat="1" ht="24.75" customHeight="1" x14ac:dyDescent="0.4">
      <c r="A34" s="100"/>
      <c r="B34" s="101"/>
      <c r="C34" s="101"/>
      <c r="D34" s="101"/>
      <c r="E34" s="102"/>
      <c r="F34" s="51" t="s">
        <v>56</v>
      </c>
      <c r="G34" s="52"/>
      <c r="H34" s="52"/>
      <c r="I34" s="52"/>
      <c r="J34" s="52"/>
      <c r="K34" s="52"/>
      <c r="L34" s="52"/>
      <c r="M34" s="52"/>
      <c r="N34" s="52"/>
      <c r="O34" s="53"/>
      <c r="P34" s="61" t="str">
        <f>元データ!C34</f>
        <v>0</v>
      </c>
      <c r="Q34" s="62"/>
      <c r="R34" s="62"/>
      <c r="S34" s="62"/>
      <c r="T34" s="62"/>
      <c r="U34" s="63"/>
      <c r="X34" s="100"/>
      <c r="Y34" s="101"/>
      <c r="Z34" s="101"/>
      <c r="AA34" s="101"/>
      <c r="AB34" s="102"/>
      <c r="AC34" s="51" t="s">
        <v>45</v>
      </c>
      <c r="AD34" s="52"/>
      <c r="AE34" s="52"/>
      <c r="AF34" s="52"/>
      <c r="AG34" s="52"/>
      <c r="AH34" s="52"/>
      <c r="AI34" s="52"/>
      <c r="AJ34" s="52"/>
      <c r="AK34" s="52"/>
      <c r="AL34" s="53"/>
      <c r="AM34" s="54">
        <f>元データ!C70</f>
        <v>0</v>
      </c>
      <c r="AN34" s="54"/>
      <c r="AO34" s="54"/>
      <c r="AP34" s="54"/>
      <c r="AQ34" s="54"/>
      <c r="AR34" s="54"/>
    </row>
    <row r="35" spans="1:44" s="3" customFormat="1" ht="24.75" customHeight="1" x14ac:dyDescent="0.4">
      <c r="A35" s="100"/>
      <c r="B35" s="101"/>
      <c r="C35" s="101"/>
      <c r="D35" s="101"/>
      <c r="E35" s="102"/>
      <c r="F35" s="51" t="s">
        <v>58</v>
      </c>
      <c r="G35" s="52"/>
      <c r="H35" s="52"/>
      <c r="I35" s="52"/>
      <c r="J35" s="52"/>
      <c r="K35" s="52"/>
      <c r="L35" s="52"/>
      <c r="M35" s="52"/>
      <c r="N35" s="52"/>
      <c r="O35" s="53"/>
      <c r="P35" s="61" t="str">
        <f>元データ!C35</f>
        <v>0</v>
      </c>
      <c r="Q35" s="62"/>
      <c r="R35" s="62"/>
      <c r="S35" s="62"/>
      <c r="T35" s="62"/>
      <c r="U35" s="63"/>
      <c r="X35" s="100" t="s">
        <v>47</v>
      </c>
      <c r="Y35" s="101"/>
      <c r="Z35" s="101"/>
      <c r="AA35" s="101"/>
      <c r="AB35" s="102"/>
      <c r="AC35" s="51" t="s">
        <v>48</v>
      </c>
      <c r="AD35" s="52"/>
      <c r="AE35" s="52"/>
      <c r="AF35" s="52"/>
      <c r="AG35" s="52"/>
      <c r="AH35" s="52"/>
      <c r="AI35" s="52"/>
      <c r="AJ35" s="52"/>
      <c r="AK35" s="52"/>
      <c r="AL35" s="53"/>
      <c r="AM35" s="54">
        <f>元データ!C71</f>
        <v>0</v>
      </c>
      <c r="AN35" s="54"/>
      <c r="AO35" s="54"/>
      <c r="AP35" s="54"/>
      <c r="AQ35" s="54"/>
      <c r="AR35" s="54"/>
    </row>
    <row r="36" spans="1:44" s="3" customFormat="1" ht="24.75" customHeight="1" x14ac:dyDescent="0.4">
      <c r="A36" s="100" t="s">
        <v>59</v>
      </c>
      <c r="B36" s="101"/>
      <c r="C36" s="101"/>
      <c r="D36" s="101"/>
      <c r="E36" s="102"/>
      <c r="F36" s="51" t="s">
        <v>60</v>
      </c>
      <c r="G36" s="52"/>
      <c r="H36" s="52"/>
      <c r="I36" s="52"/>
      <c r="J36" s="52"/>
      <c r="K36" s="52"/>
      <c r="L36" s="52"/>
      <c r="M36" s="52"/>
      <c r="N36" s="52"/>
      <c r="O36" s="53"/>
      <c r="P36" s="61" t="str">
        <f>元データ!C36</f>
        <v>0</v>
      </c>
      <c r="Q36" s="62"/>
      <c r="R36" s="62"/>
      <c r="S36" s="62"/>
      <c r="T36" s="62"/>
      <c r="U36" s="63"/>
      <c r="V36" s="48"/>
      <c r="X36" s="100" t="s">
        <v>51</v>
      </c>
      <c r="Y36" s="101"/>
      <c r="Z36" s="101"/>
      <c r="AA36" s="101"/>
      <c r="AB36" s="102"/>
      <c r="AC36" s="51" t="s">
        <v>52</v>
      </c>
      <c r="AD36" s="52"/>
      <c r="AE36" s="52"/>
      <c r="AF36" s="52"/>
      <c r="AG36" s="52"/>
      <c r="AH36" s="52"/>
      <c r="AI36" s="52"/>
      <c r="AJ36" s="52"/>
      <c r="AK36" s="52"/>
      <c r="AL36" s="53"/>
      <c r="AM36" s="54">
        <f>元データ!C72</f>
        <v>0</v>
      </c>
      <c r="AN36" s="54"/>
      <c r="AO36" s="54"/>
      <c r="AP36" s="54"/>
      <c r="AQ36" s="54"/>
      <c r="AR36" s="54"/>
    </row>
    <row r="37" spans="1:44" s="3" customFormat="1" ht="24.75" customHeight="1" x14ac:dyDescent="0.4">
      <c r="A37" s="100"/>
      <c r="B37" s="101"/>
      <c r="C37" s="101"/>
      <c r="D37" s="101"/>
      <c r="E37" s="102"/>
      <c r="F37" s="51" t="s">
        <v>61</v>
      </c>
      <c r="G37" s="52"/>
      <c r="H37" s="52"/>
      <c r="I37" s="52"/>
      <c r="J37" s="52"/>
      <c r="K37" s="52"/>
      <c r="L37" s="52"/>
      <c r="M37" s="52"/>
      <c r="N37" s="52"/>
      <c r="O37" s="53"/>
      <c r="P37" s="61" t="str">
        <f>元データ!C37</f>
        <v>0</v>
      </c>
      <c r="Q37" s="62"/>
      <c r="R37" s="62"/>
      <c r="S37" s="62"/>
      <c r="T37" s="62"/>
      <c r="U37" s="63"/>
      <c r="V37" s="48"/>
      <c r="X37" s="103" t="s">
        <v>54</v>
      </c>
      <c r="Y37" s="104"/>
      <c r="Z37" s="104"/>
      <c r="AA37" s="104"/>
      <c r="AB37" s="105"/>
      <c r="AC37" s="51" t="s">
        <v>55</v>
      </c>
      <c r="AD37" s="52"/>
      <c r="AE37" s="52"/>
      <c r="AF37" s="52"/>
      <c r="AG37" s="52"/>
      <c r="AH37" s="52"/>
      <c r="AI37" s="52"/>
      <c r="AJ37" s="52"/>
      <c r="AK37" s="52"/>
      <c r="AL37" s="53"/>
      <c r="AM37" s="54">
        <f>元データ!C73</f>
        <v>0</v>
      </c>
      <c r="AN37" s="54"/>
      <c r="AO37" s="54"/>
      <c r="AP37" s="54"/>
      <c r="AQ37" s="54"/>
      <c r="AR37" s="54"/>
    </row>
    <row r="38" spans="1:44" s="3" customFormat="1" ht="24.75" customHeight="1" x14ac:dyDescent="0.4">
      <c r="A38" s="100"/>
      <c r="B38" s="101"/>
      <c r="C38" s="101"/>
      <c r="D38" s="101"/>
      <c r="E38" s="102"/>
      <c r="F38" s="51" t="s">
        <v>62</v>
      </c>
      <c r="G38" s="52"/>
      <c r="H38" s="52"/>
      <c r="I38" s="52"/>
      <c r="J38" s="52"/>
      <c r="K38" s="52"/>
      <c r="L38" s="52"/>
      <c r="M38" s="52"/>
      <c r="N38" s="52"/>
      <c r="O38" s="53"/>
      <c r="P38" s="61" t="str">
        <f>元データ!C38</f>
        <v>0</v>
      </c>
      <c r="Q38" s="62"/>
      <c r="R38" s="62"/>
      <c r="S38" s="62"/>
      <c r="T38" s="62"/>
      <c r="U38" s="63"/>
      <c r="V38" s="48"/>
      <c r="AL38" s="55" t="s">
        <v>57</v>
      </c>
      <c r="AM38" s="56">
        <f>SUM(AM13:AR37)</f>
        <v>0</v>
      </c>
      <c r="AN38" s="56"/>
      <c r="AO38" s="56"/>
      <c r="AP38" s="56"/>
      <c r="AQ38" s="56"/>
      <c r="AR38" s="56"/>
    </row>
    <row r="39" spans="1:44" s="3" customFormat="1" ht="24.75" customHeight="1" x14ac:dyDescent="0.4">
      <c r="A39" s="100"/>
      <c r="B39" s="101"/>
      <c r="C39" s="101"/>
      <c r="D39" s="101"/>
      <c r="E39" s="102"/>
      <c r="F39" s="51" t="s">
        <v>63</v>
      </c>
      <c r="G39" s="52"/>
      <c r="H39" s="52"/>
      <c r="I39" s="52"/>
      <c r="J39" s="52"/>
      <c r="K39" s="52"/>
      <c r="L39" s="52"/>
      <c r="M39" s="52"/>
      <c r="N39" s="52"/>
      <c r="O39" s="53"/>
      <c r="P39" s="61" t="str">
        <f>元データ!C39</f>
        <v>0</v>
      </c>
      <c r="Q39" s="62"/>
      <c r="R39" s="62"/>
      <c r="S39" s="62"/>
      <c r="T39" s="62"/>
      <c r="U39" s="63"/>
      <c r="V39" s="48"/>
      <c r="X39" s="64"/>
      <c r="Y39" s="64"/>
      <c r="Z39" s="65"/>
      <c r="AA39" s="66"/>
      <c r="AB39" s="66"/>
      <c r="AC39" s="67"/>
      <c r="AD39" s="67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</row>
    <row r="40" spans="1:44" s="3" customFormat="1" ht="24.75" customHeight="1" x14ac:dyDescent="0.4">
      <c r="A40" s="100" t="s">
        <v>64</v>
      </c>
      <c r="B40" s="101"/>
      <c r="C40" s="101"/>
      <c r="D40" s="101"/>
      <c r="E40" s="102"/>
      <c r="F40" s="51" t="s">
        <v>65</v>
      </c>
      <c r="G40" s="52"/>
      <c r="H40" s="52"/>
      <c r="I40" s="52"/>
      <c r="J40" s="52"/>
      <c r="K40" s="52"/>
      <c r="L40" s="52"/>
      <c r="M40" s="52"/>
      <c r="N40" s="52"/>
      <c r="O40" s="53"/>
      <c r="P40" s="61" t="str">
        <f>元データ!C40</f>
        <v>0</v>
      </c>
      <c r="Q40" s="62"/>
      <c r="R40" s="62"/>
      <c r="S40" s="62"/>
      <c r="T40" s="62"/>
      <c r="U40" s="63"/>
      <c r="V40" s="48"/>
      <c r="X40" s="68"/>
      <c r="Y40" s="68"/>
      <c r="Z40" s="68"/>
      <c r="AA40" s="68"/>
      <c r="AB40" s="68"/>
      <c r="AC40" s="69"/>
      <c r="AD40" s="69"/>
      <c r="AE40" s="69"/>
      <c r="AF40" s="69"/>
      <c r="AG40" s="69"/>
      <c r="AH40" s="70"/>
      <c r="AI40" s="70"/>
      <c r="AJ40" s="70"/>
      <c r="AK40" s="70"/>
      <c r="AL40" s="70"/>
      <c r="AM40" s="69"/>
      <c r="AN40" s="69"/>
      <c r="AO40" s="69"/>
      <c r="AP40" s="69"/>
      <c r="AQ40" s="69"/>
    </row>
    <row r="41" spans="1:44" s="3" customFormat="1" ht="24.75" customHeight="1" x14ac:dyDescent="0.4">
      <c r="A41" s="100"/>
      <c r="B41" s="101"/>
      <c r="C41" s="101"/>
      <c r="D41" s="101"/>
      <c r="E41" s="102"/>
      <c r="F41" s="51" t="s">
        <v>66</v>
      </c>
      <c r="G41" s="52"/>
      <c r="H41" s="52"/>
      <c r="I41" s="52"/>
      <c r="J41" s="52"/>
      <c r="K41" s="52"/>
      <c r="L41" s="52"/>
      <c r="M41" s="52"/>
      <c r="N41" s="52"/>
      <c r="O41" s="53"/>
      <c r="P41" s="61" t="str">
        <f>元データ!C41</f>
        <v>0</v>
      </c>
      <c r="Q41" s="62"/>
      <c r="R41" s="62"/>
      <c r="S41" s="62"/>
      <c r="T41" s="62"/>
      <c r="U41" s="63"/>
      <c r="V41" s="48"/>
      <c r="X41" s="68"/>
      <c r="Y41" s="68"/>
      <c r="Z41" s="68"/>
      <c r="AA41" s="68"/>
      <c r="AB41" s="68"/>
      <c r="AC41" s="69"/>
      <c r="AD41" s="69"/>
      <c r="AE41" s="69"/>
      <c r="AF41" s="69"/>
      <c r="AG41" s="69"/>
      <c r="AH41" s="71"/>
      <c r="AI41" s="71"/>
      <c r="AJ41" s="71"/>
      <c r="AK41" s="71"/>
      <c r="AL41" s="71"/>
      <c r="AM41" s="72"/>
      <c r="AN41" s="72"/>
      <c r="AO41" s="72"/>
      <c r="AP41" s="72"/>
      <c r="AQ41" s="72"/>
    </row>
    <row r="42" spans="1:44" s="3" customFormat="1" ht="24.75" customHeight="1" x14ac:dyDescent="0.4">
      <c r="A42" s="100"/>
      <c r="B42" s="101"/>
      <c r="C42" s="101"/>
      <c r="D42" s="101"/>
      <c r="E42" s="102"/>
      <c r="F42" s="51" t="s">
        <v>67</v>
      </c>
      <c r="G42" s="52"/>
      <c r="H42" s="52"/>
      <c r="I42" s="52"/>
      <c r="J42" s="52"/>
      <c r="K42" s="52"/>
      <c r="L42" s="52"/>
      <c r="M42" s="52"/>
      <c r="N42" s="52"/>
      <c r="O42" s="53"/>
      <c r="P42" s="61" t="str">
        <f>元データ!C42</f>
        <v>0</v>
      </c>
      <c r="Q42" s="62"/>
      <c r="R42" s="62"/>
      <c r="S42" s="62"/>
      <c r="T42" s="62"/>
      <c r="U42" s="63"/>
      <c r="V42" s="48"/>
      <c r="X42" s="68"/>
      <c r="Y42" s="68"/>
      <c r="Z42" s="68"/>
      <c r="AA42" s="68"/>
      <c r="AB42" s="68"/>
      <c r="AC42" s="69"/>
      <c r="AD42" s="69"/>
      <c r="AE42" s="69"/>
      <c r="AF42" s="69"/>
      <c r="AG42" s="69"/>
      <c r="AH42" s="71"/>
      <c r="AI42" s="71"/>
      <c r="AJ42" s="71"/>
      <c r="AK42" s="71"/>
      <c r="AL42" s="71"/>
      <c r="AM42" s="72"/>
      <c r="AN42" s="72"/>
      <c r="AO42" s="72"/>
      <c r="AP42" s="72"/>
      <c r="AQ42" s="72"/>
    </row>
    <row r="43" spans="1:44" s="3" customFormat="1" ht="24.75" customHeight="1" x14ac:dyDescent="0.4">
      <c r="A43" s="100"/>
      <c r="B43" s="101"/>
      <c r="C43" s="101"/>
      <c r="D43" s="101"/>
      <c r="E43" s="102"/>
      <c r="F43" s="51" t="s">
        <v>68</v>
      </c>
      <c r="G43" s="52"/>
      <c r="H43" s="52"/>
      <c r="I43" s="52"/>
      <c r="J43" s="52"/>
      <c r="K43" s="52"/>
      <c r="L43" s="52"/>
      <c r="M43" s="52"/>
      <c r="N43" s="52"/>
      <c r="O43" s="53"/>
      <c r="P43" s="61" t="str">
        <f>元データ!C43</f>
        <v>0</v>
      </c>
      <c r="Q43" s="62"/>
      <c r="R43" s="62"/>
      <c r="S43" s="62"/>
      <c r="T43" s="62"/>
      <c r="U43" s="63"/>
      <c r="V43" s="48"/>
      <c r="X43" s="68"/>
      <c r="Y43" s="68"/>
      <c r="Z43" s="68"/>
      <c r="AA43" s="68"/>
      <c r="AB43" s="68"/>
      <c r="AC43" s="69"/>
      <c r="AD43" s="69"/>
      <c r="AE43" s="69"/>
      <c r="AF43" s="69"/>
      <c r="AG43" s="69"/>
      <c r="AH43" s="71"/>
      <c r="AI43" s="71"/>
      <c r="AJ43" s="71"/>
      <c r="AK43" s="71"/>
      <c r="AL43" s="71"/>
      <c r="AM43" s="72"/>
      <c r="AN43" s="72"/>
      <c r="AO43" s="72"/>
      <c r="AP43" s="72"/>
      <c r="AQ43" s="72"/>
    </row>
    <row r="44" spans="1:44" s="3" customFormat="1" ht="24.75" customHeight="1" x14ac:dyDescent="0.4">
      <c r="A44" s="100"/>
      <c r="B44" s="101"/>
      <c r="C44" s="101"/>
      <c r="D44" s="101"/>
      <c r="E44" s="102"/>
      <c r="F44" s="51" t="s">
        <v>69</v>
      </c>
      <c r="G44" s="52"/>
      <c r="H44" s="52"/>
      <c r="I44" s="52"/>
      <c r="J44" s="52"/>
      <c r="K44" s="52"/>
      <c r="L44" s="52"/>
      <c r="M44" s="52"/>
      <c r="N44" s="52"/>
      <c r="O44" s="53"/>
      <c r="P44" s="61" t="str">
        <f>元データ!C44</f>
        <v>0</v>
      </c>
      <c r="Q44" s="62"/>
      <c r="R44" s="62"/>
      <c r="S44" s="62"/>
      <c r="T44" s="62"/>
      <c r="U44" s="63"/>
      <c r="V44" s="48"/>
      <c r="X44" s="68"/>
      <c r="Y44" s="68"/>
      <c r="Z44" s="68"/>
      <c r="AA44" s="68"/>
      <c r="AB44" s="68"/>
      <c r="AC44" s="69"/>
      <c r="AD44" s="69"/>
      <c r="AE44" s="69"/>
      <c r="AF44" s="69"/>
      <c r="AG44" s="69"/>
      <c r="AH44" s="71"/>
      <c r="AI44" s="71"/>
      <c r="AJ44" s="71"/>
      <c r="AK44" s="71"/>
      <c r="AL44" s="71"/>
      <c r="AM44" s="72"/>
      <c r="AN44" s="72"/>
      <c r="AO44" s="72"/>
      <c r="AP44" s="72"/>
      <c r="AQ44" s="72"/>
    </row>
    <row r="45" spans="1:44" s="3" customFormat="1" ht="24.75" customHeight="1" x14ac:dyDescent="0.4">
      <c r="A45" s="100"/>
      <c r="B45" s="101"/>
      <c r="C45" s="101"/>
      <c r="D45" s="101"/>
      <c r="E45" s="102"/>
      <c r="F45" s="51" t="s">
        <v>70</v>
      </c>
      <c r="G45" s="52"/>
      <c r="H45" s="52"/>
      <c r="I45" s="52"/>
      <c r="J45" s="52"/>
      <c r="K45" s="52"/>
      <c r="L45" s="52"/>
      <c r="M45" s="52"/>
      <c r="N45" s="52"/>
      <c r="O45" s="53"/>
      <c r="P45" s="61" t="str">
        <f>元データ!C45</f>
        <v>0</v>
      </c>
      <c r="Q45" s="62"/>
      <c r="R45" s="62"/>
      <c r="S45" s="62"/>
      <c r="T45" s="62"/>
      <c r="U45" s="63"/>
      <c r="V45" s="48"/>
      <c r="X45" s="68"/>
      <c r="Y45" s="68"/>
      <c r="Z45" s="68"/>
      <c r="AA45" s="68"/>
      <c r="AB45" s="68"/>
      <c r="AC45" s="69"/>
      <c r="AD45" s="69"/>
      <c r="AE45" s="69"/>
      <c r="AF45" s="69"/>
      <c r="AG45" s="69"/>
      <c r="AH45" s="71"/>
      <c r="AI45" s="71"/>
      <c r="AJ45" s="71"/>
      <c r="AK45" s="71"/>
      <c r="AL45" s="71"/>
      <c r="AM45" s="72"/>
      <c r="AN45" s="72"/>
      <c r="AO45" s="72"/>
      <c r="AP45" s="72"/>
      <c r="AQ45" s="72"/>
    </row>
    <row r="46" spans="1:44" s="3" customFormat="1" ht="24.75" customHeight="1" x14ac:dyDescent="0.4">
      <c r="A46" s="100" t="s">
        <v>71</v>
      </c>
      <c r="B46" s="101"/>
      <c r="C46" s="101"/>
      <c r="D46" s="101"/>
      <c r="E46" s="102"/>
      <c r="F46" s="51" t="s">
        <v>72</v>
      </c>
      <c r="G46" s="52"/>
      <c r="H46" s="52"/>
      <c r="I46" s="52"/>
      <c r="J46" s="52"/>
      <c r="K46" s="52"/>
      <c r="L46" s="52"/>
      <c r="M46" s="52"/>
      <c r="N46" s="52"/>
      <c r="O46" s="53"/>
      <c r="P46" s="61" t="str">
        <f>元データ!C46</f>
        <v>0</v>
      </c>
      <c r="Q46" s="62"/>
      <c r="R46" s="62"/>
      <c r="S46" s="62"/>
      <c r="T46" s="62"/>
      <c r="U46" s="63"/>
      <c r="V46" s="48"/>
      <c r="X46" s="68"/>
      <c r="Y46" s="68"/>
      <c r="Z46" s="68"/>
      <c r="AA46" s="68"/>
      <c r="AB46" s="68"/>
      <c r="AC46" s="69"/>
      <c r="AD46" s="69"/>
      <c r="AE46" s="69"/>
      <c r="AF46" s="69"/>
      <c r="AG46" s="69"/>
      <c r="AH46" s="71"/>
      <c r="AI46" s="71"/>
      <c r="AJ46" s="71"/>
      <c r="AK46" s="71"/>
      <c r="AL46" s="71"/>
      <c r="AM46" s="72"/>
      <c r="AN46" s="72"/>
      <c r="AO46" s="72"/>
      <c r="AP46" s="72"/>
      <c r="AQ46" s="72"/>
    </row>
    <row r="47" spans="1:44" s="3" customFormat="1" ht="24.75" customHeight="1" x14ac:dyDescent="0.4">
      <c r="A47" s="100"/>
      <c r="B47" s="101"/>
      <c r="C47" s="101"/>
      <c r="D47" s="101"/>
      <c r="E47" s="102"/>
      <c r="F47" s="51" t="s">
        <v>73</v>
      </c>
      <c r="G47" s="52"/>
      <c r="H47" s="52"/>
      <c r="I47" s="52"/>
      <c r="J47" s="52"/>
      <c r="K47" s="52"/>
      <c r="L47" s="52"/>
      <c r="M47" s="52"/>
      <c r="N47" s="52"/>
      <c r="O47" s="53"/>
      <c r="P47" s="61" t="str">
        <f>元データ!C47</f>
        <v>0</v>
      </c>
      <c r="Q47" s="62"/>
      <c r="R47" s="62"/>
      <c r="S47" s="62"/>
      <c r="T47" s="62"/>
      <c r="U47" s="63"/>
      <c r="V47" s="48"/>
      <c r="X47" s="68"/>
      <c r="Y47" s="68"/>
      <c r="Z47" s="68"/>
      <c r="AA47" s="68"/>
      <c r="AB47" s="68"/>
      <c r="AC47" s="69"/>
      <c r="AD47" s="69"/>
      <c r="AE47" s="69"/>
      <c r="AF47" s="69"/>
      <c r="AG47" s="69"/>
      <c r="AH47" s="71"/>
      <c r="AI47" s="71"/>
      <c r="AJ47" s="71"/>
      <c r="AK47" s="71"/>
      <c r="AL47" s="71"/>
      <c r="AM47" s="72"/>
      <c r="AN47" s="72"/>
      <c r="AO47" s="72"/>
      <c r="AP47" s="72"/>
      <c r="AQ47" s="72"/>
    </row>
    <row r="48" spans="1:44" s="3" customFormat="1" ht="24.75" customHeight="1" x14ac:dyDescent="0.4">
      <c r="A48" s="103" t="s">
        <v>51</v>
      </c>
      <c r="B48" s="104"/>
      <c r="C48" s="104"/>
      <c r="D48" s="104"/>
      <c r="E48" s="105"/>
      <c r="F48" s="51" t="s">
        <v>74</v>
      </c>
      <c r="G48" s="52"/>
      <c r="H48" s="52"/>
      <c r="I48" s="52"/>
      <c r="J48" s="52"/>
      <c r="K48" s="52"/>
      <c r="L48" s="52"/>
      <c r="M48" s="52"/>
      <c r="N48" s="52"/>
      <c r="O48" s="53"/>
      <c r="P48" s="61" t="str">
        <f>元データ!C48</f>
        <v>0</v>
      </c>
      <c r="Q48" s="62"/>
      <c r="R48" s="62"/>
      <c r="S48" s="62"/>
      <c r="T48" s="62"/>
      <c r="U48" s="63"/>
      <c r="V48" s="48"/>
      <c r="X48" s="68"/>
      <c r="Y48" s="68"/>
      <c r="Z48" s="68"/>
      <c r="AA48" s="68"/>
      <c r="AB48" s="68"/>
      <c r="AC48" s="69"/>
      <c r="AD48" s="69"/>
      <c r="AE48" s="69"/>
      <c r="AF48" s="69"/>
      <c r="AG48" s="69"/>
      <c r="AH48" s="71"/>
      <c r="AI48" s="71"/>
      <c r="AJ48" s="71"/>
      <c r="AK48" s="71"/>
      <c r="AL48" s="71"/>
      <c r="AM48" s="72"/>
      <c r="AN48" s="72"/>
      <c r="AO48" s="72"/>
      <c r="AP48" s="72"/>
      <c r="AQ48" s="72"/>
    </row>
    <row r="49" spans="1:43" s="3" customFormat="1" ht="24.75" customHeight="1" x14ac:dyDescent="0.4">
      <c r="C49" s="47"/>
      <c r="D49" s="47"/>
      <c r="E49" s="47"/>
      <c r="F49" s="47"/>
      <c r="G49" s="48"/>
      <c r="H49" s="48"/>
      <c r="I49" s="48"/>
      <c r="J49" s="48"/>
      <c r="K49" s="48"/>
      <c r="N49" s="55"/>
      <c r="O49" s="55" t="s">
        <v>75</v>
      </c>
      <c r="P49" s="73">
        <f>SUM(P32:U48)</f>
        <v>0</v>
      </c>
      <c r="Q49" s="73"/>
      <c r="R49" s="73"/>
      <c r="S49" s="73"/>
      <c r="T49" s="73"/>
      <c r="U49" s="73"/>
      <c r="V49" s="48"/>
      <c r="X49" s="68"/>
      <c r="Y49" s="68"/>
      <c r="Z49" s="68"/>
      <c r="AA49" s="68"/>
      <c r="AB49" s="68"/>
      <c r="AC49" s="69"/>
      <c r="AD49" s="69"/>
      <c r="AE49" s="69"/>
      <c r="AF49" s="69"/>
      <c r="AG49" s="69"/>
      <c r="AH49" s="71"/>
      <c r="AI49" s="71"/>
      <c r="AJ49" s="71"/>
      <c r="AK49" s="71"/>
      <c r="AL49" s="71"/>
      <c r="AM49" s="72"/>
      <c r="AN49" s="72"/>
      <c r="AO49" s="72"/>
      <c r="AP49" s="72"/>
      <c r="AQ49" s="72"/>
    </row>
    <row r="50" spans="1:43" s="3" customFormat="1" ht="33" customHeight="1" x14ac:dyDescent="0.4">
      <c r="V50" s="48"/>
      <c r="X50" s="68"/>
      <c r="Y50" s="68"/>
      <c r="Z50" s="68"/>
      <c r="AA50" s="68"/>
      <c r="AB50" s="68"/>
      <c r="AC50" s="69"/>
      <c r="AD50" s="69"/>
      <c r="AE50" s="69"/>
      <c r="AF50" s="69"/>
      <c r="AG50" s="69"/>
      <c r="AH50" s="71"/>
      <c r="AI50" s="71"/>
      <c r="AJ50" s="71"/>
      <c r="AK50" s="71"/>
      <c r="AL50" s="71"/>
      <c r="AM50" s="72"/>
      <c r="AN50" s="72"/>
      <c r="AO50" s="72"/>
      <c r="AP50" s="72"/>
      <c r="AQ50" s="72"/>
    </row>
    <row r="51" spans="1:43" s="3" customFormat="1" ht="33" customHeight="1" x14ac:dyDescent="0.4">
      <c r="V51" s="48"/>
      <c r="X51" s="68"/>
      <c r="Y51" s="68"/>
      <c r="Z51" s="68"/>
      <c r="AA51" s="68"/>
      <c r="AB51" s="68"/>
      <c r="AC51" s="69"/>
      <c r="AD51" s="69"/>
      <c r="AE51" s="69"/>
      <c r="AF51" s="69"/>
      <c r="AG51" s="69"/>
      <c r="AH51" s="71"/>
      <c r="AI51" s="71"/>
      <c r="AJ51" s="71"/>
      <c r="AK51" s="71"/>
      <c r="AL51" s="71"/>
      <c r="AM51" s="72"/>
      <c r="AN51" s="72"/>
      <c r="AO51" s="72"/>
      <c r="AP51" s="72"/>
      <c r="AQ51" s="72"/>
    </row>
    <row r="52" spans="1:43" s="3" customFormat="1" ht="18.95" customHeight="1" x14ac:dyDescent="0.4">
      <c r="A52" s="47"/>
      <c r="B52" s="47"/>
      <c r="C52" s="47"/>
      <c r="D52" s="47"/>
      <c r="E52" s="47"/>
      <c r="F52" s="48"/>
      <c r="G52" s="48"/>
      <c r="H52" s="48"/>
      <c r="I52" s="48"/>
      <c r="J52" s="48"/>
    </row>
    <row r="53" spans="1:43" s="3" customFormat="1" ht="18.95" customHeight="1" x14ac:dyDescent="0.4">
      <c r="A53" s="47"/>
      <c r="B53" s="47"/>
      <c r="C53" s="47"/>
      <c r="D53" s="47"/>
      <c r="E53" s="47"/>
      <c r="F53" s="48"/>
      <c r="G53" s="48"/>
      <c r="H53" s="48"/>
      <c r="I53" s="48"/>
      <c r="J53" s="48"/>
    </row>
    <row r="54" spans="1:43" s="3" customFormat="1" ht="18.95" customHeight="1" x14ac:dyDescent="0.4">
      <c r="A54" s="47"/>
      <c r="B54" s="47"/>
      <c r="C54" s="47"/>
      <c r="D54" s="47"/>
      <c r="E54" s="47"/>
      <c r="F54" s="48"/>
      <c r="G54" s="48"/>
      <c r="H54" s="48"/>
      <c r="I54" s="48"/>
      <c r="J54" s="48"/>
    </row>
    <row r="55" spans="1:43" s="3" customFormat="1" ht="18.95" customHeight="1" x14ac:dyDescent="0.4">
      <c r="A55" s="47"/>
      <c r="B55" s="47"/>
      <c r="C55" s="47"/>
      <c r="D55" s="47"/>
      <c r="E55" s="47"/>
      <c r="F55" s="48"/>
      <c r="G55" s="48"/>
      <c r="H55" s="48"/>
      <c r="I55" s="48"/>
      <c r="J55" s="48"/>
    </row>
    <row r="56" spans="1:43" s="3" customFormat="1" ht="18.95" customHeight="1" x14ac:dyDescent="0.4">
      <c r="A56" s="47"/>
      <c r="B56" s="74"/>
      <c r="C56" s="75" t="s">
        <v>77</v>
      </c>
      <c r="D56" s="76"/>
      <c r="E56" s="77" t="s">
        <v>78</v>
      </c>
      <c r="F56" s="6"/>
      <c r="G56" s="48"/>
      <c r="H56" s="48"/>
      <c r="I56" s="48"/>
      <c r="J56" s="48"/>
    </row>
    <row r="57" spans="1:43" s="3" customFormat="1" ht="18.95" customHeight="1" x14ac:dyDescent="0.4">
      <c r="B57" s="78"/>
      <c r="C57" s="6" t="s">
        <v>79</v>
      </c>
      <c r="D57" s="76"/>
      <c r="E57" s="12" t="s">
        <v>80</v>
      </c>
      <c r="F57" s="12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1:43" s="3" customFormat="1" ht="18.95" customHeight="1" x14ac:dyDescent="0.4">
      <c r="A58" s="78"/>
      <c r="B58" s="78"/>
      <c r="C58" s="6"/>
      <c r="D58" s="76"/>
      <c r="E58" s="12" t="s">
        <v>81</v>
      </c>
      <c r="F58" s="12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1:43" s="3" customFormat="1" ht="18.95" customHeight="1" x14ac:dyDescent="0.4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1:43" s="3" customFormat="1" ht="18.95" customHeight="1" thickBot="1" x14ac:dyDescent="0.4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9" t="s">
        <v>7</v>
      </c>
      <c r="O60" s="79"/>
      <c r="P60" s="79"/>
      <c r="Q60" s="79"/>
      <c r="R60" s="79"/>
      <c r="S60" s="79"/>
    </row>
    <row r="61" spans="1:43" s="3" customFormat="1" ht="39.950000000000003" customHeight="1" thickBot="1" x14ac:dyDescent="0.45">
      <c r="A61" s="78"/>
      <c r="B61" s="118" t="s">
        <v>82</v>
      </c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80" t="e">
        <f>AVERAGE(P14:R19)</f>
        <v>#DIV/0!</v>
      </c>
      <c r="O61" s="80"/>
      <c r="P61" s="80"/>
      <c r="Q61" s="80"/>
      <c r="R61" s="80"/>
      <c r="S61" s="80"/>
    </row>
    <row r="62" spans="1:43" s="3" customFormat="1" ht="39.950000000000003" customHeight="1" thickBot="1" x14ac:dyDescent="0.45">
      <c r="A62" s="78"/>
      <c r="B62" s="119" t="s">
        <v>83</v>
      </c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81" t="e">
        <f>AVERAGE(P21:R24)</f>
        <v>#DIV/0!</v>
      </c>
      <c r="O62" s="81"/>
      <c r="P62" s="81"/>
      <c r="Q62" s="81"/>
      <c r="R62" s="81"/>
      <c r="S62" s="81"/>
    </row>
    <row r="63" spans="1:43" s="3" customFormat="1" ht="39.950000000000003" customHeight="1" thickBot="1" x14ac:dyDescent="0.45">
      <c r="A63" s="78"/>
      <c r="B63" s="120" t="s">
        <v>84</v>
      </c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81" t="e">
        <f>AVERAGE(P25:R29)</f>
        <v>#DIV/0!</v>
      </c>
      <c r="O63" s="81"/>
      <c r="P63" s="81"/>
      <c r="Q63" s="81"/>
      <c r="R63" s="81"/>
      <c r="S63" s="81"/>
    </row>
    <row r="64" spans="1:43" s="3" customFormat="1" ht="18.95" customHeight="1" x14ac:dyDescent="0.4">
      <c r="A64" s="78"/>
      <c r="B64" s="82"/>
      <c r="C64" s="82"/>
      <c r="D64" s="82"/>
      <c r="E64" s="82"/>
      <c r="F64" s="82"/>
      <c r="G64" s="78"/>
      <c r="H64" s="78"/>
      <c r="I64" s="78"/>
      <c r="J64" s="78"/>
      <c r="K64" s="78"/>
      <c r="L64" s="78"/>
      <c r="M64" s="78"/>
      <c r="N64" s="83"/>
      <c r="O64" s="83"/>
      <c r="P64" s="83"/>
      <c r="Q64" s="83"/>
      <c r="R64" s="83"/>
      <c r="S64" s="83"/>
    </row>
    <row r="65" spans="1:46" s="3" customFormat="1" ht="18.95" customHeight="1" x14ac:dyDescent="0.4">
      <c r="A65" s="78"/>
      <c r="B65" s="82"/>
      <c r="C65" s="82"/>
      <c r="D65" s="82"/>
      <c r="E65" s="82"/>
      <c r="F65" s="82"/>
      <c r="G65" s="78"/>
      <c r="H65" s="78"/>
      <c r="I65" s="78"/>
      <c r="J65" s="78"/>
      <c r="K65" s="78"/>
      <c r="L65" s="78"/>
      <c r="M65" s="78"/>
      <c r="N65" s="83"/>
      <c r="O65" s="83"/>
      <c r="P65" s="83"/>
      <c r="Q65" s="83"/>
      <c r="R65" s="83"/>
      <c r="S65" s="83"/>
    </row>
    <row r="66" spans="1:46" s="3" customFormat="1" ht="18.95" customHeight="1" x14ac:dyDescent="0.4">
      <c r="A66" s="78"/>
      <c r="B66" s="82"/>
      <c r="C66" s="82"/>
      <c r="D66" s="82"/>
      <c r="E66" s="82"/>
      <c r="F66" s="82"/>
      <c r="G66" s="78"/>
      <c r="H66" s="78"/>
      <c r="I66" s="78"/>
      <c r="J66" s="78"/>
      <c r="K66" s="78"/>
      <c r="L66" s="78"/>
      <c r="M66" s="78"/>
      <c r="N66" s="83"/>
      <c r="O66" s="83"/>
      <c r="P66" s="83"/>
      <c r="Q66" s="83"/>
      <c r="R66" s="83"/>
      <c r="S66" s="83"/>
    </row>
    <row r="67" spans="1:46" s="3" customFormat="1" ht="18.95" customHeight="1" x14ac:dyDescent="0.4">
      <c r="A67" s="78"/>
      <c r="B67" s="82"/>
      <c r="C67" s="82"/>
      <c r="D67" s="82"/>
      <c r="E67" s="82"/>
      <c r="F67" s="82"/>
      <c r="G67" s="78"/>
      <c r="H67" s="78"/>
      <c r="I67" s="78"/>
      <c r="J67" s="78"/>
      <c r="K67" s="78"/>
      <c r="L67" s="78"/>
      <c r="M67" s="78"/>
      <c r="N67" s="83"/>
      <c r="O67" s="83"/>
      <c r="P67" s="83"/>
      <c r="Q67" s="83"/>
      <c r="R67" s="83"/>
      <c r="S67" s="83"/>
    </row>
    <row r="68" spans="1:46" s="3" customFormat="1" ht="18.95" customHeight="1" x14ac:dyDescent="0.4">
      <c r="A68" s="78"/>
      <c r="B68" s="82"/>
      <c r="C68" s="82"/>
      <c r="D68" s="82"/>
      <c r="E68" s="82"/>
      <c r="F68" s="82"/>
      <c r="G68" s="78"/>
      <c r="H68" s="78"/>
      <c r="I68" s="78"/>
      <c r="J68" s="78"/>
      <c r="K68" s="78"/>
      <c r="L68" s="78"/>
      <c r="M68" s="78"/>
      <c r="N68" s="83"/>
      <c r="O68" s="83"/>
      <c r="P68" s="83"/>
      <c r="Q68" s="83"/>
      <c r="R68" s="83"/>
      <c r="S68" s="83"/>
    </row>
    <row r="69" spans="1:46" s="3" customFormat="1" ht="18.95" customHeight="1" x14ac:dyDescent="0.4">
      <c r="A69" s="78"/>
      <c r="B69" s="74"/>
      <c r="C69" s="75" t="s">
        <v>85</v>
      </c>
      <c r="D69" s="76"/>
      <c r="E69" s="77" t="s">
        <v>86</v>
      </c>
      <c r="F69" s="6"/>
      <c r="G69" s="48"/>
      <c r="H69" s="48"/>
      <c r="I69" s="48"/>
      <c r="J69" s="48"/>
    </row>
    <row r="70" spans="1:46" s="3" customFormat="1" ht="18.95" customHeight="1" x14ac:dyDescent="0.4">
      <c r="A70" s="78"/>
      <c r="B70" s="78"/>
      <c r="C70" s="6" t="s">
        <v>79</v>
      </c>
      <c r="D70" s="76"/>
      <c r="E70" s="12" t="s">
        <v>87</v>
      </c>
      <c r="F70" s="12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</row>
    <row r="71" spans="1:46" s="3" customFormat="1" ht="18.95" customHeight="1" x14ac:dyDescent="0.4">
      <c r="A71" s="78"/>
      <c r="B71" s="78"/>
      <c r="C71" s="6"/>
      <c r="D71" s="76"/>
      <c r="E71" s="12" t="s">
        <v>88</v>
      </c>
      <c r="F71" s="12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</row>
    <row r="72" spans="1:46" s="3" customFormat="1" ht="18.95" customHeight="1" x14ac:dyDescent="0.4">
      <c r="A72" s="78"/>
      <c r="B72" s="82"/>
      <c r="C72" s="82"/>
      <c r="D72" s="82"/>
      <c r="E72" s="82"/>
      <c r="F72" s="82"/>
      <c r="G72" s="78"/>
      <c r="H72" s="78"/>
      <c r="I72" s="78"/>
      <c r="J72" s="78"/>
      <c r="K72" s="78"/>
      <c r="L72" s="78"/>
      <c r="M72" s="78"/>
      <c r="N72" s="83"/>
      <c r="O72" s="83"/>
      <c r="P72" s="83"/>
      <c r="Q72" s="83"/>
      <c r="R72" s="83"/>
      <c r="S72" s="83"/>
    </row>
    <row r="73" spans="1:46" s="3" customFormat="1" ht="18.95" customHeight="1" thickBot="1" x14ac:dyDescent="0.4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9" t="s">
        <v>7</v>
      </c>
      <c r="O73" s="79"/>
      <c r="P73" s="79"/>
      <c r="Q73" s="79"/>
      <c r="R73" s="79"/>
      <c r="S73" s="79"/>
    </row>
    <row r="74" spans="1:46" s="3" customFormat="1" ht="39.950000000000003" customHeight="1" thickBot="1" x14ac:dyDescent="0.45">
      <c r="A74" s="78"/>
      <c r="B74" s="117" t="s">
        <v>89</v>
      </c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80" t="e">
        <f>AVERAGE(P32:R35)</f>
        <v>#DIV/0!</v>
      </c>
      <c r="O74" s="80"/>
      <c r="P74" s="80"/>
      <c r="Q74" s="80"/>
      <c r="R74" s="80"/>
      <c r="S74" s="80"/>
    </row>
    <row r="75" spans="1:46" s="3" customFormat="1" ht="39.950000000000003" customHeight="1" thickBot="1" x14ac:dyDescent="0.45">
      <c r="A75" s="78"/>
      <c r="B75" s="116" t="s">
        <v>90</v>
      </c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81" t="e">
        <f>AVERAGE(P36:R39)</f>
        <v>#DIV/0!</v>
      </c>
      <c r="O75" s="81"/>
      <c r="P75" s="81"/>
      <c r="Q75" s="81"/>
      <c r="R75" s="81"/>
      <c r="S75" s="81"/>
    </row>
    <row r="76" spans="1:46" s="3" customFormat="1" ht="39.950000000000003" customHeight="1" thickBot="1" x14ac:dyDescent="0.45">
      <c r="A76" s="78"/>
      <c r="B76" s="116" t="s">
        <v>91</v>
      </c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81" t="e">
        <f>AVERAGE(P40:R45)</f>
        <v>#DIV/0!</v>
      </c>
      <c r="O76" s="81"/>
      <c r="P76" s="81"/>
      <c r="Q76" s="81"/>
      <c r="R76" s="81"/>
      <c r="S76" s="81"/>
    </row>
    <row r="77" spans="1:46" s="3" customFormat="1" ht="18.95" customHeight="1" x14ac:dyDescent="0.4">
      <c r="A77" s="78"/>
      <c r="B77" s="84"/>
      <c r="C77" s="84"/>
      <c r="D77" s="84"/>
      <c r="E77" s="84"/>
      <c r="F77" s="84"/>
      <c r="G77" s="85"/>
      <c r="H77" s="85"/>
      <c r="I77" s="85"/>
      <c r="J77" s="85"/>
      <c r="K77" s="85"/>
      <c r="L77" s="85"/>
      <c r="M77" s="85"/>
      <c r="N77" s="86"/>
      <c r="O77" s="86"/>
      <c r="P77" s="86"/>
      <c r="Q77" s="86"/>
      <c r="R77" s="86"/>
      <c r="S77" s="86"/>
      <c r="T77" s="86"/>
      <c r="U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</row>
    <row r="78" spans="1:46" s="3" customFormat="1" ht="18.95" customHeight="1" x14ac:dyDescent="0.4">
      <c r="A78" s="78"/>
      <c r="B78" s="84"/>
      <c r="C78" s="84"/>
      <c r="D78" s="84"/>
      <c r="E78" s="84"/>
      <c r="F78" s="84"/>
      <c r="G78" s="4"/>
      <c r="H78" s="4"/>
      <c r="I78" s="4"/>
      <c r="J78" s="4"/>
      <c r="K78" s="4"/>
      <c r="L78" s="4"/>
      <c r="M78" s="4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</row>
    <row r="79" spans="1:46" s="3" customFormat="1" ht="18.95" customHeight="1" x14ac:dyDescent="0.4">
      <c r="A79" s="78"/>
      <c r="B79" s="84"/>
      <c r="C79" s="84"/>
      <c r="D79" s="84"/>
      <c r="E79" s="84"/>
      <c r="F79" s="84"/>
      <c r="G79" s="4"/>
      <c r="H79" s="4"/>
      <c r="I79" s="4"/>
      <c r="J79" s="4"/>
      <c r="K79" s="4"/>
      <c r="L79" s="4"/>
      <c r="M79" s="4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</row>
    <row r="80" spans="1:46" s="3" customFormat="1" ht="18.95" customHeight="1" x14ac:dyDescent="0.4">
      <c r="A80" s="78"/>
      <c r="B80" s="84"/>
      <c r="C80" s="84"/>
      <c r="D80" s="84"/>
      <c r="E80" s="84"/>
      <c r="F80" s="84"/>
      <c r="G80" s="4"/>
      <c r="H80" s="4"/>
      <c r="I80" s="4"/>
      <c r="J80" s="4"/>
      <c r="K80" s="4"/>
      <c r="L80" s="4"/>
      <c r="M80" s="4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</row>
    <row r="81" spans="1:46" s="3" customFormat="1" ht="18.95" customHeight="1" x14ac:dyDescent="0.4">
      <c r="A81" s="78"/>
      <c r="B81" s="84"/>
      <c r="C81" s="84"/>
      <c r="D81" s="84"/>
      <c r="E81" s="84"/>
      <c r="F81" s="84"/>
      <c r="G81" s="85"/>
      <c r="H81" s="85"/>
      <c r="I81" s="85"/>
      <c r="J81" s="85"/>
      <c r="K81" s="85"/>
      <c r="L81" s="85"/>
      <c r="M81" s="85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</row>
    <row r="82" spans="1:46" s="3" customFormat="1" ht="18.95" customHeight="1" x14ac:dyDescent="0.4">
      <c r="A82" s="78"/>
      <c r="B82" s="47"/>
      <c r="C82" s="75" t="s">
        <v>92</v>
      </c>
      <c r="D82" s="76"/>
      <c r="E82" s="77"/>
      <c r="F82" s="84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</row>
    <row r="83" spans="1:46" ht="18.95" customHeight="1" x14ac:dyDescent="0.4">
      <c r="B83" s="87" t="s">
        <v>93</v>
      </c>
      <c r="N83" s="86"/>
      <c r="O83" s="86"/>
      <c r="P83" s="86"/>
      <c r="Q83" s="86"/>
      <c r="R83" s="86"/>
      <c r="S83" s="86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6"/>
      <c r="AT83" s="86"/>
    </row>
    <row r="84" spans="1:46" ht="18.95" customHeight="1" thickBot="1" x14ac:dyDescent="0.45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9" t="s">
        <v>7</v>
      </c>
      <c r="O84" s="79"/>
      <c r="P84" s="79"/>
      <c r="Q84" s="79"/>
      <c r="R84" s="79"/>
      <c r="S84" s="79"/>
      <c r="T84" s="88"/>
      <c r="U84" s="88"/>
      <c r="V84" s="88"/>
      <c r="W84" s="88"/>
      <c r="X84" s="89" t="s">
        <v>8</v>
      </c>
      <c r="Y84" s="89"/>
      <c r="Z84" s="89" t="s">
        <v>94</v>
      </c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6"/>
      <c r="AT84" s="86"/>
    </row>
    <row r="85" spans="1:46" ht="39.950000000000003" customHeight="1" thickBot="1" x14ac:dyDescent="0.45">
      <c r="B85" s="90" t="s">
        <v>95</v>
      </c>
      <c r="C85" s="90"/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2">
        <f>SUM(AM13:AR15)</f>
        <v>0</v>
      </c>
      <c r="O85" s="92"/>
      <c r="P85" s="92"/>
      <c r="Q85" s="92"/>
      <c r="R85" s="92"/>
      <c r="S85" s="92"/>
      <c r="T85" s="88"/>
      <c r="U85" s="88"/>
      <c r="V85" s="89"/>
      <c r="W85" s="89" t="s">
        <v>7</v>
      </c>
      <c r="X85" s="89"/>
      <c r="Y85" s="89">
        <v>1</v>
      </c>
      <c r="Z85" s="89">
        <v>6</v>
      </c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6"/>
      <c r="AT85" s="86"/>
    </row>
    <row r="86" spans="1:46" ht="39.950000000000003" customHeight="1" thickBot="1" x14ac:dyDescent="0.45">
      <c r="B86" s="93" t="s">
        <v>96</v>
      </c>
      <c r="C86" s="93"/>
      <c r="D86" s="93"/>
      <c r="E86" s="94"/>
      <c r="F86" s="94"/>
      <c r="G86" s="94"/>
      <c r="H86" s="94"/>
      <c r="I86" s="94"/>
      <c r="J86" s="94"/>
      <c r="K86" s="94"/>
      <c r="L86" s="94"/>
      <c r="M86" s="94"/>
      <c r="N86" s="95">
        <f>$AM$16+$AM$17+$AM$18</f>
        <v>0</v>
      </c>
      <c r="O86" s="95"/>
      <c r="P86" s="95"/>
      <c r="Q86" s="95"/>
      <c r="R86" s="95"/>
      <c r="S86" s="95"/>
      <c r="T86" s="88"/>
      <c r="U86" s="88"/>
      <c r="V86" s="89" t="s">
        <v>97</v>
      </c>
      <c r="W86" s="89">
        <f t="shared" ref="W86:W92" si="0">N85/Z85</f>
        <v>0</v>
      </c>
      <c r="X86" s="89"/>
      <c r="Y86" s="89">
        <v>1</v>
      </c>
      <c r="Z86" s="89">
        <v>6</v>
      </c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6"/>
      <c r="AT86" s="86"/>
    </row>
    <row r="87" spans="1:46" ht="39.950000000000003" customHeight="1" thickBot="1" x14ac:dyDescent="0.45">
      <c r="B87" s="93" t="s">
        <v>98</v>
      </c>
      <c r="C87" s="93"/>
      <c r="D87" s="93"/>
      <c r="E87" s="94"/>
      <c r="F87" s="94"/>
      <c r="G87" s="94"/>
      <c r="H87" s="94"/>
      <c r="I87" s="94"/>
      <c r="J87" s="94"/>
      <c r="K87" s="94"/>
      <c r="L87" s="94"/>
      <c r="M87" s="94"/>
      <c r="N87" s="95">
        <f>$AM$19+$AM$20+$AM$21</f>
        <v>0</v>
      </c>
      <c r="O87" s="95"/>
      <c r="P87" s="95"/>
      <c r="Q87" s="95"/>
      <c r="R87" s="95"/>
      <c r="S87" s="95"/>
      <c r="T87" s="88"/>
      <c r="U87" s="88"/>
      <c r="V87" s="89" t="s">
        <v>99</v>
      </c>
      <c r="W87" s="89">
        <f t="shared" si="0"/>
        <v>0</v>
      </c>
      <c r="X87" s="89"/>
      <c r="Y87" s="89">
        <v>1</v>
      </c>
      <c r="Z87" s="89">
        <v>6</v>
      </c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6"/>
      <c r="AT87" s="86"/>
    </row>
    <row r="88" spans="1:46" ht="39.950000000000003" customHeight="1" thickBot="1" x14ac:dyDescent="0.45">
      <c r="B88" s="93" t="s">
        <v>100</v>
      </c>
      <c r="C88" s="93"/>
      <c r="D88" s="93"/>
      <c r="E88" s="94"/>
      <c r="F88" s="94"/>
      <c r="G88" s="94"/>
      <c r="H88" s="94"/>
      <c r="I88" s="94"/>
      <c r="J88" s="94"/>
      <c r="K88" s="94"/>
      <c r="L88" s="94"/>
      <c r="M88" s="94"/>
      <c r="N88" s="95">
        <f>$AM$22+$AM$23+$AM$24</f>
        <v>0</v>
      </c>
      <c r="O88" s="95"/>
      <c r="P88" s="95"/>
      <c r="Q88" s="95"/>
      <c r="R88" s="95"/>
      <c r="S88" s="95"/>
      <c r="T88" s="88"/>
      <c r="U88" s="88"/>
      <c r="V88" s="89" t="s">
        <v>101</v>
      </c>
      <c r="W88" s="89">
        <f t="shared" si="0"/>
        <v>0</v>
      </c>
      <c r="X88" s="89"/>
      <c r="Y88" s="89">
        <v>1</v>
      </c>
      <c r="Z88" s="89">
        <v>6</v>
      </c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6"/>
      <c r="AT88" s="86"/>
    </row>
    <row r="89" spans="1:46" ht="39.950000000000003" customHeight="1" thickBot="1" x14ac:dyDescent="0.45">
      <c r="B89" s="93" t="s">
        <v>102</v>
      </c>
      <c r="C89" s="93"/>
      <c r="D89" s="93"/>
      <c r="E89" s="94"/>
      <c r="F89" s="94"/>
      <c r="G89" s="94"/>
      <c r="H89" s="94"/>
      <c r="I89" s="94"/>
      <c r="J89" s="94"/>
      <c r="K89" s="94"/>
      <c r="L89" s="94"/>
      <c r="M89" s="94"/>
      <c r="N89" s="95">
        <f>$AM$25+$AM$26+$AM$27</f>
        <v>0</v>
      </c>
      <c r="O89" s="95"/>
      <c r="P89" s="95"/>
      <c r="Q89" s="95"/>
      <c r="R89" s="95"/>
      <c r="S89" s="95"/>
      <c r="T89" s="88"/>
      <c r="U89" s="88"/>
      <c r="V89" s="89" t="s">
        <v>103</v>
      </c>
      <c r="W89" s="89">
        <f t="shared" si="0"/>
        <v>0</v>
      </c>
      <c r="X89" s="89"/>
      <c r="Y89" s="89">
        <v>1</v>
      </c>
      <c r="Z89" s="89">
        <v>6</v>
      </c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6"/>
      <c r="AT89" s="86"/>
    </row>
    <row r="90" spans="1:46" ht="39.950000000000003" customHeight="1" thickBot="1" x14ac:dyDescent="0.45">
      <c r="B90" s="93" t="s">
        <v>104</v>
      </c>
      <c r="C90" s="93"/>
      <c r="D90" s="93"/>
      <c r="E90" s="94"/>
      <c r="F90" s="94"/>
      <c r="G90" s="94"/>
      <c r="H90" s="94"/>
      <c r="I90" s="94"/>
      <c r="J90" s="94"/>
      <c r="K90" s="94"/>
      <c r="L90" s="94"/>
      <c r="M90" s="94"/>
      <c r="N90" s="95">
        <f>$AM$28+$AM$29+$AM$30</f>
        <v>0</v>
      </c>
      <c r="O90" s="95"/>
      <c r="P90" s="95"/>
      <c r="Q90" s="95"/>
      <c r="R90" s="95"/>
      <c r="S90" s="95"/>
      <c r="T90" s="96"/>
      <c r="U90" s="96"/>
      <c r="V90" s="89" t="s">
        <v>105</v>
      </c>
      <c r="W90" s="89">
        <f t="shared" si="0"/>
        <v>0</v>
      </c>
      <c r="X90" s="89"/>
      <c r="Y90" s="89">
        <v>1</v>
      </c>
      <c r="Z90" s="89">
        <v>6</v>
      </c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</row>
    <row r="91" spans="1:46" ht="39.950000000000003" customHeight="1" thickBot="1" x14ac:dyDescent="0.45">
      <c r="B91" s="93" t="s">
        <v>106</v>
      </c>
      <c r="C91" s="93"/>
      <c r="D91" s="93"/>
      <c r="E91" s="94"/>
      <c r="F91" s="94"/>
      <c r="G91" s="94"/>
      <c r="H91" s="94"/>
      <c r="I91" s="94"/>
      <c r="J91" s="94"/>
      <c r="K91" s="94"/>
      <c r="L91" s="94"/>
      <c r="M91" s="94"/>
      <c r="N91" s="95">
        <f>$AM$31+$AM$32+$AM$33+$AM$34</f>
        <v>0</v>
      </c>
      <c r="O91" s="95"/>
      <c r="P91" s="95"/>
      <c r="Q91" s="95"/>
      <c r="R91" s="95"/>
      <c r="S91" s="95"/>
      <c r="T91" s="96"/>
      <c r="U91" s="96"/>
      <c r="V91" s="89" t="s">
        <v>107</v>
      </c>
      <c r="W91" s="89">
        <f t="shared" si="0"/>
        <v>0</v>
      </c>
      <c r="X91" s="89"/>
      <c r="Y91" s="89">
        <v>1</v>
      </c>
      <c r="Z91" s="89">
        <v>10</v>
      </c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</row>
    <row r="92" spans="1:46" ht="18.95" customHeight="1" x14ac:dyDescent="0.4">
      <c r="T92" s="96"/>
      <c r="U92" s="96"/>
      <c r="V92" s="89" t="s">
        <v>108</v>
      </c>
      <c r="W92" s="89">
        <f t="shared" si="0"/>
        <v>0</v>
      </c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</row>
    <row r="93" spans="1:46" ht="15" customHeight="1" x14ac:dyDescent="0.4"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</row>
  </sheetData>
  <mergeCells count="186">
    <mergeCell ref="AC36:AL36"/>
    <mergeCell ref="AC37:AL37"/>
    <mergeCell ref="X36:AB36"/>
    <mergeCell ref="X37:AB37"/>
    <mergeCell ref="AC13:AL13"/>
    <mergeCell ref="AC14:AL14"/>
    <mergeCell ref="AC15:AL15"/>
    <mergeCell ref="AC16:AL16"/>
    <mergeCell ref="AC17:AL17"/>
    <mergeCell ref="AC18:AL18"/>
    <mergeCell ref="AC19:AL19"/>
    <mergeCell ref="AC20:AL20"/>
    <mergeCell ref="AC21:AL21"/>
    <mergeCell ref="AC22:AL22"/>
    <mergeCell ref="AC23:AL23"/>
    <mergeCell ref="AC24:AL24"/>
    <mergeCell ref="AC25:AL25"/>
    <mergeCell ref="AC26:AL26"/>
    <mergeCell ref="AC27:AL27"/>
    <mergeCell ref="AC28:AL28"/>
    <mergeCell ref="AC29:AL29"/>
    <mergeCell ref="AC30:AL30"/>
    <mergeCell ref="AC31:AL31"/>
    <mergeCell ref="AC32:AL32"/>
    <mergeCell ref="AC33:AL33"/>
    <mergeCell ref="AC34:AL34"/>
    <mergeCell ref="A32:E35"/>
    <mergeCell ref="A36:E39"/>
    <mergeCell ref="A40:E45"/>
    <mergeCell ref="A46:E47"/>
    <mergeCell ref="A48:E48"/>
    <mergeCell ref="F13:O13"/>
    <mergeCell ref="F14:O14"/>
    <mergeCell ref="F15:O15"/>
    <mergeCell ref="F16:O16"/>
    <mergeCell ref="F17:O17"/>
    <mergeCell ref="F18:O18"/>
    <mergeCell ref="F19:O19"/>
    <mergeCell ref="F20:O20"/>
    <mergeCell ref="F21:O21"/>
    <mergeCell ref="F22:O22"/>
    <mergeCell ref="F23:O23"/>
    <mergeCell ref="F24:O24"/>
    <mergeCell ref="F25:O25"/>
    <mergeCell ref="F26:O26"/>
    <mergeCell ref="F27:O27"/>
    <mergeCell ref="F28:O28"/>
    <mergeCell ref="F29:O29"/>
    <mergeCell ref="A13:E13"/>
    <mergeCell ref="A14:E19"/>
    <mergeCell ref="AM26:AR26"/>
    <mergeCell ref="AM27:AR27"/>
    <mergeCell ref="AM28:AR28"/>
    <mergeCell ref="AM29:AR29"/>
    <mergeCell ref="AM30:AR30"/>
    <mergeCell ref="AM31:AR31"/>
    <mergeCell ref="AM32:AR32"/>
    <mergeCell ref="AM33:AR33"/>
    <mergeCell ref="AM34:AR34"/>
    <mergeCell ref="AB7:AF8"/>
    <mergeCell ref="AH7:AK8"/>
    <mergeCell ref="AL7:AO8"/>
    <mergeCell ref="AP7:AR8"/>
    <mergeCell ref="AJ1:AS1"/>
    <mergeCell ref="K3:O3"/>
    <mergeCell ref="P3:S3"/>
    <mergeCell ref="U3:AC3"/>
    <mergeCell ref="AE3:AN3"/>
    <mergeCell ref="A6:E9"/>
    <mergeCell ref="F6:L9"/>
    <mergeCell ref="N7:R8"/>
    <mergeCell ref="S7:V8"/>
    <mergeCell ref="X7:AA8"/>
    <mergeCell ref="AE2:AN2"/>
    <mergeCell ref="U2:AC2"/>
    <mergeCell ref="P2:S2"/>
    <mergeCell ref="K2:O2"/>
    <mergeCell ref="P12:U12"/>
    <mergeCell ref="P13:U13"/>
    <mergeCell ref="P14:U14"/>
    <mergeCell ref="P15:U15"/>
    <mergeCell ref="AM12:AR12"/>
    <mergeCell ref="AM13:AR13"/>
    <mergeCell ref="AM14:AR14"/>
    <mergeCell ref="AM15:AR15"/>
    <mergeCell ref="X13:AB15"/>
    <mergeCell ref="P16:U16"/>
    <mergeCell ref="P17:U17"/>
    <mergeCell ref="P18:U18"/>
    <mergeCell ref="P19:U19"/>
    <mergeCell ref="AM16:AR16"/>
    <mergeCell ref="AM17:AR17"/>
    <mergeCell ref="AM18:AR18"/>
    <mergeCell ref="AM19:AR19"/>
    <mergeCell ref="X16:AB18"/>
    <mergeCell ref="X19:AB21"/>
    <mergeCell ref="P20:U20"/>
    <mergeCell ref="P21:U21"/>
    <mergeCell ref="AM20:AR20"/>
    <mergeCell ref="AM21:AR21"/>
    <mergeCell ref="A20:E20"/>
    <mergeCell ref="A21:E24"/>
    <mergeCell ref="X22:AB24"/>
    <mergeCell ref="P22:U22"/>
    <mergeCell ref="P23:U23"/>
    <mergeCell ref="P24:U24"/>
    <mergeCell ref="AM22:AR22"/>
    <mergeCell ref="AM23:AR23"/>
    <mergeCell ref="AM24:AR24"/>
    <mergeCell ref="P25:U25"/>
    <mergeCell ref="P26:U26"/>
    <mergeCell ref="P27:U27"/>
    <mergeCell ref="P28:U28"/>
    <mergeCell ref="P29:U29"/>
    <mergeCell ref="AM25:AR25"/>
    <mergeCell ref="P30:U30"/>
    <mergeCell ref="A25:E29"/>
    <mergeCell ref="X25:AB27"/>
    <mergeCell ref="X28:AB30"/>
    <mergeCell ref="AM35:AR35"/>
    <mergeCell ref="P31:U31"/>
    <mergeCell ref="X31:AB34"/>
    <mergeCell ref="X35:AB35"/>
    <mergeCell ref="AC35:AL35"/>
    <mergeCell ref="AM36:AR36"/>
    <mergeCell ref="AM37:AR37"/>
    <mergeCell ref="P32:U32"/>
    <mergeCell ref="P33:U33"/>
    <mergeCell ref="F32:O32"/>
    <mergeCell ref="F33:O33"/>
    <mergeCell ref="F34:O34"/>
    <mergeCell ref="F35:O35"/>
    <mergeCell ref="F36:O36"/>
    <mergeCell ref="F37:O37"/>
    <mergeCell ref="AM38:AR38"/>
    <mergeCell ref="P34:U34"/>
    <mergeCell ref="P35:U35"/>
    <mergeCell ref="P36:U36"/>
    <mergeCell ref="P37:U37"/>
    <mergeCell ref="P38:U38"/>
    <mergeCell ref="P39:U39"/>
    <mergeCell ref="F38:O38"/>
    <mergeCell ref="F39:O39"/>
    <mergeCell ref="F40:O40"/>
    <mergeCell ref="P40:U40"/>
    <mergeCell ref="P41:U41"/>
    <mergeCell ref="P42:U42"/>
    <mergeCell ref="P43:U43"/>
    <mergeCell ref="P44:U44"/>
    <mergeCell ref="P45:U45"/>
    <mergeCell ref="P46:U46"/>
    <mergeCell ref="P47:U47"/>
    <mergeCell ref="P48:U48"/>
    <mergeCell ref="F41:O41"/>
    <mergeCell ref="F42:O42"/>
    <mergeCell ref="F43:O43"/>
    <mergeCell ref="F44:O44"/>
    <mergeCell ref="F45:O45"/>
    <mergeCell ref="F46:O46"/>
    <mergeCell ref="F47:O47"/>
    <mergeCell ref="F48:O48"/>
    <mergeCell ref="P49:U49"/>
    <mergeCell ref="N60:S60"/>
    <mergeCell ref="N61:S61"/>
    <mergeCell ref="N62:S62"/>
    <mergeCell ref="N63:S63"/>
    <mergeCell ref="B63:M63"/>
    <mergeCell ref="B74:M74"/>
    <mergeCell ref="B61:M61"/>
    <mergeCell ref="B62:M62"/>
    <mergeCell ref="N73:S73"/>
    <mergeCell ref="N74:S74"/>
    <mergeCell ref="G77:M77"/>
    <mergeCell ref="G81:M81"/>
    <mergeCell ref="B75:M75"/>
    <mergeCell ref="B76:M76"/>
    <mergeCell ref="N75:S75"/>
    <mergeCell ref="N76:S76"/>
    <mergeCell ref="N84:S84"/>
    <mergeCell ref="N85:S85"/>
    <mergeCell ref="N86:S86"/>
    <mergeCell ref="N87:S87"/>
    <mergeCell ref="N88:S88"/>
    <mergeCell ref="N89:S89"/>
    <mergeCell ref="N90:S90"/>
    <mergeCell ref="N91:S91"/>
  </mergeCells>
  <phoneticPr fontId="2"/>
  <printOptions horizontalCentered="1"/>
  <pageMargins left="0.43307086614173229" right="0.23622047244094491" top="0.94488188976377963" bottom="0.35433070866141736" header="0.31496062992125984" footer="0.31496062992125984"/>
  <pageSetup paperSize="9" scale="61" fitToHeight="0" orientation="portrait" r:id="rId1"/>
  <rowBreaks count="2" manualBreakCount="2">
    <brk id="51" max="45" man="1"/>
    <brk id="9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075F-F89F-42D8-935D-6B3A3A1A1F71}">
  <dimension ref="A1:C66"/>
  <sheetViews>
    <sheetView topLeftCell="A41" workbookViewId="0">
      <selection activeCell="C49" sqref="C49:C66"/>
    </sheetView>
  </sheetViews>
  <sheetFormatPr defaultRowHeight="18.75" x14ac:dyDescent="0.4"/>
  <cols>
    <col min="1" max="1" width="15.125" style="2" bestFit="1" customWidth="1"/>
    <col min="2" max="2" width="31.75" style="2" bestFit="1" customWidth="1"/>
    <col min="3" max="3" width="11.875" style="2" bestFit="1" customWidth="1"/>
    <col min="4" max="16384" width="9" style="2"/>
  </cols>
  <sheetData>
    <row r="1" spans="1:3" x14ac:dyDescent="0.4">
      <c r="A1" s="1" t="s">
        <v>109</v>
      </c>
      <c r="B1" s="1" t="s">
        <v>110</v>
      </c>
      <c r="C1" s="1" t="s">
        <v>76</v>
      </c>
    </row>
    <row r="2" spans="1:3" x14ac:dyDescent="0.4">
      <c r="A2" s="1" t="s">
        <v>111</v>
      </c>
      <c r="B2" s="1" t="s">
        <v>112</v>
      </c>
      <c r="C2" s="1" t="s">
        <v>76</v>
      </c>
    </row>
    <row r="3" spans="1:3" x14ac:dyDescent="0.4">
      <c r="A3" s="1" t="s">
        <v>113</v>
      </c>
      <c r="B3" s="1" t="s">
        <v>114</v>
      </c>
      <c r="C3" s="1" t="s">
        <v>76</v>
      </c>
    </row>
    <row r="4" spans="1:3" x14ac:dyDescent="0.4">
      <c r="A4" s="1" t="s">
        <v>115</v>
      </c>
      <c r="B4" s="1" t="s">
        <v>116</v>
      </c>
      <c r="C4" s="1" t="s">
        <v>76</v>
      </c>
    </row>
    <row r="5" spans="1:3" x14ac:dyDescent="0.4">
      <c r="A5" s="1" t="s">
        <v>117</v>
      </c>
      <c r="B5" s="1" t="s">
        <v>118</v>
      </c>
      <c r="C5" s="1" t="s">
        <v>76</v>
      </c>
    </row>
    <row r="6" spans="1:3" x14ac:dyDescent="0.4">
      <c r="A6" s="1" t="s">
        <v>76</v>
      </c>
      <c r="B6" s="1" t="s">
        <v>76</v>
      </c>
      <c r="C6" s="1" t="s">
        <v>76</v>
      </c>
    </row>
    <row r="7" spans="1:3" x14ac:dyDescent="0.4">
      <c r="A7" s="1" t="s">
        <v>119</v>
      </c>
      <c r="B7" s="1" t="s">
        <v>120</v>
      </c>
      <c r="C7" s="1" t="s">
        <v>76</v>
      </c>
    </row>
    <row r="8" spans="1:3" x14ac:dyDescent="0.4">
      <c r="A8" s="1" t="s">
        <v>121</v>
      </c>
      <c r="B8" s="1" t="s">
        <v>122</v>
      </c>
      <c r="C8" s="1" t="s">
        <v>76</v>
      </c>
    </row>
    <row r="9" spans="1:3" x14ac:dyDescent="0.4">
      <c r="A9" s="1" t="s">
        <v>123</v>
      </c>
      <c r="B9" s="1" t="s">
        <v>124</v>
      </c>
      <c r="C9" s="1" t="s">
        <v>76</v>
      </c>
    </row>
    <row r="10" spans="1:3" x14ac:dyDescent="0.4">
      <c r="A10" s="1" t="s">
        <v>125</v>
      </c>
      <c r="B10" s="1" t="s">
        <v>126</v>
      </c>
      <c r="C10" s="1" t="s">
        <v>76</v>
      </c>
    </row>
    <row r="11" spans="1:3" x14ac:dyDescent="0.4">
      <c r="A11" s="1" t="s">
        <v>127</v>
      </c>
      <c r="B11" s="1" t="s">
        <v>126</v>
      </c>
      <c r="C11" s="1" t="s">
        <v>76</v>
      </c>
    </row>
    <row r="12" spans="1:3" x14ac:dyDescent="0.4">
      <c r="A12" s="1" t="s">
        <v>128</v>
      </c>
      <c r="B12" s="1" t="s">
        <v>120</v>
      </c>
      <c r="C12" s="1" t="s">
        <v>76</v>
      </c>
    </row>
    <row r="13" spans="1:3" x14ac:dyDescent="0.4">
      <c r="A13" s="1" t="s">
        <v>76</v>
      </c>
      <c r="B13" s="1" t="s">
        <v>76</v>
      </c>
      <c r="C13" s="1" t="s">
        <v>76</v>
      </c>
    </row>
    <row r="14" spans="1:3" x14ac:dyDescent="0.4">
      <c r="A14" s="1" t="s">
        <v>129</v>
      </c>
      <c r="B14" s="1" t="s">
        <v>130</v>
      </c>
      <c r="C14" s="1" t="s">
        <v>131</v>
      </c>
    </row>
    <row r="15" spans="1:3" x14ac:dyDescent="0.4">
      <c r="A15" s="1" t="s">
        <v>132</v>
      </c>
      <c r="B15" s="1" t="s">
        <v>133</v>
      </c>
      <c r="C15" s="1" t="s">
        <v>126</v>
      </c>
    </row>
    <row r="16" spans="1:3" x14ac:dyDescent="0.4">
      <c r="A16" s="1" t="s">
        <v>134</v>
      </c>
      <c r="B16" s="1" t="s">
        <v>135</v>
      </c>
      <c r="C16" s="1" t="s">
        <v>126</v>
      </c>
    </row>
    <row r="17" spans="1:3" x14ac:dyDescent="0.4">
      <c r="A17" s="1" t="s">
        <v>136</v>
      </c>
      <c r="B17" s="1" t="s">
        <v>137</v>
      </c>
      <c r="C17" s="1" t="s">
        <v>126</v>
      </c>
    </row>
    <row r="18" spans="1:3" x14ac:dyDescent="0.4">
      <c r="A18" s="1" t="s">
        <v>138</v>
      </c>
      <c r="B18" s="1" t="s">
        <v>139</v>
      </c>
      <c r="C18" s="1" t="s">
        <v>126</v>
      </c>
    </row>
    <row r="19" spans="1:3" x14ac:dyDescent="0.4">
      <c r="A19" s="1" t="s">
        <v>120</v>
      </c>
      <c r="B19" s="1" t="s">
        <v>140</v>
      </c>
      <c r="C19" s="1" t="s">
        <v>126</v>
      </c>
    </row>
    <row r="20" spans="1:3" x14ac:dyDescent="0.4">
      <c r="A20" s="1" t="s">
        <v>141</v>
      </c>
      <c r="B20" s="1" t="s">
        <v>142</v>
      </c>
      <c r="C20" s="1" t="s">
        <v>126</v>
      </c>
    </row>
    <row r="21" spans="1:3" x14ac:dyDescent="0.4">
      <c r="A21" s="1" t="s">
        <v>143</v>
      </c>
      <c r="B21" s="1" t="s">
        <v>144</v>
      </c>
      <c r="C21" s="1" t="s">
        <v>126</v>
      </c>
    </row>
    <row r="22" spans="1:3" x14ac:dyDescent="0.4">
      <c r="A22" s="1" t="s">
        <v>145</v>
      </c>
      <c r="B22" s="1" t="s">
        <v>146</v>
      </c>
      <c r="C22" s="1" t="s">
        <v>126</v>
      </c>
    </row>
    <row r="23" spans="1:3" x14ac:dyDescent="0.4">
      <c r="A23" s="1" t="s">
        <v>147</v>
      </c>
      <c r="B23" s="1" t="s">
        <v>148</v>
      </c>
      <c r="C23" s="1" t="s">
        <v>126</v>
      </c>
    </row>
    <row r="24" spans="1:3" x14ac:dyDescent="0.4">
      <c r="A24" s="1" t="s">
        <v>149</v>
      </c>
      <c r="B24" s="1" t="s">
        <v>150</v>
      </c>
      <c r="C24" s="1" t="s">
        <v>126</v>
      </c>
    </row>
    <row r="25" spans="1:3" x14ac:dyDescent="0.4">
      <c r="A25" s="1" t="s">
        <v>151</v>
      </c>
      <c r="B25" s="1" t="s">
        <v>152</v>
      </c>
      <c r="C25" s="1" t="s">
        <v>126</v>
      </c>
    </row>
    <row r="26" spans="1:3" x14ac:dyDescent="0.4">
      <c r="A26" s="1" t="s">
        <v>153</v>
      </c>
      <c r="B26" s="1" t="s">
        <v>154</v>
      </c>
      <c r="C26" s="1" t="s">
        <v>126</v>
      </c>
    </row>
    <row r="27" spans="1:3" x14ac:dyDescent="0.4">
      <c r="A27" s="1" t="s">
        <v>155</v>
      </c>
      <c r="B27" s="1" t="s">
        <v>156</v>
      </c>
      <c r="C27" s="1" t="s">
        <v>126</v>
      </c>
    </row>
    <row r="28" spans="1:3" x14ac:dyDescent="0.4">
      <c r="A28" s="1" t="s">
        <v>157</v>
      </c>
      <c r="B28" s="1" t="s">
        <v>158</v>
      </c>
      <c r="C28" s="1" t="s">
        <v>126</v>
      </c>
    </row>
    <row r="29" spans="1:3" x14ac:dyDescent="0.4">
      <c r="A29" s="1" t="s">
        <v>159</v>
      </c>
      <c r="B29" s="1" t="s">
        <v>160</v>
      </c>
      <c r="C29" s="1" t="s">
        <v>126</v>
      </c>
    </row>
    <row r="30" spans="1:3" x14ac:dyDescent="0.4">
      <c r="A30" s="1" t="s">
        <v>161</v>
      </c>
      <c r="B30" s="1" t="s">
        <v>162</v>
      </c>
      <c r="C30" s="1" t="s">
        <v>126</v>
      </c>
    </row>
    <row r="31" spans="1:3" x14ac:dyDescent="0.4">
      <c r="A31" s="1" t="s">
        <v>163</v>
      </c>
      <c r="B31" s="1" t="s">
        <v>164</v>
      </c>
      <c r="C31" s="1" t="s">
        <v>126</v>
      </c>
    </row>
    <row r="32" spans="1:3" x14ac:dyDescent="0.4">
      <c r="A32" s="1" t="s">
        <v>165</v>
      </c>
      <c r="B32" s="1" t="s">
        <v>166</v>
      </c>
      <c r="C32" s="1" t="s">
        <v>126</v>
      </c>
    </row>
    <row r="33" spans="1:3" x14ac:dyDescent="0.4">
      <c r="A33" s="1" t="s">
        <v>167</v>
      </c>
      <c r="B33" s="1" t="s">
        <v>168</v>
      </c>
      <c r="C33" s="1" t="s">
        <v>126</v>
      </c>
    </row>
    <row r="34" spans="1:3" x14ac:dyDescent="0.4">
      <c r="A34" s="1" t="s">
        <v>169</v>
      </c>
      <c r="B34" s="1" t="s">
        <v>170</v>
      </c>
      <c r="C34" s="1" t="s">
        <v>126</v>
      </c>
    </row>
    <row r="35" spans="1:3" x14ac:dyDescent="0.4">
      <c r="A35" s="1" t="s">
        <v>171</v>
      </c>
      <c r="B35" s="1" t="s">
        <v>172</v>
      </c>
      <c r="C35" s="1" t="s">
        <v>126</v>
      </c>
    </row>
    <row r="36" spans="1:3" x14ac:dyDescent="0.4">
      <c r="A36" s="1" t="s">
        <v>173</v>
      </c>
      <c r="B36" s="1" t="s">
        <v>174</v>
      </c>
      <c r="C36" s="1" t="s">
        <v>126</v>
      </c>
    </row>
    <row r="37" spans="1:3" x14ac:dyDescent="0.4">
      <c r="A37" s="1" t="s">
        <v>175</v>
      </c>
      <c r="B37" s="1" t="s">
        <v>176</v>
      </c>
      <c r="C37" s="1" t="s">
        <v>126</v>
      </c>
    </row>
    <row r="38" spans="1:3" x14ac:dyDescent="0.4">
      <c r="A38" s="1" t="s">
        <v>177</v>
      </c>
      <c r="B38" s="1" t="s">
        <v>178</v>
      </c>
      <c r="C38" s="1" t="s">
        <v>126</v>
      </c>
    </row>
    <row r="39" spans="1:3" x14ac:dyDescent="0.4">
      <c r="A39" s="1" t="s">
        <v>179</v>
      </c>
      <c r="B39" s="1" t="s">
        <v>180</v>
      </c>
      <c r="C39" s="1" t="s">
        <v>126</v>
      </c>
    </row>
    <row r="40" spans="1:3" x14ac:dyDescent="0.4">
      <c r="A40" s="1" t="s">
        <v>181</v>
      </c>
      <c r="B40" s="1" t="s">
        <v>182</v>
      </c>
      <c r="C40" s="1" t="s">
        <v>126</v>
      </c>
    </row>
    <row r="41" spans="1:3" x14ac:dyDescent="0.4">
      <c r="A41" s="1" t="s">
        <v>183</v>
      </c>
      <c r="B41" s="1" t="s">
        <v>184</v>
      </c>
      <c r="C41" s="1" t="s">
        <v>126</v>
      </c>
    </row>
    <row r="42" spans="1:3" x14ac:dyDescent="0.4">
      <c r="A42" s="1" t="s">
        <v>185</v>
      </c>
      <c r="B42" s="1" t="s">
        <v>186</v>
      </c>
      <c r="C42" s="1" t="s">
        <v>126</v>
      </c>
    </row>
    <row r="43" spans="1:3" x14ac:dyDescent="0.4">
      <c r="A43" s="1" t="s">
        <v>187</v>
      </c>
      <c r="B43" s="1" t="s">
        <v>188</v>
      </c>
      <c r="C43" s="1" t="s">
        <v>126</v>
      </c>
    </row>
    <row r="44" spans="1:3" x14ac:dyDescent="0.4">
      <c r="A44" s="1" t="s">
        <v>189</v>
      </c>
      <c r="B44" s="1" t="s">
        <v>190</v>
      </c>
      <c r="C44" s="1" t="s">
        <v>126</v>
      </c>
    </row>
    <row r="45" spans="1:3" x14ac:dyDescent="0.4">
      <c r="A45" s="1" t="s">
        <v>191</v>
      </c>
      <c r="B45" s="1" t="s">
        <v>192</v>
      </c>
      <c r="C45" s="1" t="s">
        <v>126</v>
      </c>
    </row>
    <row r="46" spans="1:3" x14ac:dyDescent="0.4">
      <c r="A46" s="1" t="s">
        <v>193</v>
      </c>
      <c r="B46" s="1" t="s">
        <v>194</v>
      </c>
      <c r="C46" s="1" t="s">
        <v>126</v>
      </c>
    </row>
    <row r="47" spans="1:3" x14ac:dyDescent="0.4">
      <c r="A47" s="1" t="s">
        <v>195</v>
      </c>
      <c r="B47" s="1" t="s">
        <v>196</v>
      </c>
      <c r="C47" s="1" t="s">
        <v>126</v>
      </c>
    </row>
    <row r="48" spans="1:3" x14ac:dyDescent="0.4">
      <c r="A48" s="1" t="s">
        <v>197</v>
      </c>
      <c r="B48" s="1" t="s">
        <v>198</v>
      </c>
      <c r="C48" s="1" t="s">
        <v>126</v>
      </c>
    </row>
    <row r="49" spans="1:3" x14ac:dyDescent="0.4">
      <c r="A49" s="1" t="s">
        <v>199</v>
      </c>
      <c r="B49" s="1" t="s">
        <v>200</v>
      </c>
      <c r="C49" s="1" t="s">
        <v>126</v>
      </c>
    </row>
    <row r="50" spans="1:3" x14ac:dyDescent="0.4">
      <c r="A50" s="1" t="s">
        <v>201</v>
      </c>
      <c r="B50" s="1" t="s">
        <v>202</v>
      </c>
      <c r="C50" s="1" t="s">
        <v>126</v>
      </c>
    </row>
    <row r="51" spans="1:3" x14ac:dyDescent="0.4">
      <c r="A51" s="1" t="s">
        <v>203</v>
      </c>
      <c r="B51" s="1" t="s">
        <v>204</v>
      </c>
      <c r="C51" s="1" t="s">
        <v>126</v>
      </c>
    </row>
    <row r="52" spans="1:3" x14ac:dyDescent="0.4">
      <c r="A52" s="1" t="s">
        <v>205</v>
      </c>
      <c r="B52" s="1" t="s">
        <v>206</v>
      </c>
      <c r="C52" s="1" t="s">
        <v>126</v>
      </c>
    </row>
    <row r="53" spans="1:3" x14ac:dyDescent="0.4">
      <c r="A53" s="1" t="s">
        <v>207</v>
      </c>
      <c r="B53" s="1" t="s">
        <v>208</v>
      </c>
      <c r="C53" s="1" t="s">
        <v>126</v>
      </c>
    </row>
    <row r="54" spans="1:3" x14ac:dyDescent="0.4">
      <c r="A54" s="1" t="s">
        <v>209</v>
      </c>
      <c r="B54" s="1" t="s">
        <v>210</v>
      </c>
      <c r="C54" s="1" t="s">
        <v>126</v>
      </c>
    </row>
    <row r="55" spans="1:3" x14ac:dyDescent="0.4">
      <c r="A55" s="1" t="s">
        <v>211</v>
      </c>
      <c r="B55" s="1" t="s">
        <v>212</v>
      </c>
      <c r="C55" s="1" t="s">
        <v>126</v>
      </c>
    </row>
    <row r="56" spans="1:3" x14ac:dyDescent="0.4">
      <c r="A56" s="1" t="s">
        <v>213</v>
      </c>
      <c r="B56" s="1" t="s">
        <v>214</v>
      </c>
      <c r="C56" s="1" t="s">
        <v>126</v>
      </c>
    </row>
    <row r="57" spans="1:3" x14ac:dyDescent="0.4">
      <c r="A57" s="1" t="s">
        <v>215</v>
      </c>
      <c r="B57" s="1" t="s">
        <v>216</v>
      </c>
      <c r="C57" s="1" t="s">
        <v>126</v>
      </c>
    </row>
    <row r="58" spans="1:3" x14ac:dyDescent="0.4">
      <c r="A58" s="1" t="s">
        <v>217</v>
      </c>
      <c r="B58" s="1" t="s">
        <v>218</v>
      </c>
      <c r="C58" s="1" t="s">
        <v>126</v>
      </c>
    </row>
    <row r="59" spans="1:3" x14ac:dyDescent="0.4">
      <c r="A59" s="1" t="s">
        <v>219</v>
      </c>
      <c r="B59" s="1" t="s">
        <v>220</v>
      </c>
      <c r="C59" s="1" t="s">
        <v>126</v>
      </c>
    </row>
    <row r="60" spans="1:3" x14ac:dyDescent="0.4">
      <c r="A60" s="1" t="s">
        <v>221</v>
      </c>
      <c r="B60" s="1" t="s">
        <v>222</v>
      </c>
      <c r="C60" s="1" t="s">
        <v>126</v>
      </c>
    </row>
    <row r="61" spans="1:3" x14ac:dyDescent="0.4">
      <c r="A61" s="1" t="s">
        <v>223</v>
      </c>
      <c r="B61" s="1" t="s">
        <v>224</v>
      </c>
      <c r="C61" s="1" t="s">
        <v>126</v>
      </c>
    </row>
    <row r="62" spans="1:3" x14ac:dyDescent="0.4">
      <c r="A62" s="1" t="s">
        <v>225</v>
      </c>
      <c r="B62" s="1" t="s">
        <v>226</v>
      </c>
      <c r="C62" s="1" t="s">
        <v>126</v>
      </c>
    </row>
    <row r="63" spans="1:3" x14ac:dyDescent="0.4">
      <c r="A63" s="1" t="s">
        <v>227</v>
      </c>
      <c r="B63" s="1" t="s">
        <v>228</v>
      </c>
      <c r="C63" s="1" t="s">
        <v>126</v>
      </c>
    </row>
    <row r="64" spans="1:3" x14ac:dyDescent="0.4">
      <c r="A64" s="1" t="s">
        <v>229</v>
      </c>
      <c r="B64" s="1" t="s">
        <v>230</v>
      </c>
      <c r="C64" s="1" t="s">
        <v>126</v>
      </c>
    </row>
    <row r="65" spans="1:3" x14ac:dyDescent="0.4">
      <c r="A65" s="1" t="s">
        <v>231</v>
      </c>
      <c r="B65" s="1" t="s">
        <v>232</v>
      </c>
      <c r="C65" s="1" t="s">
        <v>126</v>
      </c>
    </row>
    <row r="66" spans="1:3" x14ac:dyDescent="0.4">
      <c r="A66" s="1" t="s">
        <v>233</v>
      </c>
      <c r="B66" s="1" t="s">
        <v>234</v>
      </c>
      <c r="C66" s="1" t="s">
        <v>126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1 u T W c t o p 4 2 k A A A A 9 g A A A B I A H A B D b 2 5 m a W c v U G F j a 2 F n Z S 5 4 b W w g o h g A K K A U A A A A A A A A A A A A A A A A A A A A A A A A A A A A h Y + 9 D o I w G E V f h X S n P 7 A Q 8 l E G N y M J i Y l x b U q F K h R D i + X d H H w k X 0 G M o m 6 O 9 9 w z 3 H u / 3 i C f u j a 4 q M H q 3 m S I Y Y o C Z W R f a V N n a H S H M E E 5 h 1 L I k 6 h V M M v G p p O t M t Q 4 d 0 4 J 8 d 5 j H + N + q E l E K S P 7 Y r O V j e o E + s j 6 v x x q Y 5 0 w U i E O u 9 c Y H m E W J 5 g l F F M g C 4 R C m 6 8 Q z X u f 7 Q + E 1 d i 6 c V D 8 K M J 1 C W S J Q N 4 f + A N Q S w M E F A A C A A g A m 1 u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t b k 1 k o i k e 4 D g A A A B E A A A A T A B w A R m 9 y b X V s Y X M v U 2 V j d G l v b j E u b S C i G A A o o B Q A A A A A A A A A A A A A A A A A A A A A A A A A A A A r T k 0 u y c z P U w i G 0 I b W A F B L A Q I t A B Q A A g A I A J t b k 1 n L a K e N p A A A A P Y A A A A S A A A A A A A A A A A A A A A A A A A A A A B D b 2 5 m a W c v U G F j a 2 F n Z S 5 4 b W x Q S w E C L Q A U A A I A C A C b W 5 N Z D 8 r p q 6 Q A A A D p A A A A E w A A A A A A A A A A A A A A A A D w A A A A W 0 N v b n R l b n R f V H l w Z X N d L n h t b F B L A Q I t A B Q A A g A I A J t b k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/ H f 2 u K F 4 4 Q b e X M S 7 8 q D n 6 A A A A A A I A A A A A A A N m A A D A A A A A E A A A A F t + E f r v H h f L g u u z F S A 5 f c Q A A A A A B I A A A K A A A A A Q A A A A n X W f s x H t 0 s v z d q N b x V 3 p m l A A A A B T T F r r P 8 1 4 W J 9 p n k G W i K 6 n R r W j S x Y u l k g M P o z C 7 t h a 8 j + L l L + E 3 p f r c 6 Y k 4 Q D f P 9 E / 7 h b x R + O 1 Z u b J F T g 6 D Y 4 S l 8 1 8 1 R k O j 8 j c c Q h Y W d Z Z D h Q A A A B w r W J 8 c L 0 S d g n i d 8 n Q K W d z F 1 V O w g = = < / D a t a M a s h u p > 
</file>

<file path=customXml/itemProps1.xml><?xml version="1.0" encoding="utf-8"?>
<ds:datastoreItem xmlns:ds="http://schemas.openxmlformats.org/officeDocument/2006/customXml" ds:itemID="{9561BEB2-81BB-4EA1-A55E-6C52CAFFEB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FBシート</vt:lpstr>
      <vt:lpstr>元データ</vt:lpstr>
      <vt:lpstr>FBシート!Print_Area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雅之 藤川</dc:creator>
  <cp:lastModifiedBy>藤川 雅之</cp:lastModifiedBy>
  <dcterms:created xsi:type="dcterms:W3CDTF">2024-12-19T02:00:29Z</dcterms:created>
  <dcterms:modified xsi:type="dcterms:W3CDTF">2024-12-19T02:51:53Z</dcterms:modified>
</cp:coreProperties>
</file>