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ta/Desktop/dataset/"/>
    </mc:Choice>
  </mc:AlternateContent>
  <xr:revisionPtr revIDLastSave="0" documentId="8_{3F73A5B6-8342-4B46-BF13-EACC3BBF578C}" xr6:coauthVersionLast="47" xr6:coauthVersionMax="47" xr10:uidLastSave="{00000000-0000-0000-0000-000000000000}"/>
  <bookViews>
    <workbookView xWindow="0" yWindow="500" windowWidth="19420" windowHeight="10420" xr2:uid="{D1AF5F10-FF21-43D6-ACDC-A4DD64AB60BB}"/>
  </bookViews>
  <sheets>
    <sheet name="Block別" sheetId="5" r:id="rId1"/>
    <sheet name="ターゲット試行のみあり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2" i="5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2" i="6"/>
</calcChain>
</file>

<file path=xl/sharedStrings.xml><?xml version="1.0" encoding="utf-8"?>
<sst xmlns="http://schemas.openxmlformats.org/spreadsheetml/2006/main" count="346" uniqueCount="20">
  <si>
    <t>Subject</t>
  </si>
  <si>
    <t>Session</t>
  </si>
  <si>
    <t>Sex</t>
  </si>
  <si>
    <t>Handedness</t>
  </si>
  <si>
    <t>Mean NontargetBlock.ACC</t>
  </si>
  <si>
    <t>Mean NontargetBlock.RT</t>
  </si>
  <si>
    <t>Mean TargetBlock.ACC</t>
  </si>
  <si>
    <t>Mean TargetBlock.RT</t>
  </si>
  <si>
    <t>male</t>
  </si>
  <si>
    <t>right</t>
  </si>
  <si>
    <t>female</t>
  </si>
  <si>
    <t>left</t>
  </si>
  <si>
    <t>Mean NontargetBlock.ACC-NULL</t>
  </si>
  <si>
    <t>Mean NontargetBlock.RT-NULL</t>
  </si>
  <si>
    <t>Mean TargetBlock.ACC-target</t>
    <phoneticPr fontId="3"/>
  </si>
  <si>
    <t>Mean TargetBlock.ACC-nontarget</t>
    <phoneticPr fontId="3"/>
  </si>
  <si>
    <t>Mean TargetBlock.RT-target</t>
    <phoneticPr fontId="3"/>
  </si>
  <si>
    <t>Mean TargetBlock.RT-nontarget</t>
    <phoneticPr fontId="3"/>
  </si>
  <si>
    <t>色の有無</t>
    <rPh sb="0" eb="1">
      <t>イロ</t>
    </rPh>
    <rPh sb="2" eb="4">
      <t>ウム</t>
    </rPh>
    <phoneticPr fontId="3"/>
  </si>
  <si>
    <t>言語</t>
    <rPh sb="0" eb="2">
      <t>ゲンゴ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</si>
</sst>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2" fontId="0" fillId="3" borderId="0" xfId="0" applyNumberFormat="1" applyFill="1" applyBorder="1" applyAlignment="1">
      <alignment vertical="center"/>
    </xf>
    <xf numFmtId="2" fontId="0" fillId="3" borderId="1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BC09-E4DA-48B7-9068-777836865C4A}">
  <dimension ref="A1:J82"/>
  <sheetViews>
    <sheetView tabSelected="1" workbookViewId="0">
      <selection activeCell="E16" sqref="E16"/>
    </sheetView>
  </sheetViews>
  <sheetFormatPr baseColWidth="10" defaultColWidth="8.83203125" defaultRowHeight="18"/>
  <cols>
    <col min="1" max="1" width="8.1640625" bestFit="1" customWidth="1"/>
    <col min="2" max="2" width="8.33203125" bestFit="1" customWidth="1"/>
    <col min="3" max="4" width="8.33203125" customWidth="1"/>
    <col min="5" max="5" width="6.83203125" bestFit="1" customWidth="1"/>
    <col min="6" max="6" width="12.83203125" bestFit="1" customWidth="1"/>
    <col min="7" max="7" width="26.5" bestFit="1" customWidth="1"/>
    <col min="8" max="8" width="24.83203125" bestFit="1" customWidth="1"/>
    <col min="9" max="9" width="23" bestFit="1" customWidth="1"/>
    <col min="10" max="10" width="21.33203125" bestFit="1" customWidth="1"/>
  </cols>
  <sheetData>
    <row r="1" spans="1:10">
      <c r="A1" s="1" t="s">
        <v>0</v>
      </c>
      <c r="B1" s="2" t="s">
        <v>1</v>
      </c>
      <c r="C1" s="2" t="s">
        <v>19</v>
      </c>
      <c r="D1" s="2" t="s">
        <v>18</v>
      </c>
      <c r="E1" s="2" t="s">
        <v>2</v>
      </c>
      <c r="F1" s="2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r="2" spans="1:10">
      <c r="A2" s="3">
        <v>41</v>
      </c>
      <c r="B2" s="3">
        <v>1</v>
      </c>
      <c r="C2" s="3">
        <f t="shared" ref="C2:C33" si="0">IF(OR(B2=1,B2=2),1,2)</f>
        <v>1</v>
      </c>
      <c r="D2" s="3">
        <f t="shared" ref="D2:D33" si="1">IF(OR(B2=1,B2=3),1,2)</f>
        <v>1</v>
      </c>
      <c r="E2" s="3" t="s">
        <v>8</v>
      </c>
      <c r="F2" s="3" t="s">
        <v>9</v>
      </c>
      <c r="G2" s="6">
        <v>1</v>
      </c>
      <c r="H2" s="6">
        <v>274.05</v>
      </c>
      <c r="I2" s="6">
        <v>0.97</v>
      </c>
      <c r="J2" s="6">
        <v>471.52</v>
      </c>
    </row>
    <row r="3" spans="1:10">
      <c r="A3" s="3">
        <v>1001</v>
      </c>
      <c r="B3" s="3">
        <v>1</v>
      </c>
      <c r="C3" s="3">
        <f t="shared" si="0"/>
        <v>1</v>
      </c>
      <c r="D3" s="3">
        <f t="shared" si="1"/>
        <v>1</v>
      </c>
      <c r="E3" s="3" t="s">
        <v>8</v>
      </c>
      <c r="F3" s="3" t="s">
        <v>9</v>
      </c>
      <c r="G3" s="6">
        <v>1</v>
      </c>
      <c r="H3" s="6">
        <v>282.02999999999997</v>
      </c>
      <c r="I3" s="6">
        <v>0.98</v>
      </c>
      <c r="J3" s="6">
        <v>421.58</v>
      </c>
    </row>
    <row r="4" spans="1:10">
      <c r="A4" s="3">
        <v>1002</v>
      </c>
      <c r="B4" s="3">
        <v>2</v>
      </c>
      <c r="C4" s="3">
        <f t="shared" si="0"/>
        <v>1</v>
      </c>
      <c r="D4" s="3">
        <f t="shared" si="1"/>
        <v>2</v>
      </c>
      <c r="E4" s="3" t="s">
        <v>10</v>
      </c>
      <c r="F4" s="3" t="s">
        <v>11</v>
      </c>
      <c r="G4" s="6">
        <v>1</v>
      </c>
      <c r="H4" s="6">
        <v>335.12</v>
      </c>
      <c r="I4" s="6">
        <v>1</v>
      </c>
      <c r="J4" s="6">
        <v>672.95</v>
      </c>
    </row>
    <row r="5" spans="1:10">
      <c r="A5" s="3">
        <v>1003</v>
      </c>
      <c r="B5" s="3">
        <v>3</v>
      </c>
      <c r="C5" s="3">
        <f t="shared" si="0"/>
        <v>2</v>
      </c>
      <c r="D5" s="3">
        <f t="shared" si="1"/>
        <v>1</v>
      </c>
      <c r="E5" s="3" t="s">
        <v>8</v>
      </c>
      <c r="F5" s="3" t="s">
        <v>9</v>
      </c>
      <c r="G5" s="6">
        <v>1</v>
      </c>
      <c r="H5" s="6">
        <v>196.9</v>
      </c>
      <c r="I5" s="6">
        <v>0.92</v>
      </c>
      <c r="J5" s="6">
        <v>395.72</v>
      </c>
    </row>
    <row r="6" spans="1:10">
      <c r="A6" s="3">
        <v>1004</v>
      </c>
      <c r="B6" s="3">
        <v>4</v>
      </c>
      <c r="C6" s="3">
        <f t="shared" si="0"/>
        <v>2</v>
      </c>
      <c r="D6" s="3">
        <f t="shared" si="1"/>
        <v>2</v>
      </c>
      <c r="E6" s="3" t="s">
        <v>10</v>
      </c>
      <c r="F6" s="3" t="s">
        <v>9</v>
      </c>
      <c r="G6" s="6">
        <v>0.97</v>
      </c>
      <c r="H6" s="6">
        <v>155.33000000000001</v>
      </c>
      <c r="I6" s="6">
        <v>0.98</v>
      </c>
      <c r="J6" s="6">
        <v>614.6</v>
      </c>
    </row>
    <row r="7" spans="1:10">
      <c r="A7" s="3">
        <v>1006</v>
      </c>
      <c r="B7" s="3">
        <v>2</v>
      </c>
      <c r="C7" s="3">
        <f t="shared" si="0"/>
        <v>1</v>
      </c>
      <c r="D7" s="3">
        <f t="shared" si="1"/>
        <v>2</v>
      </c>
      <c r="E7" s="3" t="s">
        <v>8</v>
      </c>
      <c r="F7" s="3" t="s">
        <v>9</v>
      </c>
      <c r="G7" s="6">
        <v>1</v>
      </c>
      <c r="H7" s="6">
        <v>239.38</v>
      </c>
      <c r="I7" s="6">
        <v>0.98</v>
      </c>
      <c r="J7" s="6">
        <v>515.88</v>
      </c>
    </row>
    <row r="8" spans="1:10">
      <c r="A8" s="3">
        <v>1007</v>
      </c>
      <c r="B8" s="3">
        <v>3</v>
      </c>
      <c r="C8" s="3">
        <f t="shared" si="0"/>
        <v>2</v>
      </c>
      <c r="D8" s="3">
        <f t="shared" si="1"/>
        <v>1</v>
      </c>
      <c r="E8" s="3" t="s">
        <v>8</v>
      </c>
      <c r="F8" s="3" t="s">
        <v>9</v>
      </c>
      <c r="G8" s="6">
        <v>1</v>
      </c>
      <c r="H8" s="6">
        <v>305.47000000000003</v>
      </c>
      <c r="I8" s="6">
        <v>0.98</v>
      </c>
      <c r="J8" s="6">
        <v>467</v>
      </c>
    </row>
    <row r="9" spans="1:10">
      <c r="A9" s="3">
        <v>1008</v>
      </c>
      <c r="B9" s="3">
        <v>4</v>
      </c>
      <c r="C9" s="3">
        <f t="shared" si="0"/>
        <v>2</v>
      </c>
      <c r="D9" s="3">
        <f t="shared" si="1"/>
        <v>2</v>
      </c>
      <c r="E9" s="3" t="s">
        <v>8</v>
      </c>
      <c r="F9" s="3" t="s">
        <v>9</v>
      </c>
      <c r="G9" s="6">
        <v>1</v>
      </c>
      <c r="H9" s="6">
        <v>277.43</v>
      </c>
      <c r="I9" s="6">
        <v>1</v>
      </c>
      <c r="J9" s="6">
        <v>635.02</v>
      </c>
    </row>
    <row r="10" spans="1:10">
      <c r="A10" s="3">
        <v>1009</v>
      </c>
      <c r="B10" s="3">
        <v>1</v>
      </c>
      <c r="C10" s="3">
        <f t="shared" si="0"/>
        <v>1</v>
      </c>
      <c r="D10" s="3">
        <f t="shared" si="1"/>
        <v>1</v>
      </c>
      <c r="E10" s="3" t="s">
        <v>10</v>
      </c>
      <c r="F10" s="3" t="s">
        <v>9</v>
      </c>
      <c r="G10" s="6">
        <v>1</v>
      </c>
      <c r="H10" s="6">
        <v>218.57</v>
      </c>
      <c r="I10" s="6">
        <v>0.93</v>
      </c>
      <c r="J10" s="6">
        <v>396.03</v>
      </c>
    </row>
    <row r="11" spans="1:10">
      <c r="A11" s="3">
        <v>1010</v>
      </c>
      <c r="B11" s="3">
        <v>2</v>
      </c>
      <c r="C11" s="3">
        <f t="shared" si="0"/>
        <v>1</v>
      </c>
      <c r="D11" s="3">
        <f t="shared" si="1"/>
        <v>2</v>
      </c>
      <c r="E11" s="3" t="s">
        <v>8</v>
      </c>
      <c r="F11" s="3" t="s">
        <v>11</v>
      </c>
      <c r="G11" s="6">
        <v>0.98</v>
      </c>
      <c r="H11" s="6">
        <v>170.55</v>
      </c>
      <c r="I11" s="6">
        <v>1</v>
      </c>
      <c r="J11" s="6">
        <v>505.65</v>
      </c>
    </row>
    <row r="12" spans="1:10">
      <c r="A12" s="3">
        <v>1011</v>
      </c>
      <c r="B12" s="3">
        <v>3</v>
      </c>
      <c r="C12" s="3">
        <f t="shared" si="0"/>
        <v>2</v>
      </c>
      <c r="D12" s="3">
        <f t="shared" si="1"/>
        <v>1</v>
      </c>
      <c r="E12" s="3" t="s">
        <v>8</v>
      </c>
      <c r="F12" s="3" t="s">
        <v>9</v>
      </c>
      <c r="G12" s="6">
        <v>1</v>
      </c>
      <c r="H12" s="6">
        <v>329.47</v>
      </c>
      <c r="I12" s="6">
        <v>0.95</v>
      </c>
      <c r="J12" s="6">
        <v>522.72</v>
      </c>
    </row>
    <row r="13" spans="1:10">
      <c r="A13" s="3">
        <v>1012</v>
      </c>
      <c r="B13" s="3">
        <v>4</v>
      </c>
      <c r="C13" s="3">
        <f t="shared" si="0"/>
        <v>2</v>
      </c>
      <c r="D13" s="3">
        <f t="shared" si="1"/>
        <v>2</v>
      </c>
      <c r="E13" s="3" t="s">
        <v>8</v>
      </c>
      <c r="F13" s="3" t="s">
        <v>9</v>
      </c>
      <c r="G13" s="6">
        <v>1</v>
      </c>
      <c r="H13" s="6">
        <v>232.43</v>
      </c>
      <c r="I13" s="6">
        <v>0.92</v>
      </c>
      <c r="J13" s="6">
        <v>627</v>
      </c>
    </row>
    <row r="14" spans="1:10">
      <c r="A14" s="3">
        <v>1013</v>
      </c>
      <c r="B14" s="3">
        <v>1</v>
      </c>
      <c r="C14" s="3">
        <f t="shared" si="0"/>
        <v>1</v>
      </c>
      <c r="D14" s="3">
        <f t="shared" si="1"/>
        <v>1</v>
      </c>
      <c r="E14" s="3" t="s">
        <v>10</v>
      </c>
      <c r="F14" s="3" t="s">
        <v>9</v>
      </c>
      <c r="G14" s="6">
        <v>1</v>
      </c>
      <c r="H14" s="6">
        <v>145.97999999999999</v>
      </c>
      <c r="I14" s="6">
        <v>0.88</v>
      </c>
      <c r="J14" s="6">
        <v>451.3</v>
      </c>
    </row>
    <row r="15" spans="1:10">
      <c r="A15" s="3">
        <v>1014</v>
      </c>
      <c r="B15" s="3">
        <v>2</v>
      </c>
      <c r="C15" s="3">
        <f t="shared" si="0"/>
        <v>1</v>
      </c>
      <c r="D15" s="3">
        <f t="shared" si="1"/>
        <v>2</v>
      </c>
      <c r="E15" s="3" t="s">
        <v>10</v>
      </c>
      <c r="F15" s="3" t="s">
        <v>9</v>
      </c>
      <c r="G15" s="6">
        <v>1</v>
      </c>
      <c r="H15" s="6">
        <v>212.18</v>
      </c>
      <c r="I15" s="6">
        <v>0.95</v>
      </c>
      <c r="J15" s="6">
        <v>428.05</v>
      </c>
    </row>
    <row r="16" spans="1:10">
      <c r="A16" s="3">
        <v>1015</v>
      </c>
      <c r="B16" s="3">
        <v>3</v>
      </c>
      <c r="C16" s="3">
        <f t="shared" si="0"/>
        <v>2</v>
      </c>
      <c r="D16" s="3">
        <f t="shared" si="1"/>
        <v>1</v>
      </c>
      <c r="E16" s="3" t="s">
        <v>10</v>
      </c>
      <c r="F16" s="3" t="s">
        <v>9</v>
      </c>
      <c r="G16" s="6">
        <v>1</v>
      </c>
      <c r="H16" s="6">
        <v>189.28</v>
      </c>
      <c r="I16" s="6">
        <v>0.92</v>
      </c>
      <c r="J16" s="6">
        <v>393.37</v>
      </c>
    </row>
    <row r="17" spans="1:10">
      <c r="A17" s="3">
        <v>1016</v>
      </c>
      <c r="B17" s="3">
        <v>4</v>
      </c>
      <c r="C17" s="3">
        <f t="shared" si="0"/>
        <v>2</v>
      </c>
      <c r="D17" s="3">
        <f t="shared" si="1"/>
        <v>2</v>
      </c>
      <c r="E17" s="3" t="s">
        <v>8</v>
      </c>
      <c r="F17" s="3" t="s">
        <v>9</v>
      </c>
      <c r="G17" s="6">
        <v>1</v>
      </c>
      <c r="H17" s="6">
        <v>269.39999999999998</v>
      </c>
      <c r="I17" s="6">
        <v>0.92</v>
      </c>
      <c r="J17" s="6">
        <v>481.58</v>
      </c>
    </row>
    <row r="18" spans="1:10">
      <c r="A18" s="3">
        <v>1017</v>
      </c>
      <c r="B18" s="3">
        <v>1</v>
      </c>
      <c r="C18" s="3">
        <f t="shared" si="0"/>
        <v>1</v>
      </c>
      <c r="D18" s="3">
        <f t="shared" si="1"/>
        <v>1</v>
      </c>
      <c r="E18" s="3" t="s">
        <v>10</v>
      </c>
      <c r="F18" s="3" t="s">
        <v>9</v>
      </c>
      <c r="G18" s="6">
        <v>0.97</v>
      </c>
      <c r="H18" s="6">
        <v>235.67</v>
      </c>
      <c r="I18" s="6">
        <v>0.95</v>
      </c>
      <c r="J18" s="6">
        <v>438.37</v>
      </c>
    </row>
    <row r="19" spans="1:10">
      <c r="A19" s="3">
        <v>1018</v>
      </c>
      <c r="B19" s="3">
        <v>2</v>
      </c>
      <c r="C19" s="3">
        <f t="shared" si="0"/>
        <v>1</v>
      </c>
      <c r="D19" s="3">
        <f t="shared" si="1"/>
        <v>2</v>
      </c>
      <c r="E19" s="3" t="s">
        <v>8</v>
      </c>
      <c r="F19" s="3" t="s">
        <v>9</v>
      </c>
      <c r="G19" s="6">
        <v>1</v>
      </c>
      <c r="H19" s="6">
        <v>250.55</v>
      </c>
      <c r="I19" s="6">
        <v>0.97</v>
      </c>
      <c r="J19" s="6">
        <v>607.83000000000004</v>
      </c>
    </row>
    <row r="20" spans="1:10">
      <c r="A20" s="3">
        <v>1019</v>
      </c>
      <c r="B20" s="3">
        <v>3</v>
      </c>
      <c r="C20" s="3">
        <f t="shared" si="0"/>
        <v>2</v>
      </c>
      <c r="D20" s="3">
        <f t="shared" si="1"/>
        <v>1</v>
      </c>
      <c r="E20" s="3" t="s">
        <v>10</v>
      </c>
      <c r="F20" s="3" t="s">
        <v>11</v>
      </c>
      <c r="G20" s="6">
        <v>0.92</v>
      </c>
      <c r="H20" s="6">
        <v>151.07</v>
      </c>
      <c r="I20" s="6">
        <v>0.97</v>
      </c>
      <c r="J20" s="6">
        <v>440.1</v>
      </c>
    </row>
    <row r="21" spans="1:10">
      <c r="A21" s="3">
        <v>1021</v>
      </c>
      <c r="B21" s="3">
        <v>1</v>
      </c>
      <c r="C21" s="3">
        <f t="shared" si="0"/>
        <v>1</v>
      </c>
      <c r="D21" s="3">
        <f t="shared" si="1"/>
        <v>1</v>
      </c>
      <c r="E21" s="3" t="s">
        <v>10</v>
      </c>
      <c r="F21" s="3" t="s">
        <v>9</v>
      </c>
      <c r="G21" s="6">
        <v>1</v>
      </c>
      <c r="H21" s="6">
        <v>256.39999999999998</v>
      </c>
      <c r="I21" s="6">
        <v>0.98</v>
      </c>
      <c r="J21" s="6">
        <v>411.32</v>
      </c>
    </row>
    <row r="22" spans="1:10">
      <c r="A22" s="3">
        <v>1023</v>
      </c>
      <c r="B22" s="3">
        <v>3</v>
      </c>
      <c r="C22" s="3">
        <f t="shared" si="0"/>
        <v>2</v>
      </c>
      <c r="D22" s="3">
        <f t="shared" si="1"/>
        <v>1</v>
      </c>
      <c r="E22" s="3" t="s">
        <v>10</v>
      </c>
      <c r="F22" s="3" t="s">
        <v>9</v>
      </c>
      <c r="G22" s="6">
        <v>0.99</v>
      </c>
      <c r="H22" s="6">
        <v>217.43</v>
      </c>
      <c r="I22" s="6">
        <v>0.94</v>
      </c>
      <c r="J22" s="6">
        <v>559.83000000000004</v>
      </c>
    </row>
    <row r="23" spans="1:10">
      <c r="A23" s="3">
        <v>1024</v>
      </c>
      <c r="B23" s="3">
        <v>4</v>
      </c>
      <c r="C23" s="3">
        <f t="shared" si="0"/>
        <v>2</v>
      </c>
      <c r="D23" s="3">
        <f t="shared" si="1"/>
        <v>2</v>
      </c>
      <c r="E23" s="3" t="s">
        <v>8</v>
      </c>
      <c r="F23" s="3" t="s">
        <v>9</v>
      </c>
      <c r="G23" s="6">
        <v>0.97</v>
      </c>
      <c r="H23" s="6">
        <v>141.58000000000001</v>
      </c>
      <c r="I23" s="6">
        <v>0.88</v>
      </c>
      <c r="J23" s="6">
        <v>586.88</v>
      </c>
    </row>
    <row r="24" spans="1:10">
      <c r="A24" s="3">
        <v>1025</v>
      </c>
      <c r="B24" s="3">
        <v>1</v>
      </c>
      <c r="C24" s="3">
        <f t="shared" si="0"/>
        <v>1</v>
      </c>
      <c r="D24" s="3">
        <f t="shared" si="1"/>
        <v>1</v>
      </c>
      <c r="E24" s="3" t="s">
        <v>8</v>
      </c>
      <c r="F24" s="3" t="s">
        <v>9</v>
      </c>
      <c r="G24" s="6">
        <v>0.98</v>
      </c>
      <c r="H24" s="6">
        <v>218.52</v>
      </c>
      <c r="I24" s="6">
        <v>0.95</v>
      </c>
      <c r="J24" s="6">
        <v>382.7</v>
      </c>
    </row>
    <row r="25" spans="1:10">
      <c r="A25" s="3">
        <v>1026</v>
      </c>
      <c r="B25" s="3">
        <v>2</v>
      </c>
      <c r="C25" s="3">
        <f t="shared" si="0"/>
        <v>1</v>
      </c>
      <c r="D25" s="3">
        <f t="shared" si="1"/>
        <v>2</v>
      </c>
      <c r="E25" s="3" t="s">
        <v>8</v>
      </c>
      <c r="F25" s="3" t="s">
        <v>9</v>
      </c>
      <c r="G25" s="6">
        <v>1</v>
      </c>
      <c r="H25" s="6">
        <v>236.2</v>
      </c>
      <c r="I25" s="6">
        <v>0.95</v>
      </c>
      <c r="J25" s="6">
        <v>465.77</v>
      </c>
    </row>
    <row r="26" spans="1:10">
      <c r="A26" s="3">
        <v>1027</v>
      </c>
      <c r="B26" s="3">
        <v>3</v>
      </c>
      <c r="C26" s="3">
        <f t="shared" si="0"/>
        <v>2</v>
      </c>
      <c r="D26" s="3">
        <f t="shared" si="1"/>
        <v>1</v>
      </c>
      <c r="E26" s="3" t="s">
        <v>8</v>
      </c>
      <c r="F26" s="3" t="s">
        <v>11</v>
      </c>
      <c r="G26" s="6">
        <v>0.9</v>
      </c>
      <c r="H26" s="6">
        <v>143.07</v>
      </c>
      <c r="I26" s="6">
        <v>0.9</v>
      </c>
      <c r="J26" s="6">
        <v>378.18</v>
      </c>
    </row>
    <row r="27" spans="1:10">
      <c r="A27" s="3">
        <v>1028</v>
      </c>
      <c r="B27" s="3">
        <v>4</v>
      </c>
      <c r="C27" s="3">
        <f t="shared" si="0"/>
        <v>2</v>
      </c>
      <c r="D27" s="3">
        <f t="shared" si="1"/>
        <v>2</v>
      </c>
      <c r="E27" s="3" t="s">
        <v>8</v>
      </c>
      <c r="F27" s="3" t="s">
        <v>9</v>
      </c>
      <c r="G27" s="6">
        <v>1</v>
      </c>
      <c r="H27" s="6">
        <v>267.33</v>
      </c>
      <c r="I27" s="6">
        <v>0.85</v>
      </c>
      <c r="J27" s="6">
        <v>535.29999999999995</v>
      </c>
    </row>
    <row r="28" spans="1:10">
      <c r="A28" s="3">
        <v>1029</v>
      </c>
      <c r="B28" s="3">
        <v>1</v>
      </c>
      <c r="C28" s="3">
        <f t="shared" si="0"/>
        <v>1</v>
      </c>
      <c r="D28" s="3">
        <f t="shared" si="1"/>
        <v>1</v>
      </c>
      <c r="E28" s="3" t="s">
        <v>8</v>
      </c>
      <c r="F28" s="3" t="s">
        <v>9</v>
      </c>
      <c r="G28" s="6">
        <v>1</v>
      </c>
      <c r="H28" s="6">
        <v>480.55</v>
      </c>
      <c r="I28" s="6">
        <v>0.98</v>
      </c>
      <c r="J28" s="6">
        <v>642.73</v>
      </c>
    </row>
    <row r="29" spans="1:10">
      <c r="A29" s="3">
        <v>1030</v>
      </c>
      <c r="B29" s="3">
        <v>2</v>
      </c>
      <c r="C29" s="3">
        <f t="shared" si="0"/>
        <v>1</v>
      </c>
      <c r="D29" s="3">
        <f t="shared" si="1"/>
        <v>2</v>
      </c>
      <c r="E29" s="3" t="s">
        <v>8</v>
      </c>
      <c r="F29" s="3" t="s">
        <v>9</v>
      </c>
      <c r="G29" s="6">
        <v>1</v>
      </c>
      <c r="H29" s="6">
        <v>275.73</v>
      </c>
      <c r="I29" s="6">
        <v>0.98</v>
      </c>
      <c r="J29" s="6">
        <v>571.08000000000004</v>
      </c>
    </row>
    <row r="30" spans="1:10">
      <c r="A30" s="3">
        <v>1031</v>
      </c>
      <c r="B30" s="3">
        <v>3</v>
      </c>
      <c r="C30" s="3">
        <f t="shared" si="0"/>
        <v>2</v>
      </c>
      <c r="D30" s="3">
        <f t="shared" si="1"/>
        <v>1</v>
      </c>
      <c r="E30" s="3" t="s">
        <v>10</v>
      </c>
      <c r="F30" s="3" t="s">
        <v>9</v>
      </c>
      <c r="G30" s="6">
        <v>1</v>
      </c>
      <c r="H30" s="6">
        <v>169.83</v>
      </c>
      <c r="I30" s="6">
        <v>0.98</v>
      </c>
      <c r="J30" s="6">
        <v>475.7</v>
      </c>
    </row>
    <row r="31" spans="1:10">
      <c r="A31" s="3">
        <v>1032</v>
      </c>
      <c r="B31" s="3">
        <v>4</v>
      </c>
      <c r="C31" s="3">
        <f t="shared" si="0"/>
        <v>2</v>
      </c>
      <c r="D31" s="3">
        <f t="shared" si="1"/>
        <v>2</v>
      </c>
      <c r="E31" s="3" t="s">
        <v>8</v>
      </c>
      <c r="F31" s="3" t="s">
        <v>9</v>
      </c>
      <c r="G31" s="6">
        <v>1</v>
      </c>
      <c r="H31" s="6">
        <v>444.45</v>
      </c>
      <c r="I31" s="6">
        <v>0.93</v>
      </c>
      <c r="J31" s="6">
        <v>554.65</v>
      </c>
    </row>
    <row r="32" spans="1:10">
      <c r="A32" s="3">
        <v>1033</v>
      </c>
      <c r="B32" s="3">
        <v>1</v>
      </c>
      <c r="C32" s="3">
        <f t="shared" si="0"/>
        <v>1</v>
      </c>
      <c r="D32" s="3">
        <f t="shared" si="1"/>
        <v>1</v>
      </c>
      <c r="E32" s="3" t="s">
        <v>8</v>
      </c>
      <c r="F32" s="3" t="s">
        <v>9</v>
      </c>
      <c r="G32" s="6">
        <v>0.97</v>
      </c>
      <c r="H32" s="6">
        <v>177.78</v>
      </c>
      <c r="I32" s="6">
        <v>0.98</v>
      </c>
      <c r="J32" s="6">
        <v>400.05</v>
      </c>
    </row>
    <row r="33" spans="1:10">
      <c r="A33" s="3">
        <v>1034</v>
      </c>
      <c r="B33" s="3">
        <v>2</v>
      </c>
      <c r="C33" s="3">
        <f t="shared" si="0"/>
        <v>1</v>
      </c>
      <c r="D33" s="3">
        <f t="shared" si="1"/>
        <v>2</v>
      </c>
      <c r="E33" s="3" t="s">
        <v>8</v>
      </c>
      <c r="F33" s="3" t="s">
        <v>9</v>
      </c>
      <c r="G33" s="6">
        <v>0.98</v>
      </c>
      <c r="H33" s="6">
        <v>252.52</v>
      </c>
      <c r="I33" s="6">
        <v>0.98</v>
      </c>
      <c r="J33" s="6">
        <v>453.43</v>
      </c>
    </row>
    <row r="34" spans="1:10">
      <c r="A34" s="3">
        <v>1035</v>
      </c>
      <c r="B34" s="3">
        <v>3</v>
      </c>
      <c r="C34" s="3">
        <f t="shared" ref="C34:C65" si="2">IF(OR(B34=1,B34=2),1,2)</f>
        <v>2</v>
      </c>
      <c r="D34" s="3">
        <f t="shared" ref="D34:D65" si="3">IF(OR(B34=1,B34=3),1,2)</f>
        <v>1</v>
      </c>
      <c r="E34" s="3" t="s">
        <v>10</v>
      </c>
      <c r="F34" s="3" t="s">
        <v>9</v>
      </c>
      <c r="G34" s="6">
        <v>1</v>
      </c>
      <c r="H34" s="6">
        <v>208.67</v>
      </c>
      <c r="I34" s="6">
        <v>0.9</v>
      </c>
      <c r="J34" s="6">
        <v>397.57</v>
      </c>
    </row>
    <row r="35" spans="1:10">
      <c r="A35" s="3">
        <v>1036</v>
      </c>
      <c r="B35" s="3">
        <v>4</v>
      </c>
      <c r="C35" s="3">
        <f t="shared" si="2"/>
        <v>2</v>
      </c>
      <c r="D35" s="3">
        <f t="shared" si="3"/>
        <v>2</v>
      </c>
      <c r="E35" s="3" t="s">
        <v>10</v>
      </c>
      <c r="F35" s="3" t="s">
        <v>9</v>
      </c>
      <c r="G35" s="6">
        <v>0.87</v>
      </c>
      <c r="H35" s="6">
        <v>96.27</v>
      </c>
      <c r="I35" s="6">
        <v>0.98</v>
      </c>
      <c r="J35" s="6">
        <v>532.66999999999996</v>
      </c>
    </row>
    <row r="36" spans="1:10">
      <c r="A36" s="3">
        <v>1038</v>
      </c>
      <c r="B36" s="3">
        <v>2</v>
      </c>
      <c r="C36" s="3">
        <f t="shared" si="2"/>
        <v>1</v>
      </c>
      <c r="D36" s="3">
        <f t="shared" si="3"/>
        <v>2</v>
      </c>
      <c r="E36" s="3" t="s">
        <v>8</v>
      </c>
      <c r="F36" s="3" t="s">
        <v>9</v>
      </c>
      <c r="G36" s="6">
        <v>1</v>
      </c>
      <c r="H36" s="6">
        <v>224.17</v>
      </c>
      <c r="I36" s="6">
        <v>1</v>
      </c>
      <c r="J36" s="6">
        <v>525.16999999999996</v>
      </c>
    </row>
    <row r="37" spans="1:10">
      <c r="A37" s="3">
        <v>1039</v>
      </c>
      <c r="B37" s="3">
        <v>3</v>
      </c>
      <c r="C37" s="3">
        <f t="shared" si="2"/>
        <v>2</v>
      </c>
      <c r="D37" s="3">
        <f t="shared" si="3"/>
        <v>1</v>
      </c>
      <c r="E37" s="3" t="s">
        <v>10</v>
      </c>
      <c r="F37" s="3" t="s">
        <v>9</v>
      </c>
      <c r="G37" s="6">
        <v>1</v>
      </c>
      <c r="H37" s="6">
        <v>303</v>
      </c>
      <c r="I37" s="6">
        <v>0.97</v>
      </c>
      <c r="J37" s="6">
        <v>499.7</v>
      </c>
    </row>
    <row r="38" spans="1:10">
      <c r="A38" s="3">
        <v>1040</v>
      </c>
      <c r="B38" s="3">
        <v>4</v>
      </c>
      <c r="C38" s="3">
        <f t="shared" si="2"/>
        <v>2</v>
      </c>
      <c r="D38" s="3">
        <f t="shared" si="3"/>
        <v>2</v>
      </c>
      <c r="E38" s="3" t="s">
        <v>8</v>
      </c>
      <c r="F38" s="3" t="s">
        <v>9</v>
      </c>
      <c r="G38" s="6">
        <v>1</v>
      </c>
      <c r="H38" s="6">
        <v>203.9</v>
      </c>
      <c r="I38" s="6">
        <v>0.82</v>
      </c>
      <c r="J38" s="6">
        <v>691.7</v>
      </c>
    </row>
    <row r="39" spans="1:10">
      <c r="A39" s="3">
        <v>1042</v>
      </c>
      <c r="B39" s="3">
        <v>2</v>
      </c>
      <c r="C39" s="3">
        <f t="shared" si="2"/>
        <v>1</v>
      </c>
      <c r="D39" s="3">
        <f t="shared" si="3"/>
        <v>2</v>
      </c>
      <c r="E39" s="3" t="s">
        <v>8</v>
      </c>
      <c r="F39" s="3" t="s">
        <v>9</v>
      </c>
      <c r="G39" s="6">
        <v>1</v>
      </c>
      <c r="H39" s="6">
        <v>189.3</v>
      </c>
      <c r="I39" s="6">
        <v>1</v>
      </c>
      <c r="J39" s="6">
        <v>397.47</v>
      </c>
    </row>
    <row r="40" spans="1:10">
      <c r="A40" s="3">
        <v>1043</v>
      </c>
      <c r="B40" s="3">
        <v>3</v>
      </c>
      <c r="C40" s="3">
        <f t="shared" si="2"/>
        <v>2</v>
      </c>
      <c r="D40" s="3">
        <f t="shared" si="3"/>
        <v>1</v>
      </c>
      <c r="E40" s="3" t="s">
        <v>8</v>
      </c>
      <c r="F40" s="3" t="s">
        <v>9</v>
      </c>
      <c r="G40" s="6">
        <v>1</v>
      </c>
      <c r="H40" s="6">
        <v>167.81</v>
      </c>
      <c r="I40" s="6">
        <v>0.9</v>
      </c>
      <c r="J40" s="6">
        <v>391.35</v>
      </c>
    </row>
    <row r="41" spans="1:10">
      <c r="A41" s="3">
        <v>1044</v>
      </c>
      <c r="B41" s="3">
        <v>4</v>
      </c>
      <c r="C41" s="3">
        <f t="shared" si="2"/>
        <v>2</v>
      </c>
      <c r="D41" s="3">
        <f t="shared" si="3"/>
        <v>2</v>
      </c>
      <c r="E41" s="3" t="s">
        <v>10</v>
      </c>
      <c r="F41" s="3" t="s">
        <v>9</v>
      </c>
      <c r="G41" s="6">
        <v>0.92</v>
      </c>
      <c r="H41" s="6">
        <v>188.82</v>
      </c>
      <c r="I41" s="6">
        <v>0.97</v>
      </c>
      <c r="J41" s="6">
        <v>611.78</v>
      </c>
    </row>
    <row r="42" spans="1:10">
      <c r="A42" s="3">
        <v>2001</v>
      </c>
      <c r="B42" s="3">
        <v>1</v>
      </c>
      <c r="C42" s="3">
        <f t="shared" si="2"/>
        <v>1</v>
      </c>
      <c r="D42" s="3">
        <f t="shared" si="3"/>
        <v>1</v>
      </c>
      <c r="E42" s="3" t="s">
        <v>10</v>
      </c>
      <c r="F42" s="3" t="s">
        <v>9</v>
      </c>
      <c r="G42" s="6">
        <v>1</v>
      </c>
      <c r="H42" s="6">
        <v>380.95</v>
      </c>
      <c r="I42" s="6">
        <v>1</v>
      </c>
      <c r="J42" s="6">
        <v>490.18</v>
      </c>
    </row>
    <row r="43" spans="1:10">
      <c r="A43" s="3">
        <v>2002</v>
      </c>
      <c r="B43" s="3">
        <v>2</v>
      </c>
      <c r="C43" s="3">
        <f t="shared" si="2"/>
        <v>1</v>
      </c>
      <c r="D43" s="3">
        <f t="shared" si="3"/>
        <v>2</v>
      </c>
      <c r="E43" s="3" t="s">
        <v>8</v>
      </c>
      <c r="F43" s="3" t="s">
        <v>9</v>
      </c>
      <c r="G43" s="6">
        <v>0.98</v>
      </c>
      <c r="H43" s="6">
        <v>231.45</v>
      </c>
      <c r="I43" s="6">
        <v>1</v>
      </c>
      <c r="J43" s="6">
        <v>505.58</v>
      </c>
    </row>
    <row r="44" spans="1:10">
      <c r="A44" s="3">
        <v>2003</v>
      </c>
      <c r="B44" s="3">
        <v>3</v>
      </c>
      <c r="C44" s="3">
        <f t="shared" si="2"/>
        <v>2</v>
      </c>
      <c r="D44" s="3">
        <f t="shared" si="3"/>
        <v>1</v>
      </c>
      <c r="E44" s="3" t="s">
        <v>10</v>
      </c>
      <c r="F44" s="3" t="s">
        <v>9</v>
      </c>
      <c r="G44" s="6">
        <v>1</v>
      </c>
      <c r="H44" s="6">
        <v>168.83</v>
      </c>
      <c r="I44" s="6">
        <v>0.98</v>
      </c>
      <c r="J44" s="6">
        <v>466.33</v>
      </c>
    </row>
    <row r="45" spans="1:10">
      <c r="A45" s="3">
        <v>2004</v>
      </c>
      <c r="B45" s="3">
        <v>4</v>
      </c>
      <c r="C45" s="3">
        <f t="shared" si="2"/>
        <v>2</v>
      </c>
      <c r="D45" s="3">
        <f t="shared" si="3"/>
        <v>2</v>
      </c>
      <c r="E45" s="3" t="s">
        <v>10</v>
      </c>
      <c r="F45" s="3" t="s">
        <v>9</v>
      </c>
      <c r="G45" s="6">
        <v>1</v>
      </c>
      <c r="H45" s="6">
        <v>187.58</v>
      </c>
      <c r="I45" s="6">
        <v>0.95</v>
      </c>
      <c r="J45" s="6">
        <v>538.15</v>
      </c>
    </row>
    <row r="46" spans="1:10">
      <c r="A46" s="3">
        <v>2005</v>
      </c>
      <c r="B46" s="3">
        <v>1</v>
      </c>
      <c r="C46" s="3">
        <f t="shared" si="2"/>
        <v>1</v>
      </c>
      <c r="D46" s="3">
        <f t="shared" si="3"/>
        <v>1</v>
      </c>
      <c r="E46" s="3" t="s">
        <v>8</v>
      </c>
      <c r="F46" s="3" t="s">
        <v>9</v>
      </c>
      <c r="G46" s="6">
        <v>0.88</v>
      </c>
      <c r="H46" s="6">
        <v>216.85</v>
      </c>
      <c r="I46" s="6">
        <v>0.98</v>
      </c>
      <c r="J46" s="6">
        <v>498.1</v>
      </c>
    </row>
    <row r="47" spans="1:10">
      <c r="A47" s="3">
        <v>2006</v>
      </c>
      <c r="B47" s="3">
        <v>2</v>
      </c>
      <c r="C47" s="3">
        <f t="shared" si="2"/>
        <v>1</v>
      </c>
      <c r="D47" s="3">
        <f t="shared" si="3"/>
        <v>2</v>
      </c>
      <c r="E47" s="3" t="s">
        <v>8</v>
      </c>
      <c r="F47" s="3" t="s">
        <v>9</v>
      </c>
      <c r="G47" s="6">
        <v>1</v>
      </c>
      <c r="H47" s="6">
        <v>135.35</v>
      </c>
      <c r="I47" s="6">
        <v>0.88</v>
      </c>
      <c r="J47" s="6">
        <v>451.95</v>
      </c>
    </row>
    <row r="48" spans="1:10">
      <c r="A48" s="3">
        <v>2007</v>
      </c>
      <c r="B48" s="3">
        <v>3</v>
      </c>
      <c r="C48" s="3">
        <f t="shared" si="2"/>
        <v>2</v>
      </c>
      <c r="D48" s="3">
        <f t="shared" si="3"/>
        <v>1</v>
      </c>
      <c r="E48" s="3" t="s">
        <v>8</v>
      </c>
      <c r="F48" s="3" t="s">
        <v>11</v>
      </c>
      <c r="G48" s="6">
        <v>0.9</v>
      </c>
      <c r="H48" s="6">
        <v>180.45</v>
      </c>
      <c r="I48" s="6">
        <v>0.78</v>
      </c>
      <c r="J48" s="6">
        <v>373.83</v>
      </c>
    </row>
    <row r="49" spans="1:10">
      <c r="A49" s="3">
        <v>2008</v>
      </c>
      <c r="B49" s="3">
        <v>4</v>
      </c>
      <c r="C49" s="3">
        <f t="shared" si="2"/>
        <v>2</v>
      </c>
      <c r="D49" s="3">
        <f t="shared" si="3"/>
        <v>2</v>
      </c>
      <c r="E49" s="3" t="s">
        <v>10</v>
      </c>
      <c r="F49" s="3" t="s">
        <v>9</v>
      </c>
      <c r="G49" s="6">
        <v>1</v>
      </c>
      <c r="H49" s="6">
        <v>237.95</v>
      </c>
      <c r="I49" s="6">
        <v>0.97</v>
      </c>
      <c r="J49" s="6">
        <v>650.4</v>
      </c>
    </row>
    <row r="50" spans="1:10">
      <c r="A50" s="3">
        <v>2009</v>
      </c>
      <c r="B50" s="3">
        <v>1</v>
      </c>
      <c r="C50" s="3">
        <f t="shared" si="2"/>
        <v>1</v>
      </c>
      <c r="D50" s="3">
        <f t="shared" si="3"/>
        <v>1</v>
      </c>
      <c r="E50" s="3" t="s">
        <v>8</v>
      </c>
      <c r="F50" s="3" t="s">
        <v>9</v>
      </c>
      <c r="G50" s="6">
        <v>1</v>
      </c>
      <c r="H50" s="6">
        <v>305.07</v>
      </c>
      <c r="I50" s="6">
        <v>0.98</v>
      </c>
      <c r="J50" s="6">
        <v>433.02</v>
      </c>
    </row>
    <row r="51" spans="1:10">
      <c r="A51" s="3">
        <v>2010</v>
      </c>
      <c r="B51" s="3">
        <v>2</v>
      </c>
      <c r="C51" s="3">
        <f t="shared" si="2"/>
        <v>1</v>
      </c>
      <c r="D51" s="3">
        <f t="shared" si="3"/>
        <v>2</v>
      </c>
      <c r="E51" s="3" t="s">
        <v>10</v>
      </c>
      <c r="F51" s="3" t="s">
        <v>9</v>
      </c>
      <c r="G51" s="6">
        <v>1</v>
      </c>
      <c r="H51" s="6">
        <v>320.02999999999997</v>
      </c>
      <c r="I51" s="6">
        <v>0.95</v>
      </c>
      <c r="J51" s="6">
        <v>571.41999999999996</v>
      </c>
    </row>
    <row r="52" spans="1:10">
      <c r="A52" s="3">
        <v>2011</v>
      </c>
      <c r="B52" s="3">
        <v>3</v>
      </c>
      <c r="C52" s="3">
        <f t="shared" si="2"/>
        <v>2</v>
      </c>
      <c r="D52" s="3">
        <f t="shared" si="3"/>
        <v>1</v>
      </c>
      <c r="E52" s="3" t="s">
        <v>10</v>
      </c>
      <c r="F52" s="3" t="s">
        <v>9</v>
      </c>
      <c r="G52" s="6">
        <v>1</v>
      </c>
      <c r="H52" s="6">
        <v>191.48</v>
      </c>
      <c r="I52" s="6">
        <v>0.97</v>
      </c>
      <c r="J52" s="6">
        <v>568.20000000000005</v>
      </c>
    </row>
    <row r="53" spans="1:10">
      <c r="A53" s="3">
        <v>2012</v>
      </c>
      <c r="B53" s="3">
        <v>4</v>
      </c>
      <c r="C53" s="3">
        <f t="shared" si="2"/>
        <v>2</v>
      </c>
      <c r="D53" s="3">
        <f t="shared" si="3"/>
        <v>2</v>
      </c>
      <c r="E53" s="3" t="s">
        <v>8</v>
      </c>
      <c r="F53" s="3" t="s">
        <v>9</v>
      </c>
      <c r="G53" s="6">
        <v>0.98</v>
      </c>
      <c r="H53" s="6">
        <v>223.23</v>
      </c>
      <c r="I53" s="6">
        <v>0.95</v>
      </c>
      <c r="J53" s="6">
        <v>621.03</v>
      </c>
    </row>
    <row r="54" spans="1:10">
      <c r="A54" s="3">
        <v>2013</v>
      </c>
      <c r="B54" s="3">
        <v>1</v>
      </c>
      <c r="C54" s="3">
        <f t="shared" si="2"/>
        <v>1</v>
      </c>
      <c r="D54" s="3">
        <f t="shared" si="3"/>
        <v>1</v>
      </c>
      <c r="E54" s="3" t="s">
        <v>10</v>
      </c>
      <c r="F54" s="3" t="s">
        <v>9</v>
      </c>
      <c r="G54" s="6">
        <v>0.93</v>
      </c>
      <c r="H54" s="6">
        <v>206.78</v>
      </c>
      <c r="I54" s="6">
        <v>0.92</v>
      </c>
      <c r="J54" s="6">
        <v>364.8</v>
      </c>
    </row>
    <row r="55" spans="1:10">
      <c r="A55" s="3">
        <v>2014</v>
      </c>
      <c r="B55" s="3">
        <v>2</v>
      </c>
      <c r="C55" s="3">
        <f t="shared" si="2"/>
        <v>1</v>
      </c>
      <c r="D55" s="3">
        <f t="shared" si="3"/>
        <v>2</v>
      </c>
      <c r="E55" s="3" t="s">
        <v>8</v>
      </c>
      <c r="F55" s="3" t="s">
        <v>9</v>
      </c>
      <c r="G55" s="6">
        <v>0.98</v>
      </c>
      <c r="H55" s="6">
        <v>194.7</v>
      </c>
      <c r="I55" s="6">
        <v>0.98</v>
      </c>
      <c r="J55" s="6">
        <v>418.08</v>
      </c>
    </row>
    <row r="56" spans="1:10">
      <c r="A56" s="3">
        <v>2016</v>
      </c>
      <c r="B56" s="3">
        <v>4</v>
      </c>
      <c r="C56" s="3">
        <f t="shared" si="2"/>
        <v>2</v>
      </c>
      <c r="D56" s="3">
        <f t="shared" si="3"/>
        <v>2</v>
      </c>
      <c r="E56" s="3" t="s">
        <v>10</v>
      </c>
      <c r="F56" s="3" t="s">
        <v>11</v>
      </c>
      <c r="G56" s="6">
        <v>0.98</v>
      </c>
      <c r="H56" s="6">
        <v>192.35</v>
      </c>
      <c r="I56" s="6">
        <v>0.95</v>
      </c>
      <c r="J56" s="6">
        <v>545.12</v>
      </c>
    </row>
    <row r="57" spans="1:10">
      <c r="A57" s="3">
        <v>2017</v>
      </c>
      <c r="B57" s="3">
        <v>1</v>
      </c>
      <c r="C57" s="3">
        <f t="shared" si="2"/>
        <v>1</v>
      </c>
      <c r="D57" s="3">
        <f t="shared" si="3"/>
        <v>1</v>
      </c>
      <c r="E57" s="3" t="s">
        <v>10</v>
      </c>
      <c r="F57" s="3" t="s">
        <v>9</v>
      </c>
      <c r="G57" s="6">
        <v>1</v>
      </c>
      <c r="H57" s="6">
        <v>218.75</v>
      </c>
      <c r="I57" s="6">
        <v>0.98</v>
      </c>
      <c r="J57" s="6">
        <v>438.82</v>
      </c>
    </row>
    <row r="58" spans="1:10">
      <c r="A58" s="3">
        <v>2018</v>
      </c>
      <c r="B58" s="3">
        <v>2</v>
      </c>
      <c r="C58" s="3">
        <f t="shared" si="2"/>
        <v>1</v>
      </c>
      <c r="D58" s="3">
        <f t="shared" si="3"/>
        <v>2</v>
      </c>
      <c r="E58" s="3" t="s">
        <v>10</v>
      </c>
      <c r="F58" s="3" t="s">
        <v>9</v>
      </c>
      <c r="G58" s="6">
        <v>0.98</v>
      </c>
      <c r="H58" s="6">
        <v>176.18</v>
      </c>
      <c r="I58" s="6">
        <v>0.98</v>
      </c>
      <c r="J58" s="6">
        <v>507.1</v>
      </c>
    </row>
    <row r="59" spans="1:10">
      <c r="A59" s="3">
        <v>2019</v>
      </c>
      <c r="B59" s="3">
        <v>3</v>
      </c>
      <c r="C59" s="3">
        <f t="shared" si="2"/>
        <v>2</v>
      </c>
      <c r="D59" s="3">
        <f t="shared" si="3"/>
        <v>1</v>
      </c>
      <c r="E59" s="3" t="s">
        <v>8</v>
      </c>
      <c r="F59" s="3" t="s">
        <v>9</v>
      </c>
      <c r="G59" s="6">
        <v>1</v>
      </c>
      <c r="H59" s="6">
        <v>280.60000000000002</v>
      </c>
      <c r="I59" s="6">
        <v>0.98</v>
      </c>
      <c r="J59" s="6">
        <v>481</v>
      </c>
    </row>
    <row r="60" spans="1:10">
      <c r="A60" s="3">
        <v>2020</v>
      </c>
      <c r="B60" s="3">
        <v>4</v>
      </c>
      <c r="C60" s="3">
        <f t="shared" si="2"/>
        <v>2</v>
      </c>
      <c r="D60" s="3">
        <f t="shared" si="3"/>
        <v>2</v>
      </c>
      <c r="E60" s="3" t="s">
        <v>8</v>
      </c>
      <c r="F60" s="3" t="s">
        <v>9</v>
      </c>
      <c r="G60" s="6">
        <v>0.97</v>
      </c>
      <c r="H60" s="6">
        <v>179.32</v>
      </c>
      <c r="I60" s="6">
        <v>0.95</v>
      </c>
      <c r="J60" s="6">
        <v>588.04999999999995</v>
      </c>
    </row>
    <row r="61" spans="1:10">
      <c r="A61" s="3">
        <v>2021</v>
      </c>
      <c r="B61" s="3">
        <v>1</v>
      </c>
      <c r="C61" s="3">
        <f t="shared" si="2"/>
        <v>1</v>
      </c>
      <c r="D61" s="3">
        <f t="shared" si="3"/>
        <v>1</v>
      </c>
      <c r="E61" s="3" t="s">
        <v>8</v>
      </c>
      <c r="F61" s="3" t="s">
        <v>9</v>
      </c>
      <c r="G61" s="6">
        <v>0.98</v>
      </c>
      <c r="H61" s="6">
        <v>148.03</v>
      </c>
      <c r="I61" s="6">
        <v>0.97</v>
      </c>
      <c r="J61" s="6">
        <v>403.3</v>
      </c>
    </row>
    <row r="62" spans="1:10">
      <c r="A62" s="3">
        <v>2022</v>
      </c>
      <c r="B62" s="3">
        <v>2</v>
      </c>
      <c r="C62" s="3">
        <f t="shared" si="2"/>
        <v>1</v>
      </c>
      <c r="D62" s="3">
        <f t="shared" si="3"/>
        <v>2</v>
      </c>
      <c r="E62" s="3" t="s">
        <v>8</v>
      </c>
      <c r="F62" s="3" t="s">
        <v>9</v>
      </c>
      <c r="G62" s="6">
        <v>1</v>
      </c>
      <c r="H62" s="6">
        <v>319.02999999999997</v>
      </c>
      <c r="I62" s="6">
        <v>0.98</v>
      </c>
      <c r="J62" s="6">
        <v>720.1</v>
      </c>
    </row>
    <row r="63" spans="1:10">
      <c r="A63" s="3">
        <v>2023</v>
      </c>
      <c r="B63" s="3">
        <v>3</v>
      </c>
      <c r="C63" s="3">
        <f t="shared" si="2"/>
        <v>2</v>
      </c>
      <c r="D63" s="3">
        <f t="shared" si="3"/>
        <v>1</v>
      </c>
      <c r="E63" s="3" t="s">
        <v>8</v>
      </c>
      <c r="F63" s="3" t="s">
        <v>9</v>
      </c>
      <c r="G63" s="6">
        <v>1</v>
      </c>
      <c r="H63" s="6">
        <v>173.47</v>
      </c>
      <c r="I63" s="6">
        <v>0.97</v>
      </c>
      <c r="J63" s="6">
        <v>410.03</v>
      </c>
    </row>
    <row r="64" spans="1:10">
      <c r="A64" s="3">
        <v>2024</v>
      </c>
      <c r="B64" s="3">
        <v>4</v>
      </c>
      <c r="C64" s="3">
        <f t="shared" si="2"/>
        <v>2</v>
      </c>
      <c r="D64" s="3">
        <f t="shared" si="3"/>
        <v>2</v>
      </c>
      <c r="E64" s="3" t="s">
        <v>8</v>
      </c>
      <c r="F64" s="3" t="s">
        <v>11</v>
      </c>
      <c r="G64" s="6">
        <v>1</v>
      </c>
      <c r="H64" s="6">
        <v>242.28</v>
      </c>
      <c r="I64" s="6">
        <v>0.97</v>
      </c>
      <c r="J64" s="6">
        <v>668.37</v>
      </c>
    </row>
    <row r="65" spans="1:10">
      <c r="A65" s="3">
        <v>2026</v>
      </c>
      <c r="B65" s="3">
        <v>2</v>
      </c>
      <c r="C65" s="3">
        <f t="shared" si="2"/>
        <v>1</v>
      </c>
      <c r="D65" s="3">
        <f t="shared" si="3"/>
        <v>2</v>
      </c>
      <c r="E65" s="3" t="s">
        <v>8</v>
      </c>
      <c r="F65" s="3" t="s">
        <v>9</v>
      </c>
      <c r="G65" s="6">
        <v>1</v>
      </c>
      <c r="H65" s="6">
        <v>197.53</v>
      </c>
      <c r="I65" s="6">
        <v>0.97</v>
      </c>
      <c r="J65" s="6">
        <v>547.6</v>
      </c>
    </row>
    <row r="66" spans="1:10">
      <c r="A66" s="3">
        <v>2027</v>
      </c>
      <c r="B66" s="3">
        <v>3</v>
      </c>
      <c r="C66" s="3">
        <f t="shared" ref="C66:C97" si="4">IF(OR(B66=1,B66=2),1,2)</f>
        <v>2</v>
      </c>
      <c r="D66" s="3">
        <f t="shared" ref="D66:D82" si="5">IF(OR(B66=1,B66=3),1,2)</f>
        <v>1</v>
      </c>
      <c r="E66" s="3" t="s">
        <v>8</v>
      </c>
      <c r="F66" s="3" t="s">
        <v>9</v>
      </c>
      <c r="G66" s="6">
        <v>0.97</v>
      </c>
      <c r="H66" s="6">
        <v>310.8</v>
      </c>
      <c r="I66" s="6">
        <v>0.9</v>
      </c>
      <c r="J66" s="6">
        <v>426.75</v>
      </c>
    </row>
    <row r="67" spans="1:10">
      <c r="A67" s="3">
        <v>2028</v>
      </c>
      <c r="B67" s="3">
        <v>4</v>
      </c>
      <c r="C67" s="3">
        <f t="shared" si="4"/>
        <v>2</v>
      </c>
      <c r="D67" s="3">
        <f t="shared" si="5"/>
        <v>2</v>
      </c>
      <c r="E67" s="3" t="s">
        <v>10</v>
      </c>
      <c r="F67" s="3" t="s">
        <v>9</v>
      </c>
      <c r="G67" s="6">
        <v>1</v>
      </c>
      <c r="H67" s="6">
        <v>277.27</v>
      </c>
      <c r="I67" s="6">
        <v>0.95</v>
      </c>
      <c r="J67" s="6">
        <v>556.57000000000005</v>
      </c>
    </row>
    <row r="68" spans="1:10">
      <c r="A68" s="3">
        <v>2029</v>
      </c>
      <c r="B68" s="3">
        <v>1</v>
      </c>
      <c r="C68" s="3">
        <f t="shared" si="4"/>
        <v>1</v>
      </c>
      <c r="D68" s="3">
        <f t="shared" si="5"/>
        <v>1</v>
      </c>
      <c r="E68" s="3" t="s">
        <v>8</v>
      </c>
      <c r="F68" s="3" t="s">
        <v>9</v>
      </c>
      <c r="G68" s="6">
        <v>0.92</v>
      </c>
      <c r="H68" s="6">
        <v>153</v>
      </c>
      <c r="I68" s="6">
        <v>0.97</v>
      </c>
      <c r="J68" s="6">
        <v>495.1</v>
      </c>
    </row>
    <row r="69" spans="1:10">
      <c r="A69" s="3">
        <v>2030</v>
      </c>
      <c r="B69" s="3">
        <v>4</v>
      </c>
      <c r="C69" s="3">
        <f t="shared" si="4"/>
        <v>2</v>
      </c>
      <c r="D69" s="3">
        <f t="shared" si="5"/>
        <v>2</v>
      </c>
      <c r="E69" s="3" t="s">
        <v>8</v>
      </c>
      <c r="F69" s="3" t="s">
        <v>9</v>
      </c>
      <c r="G69" s="6">
        <v>1</v>
      </c>
      <c r="H69" s="6">
        <v>249.17</v>
      </c>
      <c r="I69" s="6">
        <v>0.92</v>
      </c>
      <c r="J69" s="6">
        <v>637.29999999999995</v>
      </c>
    </row>
    <row r="70" spans="1:10">
      <c r="A70" s="3">
        <v>2031</v>
      </c>
      <c r="B70" s="3">
        <v>3</v>
      </c>
      <c r="C70" s="3">
        <f t="shared" si="4"/>
        <v>2</v>
      </c>
      <c r="D70" s="3">
        <f t="shared" si="5"/>
        <v>1</v>
      </c>
      <c r="E70" s="3" t="s">
        <v>8</v>
      </c>
      <c r="F70" s="3" t="s">
        <v>9</v>
      </c>
      <c r="G70" s="6">
        <v>1</v>
      </c>
      <c r="H70" s="6">
        <v>196.82</v>
      </c>
      <c r="I70" s="6">
        <v>0.97</v>
      </c>
      <c r="J70" s="6">
        <v>470.47</v>
      </c>
    </row>
    <row r="71" spans="1:10">
      <c r="A71" s="3">
        <v>2032</v>
      </c>
      <c r="B71" s="3">
        <v>4</v>
      </c>
      <c r="C71" s="3">
        <f t="shared" si="4"/>
        <v>2</v>
      </c>
      <c r="D71" s="3">
        <f t="shared" si="5"/>
        <v>2</v>
      </c>
      <c r="E71" s="3" t="s">
        <v>8</v>
      </c>
      <c r="F71" s="3" t="s">
        <v>9</v>
      </c>
      <c r="G71" s="6">
        <v>1</v>
      </c>
      <c r="H71" s="6">
        <v>570.37</v>
      </c>
      <c r="I71" s="6">
        <v>0.95</v>
      </c>
      <c r="J71" s="6">
        <v>658.67</v>
      </c>
    </row>
    <row r="72" spans="1:10">
      <c r="A72" s="3">
        <v>2033</v>
      </c>
      <c r="B72" s="3">
        <v>1</v>
      </c>
      <c r="C72" s="3">
        <f t="shared" si="4"/>
        <v>1</v>
      </c>
      <c r="D72" s="3">
        <f t="shared" si="5"/>
        <v>1</v>
      </c>
      <c r="E72" s="3" t="s">
        <v>10</v>
      </c>
      <c r="F72" s="3" t="s">
        <v>11</v>
      </c>
      <c r="G72" s="6">
        <v>1</v>
      </c>
      <c r="H72" s="6">
        <v>227.82</v>
      </c>
      <c r="I72" s="6">
        <v>0.98</v>
      </c>
      <c r="J72" s="6">
        <v>429.28</v>
      </c>
    </row>
    <row r="73" spans="1:10">
      <c r="A73" s="3">
        <v>2034</v>
      </c>
      <c r="B73" s="3">
        <v>2</v>
      </c>
      <c r="C73" s="3">
        <f t="shared" si="4"/>
        <v>1</v>
      </c>
      <c r="D73" s="3">
        <f t="shared" si="5"/>
        <v>2</v>
      </c>
      <c r="E73" s="3" t="s">
        <v>8</v>
      </c>
      <c r="F73" s="3" t="s">
        <v>9</v>
      </c>
      <c r="G73" s="6">
        <v>0.85</v>
      </c>
      <c r="H73" s="6">
        <v>153.44999999999999</v>
      </c>
      <c r="I73" s="6">
        <v>0.98</v>
      </c>
      <c r="J73" s="6">
        <v>457.57</v>
      </c>
    </row>
    <row r="74" spans="1:10">
      <c r="A74" s="3">
        <v>2035</v>
      </c>
      <c r="B74" s="3">
        <v>3</v>
      </c>
      <c r="C74" s="3">
        <f t="shared" si="4"/>
        <v>2</v>
      </c>
      <c r="D74" s="3">
        <f t="shared" si="5"/>
        <v>1</v>
      </c>
      <c r="E74" s="3" t="s">
        <v>8</v>
      </c>
      <c r="F74" s="3" t="s">
        <v>9</v>
      </c>
      <c r="G74" s="6">
        <v>0.77</v>
      </c>
      <c r="H74" s="6">
        <v>81.150000000000006</v>
      </c>
      <c r="I74" s="6">
        <v>0.93</v>
      </c>
      <c r="J74" s="6">
        <v>499.4</v>
      </c>
    </row>
    <row r="75" spans="1:10">
      <c r="A75" s="3">
        <v>2036</v>
      </c>
      <c r="B75" s="3">
        <v>4</v>
      </c>
      <c r="C75" s="3">
        <f t="shared" si="4"/>
        <v>2</v>
      </c>
      <c r="D75" s="3">
        <f t="shared" si="5"/>
        <v>2</v>
      </c>
      <c r="E75" s="3" t="s">
        <v>10</v>
      </c>
      <c r="F75" s="3" t="s">
        <v>9</v>
      </c>
      <c r="G75" s="6">
        <v>1</v>
      </c>
      <c r="H75" s="6">
        <v>160.57</v>
      </c>
      <c r="I75" s="6">
        <v>0.93</v>
      </c>
      <c r="J75" s="6">
        <v>487.45</v>
      </c>
    </row>
    <row r="76" spans="1:10">
      <c r="A76" s="3">
        <v>2037</v>
      </c>
      <c r="B76" s="3">
        <v>1</v>
      </c>
      <c r="C76" s="3">
        <f t="shared" si="4"/>
        <v>1</v>
      </c>
      <c r="D76" s="3">
        <f t="shared" si="5"/>
        <v>1</v>
      </c>
      <c r="E76" s="3" t="s">
        <v>8</v>
      </c>
      <c r="F76" s="3" t="s">
        <v>9</v>
      </c>
      <c r="G76" s="6">
        <v>1</v>
      </c>
      <c r="H76" s="6">
        <v>178.95</v>
      </c>
      <c r="I76" s="6">
        <v>0.95</v>
      </c>
      <c r="J76" s="6">
        <v>430.53</v>
      </c>
    </row>
    <row r="77" spans="1:10">
      <c r="A77" s="3">
        <v>2038</v>
      </c>
      <c r="B77" s="3">
        <v>2</v>
      </c>
      <c r="C77" s="3">
        <f t="shared" si="4"/>
        <v>1</v>
      </c>
      <c r="D77" s="3">
        <f t="shared" si="5"/>
        <v>2</v>
      </c>
      <c r="E77" s="3" t="s">
        <v>8</v>
      </c>
      <c r="F77" s="3" t="s">
        <v>9</v>
      </c>
      <c r="G77" s="6">
        <v>1</v>
      </c>
      <c r="H77" s="6">
        <v>239.9</v>
      </c>
      <c r="I77" s="6">
        <v>0.95</v>
      </c>
      <c r="J77" s="6">
        <v>487.08</v>
      </c>
    </row>
    <row r="78" spans="1:10">
      <c r="A78" s="3">
        <v>2039</v>
      </c>
      <c r="B78" s="3">
        <v>3</v>
      </c>
      <c r="C78" s="3">
        <f t="shared" si="4"/>
        <v>2</v>
      </c>
      <c r="D78" s="3">
        <f t="shared" si="5"/>
        <v>1</v>
      </c>
      <c r="E78" s="3" t="s">
        <v>8</v>
      </c>
      <c r="F78" s="3" t="s">
        <v>9</v>
      </c>
      <c r="G78" s="6">
        <v>0.97</v>
      </c>
      <c r="H78" s="6">
        <v>190.25</v>
      </c>
      <c r="I78" s="6">
        <v>0.92</v>
      </c>
      <c r="J78" s="6">
        <v>413.15</v>
      </c>
    </row>
    <row r="79" spans="1:10">
      <c r="A79" s="3">
        <v>2040</v>
      </c>
      <c r="B79" s="3">
        <v>4</v>
      </c>
      <c r="C79" s="3">
        <f t="shared" si="4"/>
        <v>2</v>
      </c>
      <c r="D79" s="3">
        <f t="shared" si="5"/>
        <v>2</v>
      </c>
      <c r="E79" s="3" t="s">
        <v>8</v>
      </c>
      <c r="F79" s="3" t="s">
        <v>9</v>
      </c>
      <c r="G79" s="6">
        <v>0.93</v>
      </c>
      <c r="H79" s="6">
        <v>197.2</v>
      </c>
      <c r="I79" s="6">
        <v>0.88</v>
      </c>
      <c r="J79" s="6">
        <v>464.68</v>
      </c>
    </row>
    <row r="80" spans="1:10">
      <c r="A80" s="3">
        <v>2041</v>
      </c>
      <c r="B80" s="3">
        <v>1</v>
      </c>
      <c r="C80" s="3">
        <f t="shared" si="4"/>
        <v>1</v>
      </c>
      <c r="D80" s="3">
        <f t="shared" si="5"/>
        <v>1</v>
      </c>
      <c r="E80" s="3" t="s">
        <v>8</v>
      </c>
      <c r="F80" s="3" t="s">
        <v>9</v>
      </c>
      <c r="G80" s="6">
        <v>0.77</v>
      </c>
      <c r="H80" s="6">
        <v>129.41999999999999</v>
      </c>
      <c r="I80" s="6">
        <v>0.97</v>
      </c>
      <c r="J80" s="6">
        <v>432.18</v>
      </c>
    </row>
    <row r="81" spans="1:10">
      <c r="A81" s="3">
        <v>2043</v>
      </c>
      <c r="B81" s="3">
        <v>3</v>
      </c>
      <c r="C81" s="3">
        <f t="shared" si="4"/>
        <v>2</v>
      </c>
      <c r="D81" s="3">
        <f t="shared" si="5"/>
        <v>1</v>
      </c>
      <c r="E81" s="3" t="s">
        <v>10</v>
      </c>
      <c r="F81" s="3" t="s">
        <v>9</v>
      </c>
      <c r="G81" s="6">
        <v>1</v>
      </c>
      <c r="H81" s="6">
        <v>217.52</v>
      </c>
      <c r="I81" s="6">
        <v>0.97</v>
      </c>
      <c r="J81" s="6">
        <v>529.70000000000005</v>
      </c>
    </row>
    <row r="82" spans="1:10" ht="19" thickBot="1">
      <c r="A82" s="4">
        <v>2044</v>
      </c>
      <c r="B82" s="4">
        <v>4</v>
      </c>
      <c r="C82" s="3">
        <f t="shared" si="4"/>
        <v>2</v>
      </c>
      <c r="D82" s="3">
        <f t="shared" si="5"/>
        <v>2</v>
      </c>
      <c r="E82" s="4" t="s">
        <v>8</v>
      </c>
      <c r="F82" s="4" t="s">
        <v>9</v>
      </c>
      <c r="G82" s="7">
        <v>1</v>
      </c>
      <c r="H82" s="7">
        <v>400.28</v>
      </c>
      <c r="I82" s="7">
        <v>0.98</v>
      </c>
      <c r="J82" s="7">
        <v>566.87</v>
      </c>
    </row>
  </sheetData>
  <sortState xmlns:xlrd2="http://schemas.microsoft.com/office/spreadsheetml/2017/richdata2" ref="A2:J92">
    <sortCondition ref="A1:A92"/>
  </sortState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5272-F438-4C7E-8897-DE7CF4F9C802}">
  <dimension ref="A1:L82"/>
  <sheetViews>
    <sheetView zoomScale="62" workbookViewId="0">
      <selection activeCell="M8" sqref="M8"/>
    </sheetView>
  </sheetViews>
  <sheetFormatPr baseColWidth="10" defaultColWidth="8.83203125" defaultRowHeight="18"/>
  <cols>
    <col min="1" max="1" width="8.1640625" bestFit="1" customWidth="1"/>
    <col min="2" max="2" width="8.33203125" bestFit="1" customWidth="1"/>
    <col min="3" max="4" width="8.33203125" customWidth="1"/>
    <col min="5" max="5" width="6.83203125" bestFit="1" customWidth="1"/>
    <col min="6" max="6" width="12.83203125" bestFit="1" customWidth="1"/>
    <col min="7" max="7" width="32.83203125" bestFit="1" customWidth="1"/>
    <col min="8" max="8" width="31.1640625" bestFit="1" customWidth="1"/>
    <col min="9" max="9" width="29.5" bestFit="1" customWidth="1"/>
    <col min="10" max="10" width="33.1640625" bestFit="1" customWidth="1"/>
    <col min="11" max="11" width="28" bestFit="1" customWidth="1"/>
    <col min="12" max="12" width="31.6640625" bestFit="1" customWidth="1"/>
  </cols>
  <sheetData>
    <row r="1" spans="1:12">
      <c r="A1" s="1" t="s">
        <v>0</v>
      </c>
      <c r="B1" s="2" t="s">
        <v>1</v>
      </c>
      <c r="C1" s="2" t="s">
        <v>19</v>
      </c>
      <c r="D1" s="2" t="s">
        <v>18</v>
      </c>
      <c r="E1" s="2" t="s">
        <v>2</v>
      </c>
      <c r="F1" s="2" t="s">
        <v>3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</row>
    <row r="2" spans="1:12">
      <c r="A2" s="3">
        <v>41</v>
      </c>
      <c r="B2" s="3">
        <v>1</v>
      </c>
      <c r="C2" s="3">
        <f t="shared" ref="C2:C33" si="0">IF(OR(B2=1,B2=2),1,2)</f>
        <v>1</v>
      </c>
      <c r="D2" s="3">
        <f t="shared" ref="D2:D33" si="1">IF(OR(B2=1,B2=3),1,2)</f>
        <v>1</v>
      </c>
      <c r="E2" s="3" t="s">
        <v>8</v>
      </c>
      <c r="F2" s="3" t="s">
        <v>9</v>
      </c>
      <c r="G2" s="6">
        <v>1</v>
      </c>
      <c r="H2" s="6">
        <v>274.05</v>
      </c>
      <c r="I2" s="6">
        <v>0.89</v>
      </c>
      <c r="J2" s="6">
        <v>1</v>
      </c>
      <c r="K2" s="6">
        <v>484.28</v>
      </c>
      <c r="L2" s="6">
        <v>466.05</v>
      </c>
    </row>
    <row r="3" spans="1:12">
      <c r="A3" s="3">
        <v>1001</v>
      </c>
      <c r="B3" s="3">
        <v>1</v>
      </c>
      <c r="C3" s="3">
        <f t="shared" si="0"/>
        <v>1</v>
      </c>
      <c r="D3" s="3">
        <f t="shared" si="1"/>
        <v>1</v>
      </c>
      <c r="E3" s="3" t="s">
        <v>8</v>
      </c>
      <c r="F3" s="3" t="s">
        <v>9</v>
      </c>
      <c r="G3" s="6">
        <v>1</v>
      </c>
      <c r="H3" s="6">
        <v>282.02999999999997</v>
      </c>
      <c r="I3" s="6">
        <v>0.94</v>
      </c>
      <c r="J3" s="6">
        <v>1</v>
      </c>
      <c r="K3" s="6">
        <v>428.78</v>
      </c>
      <c r="L3" s="6">
        <v>418.5</v>
      </c>
    </row>
    <row r="4" spans="1:12">
      <c r="A4" s="3">
        <v>1002</v>
      </c>
      <c r="B4" s="3">
        <v>2</v>
      </c>
      <c r="C4" s="3">
        <f t="shared" si="0"/>
        <v>1</v>
      </c>
      <c r="D4" s="3">
        <f t="shared" si="1"/>
        <v>2</v>
      </c>
      <c r="E4" s="3" t="s">
        <v>10</v>
      </c>
      <c r="F4" s="3" t="s">
        <v>11</v>
      </c>
      <c r="G4" s="6">
        <v>1</v>
      </c>
      <c r="H4" s="6">
        <v>335.12</v>
      </c>
      <c r="I4" s="6">
        <v>1</v>
      </c>
      <c r="J4" s="6">
        <v>1</v>
      </c>
      <c r="K4" s="6">
        <v>631.28</v>
      </c>
      <c r="L4" s="6">
        <v>690.81</v>
      </c>
    </row>
    <row r="5" spans="1:12">
      <c r="A5" s="3">
        <v>1003</v>
      </c>
      <c r="B5" s="3">
        <v>3</v>
      </c>
      <c r="C5" s="3">
        <f t="shared" si="0"/>
        <v>2</v>
      </c>
      <c r="D5" s="3">
        <f t="shared" si="1"/>
        <v>1</v>
      </c>
      <c r="E5" s="3" t="s">
        <v>8</v>
      </c>
      <c r="F5" s="3" t="s">
        <v>9</v>
      </c>
      <c r="G5" s="6">
        <v>1</v>
      </c>
      <c r="H5" s="6">
        <v>196.9</v>
      </c>
      <c r="I5" s="6">
        <v>0.72</v>
      </c>
      <c r="J5" s="6">
        <v>1</v>
      </c>
      <c r="K5" s="6">
        <v>426.56</v>
      </c>
      <c r="L5" s="6">
        <v>382.5</v>
      </c>
    </row>
    <row r="6" spans="1:12">
      <c r="A6" s="3">
        <v>1004</v>
      </c>
      <c r="B6" s="3">
        <v>4</v>
      </c>
      <c r="C6" s="3">
        <f t="shared" si="0"/>
        <v>2</v>
      </c>
      <c r="D6" s="3">
        <f t="shared" si="1"/>
        <v>2</v>
      </c>
      <c r="E6" s="3" t="s">
        <v>10</v>
      </c>
      <c r="F6" s="3" t="s">
        <v>9</v>
      </c>
      <c r="G6" s="6">
        <v>0.97</v>
      </c>
      <c r="H6" s="6">
        <v>155.33000000000001</v>
      </c>
      <c r="I6" s="6">
        <v>0.94</v>
      </c>
      <c r="J6" s="6">
        <v>1</v>
      </c>
      <c r="K6" s="6">
        <v>612.72</v>
      </c>
      <c r="L6" s="6">
        <v>615.4</v>
      </c>
    </row>
    <row r="7" spans="1:12">
      <c r="A7" s="3">
        <v>1006</v>
      </c>
      <c r="B7" s="3">
        <v>2</v>
      </c>
      <c r="C7" s="3">
        <f t="shared" si="0"/>
        <v>1</v>
      </c>
      <c r="D7" s="3">
        <f t="shared" si="1"/>
        <v>2</v>
      </c>
      <c r="E7" s="3" t="s">
        <v>8</v>
      </c>
      <c r="F7" s="3" t="s">
        <v>9</v>
      </c>
      <c r="G7" s="6">
        <v>1</v>
      </c>
      <c r="H7" s="6">
        <v>239.38</v>
      </c>
      <c r="I7" s="6">
        <v>0.94</v>
      </c>
      <c r="J7" s="6">
        <v>1</v>
      </c>
      <c r="K7" s="6">
        <v>469.83</v>
      </c>
      <c r="L7" s="6">
        <v>535.62</v>
      </c>
    </row>
    <row r="8" spans="1:12">
      <c r="A8" s="3">
        <v>1007</v>
      </c>
      <c r="B8" s="3">
        <v>3</v>
      </c>
      <c r="C8" s="3">
        <f t="shared" si="0"/>
        <v>2</v>
      </c>
      <c r="D8" s="3">
        <f t="shared" si="1"/>
        <v>1</v>
      </c>
      <c r="E8" s="3" t="s">
        <v>8</v>
      </c>
      <c r="F8" s="3" t="s">
        <v>9</v>
      </c>
      <c r="G8" s="6">
        <v>1</v>
      </c>
      <c r="H8" s="6">
        <v>305.47000000000003</v>
      </c>
      <c r="I8" s="6">
        <v>0.94</v>
      </c>
      <c r="J8" s="6">
        <v>1</v>
      </c>
      <c r="K8" s="6">
        <v>517.61</v>
      </c>
      <c r="L8" s="6">
        <v>445.31</v>
      </c>
    </row>
    <row r="9" spans="1:12">
      <c r="A9" s="3">
        <v>1008</v>
      </c>
      <c r="B9" s="3">
        <v>4</v>
      </c>
      <c r="C9" s="3">
        <f t="shared" si="0"/>
        <v>2</v>
      </c>
      <c r="D9" s="3">
        <f t="shared" si="1"/>
        <v>2</v>
      </c>
      <c r="E9" s="3" t="s">
        <v>8</v>
      </c>
      <c r="F9" s="3" t="s">
        <v>9</v>
      </c>
      <c r="G9" s="6">
        <v>1</v>
      </c>
      <c r="H9" s="6">
        <v>277.43</v>
      </c>
      <c r="I9" s="6">
        <v>1</v>
      </c>
      <c r="J9" s="6">
        <v>1</v>
      </c>
      <c r="K9" s="6">
        <v>580.22</v>
      </c>
      <c r="L9" s="6">
        <v>658.5</v>
      </c>
    </row>
    <row r="10" spans="1:12">
      <c r="A10" s="3">
        <v>1009</v>
      </c>
      <c r="B10" s="3">
        <v>1</v>
      </c>
      <c r="C10" s="3">
        <f t="shared" si="0"/>
        <v>1</v>
      </c>
      <c r="D10" s="3">
        <f t="shared" si="1"/>
        <v>1</v>
      </c>
      <c r="E10" s="3" t="s">
        <v>10</v>
      </c>
      <c r="F10" s="3" t="s">
        <v>9</v>
      </c>
      <c r="G10" s="6">
        <v>1</v>
      </c>
      <c r="H10" s="6">
        <v>218.57</v>
      </c>
      <c r="I10" s="6">
        <v>0.78</v>
      </c>
      <c r="J10" s="6">
        <v>1</v>
      </c>
      <c r="K10" s="6">
        <v>384.72</v>
      </c>
      <c r="L10" s="6">
        <v>400.88</v>
      </c>
    </row>
    <row r="11" spans="1:12">
      <c r="A11" s="3">
        <v>1010</v>
      </c>
      <c r="B11" s="3">
        <v>2</v>
      </c>
      <c r="C11" s="3">
        <f t="shared" si="0"/>
        <v>1</v>
      </c>
      <c r="D11" s="3">
        <f t="shared" si="1"/>
        <v>2</v>
      </c>
      <c r="E11" s="3" t="s">
        <v>8</v>
      </c>
      <c r="F11" s="3" t="s">
        <v>11</v>
      </c>
      <c r="G11" s="6">
        <v>0.98</v>
      </c>
      <c r="H11" s="6">
        <v>170.55</v>
      </c>
      <c r="I11" s="6">
        <v>1</v>
      </c>
      <c r="J11" s="6">
        <v>1</v>
      </c>
      <c r="K11" s="6">
        <v>508.61</v>
      </c>
      <c r="L11" s="6">
        <v>504.38</v>
      </c>
    </row>
    <row r="12" spans="1:12">
      <c r="A12" s="3">
        <v>1011</v>
      </c>
      <c r="B12" s="3">
        <v>3</v>
      </c>
      <c r="C12" s="3">
        <f t="shared" si="0"/>
        <v>2</v>
      </c>
      <c r="D12" s="3">
        <f t="shared" si="1"/>
        <v>1</v>
      </c>
      <c r="E12" s="3" t="s">
        <v>8</v>
      </c>
      <c r="F12" s="3" t="s">
        <v>9</v>
      </c>
      <c r="G12" s="6">
        <v>1</v>
      </c>
      <c r="H12" s="6">
        <v>329.47</v>
      </c>
      <c r="I12" s="6">
        <v>0.89</v>
      </c>
      <c r="J12" s="6">
        <v>0.98</v>
      </c>
      <c r="K12" s="6">
        <v>570.83000000000004</v>
      </c>
      <c r="L12" s="6">
        <v>502.1</v>
      </c>
    </row>
    <row r="13" spans="1:12">
      <c r="A13" s="3">
        <v>1012</v>
      </c>
      <c r="B13" s="3">
        <v>4</v>
      </c>
      <c r="C13" s="3">
        <f t="shared" si="0"/>
        <v>2</v>
      </c>
      <c r="D13" s="3">
        <f t="shared" si="1"/>
        <v>2</v>
      </c>
      <c r="E13" s="3" t="s">
        <v>8</v>
      </c>
      <c r="F13" s="3" t="s">
        <v>9</v>
      </c>
      <c r="G13" s="6">
        <v>1</v>
      </c>
      <c r="H13" s="6">
        <v>232.43</v>
      </c>
      <c r="I13" s="6">
        <v>0.78</v>
      </c>
      <c r="J13" s="6">
        <v>0.98</v>
      </c>
      <c r="K13" s="6">
        <v>630.05999999999995</v>
      </c>
      <c r="L13" s="6">
        <v>625.69000000000005</v>
      </c>
    </row>
    <row r="14" spans="1:12">
      <c r="A14" s="3">
        <v>1013</v>
      </c>
      <c r="B14" s="3">
        <v>1</v>
      </c>
      <c r="C14" s="3">
        <f t="shared" si="0"/>
        <v>1</v>
      </c>
      <c r="D14" s="3">
        <f t="shared" si="1"/>
        <v>1</v>
      </c>
      <c r="E14" s="3" t="s">
        <v>10</v>
      </c>
      <c r="F14" s="3" t="s">
        <v>9</v>
      </c>
      <c r="G14" s="6">
        <v>1</v>
      </c>
      <c r="H14" s="6">
        <v>145.97999999999999</v>
      </c>
      <c r="I14" s="6">
        <v>0.78</v>
      </c>
      <c r="J14" s="6">
        <v>0.93</v>
      </c>
      <c r="K14" s="6">
        <v>447</v>
      </c>
      <c r="L14" s="6">
        <v>453.14</v>
      </c>
    </row>
    <row r="15" spans="1:12">
      <c r="A15" s="3">
        <v>1014</v>
      </c>
      <c r="B15" s="3">
        <v>2</v>
      </c>
      <c r="C15" s="3">
        <f t="shared" si="0"/>
        <v>1</v>
      </c>
      <c r="D15" s="3">
        <f t="shared" si="1"/>
        <v>2</v>
      </c>
      <c r="E15" s="3" t="s">
        <v>10</v>
      </c>
      <c r="F15" s="3" t="s">
        <v>9</v>
      </c>
      <c r="G15" s="6">
        <v>1</v>
      </c>
      <c r="H15" s="6">
        <v>212.18</v>
      </c>
      <c r="I15" s="6">
        <v>0.89</v>
      </c>
      <c r="J15" s="6">
        <v>0.98</v>
      </c>
      <c r="K15" s="6">
        <v>419.33</v>
      </c>
      <c r="L15" s="6">
        <v>431.79</v>
      </c>
    </row>
    <row r="16" spans="1:12">
      <c r="A16" s="3">
        <v>1015</v>
      </c>
      <c r="B16" s="3">
        <v>3</v>
      </c>
      <c r="C16" s="3">
        <f t="shared" si="0"/>
        <v>2</v>
      </c>
      <c r="D16" s="3">
        <f t="shared" si="1"/>
        <v>1</v>
      </c>
      <c r="E16" s="3" t="s">
        <v>10</v>
      </c>
      <c r="F16" s="3" t="s">
        <v>9</v>
      </c>
      <c r="G16" s="6">
        <v>1</v>
      </c>
      <c r="H16" s="6">
        <v>189.28</v>
      </c>
      <c r="I16" s="6">
        <v>0.78</v>
      </c>
      <c r="J16" s="6">
        <v>0.98</v>
      </c>
      <c r="K16" s="6">
        <v>417.33</v>
      </c>
      <c r="L16" s="6">
        <v>383.1</v>
      </c>
    </row>
    <row r="17" spans="1:12">
      <c r="A17" s="3">
        <v>1016</v>
      </c>
      <c r="B17" s="3">
        <v>4</v>
      </c>
      <c r="C17" s="3">
        <f t="shared" si="0"/>
        <v>2</v>
      </c>
      <c r="D17" s="3">
        <f t="shared" si="1"/>
        <v>2</v>
      </c>
      <c r="E17" s="3" t="s">
        <v>8</v>
      </c>
      <c r="F17" s="3" t="s">
        <v>9</v>
      </c>
      <c r="G17" s="6">
        <v>1</v>
      </c>
      <c r="H17" s="6">
        <v>269.39999999999998</v>
      </c>
      <c r="I17" s="6">
        <v>0.78</v>
      </c>
      <c r="J17" s="6">
        <v>0.98</v>
      </c>
      <c r="K17" s="6">
        <v>501.72</v>
      </c>
      <c r="L17" s="6">
        <v>472.95</v>
      </c>
    </row>
    <row r="18" spans="1:12">
      <c r="A18" s="3">
        <v>1017</v>
      </c>
      <c r="B18" s="3">
        <v>1</v>
      </c>
      <c r="C18" s="3">
        <f t="shared" si="0"/>
        <v>1</v>
      </c>
      <c r="D18" s="3">
        <f t="shared" si="1"/>
        <v>1</v>
      </c>
      <c r="E18" s="3" t="s">
        <v>10</v>
      </c>
      <c r="F18" s="3" t="s">
        <v>9</v>
      </c>
      <c r="G18" s="6">
        <v>0.97</v>
      </c>
      <c r="H18" s="6">
        <v>235.67</v>
      </c>
      <c r="I18" s="6">
        <v>0.89</v>
      </c>
      <c r="J18" s="6">
        <v>0.98</v>
      </c>
      <c r="K18" s="6">
        <v>475</v>
      </c>
      <c r="L18" s="6">
        <v>422.67</v>
      </c>
    </row>
    <row r="19" spans="1:12">
      <c r="A19" s="3">
        <v>1018</v>
      </c>
      <c r="B19" s="3">
        <v>2</v>
      </c>
      <c r="C19" s="3">
        <f t="shared" si="0"/>
        <v>1</v>
      </c>
      <c r="D19" s="3">
        <f t="shared" si="1"/>
        <v>2</v>
      </c>
      <c r="E19" s="3" t="s">
        <v>8</v>
      </c>
      <c r="F19" s="3" t="s">
        <v>9</v>
      </c>
      <c r="G19" s="6">
        <v>1</v>
      </c>
      <c r="H19" s="6">
        <v>250.55</v>
      </c>
      <c r="I19" s="6">
        <v>0.89</v>
      </c>
      <c r="J19" s="6">
        <v>1</v>
      </c>
      <c r="K19" s="6">
        <v>586.83000000000004</v>
      </c>
      <c r="L19" s="6">
        <v>616.83000000000004</v>
      </c>
    </row>
    <row r="20" spans="1:12">
      <c r="A20" s="3">
        <v>1019</v>
      </c>
      <c r="B20" s="3">
        <v>3</v>
      </c>
      <c r="C20" s="3">
        <f t="shared" si="0"/>
        <v>2</v>
      </c>
      <c r="D20" s="3">
        <f t="shared" si="1"/>
        <v>1</v>
      </c>
      <c r="E20" s="3" t="s">
        <v>10</v>
      </c>
      <c r="F20" s="3" t="s">
        <v>11</v>
      </c>
      <c r="G20" s="6">
        <v>0.92</v>
      </c>
      <c r="H20" s="6">
        <v>151.07</v>
      </c>
      <c r="I20" s="6">
        <v>0.89</v>
      </c>
      <c r="J20" s="6">
        <v>1</v>
      </c>
      <c r="K20" s="6">
        <v>448.72</v>
      </c>
      <c r="L20" s="6">
        <v>436.4</v>
      </c>
    </row>
    <row r="21" spans="1:12">
      <c r="A21" s="3">
        <v>1021</v>
      </c>
      <c r="B21" s="3">
        <v>1</v>
      </c>
      <c r="C21" s="3">
        <f t="shared" si="0"/>
        <v>1</v>
      </c>
      <c r="D21" s="3">
        <f t="shared" si="1"/>
        <v>1</v>
      </c>
      <c r="E21" s="3" t="s">
        <v>10</v>
      </c>
      <c r="F21" s="3" t="s">
        <v>9</v>
      </c>
      <c r="G21" s="6">
        <v>1</v>
      </c>
      <c r="H21" s="6">
        <v>256.39999999999998</v>
      </c>
      <c r="I21" s="6">
        <v>0.94</v>
      </c>
      <c r="J21" s="6">
        <v>1</v>
      </c>
      <c r="K21" s="6">
        <v>447.28</v>
      </c>
      <c r="L21" s="6">
        <v>395.9</v>
      </c>
    </row>
    <row r="22" spans="1:12">
      <c r="A22" s="3">
        <v>1023</v>
      </c>
      <c r="B22" s="3">
        <v>3</v>
      </c>
      <c r="C22" s="3">
        <f t="shared" si="0"/>
        <v>2</v>
      </c>
      <c r="D22" s="3">
        <f t="shared" si="1"/>
        <v>1</v>
      </c>
      <c r="E22" s="3" t="s">
        <v>10</v>
      </c>
      <c r="F22" s="3" t="s">
        <v>9</v>
      </c>
      <c r="G22" s="6">
        <v>0.99</v>
      </c>
      <c r="H22" s="6">
        <v>217.43</v>
      </c>
      <c r="I22" s="6">
        <v>0.86</v>
      </c>
      <c r="J22" s="6">
        <v>0.98</v>
      </c>
      <c r="K22" s="6">
        <v>542.39</v>
      </c>
      <c r="L22" s="6">
        <v>567.29999999999995</v>
      </c>
    </row>
    <row r="23" spans="1:12">
      <c r="A23" s="3">
        <v>1024</v>
      </c>
      <c r="B23" s="3">
        <v>4</v>
      </c>
      <c r="C23" s="3">
        <f t="shared" si="0"/>
        <v>2</v>
      </c>
      <c r="D23" s="3">
        <f t="shared" si="1"/>
        <v>2</v>
      </c>
      <c r="E23" s="3" t="s">
        <v>8</v>
      </c>
      <c r="F23" s="3" t="s">
        <v>9</v>
      </c>
      <c r="G23" s="6">
        <v>0.97</v>
      </c>
      <c r="H23" s="6">
        <v>141.58000000000001</v>
      </c>
      <c r="I23" s="6">
        <v>0.67</v>
      </c>
      <c r="J23" s="6">
        <v>0.98</v>
      </c>
      <c r="K23" s="6">
        <v>576</v>
      </c>
      <c r="L23" s="6">
        <v>591.54999999999995</v>
      </c>
    </row>
    <row r="24" spans="1:12">
      <c r="A24" s="3">
        <v>1025</v>
      </c>
      <c r="B24" s="3">
        <v>1</v>
      </c>
      <c r="C24" s="3">
        <f t="shared" si="0"/>
        <v>1</v>
      </c>
      <c r="D24" s="3">
        <f t="shared" si="1"/>
        <v>1</v>
      </c>
      <c r="E24" s="3" t="s">
        <v>8</v>
      </c>
      <c r="F24" s="3" t="s">
        <v>9</v>
      </c>
      <c r="G24" s="6">
        <v>0.98</v>
      </c>
      <c r="H24" s="6">
        <v>218.52</v>
      </c>
      <c r="I24" s="6">
        <v>0.89</v>
      </c>
      <c r="J24" s="6">
        <v>0.98</v>
      </c>
      <c r="K24" s="6">
        <v>418.72</v>
      </c>
      <c r="L24" s="6">
        <v>367.26</v>
      </c>
    </row>
    <row r="25" spans="1:12">
      <c r="A25" s="3">
        <v>1026</v>
      </c>
      <c r="B25" s="3">
        <v>2</v>
      </c>
      <c r="C25" s="3">
        <f t="shared" si="0"/>
        <v>1</v>
      </c>
      <c r="D25" s="3">
        <f t="shared" si="1"/>
        <v>2</v>
      </c>
      <c r="E25" s="3" t="s">
        <v>8</v>
      </c>
      <c r="F25" s="3" t="s">
        <v>9</v>
      </c>
      <c r="G25" s="6">
        <v>1</v>
      </c>
      <c r="H25" s="6">
        <v>236.2</v>
      </c>
      <c r="I25" s="6">
        <v>0.83</v>
      </c>
      <c r="J25" s="6">
        <v>1</v>
      </c>
      <c r="K25" s="6">
        <v>526</v>
      </c>
      <c r="L25" s="6">
        <v>439.95</v>
      </c>
    </row>
    <row r="26" spans="1:12">
      <c r="A26" s="3">
        <v>1027</v>
      </c>
      <c r="B26" s="3">
        <v>3</v>
      </c>
      <c r="C26" s="3">
        <f t="shared" si="0"/>
        <v>2</v>
      </c>
      <c r="D26" s="3">
        <f t="shared" si="1"/>
        <v>1</v>
      </c>
      <c r="E26" s="3" t="s">
        <v>8</v>
      </c>
      <c r="F26" s="3" t="s">
        <v>11</v>
      </c>
      <c r="G26" s="6">
        <v>0.9</v>
      </c>
      <c r="H26" s="6">
        <v>143.07</v>
      </c>
      <c r="I26" s="6">
        <v>0.72</v>
      </c>
      <c r="J26" s="6">
        <v>0.98</v>
      </c>
      <c r="K26" s="6">
        <v>385.72</v>
      </c>
      <c r="L26" s="6">
        <v>374.95</v>
      </c>
    </row>
    <row r="27" spans="1:12">
      <c r="A27" s="3">
        <v>1028</v>
      </c>
      <c r="B27" s="3">
        <v>4</v>
      </c>
      <c r="C27" s="3">
        <f t="shared" si="0"/>
        <v>2</v>
      </c>
      <c r="D27" s="3">
        <f t="shared" si="1"/>
        <v>2</v>
      </c>
      <c r="E27" s="3" t="s">
        <v>8</v>
      </c>
      <c r="F27" s="3" t="s">
        <v>9</v>
      </c>
      <c r="G27" s="6">
        <v>1</v>
      </c>
      <c r="H27" s="6">
        <v>267.33</v>
      </c>
      <c r="I27" s="6">
        <v>0.61</v>
      </c>
      <c r="J27" s="6">
        <v>0.95</v>
      </c>
      <c r="K27" s="6">
        <v>487</v>
      </c>
      <c r="L27" s="6">
        <v>556</v>
      </c>
    </row>
    <row r="28" spans="1:12">
      <c r="A28" s="3">
        <v>1029</v>
      </c>
      <c r="B28" s="3">
        <v>1</v>
      </c>
      <c r="C28" s="3">
        <f t="shared" si="0"/>
        <v>1</v>
      </c>
      <c r="D28" s="3">
        <f t="shared" si="1"/>
        <v>1</v>
      </c>
      <c r="E28" s="3" t="s">
        <v>8</v>
      </c>
      <c r="F28" s="3" t="s">
        <v>9</v>
      </c>
      <c r="G28" s="6">
        <v>1</v>
      </c>
      <c r="H28" s="6">
        <v>480.55</v>
      </c>
      <c r="I28" s="6">
        <v>1</v>
      </c>
      <c r="J28" s="6">
        <v>0.98</v>
      </c>
      <c r="K28" s="6">
        <v>628.33000000000004</v>
      </c>
      <c r="L28" s="6">
        <v>648.9</v>
      </c>
    </row>
    <row r="29" spans="1:12">
      <c r="A29" s="3">
        <v>1030</v>
      </c>
      <c r="B29" s="3">
        <v>2</v>
      </c>
      <c r="C29" s="3">
        <f t="shared" si="0"/>
        <v>1</v>
      </c>
      <c r="D29" s="3">
        <f t="shared" si="1"/>
        <v>2</v>
      </c>
      <c r="E29" s="3" t="s">
        <v>8</v>
      </c>
      <c r="F29" s="3" t="s">
        <v>9</v>
      </c>
      <c r="G29" s="6">
        <v>1</v>
      </c>
      <c r="H29" s="6">
        <v>275.73</v>
      </c>
      <c r="I29" s="6">
        <v>0.94</v>
      </c>
      <c r="J29" s="6">
        <v>1</v>
      </c>
      <c r="K29" s="6">
        <v>586.05999999999995</v>
      </c>
      <c r="L29" s="6">
        <v>564.66999999999996</v>
      </c>
    </row>
    <row r="30" spans="1:12">
      <c r="A30" s="3">
        <v>1031</v>
      </c>
      <c r="B30" s="3">
        <v>3</v>
      </c>
      <c r="C30" s="3">
        <f t="shared" si="0"/>
        <v>2</v>
      </c>
      <c r="D30" s="3">
        <f t="shared" si="1"/>
        <v>1</v>
      </c>
      <c r="E30" s="3" t="s">
        <v>10</v>
      </c>
      <c r="F30" s="3" t="s">
        <v>9</v>
      </c>
      <c r="G30" s="6">
        <v>1</v>
      </c>
      <c r="H30" s="6">
        <v>169.83</v>
      </c>
      <c r="I30" s="6">
        <v>0.94</v>
      </c>
      <c r="J30" s="6">
        <v>1</v>
      </c>
      <c r="K30" s="6">
        <v>518.44000000000005</v>
      </c>
      <c r="L30" s="6">
        <v>457.38</v>
      </c>
    </row>
    <row r="31" spans="1:12">
      <c r="A31" s="3">
        <v>1032</v>
      </c>
      <c r="B31" s="3">
        <v>4</v>
      </c>
      <c r="C31" s="3">
        <f t="shared" si="0"/>
        <v>2</v>
      </c>
      <c r="D31" s="3">
        <f t="shared" si="1"/>
        <v>2</v>
      </c>
      <c r="E31" s="3" t="s">
        <v>8</v>
      </c>
      <c r="F31" s="3" t="s">
        <v>9</v>
      </c>
      <c r="G31" s="6">
        <v>1</v>
      </c>
      <c r="H31" s="6">
        <v>444.45</v>
      </c>
      <c r="I31" s="6">
        <v>0.83</v>
      </c>
      <c r="J31" s="6">
        <v>0.98</v>
      </c>
      <c r="K31" s="6">
        <v>555.5</v>
      </c>
      <c r="L31" s="6">
        <v>554.29</v>
      </c>
    </row>
    <row r="32" spans="1:12">
      <c r="A32" s="3">
        <v>1033</v>
      </c>
      <c r="B32" s="3">
        <v>1</v>
      </c>
      <c r="C32" s="3">
        <f t="shared" si="0"/>
        <v>1</v>
      </c>
      <c r="D32" s="3">
        <f t="shared" si="1"/>
        <v>1</v>
      </c>
      <c r="E32" s="3" t="s">
        <v>8</v>
      </c>
      <c r="F32" s="3" t="s">
        <v>9</v>
      </c>
      <c r="G32" s="6">
        <v>0.97</v>
      </c>
      <c r="H32" s="6">
        <v>177.78</v>
      </c>
      <c r="I32" s="6">
        <v>0.94</v>
      </c>
      <c r="J32" s="6">
        <v>1</v>
      </c>
      <c r="K32" s="6">
        <v>410.78</v>
      </c>
      <c r="L32" s="6">
        <v>395.45</v>
      </c>
    </row>
    <row r="33" spans="1:12">
      <c r="A33" s="3">
        <v>1034</v>
      </c>
      <c r="B33" s="3">
        <v>2</v>
      </c>
      <c r="C33" s="3">
        <f t="shared" si="0"/>
        <v>1</v>
      </c>
      <c r="D33" s="3">
        <f t="shared" si="1"/>
        <v>2</v>
      </c>
      <c r="E33" s="3" t="s">
        <v>8</v>
      </c>
      <c r="F33" s="3" t="s">
        <v>9</v>
      </c>
      <c r="G33" s="6">
        <v>0.98</v>
      </c>
      <c r="H33" s="6">
        <v>252.52</v>
      </c>
      <c r="I33" s="6">
        <v>0.94</v>
      </c>
      <c r="J33" s="6">
        <v>1</v>
      </c>
      <c r="K33" s="6">
        <v>452.44</v>
      </c>
      <c r="L33" s="6">
        <v>453.86</v>
      </c>
    </row>
    <row r="34" spans="1:12">
      <c r="A34" s="3">
        <v>1035</v>
      </c>
      <c r="B34" s="3">
        <v>3</v>
      </c>
      <c r="C34" s="3">
        <f t="shared" ref="C34:C65" si="2">IF(OR(B34=1,B34=2),1,2)</f>
        <v>2</v>
      </c>
      <c r="D34" s="3">
        <f t="shared" ref="D34:D65" si="3">IF(OR(B34=1,B34=3),1,2)</f>
        <v>1</v>
      </c>
      <c r="E34" s="3" t="s">
        <v>10</v>
      </c>
      <c r="F34" s="3" t="s">
        <v>9</v>
      </c>
      <c r="G34" s="6">
        <v>1</v>
      </c>
      <c r="H34" s="6">
        <v>208.67</v>
      </c>
      <c r="I34" s="6">
        <v>0.72</v>
      </c>
      <c r="J34" s="6">
        <v>0.98</v>
      </c>
      <c r="K34" s="6">
        <v>451.33</v>
      </c>
      <c r="L34" s="6">
        <v>374.52</v>
      </c>
    </row>
    <row r="35" spans="1:12">
      <c r="A35" s="3">
        <v>1036</v>
      </c>
      <c r="B35" s="3">
        <v>4</v>
      </c>
      <c r="C35" s="3">
        <f t="shared" si="2"/>
        <v>2</v>
      </c>
      <c r="D35" s="3">
        <f t="shared" si="3"/>
        <v>2</v>
      </c>
      <c r="E35" s="3" t="s">
        <v>10</v>
      </c>
      <c r="F35" s="3" t="s">
        <v>9</v>
      </c>
      <c r="G35" s="6">
        <v>0.87</v>
      </c>
      <c r="H35" s="6">
        <v>96.27</v>
      </c>
      <c r="I35" s="6">
        <v>0.94</v>
      </c>
      <c r="J35" s="6">
        <v>1</v>
      </c>
      <c r="K35" s="6">
        <v>544.05999999999995</v>
      </c>
      <c r="L35" s="6">
        <v>527.79</v>
      </c>
    </row>
    <row r="36" spans="1:12">
      <c r="A36" s="3">
        <v>1038</v>
      </c>
      <c r="B36" s="3">
        <v>2</v>
      </c>
      <c r="C36" s="3">
        <f t="shared" si="2"/>
        <v>1</v>
      </c>
      <c r="D36" s="3">
        <f t="shared" si="3"/>
        <v>2</v>
      </c>
      <c r="E36" s="3" t="s">
        <v>8</v>
      </c>
      <c r="F36" s="3" t="s">
        <v>9</v>
      </c>
      <c r="G36" s="6">
        <v>1</v>
      </c>
      <c r="H36" s="6">
        <v>224.17</v>
      </c>
      <c r="I36" s="6">
        <v>1</v>
      </c>
      <c r="J36" s="6">
        <v>1</v>
      </c>
      <c r="K36" s="6">
        <v>538.22</v>
      </c>
      <c r="L36" s="6">
        <v>519.57000000000005</v>
      </c>
    </row>
    <row r="37" spans="1:12">
      <c r="A37" s="3">
        <v>1039</v>
      </c>
      <c r="B37" s="3">
        <v>3</v>
      </c>
      <c r="C37" s="3">
        <f t="shared" si="2"/>
        <v>2</v>
      </c>
      <c r="D37" s="3">
        <f t="shared" si="3"/>
        <v>1</v>
      </c>
      <c r="E37" s="3" t="s">
        <v>10</v>
      </c>
      <c r="F37" s="3" t="s">
        <v>9</v>
      </c>
      <c r="G37" s="6">
        <v>1</v>
      </c>
      <c r="H37" s="6">
        <v>303</v>
      </c>
      <c r="I37" s="6">
        <v>0.89</v>
      </c>
      <c r="J37" s="6">
        <v>1</v>
      </c>
      <c r="K37" s="6">
        <v>560.44000000000005</v>
      </c>
      <c r="L37" s="6">
        <v>473.67</v>
      </c>
    </row>
    <row r="38" spans="1:12">
      <c r="A38" s="3">
        <v>1040</v>
      </c>
      <c r="B38" s="3">
        <v>4</v>
      </c>
      <c r="C38" s="3">
        <f t="shared" si="2"/>
        <v>2</v>
      </c>
      <c r="D38" s="3">
        <f t="shared" si="3"/>
        <v>2</v>
      </c>
      <c r="E38" s="3" t="s">
        <v>8</v>
      </c>
      <c r="F38" s="3" t="s">
        <v>9</v>
      </c>
      <c r="G38" s="6">
        <v>1</v>
      </c>
      <c r="H38" s="6">
        <v>203.9</v>
      </c>
      <c r="I38" s="6">
        <v>0.56000000000000005</v>
      </c>
      <c r="J38" s="6">
        <v>0.93</v>
      </c>
      <c r="K38" s="6">
        <v>674.78</v>
      </c>
      <c r="L38" s="6">
        <v>698.95</v>
      </c>
    </row>
    <row r="39" spans="1:12">
      <c r="A39" s="3">
        <v>1042</v>
      </c>
      <c r="B39" s="3">
        <v>2</v>
      </c>
      <c r="C39" s="3">
        <f t="shared" si="2"/>
        <v>1</v>
      </c>
      <c r="D39" s="3">
        <f t="shared" si="3"/>
        <v>2</v>
      </c>
      <c r="E39" s="3" t="s">
        <v>8</v>
      </c>
      <c r="F39" s="3" t="s">
        <v>9</v>
      </c>
      <c r="G39" s="6">
        <v>1</v>
      </c>
      <c r="H39" s="6">
        <v>189.3</v>
      </c>
      <c r="I39" s="6">
        <v>1</v>
      </c>
      <c r="J39" s="6">
        <v>1</v>
      </c>
      <c r="K39" s="6">
        <v>395</v>
      </c>
      <c r="L39" s="6">
        <v>398.52</v>
      </c>
    </row>
    <row r="40" spans="1:12">
      <c r="A40" s="3">
        <v>1043</v>
      </c>
      <c r="B40" s="3">
        <v>3</v>
      </c>
      <c r="C40" s="3">
        <f t="shared" si="2"/>
        <v>2</v>
      </c>
      <c r="D40" s="3">
        <f t="shared" si="3"/>
        <v>1</v>
      </c>
      <c r="E40" s="3" t="s">
        <v>8</v>
      </c>
      <c r="F40" s="3" t="s">
        <v>9</v>
      </c>
      <c r="G40" s="6">
        <v>1</v>
      </c>
      <c r="H40" s="6">
        <v>167.81</v>
      </c>
      <c r="I40" s="6">
        <v>0.71</v>
      </c>
      <c r="J40" s="6">
        <v>0.98</v>
      </c>
      <c r="K40" s="6">
        <v>397.25</v>
      </c>
      <c r="L40" s="6">
        <v>388.82</v>
      </c>
    </row>
    <row r="41" spans="1:12">
      <c r="A41" s="3">
        <v>1044</v>
      </c>
      <c r="B41" s="3">
        <v>4</v>
      </c>
      <c r="C41" s="3">
        <f t="shared" si="2"/>
        <v>2</v>
      </c>
      <c r="D41" s="3">
        <f t="shared" si="3"/>
        <v>2</v>
      </c>
      <c r="E41" s="3" t="s">
        <v>10</v>
      </c>
      <c r="F41" s="3" t="s">
        <v>9</v>
      </c>
      <c r="G41" s="6">
        <v>0.92</v>
      </c>
      <c r="H41" s="6">
        <v>188.82</v>
      </c>
      <c r="I41" s="6">
        <v>0.89</v>
      </c>
      <c r="J41" s="6">
        <v>1</v>
      </c>
      <c r="K41" s="6">
        <v>553.89</v>
      </c>
      <c r="L41" s="6">
        <v>636.6</v>
      </c>
    </row>
    <row r="42" spans="1:12">
      <c r="A42" s="3">
        <v>2001</v>
      </c>
      <c r="B42" s="3">
        <v>1</v>
      </c>
      <c r="C42" s="3">
        <f t="shared" si="2"/>
        <v>1</v>
      </c>
      <c r="D42" s="3">
        <f t="shared" si="3"/>
        <v>1</v>
      </c>
      <c r="E42" s="3" t="s">
        <v>10</v>
      </c>
      <c r="F42" s="3" t="s">
        <v>9</v>
      </c>
      <c r="G42" s="6">
        <v>1</v>
      </c>
      <c r="H42" s="6">
        <v>380.95</v>
      </c>
      <c r="I42" s="6">
        <v>1</v>
      </c>
      <c r="J42" s="6">
        <v>1</v>
      </c>
      <c r="K42" s="6">
        <v>519</v>
      </c>
      <c r="L42" s="6">
        <v>477.83</v>
      </c>
    </row>
    <row r="43" spans="1:12">
      <c r="A43" s="3">
        <v>2002</v>
      </c>
      <c r="B43" s="3">
        <v>2</v>
      </c>
      <c r="C43" s="3">
        <f t="shared" si="2"/>
        <v>1</v>
      </c>
      <c r="D43" s="3">
        <f t="shared" si="3"/>
        <v>2</v>
      </c>
      <c r="E43" s="3" t="s">
        <v>8</v>
      </c>
      <c r="F43" s="3" t="s">
        <v>9</v>
      </c>
      <c r="G43" s="6">
        <v>0.98</v>
      </c>
      <c r="H43" s="6">
        <v>231.45</v>
      </c>
      <c r="I43" s="6">
        <v>1</v>
      </c>
      <c r="J43" s="6">
        <v>1</v>
      </c>
      <c r="K43" s="6">
        <v>532.61</v>
      </c>
      <c r="L43" s="6">
        <v>494</v>
      </c>
    </row>
    <row r="44" spans="1:12">
      <c r="A44" s="3">
        <v>2003</v>
      </c>
      <c r="B44" s="3">
        <v>3</v>
      </c>
      <c r="C44" s="3">
        <f t="shared" si="2"/>
        <v>2</v>
      </c>
      <c r="D44" s="3">
        <f t="shared" si="3"/>
        <v>1</v>
      </c>
      <c r="E44" s="3" t="s">
        <v>10</v>
      </c>
      <c r="F44" s="3" t="s">
        <v>9</v>
      </c>
      <c r="G44" s="6">
        <v>1</v>
      </c>
      <c r="H44" s="6">
        <v>168.83</v>
      </c>
      <c r="I44" s="6">
        <v>0.94</v>
      </c>
      <c r="J44" s="6">
        <v>1</v>
      </c>
      <c r="K44" s="6">
        <v>510.5</v>
      </c>
      <c r="L44" s="6">
        <v>447.4</v>
      </c>
    </row>
    <row r="45" spans="1:12">
      <c r="A45" s="3">
        <v>2004</v>
      </c>
      <c r="B45" s="3">
        <v>4</v>
      </c>
      <c r="C45" s="3">
        <f t="shared" si="2"/>
        <v>2</v>
      </c>
      <c r="D45" s="3">
        <f t="shared" si="3"/>
        <v>2</v>
      </c>
      <c r="E45" s="3" t="s">
        <v>10</v>
      </c>
      <c r="F45" s="3" t="s">
        <v>9</v>
      </c>
      <c r="G45" s="6">
        <v>1</v>
      </c>
      <c r="H45" s="6">
        <v>187.58</v>
      </c>
      <c r="I45" s="6">
        <v>0.83</v>
      </c>
      <c r="J45" s="6">
        <v>1</v>
      </c>
      <c r="K45" s="6">
        <v>580.28</v>
      </c>
      <c r="L45" s="6">
        <v>520.1</v>
      </c>
    </row>
    <row r="46" spans="1:12">
      <c r="A46" s="3">
        <v>2005</v>
      </c>
      <c r="B46" s="3">
        <v>1</v>
      </c>
      <c r="C46" s="3">
        <f t="shared" si="2"/>
        <v>1</v>
      </c>
      <c r="D46" s="3">
        <f t="shared" si="3"/>
        <v>1</v>
      </c>
      <c r="E46" s="3" t="s">
        <v>8</v>
      </c>
      <c r="F46" s="3" t="s">
        <v>9</v>
      </c>
      <c r="G46" s="6">
        <v>0.88</v>
      </c>
      <c r="H46" s="6">
        <v>216.85</v>
      </c>
      <c r="I46" s="6">
        <v>1</v>
      </c>
      <c r="J46" s="6">
        <v>0.98</v>
      </c>
      <c r="K46" s="6">
        <v>451.11</v>
      </c>
      <c r="L46" s="6">
        <v>518.24</v>
      </c>
    </row>
    <row r="47" spans="1:12">
      <c r="A47" s="3">
        <v>2006</v>
      </c>
      <c r="B47" s="3">
        <v>2</v>
      </c>
      <c r="C47" s="3">
        <f t="shared" si="2"/>
        <v>1</v>
      </c>
      <c r="D47" s="3">
        <f t="shared" si="3"/>
        <v>2</v>
      </c>
      <c r="E47" s="3" t="s">
        <v>8</v>
      </c>
      <c r="F47" s="3" t="s">
        <v>9</v>
      </c>
      <c r="G47" s="6">
        <v>1</v>
      </c>
      <c r="H47" s="6">
        <v>135.35</v>
      </c>
      <c r="I47" s="6">
        <v>0.72</v>
      </c>
      <c r="J47" s="6">
        <v>0.95</v>
      </c>
      <c r="K47" s="6">
        <v>432.17</v>
      </c>
      <c r="L47" s="6">
        <v>460.43</v>
      </c>
    </row>
    <row r="48" spans="1:12">
      <c r="A48" s="3">
        <v>2007</v>
      </c>
      <c r="B48" s="3">
        <v>3</v>
      </c>
      <c r="C48" s="3">
        <f t="shared" si="2"/>
        <v>2</v>
      </c>
      <c r="D48" s="3">
        <f t="shared" si="3"/>
        <v>1</v>
      </c>
      <c r="E48" s="3" t="s">
        <v>8</v>
      </c>
      <c r="F48" s="3" t="s">
        <v>11</v>
      </c>
      <c r="G48" s="6">
        <v>0.9</v>
      </c>
      <c r="H48" s="6">
        <v>180.45</v>
      </c>
      <c r="I48" s="6">
        <v>0.61</v>
      </c>
      <c r="J48" s="6">
        <v>0.86</v>
      </c>
      <c r="K48" s="6">
        <v>371.78</v>
      </c>
      <c r="L48" s="6">
        <v>374.71</v>
      </c>
    </row>
    <row r="49" spans="1:12">
      <c r="A49" s="3">
        <v>2008</v>
      </c>
      <c r="B49" s="3">
        <v>4</v>
      </c>
      <c r="C49" s="3">
        <f t="shared" si="2"/>
        <v>2</v>
      </c>
      <c r="D49" s="3">
        <f t="shared" si="3"/>
        <v>2</v>
      </c>
      <c r="E49" s="3" t="s">
        <v>10</v>
      </c>
      <c r="F49" s="3" t="s">
        <v>9</v>
      </c>
      <c r="G49" s="6">
        <v>1</v>
      </c>
      <c r="H49" s="6">
        <v>237.95</v>
      </c>
      <c r="I49" s="6">
        <v>0.94</v>
      </c>
      <c r="J49" s="6">
        <v>0.98</v>
      </c>
      <c r="K49" s="6">
        <v>644.05999999999995</v>
      </c>
      <c r="L49" s="6">
        <v>653.12</v>
      </c>
    </row>
    <row r="50" spans="1:12">
      <c r="A50" s="3">
        <v>2009</v>
      </c>
      <c r="B50" s="3">
        <v>1</v>
      </c>
      <c r="C50" s="3">
        <f t="shared" si="2"/>
        <v>1</v>
      </c>
      <c r="D50" s="3">
        <f t="shared" si="3"/>
        <v>1</v>
      </c>
      <c r="E50" s="3" t="s">
        <v>8</v>
      </c>
      <c r="F50" s="3" t="s">
        <v>9</v>
      </c>
      <c r="G50" s="6">
        <v>1</v>
      </c>
      <c r="H50" s="6">
        <v>305.07</v>
      </c>
      <c r="I50" s="6">
        <v>0.94</v>
      </c>
      <c r="J50" s="6">
        <v>1</v>
      </c>
      <c r="K50" s="6">
        <v>461.11</v>
      </c>
      <c r="L50" s="6">
        <v>420.98</v>
      </c>
    </row>
    <row r="51" spans="1:12">
      <c r="A51" s="3">
        <v>2010</v>
      </c>
      <c r="B51" s="3">
        <v>2</v>
      </c>
      <c r="C51" s="3">
        <f t="shared" si="2"/>
        <v>1</v>
      </c>
      <c r="D51" s="3">
        <f t="shared" si="3"/>
        <v>2</v>
      </c>
      <c r="E51" s="3" t="s">
        <v>10</v>
      </c>
      <c r="F51" s="3" t="s">
        <v>9</v>
      </c>
      <c r="G51" s="6">
        <v>1</v>
      </c>
      <c r="H51" s="6">
        <v>320.02999999999997</v>
      </c>
      <c r="I51" s="6">
        <v>0.89</v>
      </c>
      <c r="J51" s="6">
        <v>0.98</v>
      </c>
      <c r="K51" s="6">
        <v>586.78</v>
      </c>
      <c r="L51" s="6">
        <v>564.83000000000004</v>
      </c>
    </row>
    <row r="52" spans="1:12">
      <c r="A52" s="3">
        <v>2011</v>
      </c>
      <c r="B52" s="3">
        <v>3</v>
      </c>
      <c r="C52" s="3">
        <f t="shared" si="2"/>
        <v>2</v>
      </c>
      <c r="D52" s="3">
        <f t="shared" si="3"/>
        <v>1</v>
      </c>
      <c r="E52" s="3" t="s">
        <v>10</v>
      </c>
      <c r="F52" s="3" t="s">
        <v>9</v>
      </c>
      <c r="G52" s="6">
        <v>1</v>
      </c>
      <c r="H52" s="6">
        <v>191.48</v>
      </c>
      <c r="I52" s="6">
        <v>1</v>
      </c>
      <c r="J52" s="6">
        <v>0.95</v>
      </c>
      <c r="K52" s="6">
        <v>651</v>
      </c>
      <c r="L52" s="6">
        <v>532.71</v>
      </c>
    </row>
    <row r="53" spans="1:12">
      <c r="A53" s="3">
        <v>2012</v>
      </c>
      <c r="B53" s="3">
        <v>4</v>
      </c>
      <c r="C53" s="3">
        <f t="shared" si="2"/>
        <v>2</v>
      </c>
      <c r="D53" s="3">
        <f t="shared" si="3"/>
        <v>2</v>
      </c>
      <c r="E53" s="3" t="s">
        <v>8</v>
      </c>
      <c r="F53" s="3" t="s">
        <v>9</v>
      </c>
      <c r="G53" s="6">
        <v>0.98</v>
      </c>
      <c r="H53" s="6">
        <v>223.23</v>
      </c>
      <c r="I53" s="6">
        <v>0.89</v>
      </c>
      <c r="J53" s="6">
        <v>0.98</v>
      </c>
      <c r="K53" s="6">
        <v>617.72</v>
      </c>
      <c r="L53" s="6">
        <v>622.45000000000005</v>
      </c>
    </row>
    <row r="54" spans="1:12">
      <c r="A54" s="3">
        <v>2013</v>
      </c>
      <c r="B54" s="3">
        <v>1</v>
      </c>
      <c r="C54" s="3">
        <f t="shared" si="2"/>
        <v>1</v>
      </c>
      <c r="D54" s="3">
        <f t="shared" si="3"/>
        <v>1</v>
      </c>
      <c r="E54" s="3" t="s">
        <v>10</v>
      </c>
      <c r="F54" s="3" t="s">
        <v>9</v>
      </c>
      <c r="G54" s="6">
        <v>0.93</v>
      </c>
      <c r="H54" s="6">
        <v>206.78</v>
      </c>
      <c r="I54" s="6">
        <v>0.72</v>
      </c>
      <c r="J54" s="6">
        <v>1</v>
      </c>
      <c r="K54" s="6">
        <v>379.83</v>
      </c>
      <c r="L54" s="6">
        <v>358.36</v>
      </c>
    </row>
    <row r="55" spans="1:12">
      <c r="A55" s="3">
        <v>2014</v>
      </c>
      <c r="B55" s="3">
        <v>2</v>
      </c>
      <c r="C55" s="3">
        <f t="shared" si="2"/>
        <v>1</v>
      </c>
      <c r="D55" s="3">
        <f t="shared" si="3"/>
        <v>2</v>
      </c>
      <c r="E55" s="3" t="s">
        <v>8</v>
      </c>
      <c r="F55" s="3" t="s">
        <v>9</v>
      </c>
      <c r="G55" s="6">
        <v>0.98</v>
      </c>
      <c r="H55" s="6">
        <v>194.7</v>
      </c>
      <c r="I55" s="6">
        <v>0.94</v>
      </c>
      <c r="J55" s="6">
        <v>1</v>
      </c>
      <c r="K55" s="6">
        <v>405.72</v>
      </c>
      <c r="L55" s="6">
        <v>423.38</v>
      </c>
    </row>
    <row r="56" spans="1:12">
      <c r="A56" s="3">
        <v>2016</v>
      </c>
      <c r="B56" s="3">
        <v>4</v>
      </c>
      <c r="C56" s="3">
        <f t="shared" si="2"/>
        <v>2</v>
      </c>
      <c r="D56" s="3">
        <f t="shared" si="3"/>
        <v>2</v>
      </c>
      <c r="E56" s="3" t="s">
        <v>10</v>
      </c>
      <c r="F56" s="3" t="s">
        <v>11</v>
      </c>
      <c r="G56" s="6">
        <v>0.98</v>
      </c>
      <c r="H56" s="6">
        <v>192.35</v>
      </c>
      <c r="I56" s="6">
        <v>0.83</v>
      </c>
      <c r="J56" s="6">
        <v>1</v>
      </c>
      <c r="K56" s="6">
        <v>523.44000000000005</v>
      </c>
      <c r="L56" s="6">
        <v>554.4</v>
      </c>
    </row>
    <row r="57" spans="1:12">
      <c r="A57" s="3">
        <v>2017</v>
      </c>
      <c r="B57" s="3">
        <v>1</v>
      </c>
      <c r="C57" s="3">
        <f t="shared" si="2"/>
        <v>1</v>
      </c>
      <c r="D57" s="3">
        <f t="shared" si="3"/>
        <v>1</v>
      </c>
      <c r="E57" s="3" t="s">
        <v>10</v>
      </c>
      <c r="F57" s="3" t="s">
        <v>9</v>
      </c>
      <c r="G57" s="6">
        <v>1</v>
      </c>
      <c r="H57" s="6">
        <v>218.75</v>
      </c>
      <c r="I57" s="6">
        <v>0.94</v>
      </c>
      <c r="J57" s="6">
        <v>1</v>
      </c>
      <c r="K57" s="6">
        <v>420.28</v>
      </c>
      <c r="L57" s="6">
        <v>446.76</v>
      </c>
    </row>
    <row r="58" spans="1:12">
      <c r="A58" s="3">
        <v>2018</v>
      </c>
      <c r="B58" s="3">
        <v>2</v>
      </c>
      <c r="C58" s="3">
        <f t="shared" si="2"/>
        <v>1</v>
      </c>
      <c r="D58" s="3">
        <f t="shared" si="3"/>
        <v>2</v>
      </c>
      <c r="E58" s="3" t="s">
        <v>10</v>
      </c>
      <c r="F58" s="3" t="s">
        <v>9</v>
      </c>
      <c r="G58" s="6">
        <v>0.98</v>
      </c>
      <c r="H58" s="6">
        <v>176.18</v>
      </c>
      <c r="I58" s="6">
        <v>0.94</v>
      </c>
      <c r="J58" s="6">
        <v>1</v>
      </c>
      <c r="K58" s="6">
        <v>544.28</v>
      </c>
      <c r="L58" s="6">
        <v>491.17</v>
      </c>
    </row>
    <row r="59" spans="1:12">
      <c r="A59" s="3">
        <v>2019</v>
      </c>
      <c r="B59" s="3">
        <v>3</v>
      </c>
      <c r="C59" s="3">
        <f t="shared" si="2"/>
        <v>2</v>
      </c>
      <c r="D59" s="3">
        <f t="shared" si="3"/>
        <v>1</v>
      </c>
      <c r="E59" s="3" t="s">
        <v>8</v>
      </c>
      <c r="F59" s="3" t="s">
        <v>9</v>
      </c>
      <c r="G59" s="6">
        <v>1</v>
      </c>
      <c r="H59" s="6">
        <v>280.60000000000002</v>
      </c>
      <c r="I59" s="6">
        <v>0.94</v>
      </c>
      <c r="J59" s="6">
        <v>1</v>
      </c>
      <c r="K59" s="6">
        <v>567</v>
      </c>
      <c r="L59" s="6">
        <v>444.14</v>
      </c>
    </row>
    <row r="60" spans="1:12">
      <c r="A60" s="3">
        <v>2020</v>
      </c>
      <c r="B60" s="3">
        <v>4</v>
      </c>
      <c r="C60" s="3">
        <f t="shared" si="2"/>
        <v>2</v>
      </c>
      <c r="D60" s="3">
        <f t="shared" si="3"/>
        <v>2</v>
      </c>
      <c r="E60" s="3" t="s">
        <v>8</v>
      </c>
      <c r="F60" s="3" t="s">
        <v>9</v>
      </c>
      <c r="G60" s="6">
        <v>0.97</v>
      </c>
      <c r="H60" s="6">
        <v>179.32</v>
      </c>
      <c r="I60" s="6">
        <v>0.83</v>
      </c>
      <c r="J60" s="6">
        <v>1</v>
      </c>
      <c r="K60" s="6">
        <v>594.16999999999996</v>
      </c>
      <c r="L60" s="6">
        <v>585.42999999999995</v>
      </c>
    </row>
    <row r="61" spans="1:12">
      <c r="A61" s="3">
        <v>2021</v>
      </c>
      <c r="B61" s="3">
        <v>1</v>
      </c>
      <c r="C61" s="3">
        <f t="shared" si="2"/>
        <v>1</v>
      </c>
      <c r="D61" s="3">
        <f t="shared" si="3"/>
        <v>1</v>
      </c>
      <c r="E61" s="3" t="s">
        <v>8</v>
      </c>
      <c r="F61" s="3" t="s">
        <v>9</v>
      </c>
      <c r="G61" s="6">
        <v>0.98</v>
      </c>
      <c r="H61" s="6">
        <v>148.03</v>
      </c>
      <c r="I61" s="6">
        <v>0.94</v>
      </c>
      <c r="J61" s="6">
        <v>0.98</v>
      </c>
      <c r="K61" s="6">
        <v>406.72</v>
      </c>
      <c r="L61" s="6">
        <v>401.83</v>
      </c>
    </row>
    <row r="62" spans="1:12">
      <c r="A62" s="3">
        <v>2022</v>
      </c>
      <c r="B62" s="3">
        <v>2</v>
      </c>
      <c r="C62" s="3">
        <f t="shared" si="2"/>
        <v>1</v>
      </c>
      <c r="D62" s="3">
        <f t="shared" si="3"/>
        <v>2</v>
      </c>
      <c r="E62" s="3" t="s">
        <v>8</v>
      </c>
      <c r="F62" s="3" t="s">
        <v>9</v>
      </c>
      <c r="G62" s="6">
        <v>1</v>
      </c>
      <c r="H62" s="6">
        <v>319.02999999999997</v>
      </c>
      <c r="I62" s="6">
        <v>0.94</v>
      </c>
      <c r="J62" s="6">
        <v>1</v>
      </c>
      <c r="K62" s="6">
        <v>609.33000000000004</v>
      </c>
      <c r="L62" s="6">
        <v>767.57</v>
      </c>
    </row>
    <row r="63" spans="1:12">
      <c r="A63" s="3">
        <v>2023</v>
      </c>
      <c r="B63" s="3">
        <v>3</v>
      </c>
      <c r="C63" s="3">
        <f t="shared" si="2"/>
        <v>2</v>
      </c>
      <c r="D63" s="3">
        <f t="shared" si="3"/>
        <v>1</v>
      </c>
      <c r="E63" s="3" t="s">
        <v>8</v>
      </c>
      <c r="F63" s="3" t="s">
        <v>9</v>
      </c>
      <c r="G63" s="6">
        <v>1</v>
      </c>
      <c r="H63" s="6">
        <v>173.47</v>
      </c>
      <c r="I63" s="6">
        <v>0.94</v>
      </c>
      <c r="J63" s="6">
        <v>0.98</v>
      </c>
      <c r="K63" s="6">
        <v>415.39</v>
      </c>
      <c r="L63" s="6">
        <v>407.74</v>
      </c>
    </row>
    <row r="64" spans="1:12">
      <c r="A64" s="3">
        <v>2024</v>
      </c>
      <c r="B64" s="3">
        <v>4</v>
      </c>
      <c r="C64" s="3">
        <f t="shared" si="2"/>
        <v>2</v>
      </c>
      <c r="D64" s="3">
        <f t="shared" si="3"/>
        <v>2</v>
      </c>
      <c r="E64" s="3" t="s">
        <v>8</v>
      </c>
      <c r="F64" s="3" t="s">
        <v>11</v>
      </c>
      <c r="G64" s="6">
        <v>1</v>
      </c>
      <c r="H64" s="6">
        <v>242.28</v>
      </c>
      <c r="I64" s="6">
        <v>0.94</v>
      </c>
      <c r="J64" s="6">
        <v>0.98</v>
      </c>
      <c r="K64" s="6">
        <v>647.94000000000005</v>
      </c>
      <c r="L64" s="6">
        <v>677.12</v>
      </c>
    </row>
    <row r="65" spans="1:12">
      <c r="A65" s="3">
        <v>2026</v>
      </c>
      <c r="B65" s="3">
        <v>2</v>
      </c>
      <c r="C65" s="3">
        <f t="shared" si="2"/>
        <v>1</v>
      </c>
      <c r="D65" s="3">
        <f t="shared" si="3"/>
        <v>2</v>
      </c>
      <c r="E65" s="3" t="s">
        <v>8</v>
      </c>
      <c r="F65" s="3" t="s">
        <v>9</v>
      </c>
      <c r="G65" s="6">
        <v>1</v>
      </c>
      <c r="H65" s="6">
        <v>197.53</v>
      </c>
      <c r="I65" s="6">
        <v>0.89</v>
      </c>
      <c r="J65" s="6">
        <v>1</v>
      </c>
      <c r="K65" s="6">
        <v>552.66999999999996</v>
      </c>
      <c r="L65" s="6">
        <v>545.42999999999995</v>
      </c>
    </row>
    <row r="66" spans="1:12">
      <c r="A66" s="3">
        <v>2027</v>
      </c>
      <c r="B66" s="3">
        <v>3</v>
      </c>
      <c r="C66" s="3">
        <f t="shared" ref="C66:C97" si="4">IF(OR(B66=1,B66=2),1,2)</f>
        <v>2</v>
      </c>
      <c r="D66" s="3">
        <f t="shared" ref="D66:D82" si="5">IF(OR(B66=1,B66=3),1,2)</f>
        <v>1</v>
      </c>
      <c r="E66" s="3" t="s">
        <v>8</v>
      </c>
      <c r="F66" s="3" t="s">
        <v>9</v>
      </c>
      <c r="G66" s="6">
        <v>0.97</v>
      </c>
      <c r="H66" s="6">
        <v>310.8</v>
      </c>
      <c r="I66" s="6">
        <v>0.72</v>
      </c>
      <c r="J66" s="6">
        <v>0.98</v>
      </c>
      <c r="K66" s="6">
        <v>479.78</v>
      </c>
      <c r="L66" s="6">
        <v>404.02</v>
      </c>
    </row>
    <row r="67" spans="1:12">
      <c r="A67" s="3">
        <v>2028</v>
      </c>
      <c r="B67" s="3">
        <v>4</v>
      </c>
      <c r="C67" s="3">
        <f t="shared" si="4"/>
        <v>2</v>
      </c>
      <c r="D67" s="3">
        <f t="shared" si="5"/>
        <v>2</v>
      </c>
      <c r="E67" s="3" t="s">
        <v>10</v>
      </c>
      <c r="F67" s="3" t="s">
        <v>9</v>
      </c>
      <c r="G67" s="6">
        <v>1</v>
      </c>
      <c r="H67" s="6">
        <v>277.27</v>
      </c>
      <c r="I67" s="6">
        <v>0.83</v>
      </c>
      <c r="J67" s="6">
        <v>1</v>
      </c>
      <c r="K67" s="6">
        <v>586.5</v>
      </c>
      <c r="L67" s="6">
        <v>543.74</v>
      </c>
    </row>
    <row r="68" spans="1:12">
      <c r="A68" s="3">
        <v>2029</v>
      </c>
      <c r="B68" s="3">
        <v>1</v>
      </c>
      <c r="C68" s="3">
        <f t="shared" si="4"/>
        <v>1</v>
      </c>
      <c r="D68" s="3">
        <f t="shared" si="5"/>
        <v>1</v>
      </c>
      <c r="E68" s="3" t="s">
        <v>8</v>
      </c>
      <c r="F68" s="3" t="s">
        <v>9</v>
      </c>
      <c r="G68" s="6">
        <v>0.92</v>
      </c>
      <c r="H68" s="6">
        <v>153</v>
      </c>
      <c r="I68" s="6">
        <v>1</v>
      </c>
      <c r="J68" s="6">
        <v>0.95</v>
      </c>
      <c r="K68" s="6">
        <v>532.28</v>
      </c>
      <c r="L68" s="6">
        <v>479.17</v>
      </c>
    </row>
    <row r="69" spans="1:12">
      <c r="A69" s="3">
        <v>2030</v>
      </c>
      <c r="B69" s="3">
        <v>4</v>
      </c>
      <c r="C69" s="3">
        <f t="shared" si="4"/>
        <v>2</v>
      </c>
      <c r="D69" s="3">
        <f t="shared" si="5"/>
        <v>2</v>
      </c>
      <c r="E69" s="3" t="s">
        <v>8</v>
      </c>
      <c r="F69" s="3" t="s">
        <v>9</v>
      </c>
      <c r="G69" s="6">
        <v>1</v>
      </c>
      <c r="H69" s="6">
        <v>249.17</v>
      </c>
      <c r="I69" s="6">
        <v>0.72</v>
      </c>
      <c r="J69" s="6">
        <v>1</v>
      </c>
      <c r="K69" s="6">
        <v>679.11</v>
      </c>
      <c r="L69" s="6">
        <v>619.38</v>
      </c>
    </row>
    <row r="70" spans="1:12">
      <c r="A70" s="3">
        <v>2031</v>
      </c>
      <c r="B70" s="3">
        <v>3</v>
      </c>
      <c r="C70" s="3">
        <f t="shared" si="4"/>
        <v>2</v>
      </c>
      <c r="D70" s="3">
        <f t="shared" si="5"/>
        <v>1</v>
      </c>
      <c r="E70" s="3" t="s">
        <v>8</v>
      </c>
      <c r="F70" s="3" t="s">
        <v>9</v>
      </c>
      <c r="G70" s="6">
        <v>1</v>
      </c>
      <c r="H70" s="6">
        <v>196.82</v>
      </c>
      <c r="I70" s="6">
        <v>0.94</v>
      </c>
      <c r="J70" s="6">
        <v>0.98</v>
      </c>
      <c r="K70" s="6">
        <v>499.89</v>
      </c>
      <c r="L70" s="6">
        <v>457.86</v>
      </c>
    </row>
    <row r="71" spans="1:12">
      <c r="A71" s="3">
        <v>2032</v>
      </c>
      <c r="B71" s="3">
        <v>4</v>
      </c>
      <c r="C71" s="3">
        <f t="shared" si="4"/>
        <v>2</v>
      </c>
      <c r="D71" s="3">
        <f t="shared" si="5"/>
        <v>2</v>
      </c>
      <c r="E71" s="3" t="s">
        <v>8</v>
      </c>
      <c r="F71" s="3" t="s">
        <v>9</v>
      </c>
      <c r="G71" s="6">
        <v>1</v>
      </c>
      <c r="H71" s="6">
        <v>570.37</v>
      </c>
      <c r="I71" s="6">
        <v>0.83</v>
      </c>
      <c r="J71" s="6">
        <v>1</v>
      </c>
      <c r="K71" s="6">
        <v>637.78</v>
      </c>
      <c r="L71" s="6">
        <v>667.62</v>
      </c>
    </row>
    <row r="72" spans="1:12">
      <c r="A72" s="3">
        <v>2033</v>
      </c>
      <c r="B72" s="3">
        <v>1</v>
      </c>
      <c r="C72" s="3">
        <f t="shared" si="4"/>
        <v>1</v>
      </c>
      <c r="D72" s="3">
        <f t="shared" si="5"/>
        <v>1</v>
      </c>
      <c r="E72" s="3" t="s">
        <v>10</v>
      </c>
      <c r="F72" s="3" t="s">
        <v>11</v>
      </c>
      <c r="G72" s="6">
        <v>1</v>
      </c>
      <c r="H72" s="6">
        <v>227.82</v>
      </c>
      <c r="I72" s="6">
        <v>0.94</v>
      </c>
      <c r="J72" s="6">
        <v>1</v>
      </c>
      <c r="K72" s="6">
        <v>483.06</v>
      </c>
      <c r="L72" s="6">
        <v>406.24</v>
      </c>
    </row>
    <row r="73" spans="1:12">
      <c r="A73" s="3">
        <v>2034</v>
      </c>
      <c r="B73" s="3">
        <v>2</v>
      </c>
      <c r="C73" s="3">
        <f t="shared" si="4"/>
        <v>1</v>
      </c>
      <c r="D73" s="3">
        <f t="shared" si="5"/>
        <v>2</v>
      </c>
      <c r="E73" s="3" t="s">
        <v>8</v>
      </c>
      <c r="F73" s="3" t="s">
        <v>9</v>
      </c>
      <c r="G73" s="6">
        <v>0.85</v>
      </c>
      <c r="H73" s="6">
        <v>153.44999999999999</v>
      </c>
      <c r="I73" s="6">
        <v>0.94</v>
      </c>
      <c r="J73" s="6">
        <v>1</v>
      </c>
      <c r="K73" s="6">
        <v>490</v>
      </c>
      <c r="L73" s="6">
        <v>443.67</v>
      </c>
    </row>
    <row r="74" spans="1:12">
      <c r="A74" s="3">
        <v>2035</v>
      </c>
      <c r="B74" s="3">
        <v>3</v>
      </c>
      <c r="C74" s="3">
        <f t="shared" si="4"/>
        <v>2</v>
      </c>
      <c r="D74" s="3">
        <f t="shared" si="5"/>
        <v>1</v>
      </c>
      <c r="E74" s="3" t="s">
        <v>8</v>
      </c>
      <c r="F74" s="3" t="s">
        <v>9</v>
      </c>
      <c r="G74" s="6">
        <v>0.77</v>
      </c>
      <c r="H74" s="6">
        <v>81.150000000000006</v>
      </c>
      <c r="I74" s="6">
        <v>0.78</v>
      </c>
      <c r="J74" s="6">
        <v>1</v>
      </c>
      <c r="K74" s="6">
        <v>532</v>
      </c>
      <c r="L74" s="6">
        <v>485.43</v>
      </c>
    </row>
    <row r="75" spans="1:12">
      <c r="A75" s="3">
        <v>2036</v>
      </c>
      <c r="B75" s="3">
        <v>4</v>
      </c>
      <c r="C75" s="3">
        <f t="shared" si="4"/>
        <v>2</v>
      </c>
      <c r="D75" s="3">
        <f t="shared" si="5"/>
        <v>2</v>
      </c>
      <c r="E75" s="3" t="s">
        <v>10</v>
      </c>
      <c r="F75" s="3" t="s">
        <v>9</v>
      </c>
      <c r="G75" s="6">
        <v>1</v>
      </c>
      <c r="H75" s="6">
        <v>160.57</v>
      </c>
      <c r="I75" s="6">
        <v>0.89</v>
      </c>
      <c r="J75" s="6">
        <v>0.95</v>
      </c>
      <c r="K75" s="6">
        <v>536.5</v>
      </c>
      <c r="L75" s="6">
        <v>466.43</v>
      </c>
    </row>
    <row r="76" spans="1:12">
      <c r="A76" s="3">
        <v>2037</v>
      </c>
      <c r="B76" s="3">
        <v>1</v>
      </c>
      <c r="C76" s="3">
        <f t="shared" si="4"/>
        <v>1</v>
      </c>
      <c r="D76" s="3">
        <f t="shared" si="5"/>
        <v>1</v>
      </c>
      <c r="E76" s="3" t="s">
        <v>8</v>
      </c>
      <c r="F76" s="3" t="s">
        <v>9</v>
      </c>
      <c r="G76" s="6">
        <v>1</v>
      </c>
      <c r="H76" s="6">
        <v>178.95</v>
      </c>
      <c r="I76" s="6">
        <v>0.94</v>
      </c>
      <c r="J76" s="6">
        <v>0.95</v>
      </c>
      <c r="K76" s="6">
        <v>459.33</v>
      </c>
      <c r="L76" s="6">
        <v>418.19</v>
      </c>
    </row>
    <row r="77" spans="1:12">
      <c r="A77" s="3">
        <v>2038</v>
      </c>
      <c r="B77" s="3">
        <v>2</v>
      </c>
      <c r="C77" s="3">
        <f t="shared" si="4"/>
        <v>1</v>
      </c>
      <c r="D77" s="3">
        <f t="shared" si="5"/>
        <v>2</v>
      </c>
      <c r="E77" s="3" t="s">
        <v>8</v>
      </c>
      <c r="F77" s="3" t="s">
        <v>9</v>
      </c>
      <c r="G77" s="6">
        <v>1</v>
      </c>
      <c r="H77" s="6">
        <v>239.9</v>
      </c>
      <c r="I77" s="6">
        <v>0.89</v>
      </c>
      <c r="J77" s="6">
        <v>0.98</v>
      </c>
      <c r="K77" s="6">
        <v>504.44</v>
      </c>
      <c r="L77" s="6">
        <v>479.64</v>
      </c>
    </row>
    <row r="78" spans="1:12">
      <c r="A78" s="3">
        <v>2039</v>
      </c>
      <c r="B78" s="3">
        <v>3</v>
      </c>
      <c r="C78" s="3">
        <f t="shared" si="4"/>
        <v>2</v>
      </c>
      <c r="D78" s="3">
        <f t="shared" si="5"/>
        <v>1</v>
      </c>
      <c r="E78" s="3" t="s">
        <v>8</v>
      </c>
      <c r="F78" s="3" t="s">
        <v>9</v>
      </c>
      <c r="G78" s="6">
        <v>0.97</v>
      </c>
      <c r="H78" s="6">
        <v>190.25</v>
      </c>
      <c r="I78" s="6">
        <v>0.78</v>
      </c>
      <c r="J78" s="6">
        <v>0.98</v>
      </c>
      <c r="K78" s="6">
        <v>407.94</v>
      </c>
      <c r="L78" s="6">
        <v>415.38</v>
      </c>
    </row>
    <row r="79" spans="1:12">
      <c r="A79" s="3">
        <v>2040</v>
      </c>
      <c r="B79" s="3">
        <v>4</v>
      </c>
      <c r="C79" s="3">
        <f t="shared" si="4"/>
        <v>2</v>
      </c>
      <c r="D79" s="3">
        <f t="shared" si="5"/>
        <v>2</v>
      </c>
      <c r="E79" s="3" t="s">
        <v>8</v>
      </c>
      <c r="F79" s="3" t="s">
        <v>9</v>
      </c>
      <c r="G79" s="6">
        <v>0.93</v>
      </c>
      <c r="H79" s="6">
        <v>197.2</v>
      </c>
      <c r="I79" s="6">
        <v>0.72</v>
      </c>
      <c r="J79" s="6">
        <v>0.95</v>
      </c>
      <c r="K79" s="6">
        <v>459.78</v>
      </c>
      <c r="L79" s="6">
        <v>466.79</v>
      </c>
    </row>
    <row r="80" spans="1:12">
      <c r="A80" s="3">
        <v>2041</v>
      </c>
      <c r="B80" s="3">
        <v>1</v>
      </c>
      <c r="C80" s="3">
        <f t="shared" si="4"/>
        <v>1</v>
      </c>
      <c r="D80" s="3">
        <f t="shared" si="5"/>
        <v>1</v>
      </c>
      <c r="E80" s="3" t="s">
        <v>8</v>
      </c>
      <c r="F80" s="3" t="s">
        <v>9</v>
      </c>
      <c r="G80" s="6">
        <v>0.77</v>
      </c>
      <c r="H80" s="6">
        <v>129.41999999999999</v>
      </c>
      <c r="I80" s="6">
        <v>0.89</v>
      </c>
      <c r="J80" s="6">
        <v>1</v>
      </c>
      <c r="K80" s="6">
        <v>486.39</v>
      </c>
      <c r="L80" s="6">
        <v>408.95</v>
      </c>
    </row>
    <row r="81" spans="1:12">
      <c r="A81" s="3">
        <v>2043</v>
      </c>
      <c r="B81" s="3">
        <v>3</v>
      </c>
      <c r="C81" s="3">
        <f t="shared" si="4"/>
        <v>2</v>
      </c>
      <c r="D81" s="3">
        <f t="shared" si="5"/>
        <v>1</v>
      </c>
      <c r="E81" s="3" t="s">
        <v>10</v>
      </c>
      <c r="F81" s="3" t="s">
        <v>9</v>
      </c>
      <c r="G81" s="6">
        <v>1</v>
      </c>
      <c r="H81" s="6">
        <v>217.52</v>
      </c>
      <c r="I81" s="6">
        <v>0.89</v>
      </c>
      <c r="J81" s="6">
        <v>1</v>
      </c>
      <c r="K81" s="6">
        <v>518.94000000000005</v>
      </c>
      <c r="L81" s="6">
        <v>534.30999999999995</v>
      </c>
    </row>
    <row r="82" spans="1:12" ht="19" thickBot="1">
      <c r="A82" s="4">
        <v>2044</v>
      </c>
      <c r="B82" s="4">
        <v>4</v>
      </c>
      <c r="C82" s="3">
        <f t="shared" si="4"/>
        <v>2</v>
      </c>
      <c r="D82" s="3">
        <f t="shared" si="5"/>
        <v>2</v>
      </c>
      <c r="E82" s="4" t="s">
        <v>8</v>
      </c>
      <c r="F82" s="4" t="s">
        <v>9</v>
      </c>
      <c r="G82" s="7">
        <v>1</v>
      </c>
      <c r="H82" s="7">
        <v>400.28</v>
      </c>
      <c r="I82" s="7">
        <v>0.94</v>
      </c>
      <c r="J82" s="7">
        <v>1</v>
      </c>
      <c r="K82" s="7">
        <v>581.61</v>
      </c>
      <c r="L82" s="7">
        <v>560.54999999999995</v>
      </c>
    </row>
  </sheetData>
  <sortState xmlns:xlrd2="http://schemas.microsoft.com/office/spreadsheetml/2017/richdata2" ref="A2:L92">
    <sortCondition ref="A1:A92"/>
  </sortState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Block別</vt:lpstr>
      <vt:lpstr>ターゲット試行のみあり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Kumagai</dc:creator>
  <cp:lastModifiedBy>藤田　匡歓</cp:lastModifiedBy>
  <dcterms:created xsi:type="dcterms:W3CDTF">2021-11-02T06:21:46Z</dcterms:created>
  <dcterms:modified xsi:type="dcterms:W3CDTF">2021-11-05T11:03:49Z</dcterms:modified>
</cp:coreProperties>
</file>