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4335" windowWidth="19320" windowHeight="5790" activeTab="1"/>
  </bookViews>
  <sheets>
    <sheet name="Pipe_Data" sheetId="10" r:id="rId1"/>
    <sheet name="Pipe_Data2" sheetId="5" r:id="rId2"/>
    <sheet name="Insulation_Data" sheetId="8" r:id="rId3"/>
    <sheet name="Param1" sheetId="6" r:id="rId4"/>
    <sheet name="Param2" sheetId="9" r:id="rId5"/>
  </sheets>
  <definedNames>
    <definedName name="_xlnm._FilterDatabase" localSheetId="2" hidden="1">Insulation_Data!$A$3:$AD$234</definedName>
    <definedName name="_xlnm._FilterDatabase" localSheetId="0" hidden="1">Pipe_Data!$A$3:$AX$253</definedName>
    <definedName name="_xlnm._FilterDatabase" localSheetId="1" hidden="1">Pipe_Data2!$A$3:$H$1714</definedName>
    <definedName name="工数歩掛_ﾌﾗﾝｼﾞ取付">Pipe_Data!$D$40:$AR$48</definedName>
    <definedName name="工数歩掛_ﾌﾗﾝｼﾞ溶接">Pipe_Data!$D$31:$AR$38</definedName>
    <definedName name="工数歩掛_突合せ溶接">Pipe_Data!$D$21:$AR$29</definedName>
    <definedName name="工数歩掛_配管">Pipe_Data!$D$5:$AR$19</definedName>
    <definedName name="工数歩掛_弁取付">Pipe_Data!$D$50:$AR$65</definedName>
    <definedName name="材料単価_ｴﾙﾎﾞ">Pipe_Data!$D$85:$AR$99</definedName>
    <definedName name="材料単価_ｸﾛｽ">Pipe_Data!$D$117:$AR$131</definedName>
    <definedName name="材料単価_ﾃｨｰ">Pipe_Data!$D$101:$AR$115</definedName>
    <definedName name="材料単価_ﾌﾗﾝｼﾞ">Pipe_Data!$D$149:$AR$160</definedName>
    <definedName name="材料単価_ﾚﾃﾞｭｰｻ">Pipe_Data!$D$133:$AR$147</definedName>
    <definedName name="材料単価_配管">Pipe_Data!$D$69:$AR$83</definedName>
    <definedName name="材料単価_弁ｸﾞﾛｰﾌﾞ">Pipe_Data!$D$172:$AR$180</definedName>
    <definedName name="材料単価_弁ｹﾞｰﾄ">Pipe_Data!$D$162:$AR$170</definedName>
    <definedName name="材料単価_弁ﾀﾞｲﾔﾌﾗﾑ">Pipe_Data!$D$212:$AR$219</definedName>
    <definedName name="材料単価_弁ﾊﾞﾀﾌﾗｲ">Pipe_Data!$D$202:$AR$210</definedName>
    <definedName name="材料単価_弁ﾌﾟﾗｸﾞ">Pipe_Data!$D$192:$AR$200</definedName>
    <definedName name="材料単価_弁ﾎﾞｰﾙ">Pipe_Data!$D$182:$AR$190</definedName>
    <definedName name="材料単価_弁逆止">Pipe_Data!$D$221:$AR$229</definedName>
    <definedName name="単位重量_配管">Pipe_Data!$D$233:$AR$247</definedName>
    <definedName name="配管径">Pipe_Data!$D$1:$AR$2</definedName>
  </definedNames>
  <calcPr calcId="145621"/>
</workbook>
</file>

<file path=xl/calcChain.xml><?xml version="1.0" encoding="utf-8"?>
<calcChain xmlns="http://schemas.openxmlformats.org/spreadsheetml/2006/main">
  <c r="X241" i="10" l="1"/>
  <c r="W241" i="10"/>
  <c r="U241" i="10"/>
  <c r="S241" i="10"/>
  <c r="R241" i="10"/>
  <c r="Q241" i="10"/>
  <c r="O241" i="10"/>
  <c r="N241" i="10"/>
  <c r="M241" i="10"/>
  <c r="L241" i="10"/>
  <c r="J241" i="10"/>
  <c r="I241" i="10"/>
  <c r="H241" i="10"/>
  <c r="X141" i="10"/>
  <c r="W141" i="10"/>
  <c r="U141" i="10"/>
  <c r="S141" i="10"/>
  <c r="R141" i="10"/>
  <c r="Q141" i="10"/>
  <c r="O141" i="10"/>
  <c r="N141" i="10"/>
  <c r="M141" i="10"/>
  <c r="L141" i="10"/>
  <c r="J141" i="10"/>
  <c r="I141" i="10"/>
  <c r="H141" i="10"/>
  <c r="X109" i="10"/>
  <c r="W109" i="10"/>
  <c r="U109" i="10"/>
  <c r="S109" i="10"/>
  <c r="R109" i="10"/>
  <c r="Q109" i="10"/>
  <c r="O109" i="10"/>
  <c r="N109" i="10"/>
  <c r="M109" i="10"/>
  <c r="L109" i="10"/>
  <c r="J109" i="10"/>
  <c r="I109" i="10"/>
  <c r="H109" i="10"/>
  <c r="X93" i="10"/>
  <c r="W93" i="10"/>
  <c r="U93" i="10"/>
  <c r="S93" i="10"/>
  <c r="R93" i="10"/>
  <c r="Q93" i="10"/>
  <c r="O93" i="10"/>
  <c r="N93" i="10"/>
  <c r="M93" i="10"/>
  <c r="L93" i="10"/>
  <c r="J93" i="10"/>
  <c r="I93" i="10"/>
  <c r="H93" i="10"/>
  <c r="X77" i="10"/>
  <c r="W77" i="10"/>
  <c r="U77" i="10"/>
  <c r="S77" i="10"/>
  <c r="R77" i="10"/>
  <c r="Q77" i="10"/>
  <c r="O77" i="10"/>
  <c r="N77" i="10"/>
  <c r="M77" i="10"/>
  <c r="L77" i="10"/>
  <c r="J77" i="10"/>
  <c r="I77" i="10"/>
  <c r="H77" i="10"/>
  <c r="X47" i="10"/>
  <c r="W47" i="10"/>
  <c r="U47" i="10"/>
  <c r="S47" i="10"/>
  <c r="R47" i="10"/>
  <c r="Q47" i="10"/>
  <c r="O47" i="10"/>
  <c r="N47" i="10"/>
  <c r="M47" i="10"/>
  <c r="L47" i="10"/>
  <c r="J47" i="10"/>
  <c r="I47" i="10"/>
  <c r="H47" i="10"/>
  <c r="X13" i="10"/>
  <c r="W13" i="10"/>
  <c r="U13" i="10"/>
  <c r="S13" i="10"/>
  <c r="R13" i="10"/>
  <c r="Q13" i="10"/>
  <c r="O13" i="10"/>
  <c r="N13" i="10"/>
  <c r="M13" i="10"/>
  <c r="L13" i="10"/>
  <c r="J13" i="10"/>
  <c r="I13" i="10"/>
  <c r="H13" i="10"/>
  <c r="H2" i="8" l="1"/>
</calcChain>
</file>

<file path=xl/comments1.xml><?xml version="1.0" encoding="utf-8"?>
<comments xmlns="http://schemas.openxmlformats.org/spreadsheetml/2006/main">
  <authors>
    <author>大阪事業所　計画部</author>
  </authors>
  <commentList>
    <comment ref="I1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本当は105mm
</t>
        </r>
      </text>
    </comment>
  </commentList>
</comments>
</file>

<file path=xl/sharedStrings.xml><?xml version="1.0" encoding="utf-8"?>
<sst xmlns="http://schemas.openxmlformats.org/spreadsheetml/2006/main" count="13871" uniqueCount="377">
  <si>
    <t>a</t>
  </si>
  <si>
    <t>SGP</t>
  </si>
  <si>
    <t>SS-10K-FF</t>
  </si>
  <si>
    <t>va</t>
  </si>
  <si>
    <t>vdn</t>
  </si>
  <si>
    <t>PVC-NF</t>
  </si>
  <si>
    <t>vaa</t>
  </si>
  <si>
    <t>vdt</t>
  </si>
  <si>
    <t>PVC-TF</t>
  </si>
  <si>
    <t>b</t>
  </si>
  <si>
    <t>BC-10K</t>
  </si>
  <si>
    <t>vpn</t>
  </si>
  <si>
    <t>PP-NF</t>
  </si>
  <si>
    <t>c</t>
  </si>
  <si>
    <t>STPG370/Sch80</t>
  </si>
  <si>
    <t>vc</t>
  </si>
  <si>
    <t>vpt</t>
  </si>
  <si>
    <t>PP-TF</t>
  </si>
  <si>
    <t>d</t>
  </si>
  <si>
    <t>STPG370/Sch40</t>
  </si>
  <si>
    <t>vfn</t>
  </si>
  <si>
    <t>FC-NF</t>
  </si>
  <si>
    <t>e</t>
  </si>
  <si>
    <t>SUS304/Sch10S</t>
  </si>
  <si>
    <t>ve</t>
  </si>
  <si>
    <t>SCS13-10K</t>
  </si>
  <si>
    <t>vgt</t>
  </si>
  <si>
    <t>GL-TF</t>
  </si>
  <si>
    <t>SUS304/Sch40</t>
  </si>
  <si>
    <t>vf</t>
  </si>
  <si>
    <t>SUS316/Sch10S</t>
  </si>
  <si>
    <t>vg</t>
  </si>
  <si>
    <t>SCS14-10K</t>
  </si>
  <si>
    <t>SUS316/Sch40</t>
  </si>
  <si>
    <t>vh</t>
  </si>
  <si>
    <t xml:space="preserve"> </t>
  </si>
  <si>
    <t>配管工事費の積算表(Tig 追加分) (Hr)  工数×0.13</t>
  </si>
  <si>
    <t>配管工事費の積算表(Tig+Xray 追加分) (Hr) 工数×0.2</t>
  </si>
  <si>
    <t>SCS-TF</t>
    <phoneticPr fontId="2"/>
  </si>
  <si>
    <t>[k\/m]</t>
    <phoneticPr fontId="2"/>
  </si>
  <si>
    <t>[Hr/m]</t>
    <phoneticPr fontId="2"/>
  </si>
  <si>
    <t>[kg/m3]</t>
    <phoneticPr fontId="2"/>
  </si>
  <si>
    <t>[k\/pc]</t>
    <phoneticPr fontId="2"/>
  </si>
  <si>
    <t>[Hr/pc]</t>
    <phoneticPr fontId="2"/>
  </si>
  <si>
    <t>[Hr\/pc]</t>
    <phoneticPr fontId="2"/>
  </si>
  <si>
    <t>↑重量(数量×単位重量によりﾜｰｸｼｰﾄ関数にて自動算出, ﾌｨｯﾃｨﾝｸﾞ等含まず)</t>
    <rPh sb="1" eb="3">
      <t>ジュウリョウ</t>
    </rPh>
    <rPh sb="7" eb="9">
      <t>タンイ</t>
    </rPh>
    <rPh sb="9" eb="11">
      <t>ジュウリョウ</t>
    </rPh>
    <rPh sb="38" eb="39">
      <t>トウ</t>
    </rPh>
    <rPh sb="39" eb="40">
      <t>フク</t>
    </rPh>
    <phoneticPr fontId="2"/>
  </si>
  <si>
    <t>A</t>
    <phoneticPr fontId="2"/>
  </si>
  <si>
    <t>#</t>
    <phoneticPr fontId="2"/>
  </si>
  <si>
    <t>SGP(W)</t>
    <phoneticPr fontId="2"/>
  </si>
  <si>
    <t>SGP/GL</t>
    <phoneticPr fontId="2"/>
  </si>
  <si>
    <t>a1a</t>
    <phoneticPr fontId="2"/>
  </si>
  <si>
    <t>b1b</t>
    <phoneticPr fontId="2"/>
  </si>
  <si>
    <t>b1a</t>
    <phoneticPr fontId="2"/>
  </si>
  <si>
    <t>f1a</t>
    <phoneticPr fontId="2"/>
  </si>
  <si>
    <t>f1b</t>
    <phoneticPr fontId="2"/>
  </si>
  <si>
    <t>f3a</t>
    <phoneticPr fontId="2"/>
  </si>
  <si>
    <t>f3b</t>
    <phoneticPr fontId="2"/>
  </si>
  <si>
    <t>a1b</t>
    <phoneticPr fontId="2"/>
  </si>
  <si>
    <t>zzz</t>
    <phoneticPr fontId="2"/>
  </si>
  <si>
    <t>q2a</t>
    <phoneticPr fontId="2"/>
  </si>
  <si>
    <t>x</t>
    <phoneticPr fontId="2"/>
  </si>
  <si>
    <t>zzz</t>
    <phoneticPr fontId="2"/>
  </si>
  <si>
    <t>zzz</t>
    <phoneticPr fontId="2"/>
  </si>
  <si>
    <t>材料単価_配管</t>
  </si>
  <si>
    <t>材料単価_ｴﾙﾎﾞ</t>
  </si>
  <si>
    <t>材料単価_ﾃｨｰ</t>
  </si>
  <si>
    <t>材料単価_ﾚﾃﾞｭｰｻ</t>
  </si>
  <si>
    <t>材料単価_ﾌﾗﾝｼﾞ</t>
  </si>
  <si>
    <t>工数歩掛_配管</t>
  </si>
  <si>
    <t>SS(W)-10K</t>
    <phoneticPr fontId="2"/>
  </si>
  <si>
    <t>工数歩掛_突合せ溶接</t>
  </si>
  <si>
    <t>工数歩掛_ﾌﾗﾝｼﾞ溶接</t>
  </si>
  <si>
    <t>工数歩掛_ﾌﾗﾝｼﾞ取付</t>
  </si>
  <si>
    <t>工数歩掛_弁取付</t>
  </si>
  <si>
    <t>これより上に追加</t>
    <rPh sb="4" eb="5">
      <t>ウエ</t>
    </rPh>
    <rPh sb="6" eb="8">
      <t>ツイカ</t>
    </rPh>
    <phoneticPr fontId="2"/>
  </si>
  <si>
    <t>ｴﾘｱ区分</t>
    <rPh sb="3" eb="5">
      <t>クブン</t>
    </rPh>
    <phoneticPr fontId="2"/>
  </si>
  <si>
    <t>o</t>
    <phoneticPr fontId="2"/>
  </si>
  <si>
    <t>c</t>
    <phoneticPr fontId="2"/>
  </si>
  <si>
    <t>ｸﾛｰｽﾞ</t>
    <phoneticPr fontId="2"/>
  </si>
  <si>
    <t>ｵｰﾌﾟﾝ</t>
    <phoneticPr fontId="2"/>
  </si>
  <si>
    <t>複雑度</t>
    <rPh sb="0" eb="2">
      <t>フクザツ</t>
    </rPh>
    <rPh sb="2" eb="3">
      <t>ド</t>
    </rPh>
    <phoneticPr fontId="2"/>
  </si>
  <si>
    <t>ｵｰﾌﾟﾝﾗｯｸ上</t>
  </si>
  <si>
    <t>ｵｰﾌﾟﾝﾌﾟﾗﾝﾄ内</t>
  </si>
  <si>
    <t>ｵｰﾌﾟﾝ機器回り</t>
  </si>
  <si>
    <t>ｸﾛｰｽﾞﾌﾟﾗﾝﾄ内</t>
  </si>
  <si>
    <t>ｸﾛｰｽﾞ機器回り</t>
  </si>
  <si>
    <t>溶接区分</t>
    <phoneticPr fontId="2"/>
  </si>
  <si>
    <t>ｱｰｸ</t>
  </si>
  <si>
    <t>t</t>
  </si>
  <si>
    <t>Tig</t>
  </si>
  <si>
    <t>Tig+Xray</t>
  </si>
  <si>
    <t>a</t>
    <phoneticPr fontId="2"/>
  </si>
  <si>
    <t>材質配管</t>
    <rPh sb="0" eb="2">
      <t>ザイシツ</t>
    </rPh>
    <rPh sb="2" eb="4">
      <t>ハイカン</t>
    </rPh>
    <phoneticPr fontId="2"/>
  </si>
  <si>
    <t>a1a</t>
  </si>
  <si>
    <t>a1b</t>
  </si>
  <si>
    <t>SGP(W)</t>
  </si>
  <si>
    <t>b1a</t>
  </si>
  <si>
    <t>b1b</t>
  </si>
  <si>
    <t>f1a</t>
  </si>
  <si>
    <t>f1b</t>
  </si>
  <si>
    <t>f3a</t>
  </si>
  <si>
    <t>f3b</t>
  </si>
  <si>
    <t>q2a</t>
  </si>
  <si>
    <t>SGP/GL</t>
  </si>
  <si>
    <t>q2b</t>
  </si>
  <si>
    <t>STPG/GL</t>
  </si>
  <si>
    <t>q3a</t>
  </si>
  <si>
    <t>SGP/PTFE</t>
  </si>
  <si>
    <t>q3b</t>
  </si>
  <si>
    <t>STPG/PTFE</t>
  </si>
  <si>
    <t>q3c</t>
  </si>
  <si>
    <t>STPG/PTFE(FV)</t>
  </si>
  <si>
    <t>材質ﾌﾗﾝｼﾞ</t>
    <rPh sb="0" eb="2">
      <t>ザイシツ</t>
    </rPh>
    <phoneticPr fontId="2"/>
  </si>
  <si>
    <t>SS(W)-10K</t>
  </si>
  <si>
    <t>a1c</t>
  </si>
  <si>
    <t>FC/FCMB-10K</t>
    <phoneticPr fontId="2"/>
  </si>
  <si>
    <t>BC-10K</t>
    <phoneticPr fontId="2"/>
  </si>
  <si>
    <t>SCS13-#300</t>
    <phoneticPr fontId="2"/>
  </si>
  <si>
    <t>SCS14-#300</t>
    <phoneticPr fontId="2"/>
  </si>
  <si>
    <t>ｹﾚﾝ種</t>
    <rPh sb="3" eb="4">
      <t>シュ</t>
    </rPh>
    <phoneticPr fontId="2"/>
  </si>
  <si>
    <t>1種</t>
    <rPh sb="1" eb="2">
      <t>シュ</t>
    </rPh>
    <phoneticPr fontId="2"/>
  </si>
  <si>
    <t>2種</t>
    <rPh sb="1" eb="2">
      <t>シュ</t>
    </rPh>
    <phoneticPr fontId="2"/>
  </si>
  <si>
    <t>3種</t>
    <rPh sb="1" eb="2">
      <t>シュ</t>
    </rPh>
    <phoneticPr fontId="2"/>
  </si>
  <si>
    <t>錆止</t>
  </si>
  <si>
    <t>ｱﾙﾐﾆｳﾑ</t>
  </si>
  <si>
    <t>合成樹脂調合</t>
  </si>
  <si>
    <t>ﾎﾟﾘｳﾚﾀﾝ系</t>
  </si>
  <si>
    <t>ﾗﾊﾞﾏﾘﾝ系</t>
  </si>
  <si>
    <t>耐熱</t>
  </si>
  <si>
    <t>材質一般弁</t>
    <rPh sb="0" eb="2">
      <t>ザイシツ</t>
    </rPh>
    <rPh sb="2" eb="4">
      <t>イッパン</t>
    </rPh>
    <rPh sb="4" eb="5">
      <t>ベン</t>
    </rPh>
    <phoneticPr fontId="2"/>
  </si>
  <si>
    <t>S25C-10K</t>
    <phoneticPr fontId="2"/>
  </si>
  <si>
    <t>S25C-#300</t>
    <phoneticPr fontId="2"/>
  </si>
  <si>
    <t>zzz</t>
    <phoneticPr fontId="2"/>
  </si>
  <si>
    <t>材質ﾀﾞｲﾔﾌﾗﾑ弁</t>
    <rPh sb="0" eb="2">
      <t>ザイシツ</t>
    </rPh>
    <rPh sb="9" eb="10">
      <t>ベン</t>
    </rPh>
    <phoneticPr fontId="2"/>
  </si>
  <si>
    <t>zzz</t>
    <phoneticPr fontId="2"/>
  </si>
  <si>
    <t>[k\/pc]</t>
  </si>
  <si>
    <t>SGP/PTFE(FV)</t>
  </si>
  <si>
    <t>FC/FCMB-10K</t>
  </si>
  <si>
    <t>S25C-10K</t>
  </si>
  <si>
    <t>S25C-#300</t>
  </si>
  <si>
    <t>SCS13-#300</t>
  </si>
  <si>
    <t>SCS14-#300</t>
  </si>
  <si>
    <t>a1a</t>
    <phoneticPr fontId="2"/>
  </si>
  <si>
    <t>a1b</t>
    <phoneticPr fontId="2"/>
  </si>
  <si>
    <t>a1c</t>
    <phoneticPr fontId="2"/>
  </si>
  <si>
    <t>f1a</t>
    <phoneticPr fontId="2"/>
  </si>
  <si>
    <t>f1b</t>
    <phoneticPr fontId="2"/>
  </si>
  <si>
    <t>f3a</t>
    <phoneticPr fontId="2"/>
  </si>
  <si>
    <t>f3b</t>
    <phoneticPr fontId="2"/>
  </si>
  <si>
    <t>vb</t>
    <phoneticPr fontId="2"/>
  </si>
  <si>
    <t>vst</t>
  </si>
  <si>
    <t>SCS-TF</t>
  </si>
  <si>
    <t>p1a</t>
    <phoneticPr fontId="2"/>
  </si>
  <si>
    <t>p1b</t>
    <phoneticPr fontId="2"/>
  </si>
  <si>
    <t>p2a</t>
    <phoneticPr fontId="2"/>
  </si>
  <si>
    <t>p2b</t>
    <phoneticPr fontId="2"/>
  </si>
  <si>
    <t>f1x</t>
    <phoneticPr fontId="2"/>
  </si>
  <si>
    <t>a1x</t>
    <phoneticPr fontId="2"/>
  </si>
  <si>
    <t>q2x</t>
    <phoneticPr fontId="2"/>
  </si>
  <si>
    <t>xxx</t>
    <phoneticPr fontId="2"/>
  </si>
  <si>
    <t>SUS316-#300</t>
    <phoneticPr fontId="2"/>
  </si>
  <si>
    <t>SUS304-#300</t>
    <phoneticPr fontId="2"/>
  </si>
  <si>
    <t>S25C-#300-WN</t>
    <phoneticPr fontId="2"/>
  </si>
  <si>
    <t>S25C-#300-WN</t>
    <phoneticPr fontId="2"/>
  </si>
  <si>
    <t>SCS13-10K</t>
    <phoneticPr fontId="2"/>
  </si>
  <si>
    <t>SUS304-10K-LJ</t>
    <phoneticPr fontId="2"/>
  </si>
  <si>
    <t>SUS316-10K-LJ</t>
    <phoneticPr fontId="2"/>
  </si>
  <si>
    <t>SS-10K-FF</t>
    <phoneticPr fontId="2"/>
  </si>
  <si>
    <t>SUS316-10K-LJ</t>
    <phoneticPr fontId="2"/>
  </si>
  <si>
    <t>SUS304-10K-LJ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</si>
  <si>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</si>
  <si>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</si>
  <si>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</si>
  <si>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</si>
  <si>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</si>
  <si>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</si>
  <si>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</si>
  <si>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</si>
  <si>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</si>
  <si>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</si>
  <si>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</si>
  <si>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</si>
  <si>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</si>
  <si>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</si>
  <si>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</si>
  <si>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</si>
  <si>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</si>
  <si>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</si>
  <si>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</si>
  <si>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</si>
  <si>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</si>
  <si>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</si>
  <si>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</si>
  <si>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</si>
  <si>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#</t>
    <phoneticPr fontId="2"/>
  </si>
  <si>
    <t>↑工数分掛</t>
    <rPh sb="1" eb="3">
      <t>コウスウ</t>
    </rPh>
    <rPh sb="3" eb="4">
      <t>ブ</t>
    </rPh>
    <rPh sb="4" eb="5">
      <t>カカリ</t>
    </rPh>
    <phoneticPr fontId="2"/>
  </si>
  <si>
    <t>↑材料単価</t>
    <rPh sb="1" eb="3">
      <t>ザイリョウ</t>
    </rPh>
    <rPh sb="3" eb="5">
      <t>タンカ</t>
    </rPh>
    <phoneticPr fontId="2"/>
  </si>
  <si>
    <t>分類</t>
    <rPh sb="0" eb="2">
      <t>ブンルイ</t>
    </rPh>
    <phoneticPr fontId="2"/>
  </si>
  <si>
    <t>単位</t>
    <rPh sb="0" eb="2">
      <t>タンイ</t>
    </rPh>
    <phoneticPr fontId="2"/>
  </si>
  <si>
    <t>材質</t>
    <rPh sb="0" eb="2">
      <t>ザイシツ</t>
    </rPh>
    <phoneticPr fontId="2"/>
  </si>
  <si>
    <t>断熱用途</t>
    <rPh sb="0" eb="2">
      <t>ダンネツ</t>
    </rPh>
    <rPh sb="2" eb="4">
      <t>ヨウト</t>
    </rPh>
    <phoneticPr fontId="2"/>
  </si>
  <si>
    <t>h</t>
    <phoneticPr fontId="2"/>
  </si>
  <si>
    <t>保温</t>
    <rPh sb="0" eb="2">
      <t>ホオン</t>
    </rPh>
    <phoneticPr fontId="2"/>
  </si>
  <si>
    <t>保冷</t>
    <rPh sb="0" eb="2">
      <t>ホレイ</t>
    </rPh>
    <phoneticPr fontId="2"/>
  </si>
  <si>
    <t>ﾀｰﾙｴﾎﾟｷｼ樹脂系</t>
    <phoneticPr fontId="2"/>
  </si>
  <si>
    <t>断熱材</t>
    <rPh sb="0" eb="3">
      <t>ダンネツザイ</t>
    </rPh>
    <phoneticPr fontId="2"/>
  </si>
  <si>
    <t>pl</t>
  </si>
  <si>
    <t>(温)ﾊﾟｰﾗｲﾄ</t>
  </si>
  <si>
    <t>cs</t>
  </si>
  <si>
    <t>(温)ｹｲ酸ｶﾙｼｳﾑ</t>
  </si>
  <si>
    <t>rw</t>
  </si>
  <si>
    <t>(温)ﾛｯｸｳｰﾙ</t>
  </si>
  <si>
    <t>gw</t>
  </si>
  <si>
    <t>(温)ｸﾞﾗｽｳｰﾙ</t>
  </si>
  <si>
    <t>sf</t>
  </si>
  <si>
    <t>(冷)ｽﾁﾛｰﾙ</t>
  </si>
  <si>
    <t>uf</t>
  </si>
  <si>
    <t>(冷)ｳﾚﾀﾝ</t>
  </si>
  <si>
    <t>材料単価_弁ｹﾞｰﾄ</t>
  </si>
  <si>
    <t>材料単価_弁ｸﾞﾛｰﾌﾞ</t>
  </si>
  <si>
    <t>材料単価_弁ﾎﾞｰﾙ</t>
  </si>
  <si>
    <t>材料単価_弁ﾌﾟﾗｸﾞ</t>
  </si>
  <si>
    <t>材料単価_弁ﾊﾞﾀﾌﾗｲ</t>
  </si>
  <si>
    <t>材料単価_弁ﾀﾞｲﾔﾌﾗﾑ</t>
  </si>
  <si>
    <t>材料単価_弁逆止</t>
  </si>
  <si>
    <t>重量_配管</t>
    <phoneticPr fontId="2"/>
  </si>
  <si>
    <t>材質配管非溶接</t>
    <rPh sb="0" eb="2">
      <t>ザイシツ</t>
    </rPh>
    <rPh sb="2" eb="4">
      <t>ハイカン</t>
    </rPh>
    <rPh sb="4" eb="5">
      <t>ヒ</t>
    </rPh>
    <rPh sb="5" eb="7">
      <t>ヨウセツ</t>
    </rPh>
    <phoneticPr fontId="2"/>
  </si>
  <si>
    <t>塗料</t>
    <rPh sb="0" eb="2">
      <t>トリョウ</t>
    </rPh>
    <phoneticPr fontId="2"/>
  </si>
  <si>
    <t>↑材料単価_断熱(固定)</t>
    <rPh sb="1" eb="3">
      <t>ザイリョウ</t>
    </rPh>
    <rPh sb="3" eb="5">
      <t>タンカ</t>
    </rPh>
    <rPh sb="6" eb="8">
      <t>ダンネツ</t>
    </rPh>
    <rPh sb="9" eb="11">
      <t>コテイ</t>
    </rPh>
    <phoneticPr fontId="2"/>
  </si>
  <si>
    <t>ﾎﾟﾘｳﾚﾀﾝ</t>
    <phoneticPr fontId="2"/>
  </si>
  <si>
    <t>■材料単価</t>
  </si>
  <si>
    <t>ｽﾁﾛｰﾙ</t>
    <phoneticPr fontId="2"/>
  </si>
  <si>
    <t>ｸﾞﾗｽｳｰﾙ</t>
    <phoneticPr fontId="2"/>
  </si>
  <si>
    <t>ﾛｯｸｳｰﾙ</t>
    <phoneticPr fontId="2"/>
  </si>
  <si>
    <t>ｹｲｶﾙｴｰｽ</t>
  </si>
  <si>
    <t>■材料単価</t>
    <rPh sb="3" eb="5">
      <t>タンカ</t>
    </rPh>
    <phoneticPr fontId="2"/>
  </si>
  <si>
    <t>ﾊﾟｰﾗｲﾄ</t>
  </si>
  <si>
    <t>↑工数歩掛_断熱(固定)</t>
    <rPh sb="1" eb="3">
      <t>コウスウ</t>
    </rPh>
    <rPh sb="3" eb="5">
      <t>ブガカリ</t>
    </rPh>
    <rPh sb="6" eb="8">
      <t>ダンネツ</t>
    </rPh>
    <rPh sb="9" eb="11">
      <t>コテイ</t>
    </rPh>
    <phoneticPr fontId="2"/>
  </si>
  <si>
    <t>■工数歩掛</t>
  </si>
  <si>
    <t>■工数歩掛</t>
    <rPh sb="1" eb="3">
      <t>コウスウ</t>
    </rPh>
    <rPh sb="3" eb="5">
      <t>ブガカリ</t>
    </rPh>
    <phoneticPr fontId="2"/>
  </si>
  <si>
    <t>↑断熱厚さ(固定)</t>
    <rPh sb="1" eb="3">
      <t>ダンネツ</t>
    </rPh>
    <rPh sb="3" eb="4">
      <t>アツ</t>
    </rPh>
    <rPh sb="6" eb="8">
      <t>コテイ</t>
    </rPh>
    <phoneticPr fontId="2"/>
  </si>
  <si>
    <t>ﾎﾟﾘｳﾚﾀﾝ(硬質ｳﾚﾀﾝﾌｫｰﾑ)</t>
  </si>
  <si>
    <t>[mm]</t>
    <phoneticPr fontId="2"/>
  </si>
  <si>
    <t>■断熱厚さ</t>
  </si>
  <si>
    <t>ｽﾁﾛｰﾙ(ﾋﾞｰｽﾞ法ﾎﾟﾘｽﾁﾚﾝﾌｫｰﾑ3号)</t>
  </si>
  <si>
    <t>ｸﾞﾗｽｳｰﾙ(2号)</t>
  </si>
  <si>
    <t>ﾛｯｸｳｰﾙ(1号)</t>
  </si>
  <si>
    <t>ｹｲｶﾙｴｰｽ(ｹｲ酸ｶﾙｼｳﾑ1号-13)</t>
  </si>
  <si>
    <t>ﾊﾟｰﾗｲﾄ(はっ水性ﾊﾟｰﾗｲﾄ4号)</t>
  </si>
  <si>
    <t>平面</t>
  </si>
  <si>
    <t>B</t>
    <phoneticPr fontId="2"/>
  </si>
  <si>
    <t>pl</t>
    <phoneticPr fontId="2"/>
  </si>
  <si>
    <t>cs</t>
    <phoneticPr fontId="2"/>
  </si>
  <si>
    <t>rw</t>
    <phoneticPr fontId="2"/>
  </si>
  <si>
    <t>gw</t>
    <phoneticPr fontId="2"/>
  </si>
  <si>
    <t>sf</t>
    <phoneticPr fontId="2"/>
  </si>
  <si>
    <t>uf</t>
    <phoneticPr fontId="2"/>
  </si>
  <si>
    <t>pl</t>
    <phoneticPr fontId="2"/>
  </si>
  <si>
    <t>cs</t>
    <phoneticPr fontId="2"/>
  </si>
  <si>
    <t>rw</t>
    <phoneticPr fontId="2"/>
  </si>
  <si>
    <t>gw</t>
    <phoneticPr fontId="2"/>
  </si>
  <si>
    <t>uf</t>
    <phoneticPr fontId="2"/>
  </si>
  <si>
    <t>uf</t>
    <phoneticPr fontId="2"/>
  </si>
  <si>
    <t>#</t>
    <phoneticPr fontId="2"/>
  </si>
  <si>
    <t>[方/m,m2]</t>
    <rPh sb="1" eb="2">
      <t>カタ</t>
    </rPh>
    <phoneticPr fontId="2"/>
  </si>
  <si>
    <t>[k\/m,m2]</t>
  </si>
  <si>
    <t>[k\/m,m2]</t>
    <phoneticPr fontId="2"/>
  </si>
  <si>
    <t>■係数ｴﾙﾎﾞ</t>
    <rPh sb="1" eb="3">
      <t>ケイスウ</t>
    </rPh>
    <phoneticPr fontId="2"/>
  </si>
  <si>
    <t>ｴﾙﾎﾞ</t>
    <phoneticPr fontId="2"/>
  </si>
  <si>
    <t>E</t>
    <phoneticPr fontId="2"/>
  </si>
  <si>
    <t>T</t>
    <phoneticPr fontId="2"/>
  </si>
  <si>
    <t>[m/pc]</t>
    <phoneticPr fontId="2"/>
  </si>
  <si>
    <t>断熱温度範囲</t>
    <rPh sb="0" eb="2">
      <t>ダンネツ</t>
    </rPh>
    <rPh sb="2" eb="4">
      <t>オンド</t>
    </rPh>
    <rPh sb="4" eb="6">
      <t>ハンイ</t>
    </rPh>
    <phoneticPr fontId="2"/>
  </si>
  <si>
    <t>pl</t>
    <phoneticPr fontId="2"/>
  </si>
  <si>
    <t>cs</t>
    <phoneticPr fontId="2"/>
  </si>
  <si>
    <t>rw</t>
    <phoneticPr fontId="2"/>
  </si>
  <si>
    <t>gw</t>
    <phoneticPr fontId="2"/>
  </si>
  <si>
    <t>sf</t>
    <phoneticPr fontId="2"/>
  </si>
  <si>
    <t>uf</t>
    <phoneticPr fontId="2"/>
  </si>
  <si>
    <t>zzz</t>
    <phoneticPr fontId="2"/>
  </si>
  <si>
    <t>a1b</t>
    <phoneticPr fontId="2"/>
  </si>
  <si>
    <t>a1a</t>
    <phoneticPr fontId="2"/>
  </si>
  <si>
    <t>b1b</t>
    <phoneticPr fontId="2"/>
  </si>
  <si>
    <t>A</t>
    <phoneticPr fontId="2"/>
  </si>
  <si>
    <t>#</t>
    <phoneticPr fontId="2"/>
  </si>
  <si>
    <t>B</t>
    <phoneticPr fontId="2"/>
  </si>
  <si>
    <t>#</t>
    <phoneticPr fontId="2"/>
  </si>
  <si>
    <t>[Hr/m]</t>
    <phoneticPr fontId="2"/>
  </si>
  <si>
    <t>a1a</t>
    <phoneticPr fontId="2"/>
  </si>
  <si>
    <t>x</t>
    <phoneticPr fontId="2"/>
  </si>
  <si>
    <t>SGP(W)</t>
    <phoneticPr fontId="2"/>
  </si>
  <si>
    <t>a1b</t>
    <phoneticPr fontId="2"/>
  </si>
  <si>
    <t>b1b</t>
    <phoneticPr fontId="2"/>
  </si>
  <si>
    <t>b1a</t>
    <phoneticPr fontId="2"/>
  </si>
  <si>
    <t>f1a</t>
    <phoneticPr fontId="2"/>
  </si>
  <si>
    <t>f1b</t>
    <phoneticPr fontId="2"/>
  </si>
  <si>
    <t>f3a</t>
    <phoneticPr fontId="2"/>
  </si>
  <si>
    <t>f3b</t>
    <phoneticPr fontId="2"/>
  </si>
  <si>
    <t>SGP/GL</t>
    <phoneticPr fontId="2"/>
  </si>
  <si>
    <t>q2a</t>
    <phoneticPr fontId="2"/>
  </si>
  <si>
    <t>x</t>
    <phoneticPr fontId="2"/>
  </si>
  <si>
    <t>#</t>
    <phoneticPr fontId="2"/>
  </si>
  <si>
    <t>[Hr/m]</t>
    <phoneticPr fontId="2"/>
  </si>
  <si>
    <t>STPG/GL</t>
    <phoneticPr fontId="2"/>
  </si>
  <si>
    <t>q2b</t>
    <phoneticPr fontId="2"/>
  </si>
  <si>
    <t>x</t>
    <phoneticPr fontId="2"/>
  </si>
  <si>
    <t>#</t>
    <phoneticPr fontId="2"/>
  </si>
  <si>
    <t>[Hr/m]</t>
    <phoneticPr fontId="2"/>
  </si>
  <si>
    <t>SGP/PTFE</t>
    <phoneticPr fontId="2"/>
  </si>
  <si>
    <t>q3a</t>
    <phoneticPr fontId="2"/>
  </si>
  <si>
    <t>STPG/PTFE</t>
    <phoneticPr fontId="2"/>
  </si>
  <si>
    <t>q3b</t>
    <phoneticPr fontId="2"/>
  </si>
  <si>
    <t>SGP/PTFE(FV)</t>
    <phoneticPr fontId="2"/>
  </si>
  <si>
    <t>q3c</t>
    <phoneticPr fontId="2"/>
  </si>
  <si>
    <t>STPG/PTFE(FV)</t>
    <phoneticPr fontId="2"/>
  </si>
  <si>
    <t>q3d</t>
    <phoneticPr fontId="2"/>
  </si>
  <si>
    <t>zzz</t>
    <phoneticPr fontId="2"/>
  </si>
  <si>
    <t>[Hr/pc]</t>
    <phoneticPr fontId="2"/>
  </si>
  <si>
    <t>a1a</t>
    <phoneticPr fontId="2"/>
  </si>
  <si>
    <t>SGP(W)</t>
    <phoneticPr fontId="2"/>
  </si>
  <si>
    <t>a1b</t>
    <phoneticPr fontId="2"/>
  </si>
  <si>
    <t>b1b</t>
    <phoneticPr fontId="2"/>
  </si>
  <si>
    <t>b1a</t>
    <phoneticPr fontId="2"/>
  </si>
  <si>
    <t>f1a</t>
    <phoneticPr fontId="2"/>
  </si>
  <si>
    <t>f1b</t>
    <phoneticPr fontId="2"/>
  </si>
  <si>
    <t>f3a</t>
    <phoneticPr fontId="2"/>
  </si>
  <si>
    <t>f3b</t>
    <phoneticPr fontId="2"/>
  </si>
  <si>
    <t>[Hr\/pc]</t>
    <phoneticPr fontId="2"/>
  </si>
  <si>
    <t>SS(W)-10K</t>
    <phoneticPr fontId="2"/>
  </si>
  <si>
    <t>S25C-#300-WN</t>
    <phoneticPr fontId="2"/>
  </si>
  <si>
    <t>a1c</t>
    <phoneticPr fontId="2"/>
  </si>
  <si>
    <t>SUS304-10K-LJ</t>
    <phoneticPr fontId="2"/>
  </si>
  <si>
    <t>SUS304-#300</t>
    <phoneticPr fontId="2"/>
  </si>
  <si>
    <t>SUS316-10K-LJ</t>
    <phoneticPr fontId="2"/>
  </si>
  <si>
    <t>SUS316-#300</t>
    <phoneticPr fontId="2"/>
  </si>
  <si>
    <t>SGP/GL</t>
    <phoneticPr fontId="2"/>
  </si>
  <si>
    <t>q2a</t>
    <phoneticPr fontId="2"/>
  </si>
  <si>
    <t>BC-10K</t>
    <phoneticPr fontId="2"/>
  </si>
  <si>
    <t>xxx</t>
    <phoneticPr fontId="2"/>
  </si>
  <si>
    <t>FC/FCMB-10K</t>
    <phoneticPr fontId="2"/>
  </si>
  <si>
    <t>S25C-10K</t>
    <phoneticPr fontId="2"/>
  </si>
  <si>
    <t>S25C-#300</t>
    <phoneticPr fontId="2"/>
  </si>
  <si>
    <t>SCS13-10K</t>
    <phoneticPr fontId="2"/>
  </si>
  <si>
    <t>SCS13-#300</t>
    <phoneticPr fontId="2"/>
  </si>
  <si>
    <t>SCS14-#300</t>
    <phoneticPr fontId="2"/>
  </si>
  <si>
    <t>a1x</t>
    <phoneticPr fontId="2"/>
  </si>
  <si>
    <t>SCS-TF</t>
    <phoneticPr fontId="2"/>
  </si>
  <si>
    <t>q2b</t>
    <phoneticPr fontId="2"/>
  </si>
  <si>
    <t>SGP/PTFE</t>
    <phoneticPr fontId="2"/>
  </si>
  <si>
    <t>q3a</t>
    <phoneticPr fontId="2"/>
  </si>
  <si>
    <t>[k\/pc]</t>
    <phoneticPr fontId="2"/>
  </si>
  <si>
    <t>材料単価_ｸﾛｽ</t>
    <phoneticPr fontId="2"/>
  </si>
  <si>
    <t>SS/GL-10K-FF</t>
    <phoneticPr fontId="2"/>
  </si>
  <si>
    <t>S25C/GL-10K-FF</t>
    <phoneticPr fontId="2"/>
  </si>
  <si>
    <t>SS/PTFE-10K-FF</t>
    <phoneticPr fontId="2"/>
  </si>
  <si>
    <t>S25C/PTFE-10K-FF</t>
    <phoneticPr fontId="2"/>
  </si>
  <si>
    <t>DI/PFA-10K</t>
    <phoneticPr fontId="2"/>
  </si>
  <si>
    <t>HAS-10K</t>
    <phoneticPr fontId="2"/>
  </si>
  <si>
    <t>f1x</t>
    <phoneticPr fontId="2"/>
  </si>
  <si>
    <t>p1a</t>
    <phoneticPr fontId="2"/>
  </si>
  <si>
    <t>p1b</t>
    <phoneticPr fontId="2"/>
  </si>
  <si>
    <t>p2a</t>
    <phoneticPr fontId="2"/>
  </si>
  <si>
    <t>p2b</t>
    <phoneticPr fontId="2"/>
  </si>
  <si>
    <t>q2x</t>
    <phoneticPr fontId="2"/>
  </si>
  <si>
    <t>重量_配管</t>
    <phoneticPr fontId="2"/>
  </si>
  <si>
    <t>[kg/m3]</t>
    <phoneticPr fontId="2"/>
  </si>
  <si>
    <t>径A</t>
    <rPh sb="0" eb="1">
      <t>ケイ</t>
    </rPh>
    <phoneticPr fontId="2"/>
  </si>
  <si>
    <t>値</t>
    <rPh sb="0" eb="1">
      <t>アタイ</t>
    </rPh>
    <phoneticPr fontId="2"/>
  </si>
  <si>
    <t>記号</t>
    <rPh sb="0" eb="2">
      <t>キゴウ</t>
    </rPh>
    <phoneticPr fontId="2"/>
  </si>
  <si>
    <t>仕様1</t>
    <rPh sb="0" eb="2">
      <t>シヨウ</t>
    </rPh>
    <phoneticPr fontId="2"/>
  </si>
  <si>
    <t>S80</t>
    <phoneticPr fontId="2"/>
  </si>
  <si>
    <t>S40</t>
    <phoneticPr fontId="2"/>
  </si>
  <si>
    <t>S80</t>
    <phoneticPr fontId="2"/>
  </si>
  <si>
    <t>S10S</t>
    <phoneticPr fontId="2"/>
  </si>
  <si>
    <t>圧力</t>
    <rPh sb="0" eb="2">
      <t>アツリョク</t>
    </rPh>
    <phoneticPr fontId="2"/>
  </si>
  <si>
    <t>J10</t>
    <phoneticPr fontId="2"/>
  </si>
  <si>
    <t>A300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</si>
</sst>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9" x14ac:knownFonts="1">
    <font>
      <sz val="11"/>
      <name val="ＭＳ Ｐゴシック"/>
      <family val="3"/>
      <charset val="128"/>
    </font>
    <font>
      <sz val="8"/>
      <color theme="1"/>
      <name val="ＭＳ 明朝"/>
      <family val="2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明朝"/>
      <family val="1"/>
      <charset val="128"/>
    </font>
    <font>
      <sz val="8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">
    <xf numFmtId="0" fontId="0" fillId="0" borderId="0"/>
    <xf numFmtId="0" fontId="6" fillId="0" borderId="0">
      <alignment vertical="center"/>
    </xf>
    <xf numFmtId="0" fontId="1" fillId="0" borderId="0">
      <alignment vertical="center"/>
    </xf>
    <xf numFmtId="0" fontId="7" fillId="0" borderId="0"/>
  </cellStyleXfs>
  <cellXfs count="77">
    <xf numFmtId="0" fontId="0" fillId="0" borderId="0" xfId="0"/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Protection="1"/>
    <xf numFmtId="0" fontId="3" fillId="0" borderId="0" xfId="0" applyNumberFormat="1" applyFont="1" applyProtection="1"/>
    <xf numFmtId="0" fontId="3" fillId="0" borderId="0" xfId="0" applyNumberFormat="1" applyFont="1" applyAlignment="1" applyProtection="1">
      <alignment horizontal="center"/>
      <protection locked="0"/>
    </xf>
    <xf numFmtId="0" fontId="3" fillId="0" borderId="0" xfId="0" applyNumberFormat="1" applyFont="1" applyFill="1" applyAlignment="1" applyProtection="1">
      <alignment horizontal="center"/>
    </xf>
    <xf numFmtId="0" fontId="3" fillId="2" borderId="0" xfId="0" applyNumberFormat="1" applyFont="1" applyFill="1" applyAlignment="1" applyProtection="1">
      <alignment horizontal="center"/>
    </xf>
    <xf numFmtId="0" fontId="3" fillId="2" borderId="0" xfId="0" applyNumberFormat="1" applyFont="1" applyFill="1" applyProtection="1"/>
    <xf numFmtId="0" fontId="3" fillId="0" borderId="0" xfId="0" applyNumberFormat="1" applyFont="1" applyFill="1" applyProtection="1"/>
    <xf numFmtId="0" fontId="3" fillId="3" borderId="0" xfId="0" applyNumberFormat="1" applyFont="1" applyFill="1" applyAlignment="1" applyProtection="1">
      <alignment horizontal="center"/>
    </xf>
    <xf numFmtId="0" fontId="3" fillId="0" borderId="0" xfId="0" applyNumberFormat="1" applyFont="1" applyAlignment="1" applyProtection="1"/>
    <xf numFmtId="0" fontId="4" fillId="0" borderId="0" xfId="0" applyNumberFormat="1" applyFont="1" applyAlignment="1" applyProtection="1"/>
    <xf numFmtId="0" fontId="3" fillId="0" borderId="0" xfId="0" quotePrefix="1" applyNumberFormat="1" applyFont="1" applyAlignment="1" applyProtection="1"/>
    <xf numFmtId="0" fontId="3" fillId="0" borderId="0" xfId="0" quotePrefix="1" applyNumberFormat="1" applyFont="1" applyFill="1" applyAlignment="1" applyProtection="1"/>
    <xf numFmtId="0" fontId="3" fillId="0" borderId="0" xfId="0" applyNumberFormat="1" applyFont="1" applyBorder="1" applyAlignment="1" applyProtection="1"/>
    <xf numFmtId="0" fontId="3" fillId="0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4" fillId="3" borderId="0" xfId="0" applyNumberFormat="1" applyFont="1" applyFill="1" applyProtection="1"/>
    <xf numFmtId="2" fontId="3" fillId="0" borderId="0" xfId="0" applyNumberFormat="1" applyFont="1" applyAlignment="1" applyProtection="1">
      <alignment horizontal="center"/>
    </xf>
    <xf numFmtId="0" fontId="3" fillId="4" borderId="0" xfId="0" applyNumberFormat="1" applyFont="1" applyFill="1" applyAlignment="1" applyProtection="1">
      <alignment horizontal="center"/>
    </xf>
    <xf numFmtId="0" fontId="3" fillId="4" borderId="0" xfId="0" applyNumberFormat="1" applyFont="1" applyFill="1" applyAlignment="1" applyProtection="1"/>
    <xf numFmtId="0" fontId="3" fillId="4" borderId="0" xfId="0" applyFont="1" applyFill="1"/>
    <xf numFmtId="0" fontId="3" fillId="5" borderId="0" xfId="0" applyNumberFormat="1" applyFont="1" applyFill="1" applyAlignment="1" applyProtection="1">
      <alignment horizontal="center"/>
    </xf>
    <xf numFmtId="2" fontId="3" fillId="5" borderId="0" xfId="0" applyNumberFormat="1" applyFont="1" applyFill="1" applyAlignment="1" applyProtection="1">
      <alignment horizontal="center"/>
    </xf>
    <xf numFmtId="0" fontId="3" fillId="6" borderId="0" xfId="0" applyNumberFormat="1" applyFont="1" applyFill="1" applyAlignment="1" applyProtection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Continuous" vertical="center"/>
    </xf>
    <xf numFmtId="0" fontId="5" fillId="5" borderId="1" xfId="0" applyFont="1" applyFill="1" applyBorder="1" applyAlignment="1">
      <alignment vertical="center"/>
    </xf>
    <xf numFmtId="0" fontId="4" fillId="0" borderId="0" xfId="0" applyNumberFormat="1" applyFont="1" applyFill="1" applyProtection="1"/>
    <xf numFmtId="0" fontId="1" fillId="0" borderId="1" xfId="2" applyBorder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NumberFormat="1" applyFont="1" applyAlignment="1" applyProtection="1"/>
    <xf numFmtId="0" fontId="5" fillId="3" borderId="0" xfId="0" applyNumberFormat="1" applyFont="1" applyFill="1" applyAlignment="1" applyProtection="1"/>
    <xf numFmtId="0" fontId="5" fillId="3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>
      <protection locked="0"/>
    </xf>
    <xf numFmtId="0" fontId="5" fillId="0" borderId="0" xfId="0" applyNumberFormat="1" applyFont="1" applyAlignment="1"/>
    <xf numFmtId="0" fontId="5" fillId="0" borderId="2" xfId="0" applyNumberFormat="1" applyFont="1" applyBorder="1" applyAlignment="1"/>
    <xf numFmtId="0" fontId="5" fillId="0" borderId="3" xfId="0" applyNumberFormat="1" applyFont="1" applyBorder="1" applyAlignment="1"/>
    <xf numFmtId="0" fontId="5" fillId="0" borderId="0" xfId="0" applyNumberFormat="1" applyFont="1" applyBorder="1" applyAlignment="1" applyProtection="1"/>
    <xf numFmtId="0" fontId="5" fillId="0" borderId="0" xfId="0" quotePrefix="1" applyNumberFormat="1" applyFont="1" applyAlignment="1"/>
    <xf numFmtId="0" fontId="5" fillId="0" borderId="0" xfId="0" applyNumberFormat="1" applyFont="1" applyFill="1" applyBorder="1" applyAlignment="1" applyProtection="1"/>
    <xf numFmtId="0" fontId="5" fillId="0" borderId="4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Fill="1" applyAlignment="1"/>
    <xf numFmtId="0" fontId="5" fillId="0" borderId="0" xfId="0" applyNumberFormat="1" applyFont="1" applyAlignment="1" applyProtection="1">
      <protection locked="0"/>
    </xf>
    <xf numFmtId="0" fontId="5" fillId="0" borderId="0" xfId="0" applyNumberFormat="1" applyFont="1" applyBorder="1" applyAlignment="1" applyProtection="1">
      <protection locked="0"/>
    </xf>
    <xf numFmtId="0" fontId="5" fillId="0" borderId="3" xfId="0" applyNumberFormat="1" applyFont="1" applyBorder="1" applyAlignment="1" applyProtection="1"/>
    <xf numFmtId="0" fontId="5" fillId="0" borderId="2" xfId="0" applyNumberFormat="1" applyFont="1" applyBorder="1" applyAlignment="1" applyProtection="1"/>
    <xf numFmtId="0" fontId="5" fillId="0" borderId="2" xfId="0" applyNumberFormat="1" applyFont="1" applyBorder="1" applyAlignment="1" applyProtection="1">
      <protection locked="0"/>
    </xf>
    <xf numFmtId="0" fontId="5" fillId="0" borderId="3" xfId="0" applyNumberFormat="1" applyFont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5" fillId="0" borderId="0" xfId="0" quotePrefix="1" applyNumberFormat="1" applyFont="1" applyAlignment="1" applyProtection="1"/>
    <xf numFmtId="0" fontId="5" fillId="0" borderId="0" xfId="0" applyNumberFormat="1" applyFont="1" applyFill="1" applyAlignment="1" applyProtection="1"/>
    <xf numFmtId="0" fontId="5" fillId="4" borderId="0" xfId="0" applyNumberFormat="1" applyFont="1" applyFill="1" applyAlignment="1" applyProtection="1"/>
    <xf numFmtId="0" fontId="5" fillId="4" borderId="0" xfId="0" applyNumberFormat="1" applyFont="1" applyFill="1" applyBorder="1" applyAlignment="1" applyProtection="1"/>
    <xf numFmtId="0" fontId="5" fillId="4" borderId="0" xfId="0" applyNumberFormat="1" applyFont="1" applyFill="1" applyBorder="1" applyAlignment="1" applyProtection="1">
      <protection locked="0"/>
    </xf>
    <xf numFmtId="0" fontId="5" fillId="4" borderId="0" xfId="0" applyNumberFormat="1" applyFont="1" applyFill="1" applyAlignment="1" applyProtection="1">
      <protection locked="0"/>
    </xf>
    <xf numFmtId="0" fontId="5" fillId="4" borderId="0" xfId="0" applyNumberFormat="1" applyFont="1" applyFill="1" applyAlignment="1"/>
    <xf numFmtId="2" fontId="3" fillId="7" borderId="0" xfId="0" applyNumberFormat="1" applyFont="1" applyFill="1" applyAlignment="1" applyProtection="1">
      <alignment horizontal="center"/>
    </xf>
    <xf numFmtId="0" fontId="3" fillId="0" borderId="0" xfId="0" applyNumberFormat="1" applyFont="1" applyAlignment="1" applyProtection="1">
      <alignment vertical="center"/>
    </xf>
    <xf numFmtId="0" fontId="4" fillId="0" borderId="0" xfId="0" applyNumberFormat="1" applyFont="1" applyAlignment="1" applyProtection="1">
      <alignment vertical="center"/>
    </xf>
    <xf numFmtId="0" fontId="3" fillId="0" borderId="0" xfId="0" quotePrefix="1" applyNumberFormat="1" applyFont="1" applyAlignment="1" applyProtection="1">
      <alignment vertical="center"/>
    </xf>
    <xf numFmtId="0" fontId="3" fillId="0" borderId="0" xfId="0" applyNumberFormat="1" applyFont="1" applyBorder="1" applyAlignment="1" applyProtection="1">
      <alignment vertical="center"/>
    </xf>
    <xf numFmtId="0" fontId="3" fillId="6" borderId="0" xfId="0" applyNumberFormat="1" applyFont="1" applyFill="1" applyAlignment="1" applyProtection="1">
      <alignment vertical="center"/>
    </xf>
    <xf numFmtId="0" fontId="3" fillId="4" borderId="0" xfId="0" applyNumberFormat="1" applyFont="1" applyFill="1" applyAlignment="1" applyProtection="1">
      <alignment vertical="center"/>
    </xf>
    <xf numFmtId="0" fontId="4" fillId="3" borderId="0" xfId="0" applyNumberFormat="1" applyFont="1" applyFill="1" applyAlignment="1" applyProtection="1">
      <alignment vertical="center"/>
    </xf>
    <xf numFmtId="0" fontId="3" fillId="3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3" fillId="0" borderId="0" xfId="0" quotePrefix="1" applyNumberFormat="1" applyFont="1" applyFill="1" applyAlignment="1" applyProtection="1">
      <alignment vertical="center"/>
    </xf>
    <xf numFmtId="176" fontId="3" fillId="0" borderId="0" xfId="0" applyNumberFormat="1" applyFont="1" applyAlignment="1" applyProtection="1">
      <alignment vertical="center"/>
    </xf>
    <xf numFmtId="176" fontId="3" fillId="4" borderId="0" xfId="0" applyNumberFormat="1" applyFont="1" applyFill="1" applyAlignment="1" applyProtection="1">
      <alignment vertical="center"/>
    </xf>
    <xf numFmtId="176" fontId="3" fillId="3" borderId="0" xfId="0" applyNumberFormat="1" applyFont="1" applyFill="1" applyAlignment="1" applyProtection="1">
      <alignment vertical="center"/>
    </xf>
    <xf numFmtId="176" fontId="3" fillId="0" borderId="0" xfId="0" applyNumberFormat="1" applyFont="1" applyFill="1" applyAlignment="1" applyProtection="1">
      <alignment vertical="center"/>
    </xf>
    <xf numFmtId="176" fontId="3" fillId="2" borderId="0" xfId="0" applyNumberFormat="1" applyFont="1" applyFill="1" applyAlignment="1" applyProtection="1">
      <alignment vertical="center"/>
    </xf>
    <xf numFmtId="176" fontId="3" fillId="0" borderId="0" xfId="0" applyNumberFormat="1" applyFont="1" applyAlignment="1" applyProtection="1">
      <alignment vertical="center"/>
      <protection locked="0"/>
    </xf>
  </cellXfs>
  <cellStyles count="4">
    <cellStyle name="標準" xfId="0" builtinId="0"/>
    <cellStyle name="標準 2" xfId="1"/>
    <cellStyle name="標準 3" xfId="3"/>
    <cellStyle name="標準 4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X253"/>
  <sheetViews>
    <sheetView zoomScale="85" zoomScaleNormal="85" workbookViewId="0">
      <pane ySplit="3" topLeftCell="A62" activePane="bottomLeft" state="frozen"/>
      <selection pane="bottomLeft" activeCell="O27" sqref="O27"/>
    </sheetView>
  </sheetViews>
  <sheetFormatPr defaultRowHeight="13.5" outlineLevelRow="1" x14ac:dyDescent="0.15"/>
  <cols>
    <col min="1" max="1" width="16.125" style="11" customWidth="1"/>
    <col min="2" max="2" width="6.625" style="11" customWidth="1"/>
    <col min="3" max="3" width="13" style="11" customWidth="1"/>
    <col min="4" max="4" width="4" style="11" bestFit="1" customWidth="1"/>
    <col min="5" max="10" width="3.625" style="2" customWidth="1"/>
    <col min="11" max="11" width="3.625" customWidth="1"/>
    <col min="12" max="53" width="3.625" style="2" customWidth="1"/>
    <col min="54" max="54" width="3.75" style="2" customWidth="1"/>
    <col min="55" max="55" width="3.875" style="2" customWidth="1"/>
    <col min="56" max="16384" width="9" style="2"/>
  </cols>
  <sheetData>
    <row r="1" spans="1:50" x14ac:dyDescent="0.15">
      <c r="A1" s="10"/>
      <c r="B1" s="10"/>
      <c r="C1" s="10"/>
      <c r="D1" s="10" t="s">
        <v>283</v>
      </c>
      <c r="E1" s="1">
        <v>6</v>
      </c>
      <c r="F1" s="1">
        <v>8</v>
      </c>
      <c r="G1" s="1">
        <v>10</v>
      </c>
      <c r="H1" s="1">
        <v>15</v>
      </c>
      <c r="I1" s="3">
        <v>20</v>
      </c>
      <c r="J1" s="1">
        <v>25</v>
      </c>
      <c r="K1" s="1">
        <v>32</v>
      </c>
      <c r="L1" s="1">
        <v>40</v>
      </c>
      <c r="M1" s="1">
        <v>50</v>
      </c>
      <c r="N1" s="1">
        <v>65</v>
      </c>
      <c r="O1" s="1">
        <v>80</v>
      </c>
      <c r="P1" s="1">
        <v>90</v>
      </c>
      <c r="Q1" s="1">
        <v>100</v>
      </c>
      <c r="R1" s="1">
        <v>125</v>
      </c>
      <c r="S1" s="1">
        <v>150</v>
      </c>
      <c r="T1" s="1">
        <v>175</v>
      </c>
      <c r="U1" s="1">
        <v>200</v>
      </c>
      <c r="V1" s="1">
        <v>225</v>
      </c>
      <c r="W1" s="1">
        <v>250</v>
      </c>
      <c r="X1" s="1">
        <v>300</v>
      </c>
      <c r="Y1" s="1">
        <v>350</v>
      </c>
      <c r="Z1" s="1">
        <v>400</v>
      </c>
      <c r="AA1" s="1">
        <v>450</v>
      </c>
      <c r="AB1" s="1">
        <v>500</v>
      </c>
      <c r="AC1" s="1">
        <v>550</v>
      </c>
      <c r="AD1" s="1">
        <v>600</v>
      </c>
      <c r="AE1" s="1">
        <v>650</v>
      </c>
      <c r="AF1" s="1">
        <v>700</v>
      </c>
      <c r="AG1" s="1">
        <v>750</v>
      </c>
      <c r="AH1" s="1">
        <v>800</v>
      </c>
      <c r="AI1" s="1">
        <v>850</v>
      </c>
      <c r="AJ1" s="1">
        <v>900</v>
      </c>
      <c r="AK1" s="1">
        <v>1000</v>
      </c>
      <c r="AL1" s="1">
        <v>1100</v>
      </c>
      <c r="AM1" s="1">
        <v>1200</v>
      </c>
      <c r="AN1" s="1">
        <v>1350</v>
      </c>
      <c r="AO1" s="1">
        <v>1500</v>
      </c>
      <c r="AP1" s="1">
        <v>1600</v>
      </c>
      <c r="AQ1" s="1">
        <v>1800</v>
      </c>
      <c r="AR1" s="1">
        <v>2000</v>
      </c>
      <c r="AS1" s="19" t="s">
        <v>284</v>
      </c>
      <c r="AT1" s="1"/>
      <c r="AU1" s="1"/>
      <c r="AV1" s="1"/>
      <c r="AW1" s="1"/>
      <c r="AX1" s="1"/>
    </row>
    <row r="2" spans="1:50" x14ac:dyDescent="0.15">
      <c r="A2" s="10" t="s">
        <v>197</v>
      </c>
      <c r="B2" s="10" t="s">
        <v>198</v>
      </c>
      <c r="C2" s="10" t="s">
        <v>199</v>
      </c>
      <c r="D2" s="10" t="s">
        <v>285</v>
      </c>
      <c r="E2" s="1">
        <v>0.125</v>
      </c>
      <c r="F2" s="1">
        <v>0.25</v>
      </c>
      <c r="G2" s="1">
        <v>0.375</v>
      </c>
      <c r="H2" s="1">
        <v>0.5</v>
      </c>
      <c r="I2" s="1">
        <v>0.75</v>
      </c>
      <c r="J2" s="1">
        <v>1</v>
      </c>
      <c r="K2" s="1">
        <v>1.25</v>
      </c>
      <c r="L2" s="1">
        <v>1.5</v>
      </c>
      <c r="M2" s="1">
        <v>2</v>
      </c>
      <c r="N2" s="1">
        <v>2.5</v>
      </c>
      <c r="O2" s="1">
        <v>3</v>
      </c>
      <c r="P2" s="1">
        <v>3.5</v>
      </c>
      <c r="Q2" s="1">
        <v>4</v>
      </c>
      <c r="R2" s="1">
        <v>5</v>
      </c>
      <c r="S2" s="1">
        <v>6</v>
      </c>
      <c r="T2" s="1">
        <v>7</v>
      </c>
      <c r="U2" s="1">
        <v>8</v>
      </c>
      <c r="V2" s="1">
        <v>9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>
        <v>22</v>
      </c>
      <c r="AD2" s="1">
        <v>24</v>
      </c>
      <c r="AE2" s="1">
        <v>26</v>
      </c>
      <c r="AF2" s="1">
        <v>28</v>
      </c>
      <c r="AG2" s="1">
        <v>30</v>
      </c>
      <c r="AH2" s="1">
        <v>32</v>
      </c>
      <c r="AI2" s="1">
        <v>34</v>
      </c>
      <c r="AJ2" s="1">
        <v>36</v>
      </c>
      <c r="AK2" s="1">
        <v>40</v>
      </c>
      <c r="AL2" s="1">
        <v>44</v>
      </c>
      <c r="AM2" s="1">
        <v>48</v>
      </c>
      <c r="AN2" s="1">
        <v>54</v>
      </c>
      <c r="AO2" s="1">
        <v>60</v>
      </c>
      <c r="AP2" s="1">
        <v>64</v>
      </c>
      <c r="AQ2" s="1">
        <v>72</v>
      </c>
      <c r="AR2" s="1">
        <v>80</v>
      </c>
      <c r="AS2" s="19" t="s">
        <v>286</v>
      </c>
      <c r="AT2" s="1"/>
      <c r="AU2" s="1"/>
      <c r="AV2" s="1"/>
      <c r="AW2" s="1"/>
      <c r="AX2" s="1"/>
    </row>
    <row r="3" spans="1:50" x14ac:dyDescent="0.15">
      <c r="A3" s="12"/>
      <c r="B3" s="12"/>
      <c r="C3" s="10"/>
      <c r="D3" s="10"/>
      <c r="AR3" s="1"/>
      <c r="AS3" s="19" t="s">
        <v>286</v>
      </c>
      <c r="AT3" s="1"/>
      <c r="AU3" s="1"/>
      <c r="AV3" s="1"/>
      <c r="AW3" s="1"/>
      <c r="AX3" s="1"/>
    </row>
    <row r="4" spans="1:50" x14ac:dyDescent="0.15">
      <c r="A4" s="10"/>
      <c r="B4" s="10"/>
      <c r="C4" s="10"/>
      <c r="D4" s="10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9" t="s">
        <v>286</v>
      </c>
      <c r="AT4" s="1"/>
      <c r="AU4" s="1"/>
      <c r="AV4" s="1"/>
      <c r="AW4" s="1"/>
      <c r="AX4" s="1"/>
    </row>
    <row r="5" spans="1:50" outlineLevel="1" x14ac:dyDescent="0.15">
      <c r="A5" s="10" t="s">
        <v>68</v>
      </c>
      <c r="B5" s="12" t="s">
        <v>287</v>
      </c>
      <c r="C5" s="10" t="s">
        <v>1</v>
      </c>
      <c r="D5" s="10" t="s">
        <v>288</v>
      </c>
      <c r="E5" s="18"/>
      <c r="F5" s="18"/>
      <c r="G5" s="18"/>
      <c r="H5" s="18">
        <v>0.25</v>
      </c>
      <c r="I5" s="18">
        <v>0.27</v>
      </c>
      <c r="J5" s="18">
        <v>0.28999999999999998</v>
      </c>
      <c r="L5" s="18">
        <v>0.31</v>
      </c>
      <c r="M5" s="18">
        <v>0.37</v>
      </c>
      <c r="N5" s="18">
        <v>0.43</v>
      </c>
      <c r="O5" s="18">
        <v>0.49</v>
      </c>
      <c r="P5" s="18"/>
      <c r="Q5" s="18">
        <v>0.57999999999999996</v>
      </c>
      <c r="R5" s="18">
        <v>0.75</v>
      </c>
      <c r="S5" s="18">
        <v>0.9</v>
      </c>
      <c r="T5" s="18"/>
      <c r="U5" s="18">
        <v>1.28</v>
      </c>
      <c r="V5" s="18"/>
      <c r="W5" s="18">
        <v>1.59</v>
      </c>
      <c r="X5" s="18">
        <v>1.89</v>
      </c>
      <c r="Y5" s="1"/>
      <c r="Z5" s="1"/>
      <c r="AA5" s="1"/>
      <c r="AB5" s="5"/>
      <c r="AC5" s="22" t="s">
        <v>289</v>
      </c>
      <c r="AD5" s="22" t="s">
        <v>289</v>
      </c>
      <c r="AE5" s="22" t="s">
        <v>289</v>
      </c>
      <c r="AF5" s="22" t="s">
        <v>289</v>
      </c>
      <c r="AG5" s="22" t="s">
        <v>289</v>
      </c>
      <c r="AH5" s="22" t="s">
        <v>289</v>
      </c>
      <c r="AI5" s="22" t="s">
        <v>289</v>
      </c>
      <c r="AJ5" s="22" t="s">
        <v>289</v>
      </c>
      <c r="AK5" s="22" t="s">
        <v>289</v>
      </c>
      <c r="AL5" s="22" t="s">
        <v>289</v>
      </c>
      <c r="AM5" s="22" t="s">
        <v>289</v>
      </c>
      <c r="AN5" s="22" t="s">
        <v>289</v>
      </c>
      <c r="AO5" s="22" t="s">
        <v>289</v>
      </c>
      <c r="AP5" s="22" t="s">
        <v>289</v>
      </c>
      <c r="AQ5" s="22" t="s">
        <v>289</v>
      </c>
      <c r="AR5" s="22" t="s">
        <v>289</v>
      </c>
      <c r="AS5" s="19" t="s">
        <v>286</v>
      </c>
      <c r="AT5" s="1"/>
      <c r="AU5" s="1"/>
      <c r="AV5" s="1"/>
      <c r="AW5" s="1"/>
      <c r="AX5" s="1"/>
    </row>
    <row r="6" spans="1:50" outlineLevel="1" x14ac:dyDescent="0.15">
      <c r="A6" s="10" t="s">
        <v>68</v>
      </c>
      <c r="B6" s="12" t="s">
        <v>287</v>
      </c>
      <c r="C6" s="10" t="s">
        <v>290</v>
      </c>
      <c r="D6" s="10" t="s">
        <v>291</v>
      </c>
      <c r="E6" s="18"/>
      <c r="F6" s="18"/>
      <c r="G6" s="18"/>
      <c r="H6" s="18">
        <v>0.25</v>
      </c>
      <c r="I6" s="18">
        <v>0.27</v>
      </c>
      <c r="J6" s="18">
        <v>0.28999999999999998</v>
      </c>
      <c r="L6" s="18">
        <v>0.31</v>
      </c>
      <c r="M6" s="18">
        <v>0.37</v>
      </c>
      <c r="N6" s="18">
        <v>0.43</v>
      </c>
      <c r="O6" s="18">
        <v>0.49</v>
      </c>
      <c r="P6" s="18"/>
      <c r="Q6" s="18">
        <v>0.57999999999999996</v>
      </c>
      <c r="R6" s="18">
        <v>0.75</v>
      </c>
      <c r="S6" s="18">
        <v>0.91</v>
      </c>
      <c r="T6" s="18"/>
      <c r="U6" s="18">
        <v>1.28</v>
      </c>
      <c r="V6" s="18"/>
      <c r="W6" s="18">
        <v>1.59</v>
      </c>
      <c r="X6" s="18">
        <v>1.89</v>
      </c>
      <c r="Y6" s="1"/>
      <c r="Z6" s="1"/>
      <c r="AA6" s="1"/>
      <c r="AB6" s="1"/>
      <c r="AC6" s="22" t="s">
        <v>289</v>
      </c>
      <c r="AD6" s="22" t="s">
        <v>289</v>
      </c>
      <c r="AE6" s="22" t="s">
        <v>289</v>
      </c>
      <c r="AF6" s="22" t="s">
        <v>289</v>
      </c>
      <c r="AG6" s="22" t="s">
        <v>289</v>
      </c>
      <c r="AH6" s="22" t="s">
        <v>289</v>
      </c>
      <c r="AI6" s="22" t="s">
        <v>289</v>
      </c>
      <c r="AJ6" s="22" t="s">
        <v>289</v>
      </c>
      <c r="AK6" s="22" t="s">
        <v>289</v>
      </c>
      <c r="AL6" s="22" t="s">
        <v>289</v>
      </c>
      <c r="AM6" s="22" t="s">
        <v>289</v>
      </c>
      <c r="AN6" s="22" t="s">
        <v>289</v>
      </c>
      <c r="AO6" s="22" t="s">
        <v>289</v>
      </c>
      <c r="AP6" s="22" t="s">
        <v>289</v>
      </c>
      <c r="AQ6" s="22" t="s">
        <v>289</v>
      </c>
      <c r="AR6" s="22" t="s">
        <v>289</v>
      </c>
      <c r="AS6" s="19" t="s">
        <v>286</v>
      </c>
      <c r="AT6" s="1"/>
      <c r="AU6" s="1"/>
      <c r="AV6" s="1"/>
      <c r="AW6" s="1"/>
      <c r="AX6" s="1"/>
    </row>
    <row r="7" spans="1:50" outlineLevel="1" x14ac:dyDescent="0.15">
      <c r="A7" s="10" t="s">
        <v>68</v>
      </c>
      <c r="B7" s="12" t="s">
        <v>287</v>
      </c>
      <c r="C7" s="14" t="s">
        <v>14</v>
      </c>
      <c r="D7" s="10" t="s">
        <v>292</v>
      </c>
      <c r="E7" s="18"/>
      <c r="F7" s="18"/>
      <c r="G7" s="18"/>
      <c r="H7" s="18">
        <v>0.3</v>
      </c>
      <c r="I7" s="18">
        <v>0.31</v>
      </c>
      <c r="J7" s="18">
        <v>0.34</v>
      </c>
      <c r="L7" s="18">
        <v>0.37</v>
      </c>
      <c r="M7" s="18">
        <v>0.43</v>
      </c>
      <c r="N7" s="18">
        <v>0.53</v>
      </c>
      <c r="O7" s="18">
        <v>0.62</v>
      </c>
      <c r="P7" s="18"/>
      <c r="Q7" s="18">
        <v>0.8</v>
      </c>
      <c r="R7" s="18">
        <v>1.17</v>
      </c>
      <c r="S7" s="18">
        <v>1.53</v>
      </c>
      <c r="T7" s="23" t="s">
        <v>289</v>
      </c>
      <c r="U7" s="18">
        <v>2.4</v>
      </c>
      <c r="V7" s="23" t="s">
        <v>289</v>
      </c>
      <c r="W7" s="18">
        <v>3.03</v>
      </c>
      <c r="X7" s="18">
        <v>3.66</v>
      </c>
      <c r="Y7" s="1"/>
      <c r="Z7" s="1"/>
      <c r="AA7" s="1"/>
      <c r="AB7" s="1"/>
      <c r="AC7" s="22" t="s">
        <v>289</v>
      </c>
      <c r="AD7" s="22" t="s">
        <v>289</v>
      </c>
      <c r="AE7" s="22" t="s">
        <v>289</v>
      </c>
      <c r="AF7" s="22" t="s">
        <v>289</v>
      </c>
      <c r="AG7" s="22" t="s">
        <v>289</v>
      </c>
      <c r="AH7" s="22" t="s">
        <v>289</v>
      </c>
      <c r="AI7" s="22" t="s">
        <v>289</v>
      </c>
      <c r="AJ7" s="22" t="s">
        <v>289</v>
      </c>
      <c r="AK7" s="22" t="s">
        <v>289</v>
      </c>
      <c r="AL7" s="22" t="s">
        <v>289</v>
      </c>
      <c r="AM7" s="22" t="s">
        <v>289</v>
      </c>
      <c r="AN7" s="22" t="s">
        <v>289</v>
      </c>
      <c r="AO7" s="22" t="s">
        <v>289</v>
      </c>
      <c r="AP7" s="22" t="s">
        <v>289</v>
      </c>
      <c r="AQ7" s="22" t="s">
        <v>289</v>
      </c>
      <c r="AR7" s="22" t="s">
        <v>289</v>
      </c>
      <c r="AS7" s="19" t="s">
        <v>286</v>
      </c>
      <c r="AT7" s="1"/>
      <c r="AU7" s="1"/>
      <c r="AV7" s="1"/>
      <c r="AW7" s="1"/>
      <c r="AX7" s="1"/>
    </row>
    <row r="8" spans="1:50" outlineLevel="1" x14ac:dyDescent="0.15">
      <c r="A8" s="10" t="s">
        <v>68</v>
      </c>
      <c r="B8" s="12" t="s">
        <v>287</v>
      </c>
      <c r="C8" s="14" t="s">
        <v>19</v>
      </c>
      <c r="D8" s="10" t="s">
        <v>293</v>
      </c>
      <c r="E8" s="18"/>
      <c r="F8" s="18"/>
      <c r="G8" s="18"/>
      <c r="H8" s="18">
        <v>0.25</v>
      </c>
      <c r="I8" s="18">
        <v>0.27</v>
      </c>
      <c r="J8" s="18">
        <v>0.3</v>
      </c>
      <c r="L8" s="18">
        <v>0.32</v>
      </c>
      <c r="M8" s="18">
        <v>0.38</v>
      </c>
      <c r="N8" s="18">
        <v>0.46</v>
      </c>
      <c r="O8" s="18">
        <v>0.55000000000000004</v>
      </c>
      <c r="P8" s="18"/>
      <c r="Q8" s="18">
        <v>0.66</v>
      </c>
      <c r="R8" s="18">
        <v>0.89</v>
      </c>
      <c r="S8" s="18">
        <v>1.1200000000000001</v>
      </c>
      <c r="T8" s="23" t="s">
        <v>289</v>
      </c>
      <c r="U8" s="18">
        <v>1.66</v>
      </c>
      <c r="V8" s="23" t="s">
        <v>289</v>
      </c>
      <c r="W8" s="18">
        <v>2.13</v>
      </c>
      <c r="X8" s="18">
        <v>2.57</v>
      </c>
      <c r="Y8" s="1"/>
      <c r="Z8" s="1"/>
      <c r="AA8" s="1"/>
      <c r="AB8" s="1"/>
      <c r="AC8" s="22" t="s">
        <v>289</v>
      </c>
      <c r="AD8" s="22" t="s">
        <v>289</v>
      </c>
      <c r="AE8" s="22" t="s">
        <v>289</v>
      </c>
      <c r="AF8" s="22" t="s">
        <v>289</v>
      </c>
      <c r="AG8" s="22" t="s">
        <v>289</v>
      </c>
      <c r="AH8" s="22" t="s">
        <v>289</v>
      </c>
      <c r="AI8" s="22" t="s">
        <v>289</v>
      </c>
      <c r="AJ8" s="22" t="s">
        <v>289</v>
      </c>
      <c r="AK8" s="22" t="s">
        <v>289</v>
      </c>
      <c r="AL8" s="22" t="s">
        <v>289</v>
      </c>
      <c r="AM8" s="22" t="s">
        <v>289</v>
      </c>
      <c r="AN8" s="22" t="s">
        <v>289</v>
      </c>
      <c r="AO8" s="22" t="s">
        <v>289</v>
      </c>
      <c r="AP8" s="22" t="s">
        <v>289</v>
      </c>
      <c r="AQ8" s="22" t="s">
        <v>289</v>
      </c>
      <c r="AR8" s="22" t="s">
        <v>289</v>
      </c>
      <c r="AS8" s="19" t="s">
        <v>286</v>
      </c>
      <c r="AT8" s="1"/>
      <c r="AU8" s="1"/>
      <c r="AV8" s="1"/>
      <c r="AW8" s="1"/>
      <c r="AX8" s="1"/>
    </row>
    <row r="9" spans="1:50" outlineLevel="1" x14ac:dyDescent="0.15">
      <c r="A9" s="10" t="s">
        <v>68</v>
      </c>
      <c r="B9" s="12" t="s">
        <v>287</v>
      </c>
      <c r="C9" s="14" t="s">
        <v>23</v>
      </c>
      <c r="D9" s="10" t="s">
        <v>294</v>
      </c>
      <c r="E9" s="18"/>
      <c r="F9" s="18"/>
      <c r="G9" s="18"/>
      <c r="H9" s="18">
        <v>0.26</v>
      </c>
      <c r="I9" s="18">
        <v>0.28999999999999998</v>
      </c>
      <c r="J9" s="18">
        <v>0.32</v>
      </c>
      <c r="L9" s="18">
        <v>0.34</v>
      </c>
      <c r="M9" s="18">
        <v>0.39</v>
      </c>
      <c r="N9" s="18">
        <v>0.44</v>
      </c>
      <c r="O9" s="18">
        <v>0.5</v>
      </c>
      <c r="P9" s="18"/>
      <c r="Q9" s="18">
        <v>0.57999999999999996</v>
      </c>
      <c r="R9" s="18">
        <v>0.73</v>
      </c>
      <c r="S9" s="18">
        <v>0.88</v>
      </c>
      <c r="T9" s="18"/>
      <c r="U9" s="18">
        <v>1.2</v>
      </c>
      <c r="V9" s="18"/>
      <c r="W9" s="18">
        <v>1.3</v>
      </c>
      <c r="X9" s="18">
        <v>1.5</v>
      </c>
      <c r="Y9" s="22" t="s">
        <v>289</v>
      </c>
      <c r="Z9" s="22" t="s">
        <v>289</v>
      </c>
      <c r="AA9" s="22" t="s">
        <v>289</v>
      </c>
      <c r="AB9" s="22" t="s">
        <v>289</v>
      </c>
      <c r="AC9" s="22" t="s">
        <v>289</v>
      </c>
      <c r="AD9" s="22" t="s">
        <v>289</v>
      </c>
      <c r="AE9" s="22" t="s">
        <v>289</v>
      </c>
      <c r="AF9" s="22" t="s">
        <v>289</v>
      </c>
      <c r="AG9" s="22" t="s">
        <v>289</v>
      </c>
      <c r="AH9" s="22" t="s">
        <v>289</v>
      </c>
      <c r="AI9" s="22" t="s">
        <v>289</v>
      </c>
      <c r="AJ9" s="22" t="s">
        <v>289</v>
      </c>
      <c r="AK9" s="22" t="s">
        <v>289</v>
      </c>
      <c r="AL9" s="22" t="s">
        <v>289</v>
      </c>
      <c r="AM9" s="22" t="s">
        <v>289</v>
      </c>
      <c r="AN9" s="22" t="s">
        <v>289</v>
      </c>
      <c r="AO9" s="22" t="s">
        <v>289</v>
      </c>
      <c r="AP9" s="22" t="s">
        <v>289</v>
      </c>
      <c r="AQ9" s="22" t="s">
        <v>289</v>
      </c>
      <c r="AR9" s="22" t="s">
        <v>289</v>
      </c>
      <c r="AS9" s="19" t="s">
        <v>286</v>
      </c>
      <c r="AT9" s="1"/>
      <c r="AU9" s="1"/>
      <c r="AV9" s="1"/>
      <c r="AW9" s="1"/>
      <c r="AX9" s="1"/>
    </row>
    <row r="10" spans="1:50" outlineLevel="1" x14ac:dyDescent="0.15">
      <c r="A10" s="10" t="s">
        <v>68</v>
      </c>
      <c r="B10" s="12" t="s">
        <v>287</v>
      </c>
      <c r="C10" s="14" t="s">
        <v>28</v>
      </c>
      <c r="D10" s="10" t="s">
        <v>295</v>
      </c>
      <c r="E10" s="18"/>
      <c r="F10" s="18"/>
      <c r="G10" s="18"/>
      <c r="H10" s="18">
        <v>0.3</v>
      </c>
      <c r="I10" s="18">
        <v>0.32</v>
      </c>
      <c r="J10" s="18">
        <v>0.35</v>
      </c>
      <c r="L10" s="18">
        <v>0.39</v>
      </c>
      <c r="M10" s="18">
        <v>0.44</v>
      </c>
      <c r="N10" s="18">
        <v>0.55000000000000004</v>
      </c>
      <c r="O10" s="18">
        <v>0.65</v>
      </c>
      <c r="P10" s="18"/>
      <c r="Q10" s="18">
        <v>0.77</v>
      </c>
      <c r="R10" s="18">
        <v>1.03</v>
      </c>
      <c r="S10" s="18">
        <v>1.3</v>
      </c>
      <c r="T10" s="18"/>
      <c r="U10" s="18">
        <v>1.96</v>
      </c>
      <c r="V10" s="18"/>
      <c r="W10" s="18">
        <v>2.5299999999999998</v>
      </c>
      <c r="X10" s="18">
        <v>3.06</v>
      </c>
      <c r="Y10" s="1"/>
      <c r="Z10" s="1"/>
      <c r="AA10" s="1"/>
      <c r="AB10" s="1"/>
      <c r="AC10" s="1"/>
      <c r="AD10" s="1"/>
      <c r="AE10" s="1"/>
      <c r="AF10" s="22" t="s">
        <v>289</v>
      </c>
      <c r="AG10" s="22" t="s">
        <v>289</v>
      </c>
      <c r="AH10" s="22" t="s">
        <v>289</v>
      </c>
      <c r="AI10" s="22" t="s">
        <v>289</v>
      </c>
      <c r="AJ10" s="22" t="s">
        <v>289</v>
      </c>
      <c r="AK10" s="22" t="s">
        <v>289</v>
      </c>
      <c r="AL10" s="22" t="s">
        <v>289</v>
      </c>
      <c r="AM10" s="22" t="s">
        <v>289</v>
      </c>
      <c r="AN10" s="22" t="s">
        <v>289</v>
      </c>
      <c r="AO10" s="22" t="s">
        <v>289</v>
      </c>
      <c r="AP10" s="22" t="s">
        <v>289</v>
      </c>
      <c r="AQ10" s="22" t="s">
        <v>289</v>
      </c>
      <c r="AR10" s="22" t="s">
        <v>289</v>
      </c>
      <c r="AS10" s="19" t="s">
        <v>286</v>
      </c>
      <c r="AT10" s="1"/>
      <c r="AU10" s="1"/>
      <c r="AV10" s="1"/>
      <c r="AW10" s="1"/>
      <c r="AX10" s="1"/>
    </row>
    <row r="11" spans="1:50" outlineLevel="1" x14ac:dyDescent="0.15">
      <c r="A11" s="10" t="s">
        <v>68</v>
      </c>
      <c r="B11" s="12" t="s">
        <v>287</v>
      </c>
      <c r="C11" s="14" t="s">
        <v>30</v>
      </c>
      <c r="D11" s="10" t="s">
        <v>296</v>
      </c>
      <c r="E11" s="18"/>
      <c r="F11" s="18"/>
      <c r="G11" s="18"/>
      <c r="H11" s="18">
        <v>0.26</v>
      </c>
      <c r="I11" s="18">
        <v>0.28999999999999998</v>
      </c>
      <c r="J11" s="18">
        <v>0.32</v>
      </c>
      <c r="L11" s="18">
        <v>0.34</v>
      </c>
      <c r="M11" s="18">
        <v>0.39</v>
      </c>
      <c r="N11" s="18">
        <v>0.44</v>
      </c>
      <c r="O11" s="18">
        <v>0.5</v>
      </c>
      <c r="P11" s="18"/>
      <c r="Q11" s="18">
        <v>0.57999999999999996</v>
      </c>
      <c r="R11" s="18">
        <v>0.73</v>
      </c>
      <c r="S11" s="18">
        <v>0.88</v>
      </c>
      <c r="T11" s="18"/>
      <c r="U11" s="18">
        <v>1.2</v>
      </c>
      <c r="V11" s="18"/>
      <c r="W11" s="18">
        <v>1.3</v>
      </c>
      <c r="X11" s="18">
        <v>1.5</v>
      </c>
      <c r="Y11" s="22" t="s">
        <v>289</v>
      </c>
      <c r="Z11" s="22" t="s">
        <v>289</v>
      </c>
      <c r="AA11" s="22" t="s">
        <v>289</v>
      </c>
      <c r="AB11" s="22" t="s">
        <v>289</v>
      </c>
      <c r="AC11" s="22" t="s">
        <v>289</v>
      </c>
      <c r="AD11" s="22" t="s">
        <v>289</v>
      </c>
      <c r="AE11" s="22" t="s">
        <v>289</v>
      </c>
      <c r="AF11" s="22" t="s">
        <v>289</v>
      </c>
      <c r="AG11" s="22" t="s">
        <v>289</v>
      </c>
      <c r="AH11" s="22" t="s">
        <v>289</v>
      </c>
      <c r="AI11" s="22" t="s">
        <v>289</v>
      </c>
      <c r="AJ11" s="22" t="s">
        <v>289</v>
      </c>
      <c r="AK11" s="22" t="s">
        <v>289</v>
      </c>
      <c r="AL11" s="22" t="s">
        <v>289</v>
      </c>
      <c r="AM11" s="22" t="s">
        <v>289</v>
      </c>
      <c r="AN11" s="22" t="s">
        <v>289</v>
      </c>
      <c r="AO11" s="22" t="s">
        <v>289</v>
      </c>
      <c r="AP11" s="22" t="s">
        <v>289</v>
      </c>
      <c r="AQ11" s="22" t="s">
        <v>289</v>
      </c>
      <c r="AR11" s="22" t="s">
        <v>289</v>
      </c>
      <c r="AS11" s="19" t="s">
        <v>286</v>
      </c>
      <c r="AT11" s="1"/>
      <c r="AU11" s="1"/>
      <c r="AV11" s="1"/>
      <c r="AW11" s="1"/>
      <c r="AX11" s="1"/>
    </row>
    <row r="12" spans="1:50" outlineLevel="1" x14ac:dyDescent="0.15">
      <c r="A12" s="10" t="s">
        <v>68</v>
      </c>
      <c r="B12" s="12" t="s">
        <v>287</v>
      </c>
      <c r="C12" s="14" t="s">
        <v>33</v>
      </c>
      <c r="D12" s="10" t="s">
        <v>297</v>
      </c>
      <c r="E12" s="18"/>
      <c r="F12" s="18"/>
      <c r="G12" s="18"/>
      <c r="H12" s="18">
        <v>0.3</v>
      </c>
      <c r="I12" s="18">
        <v>0.32</v>
      </c>
      <c r="J12" s="18">
        <v>0.35</v>
      </c>
      <c r="L12" s="18">
        <v>0.39</v>
      </c>
      <c r="M12" s="18">
        <v>0.44</v>
      </c>
      <c r="N12" s="18">
        <v>0.55000000000000004</v>
      </c>
      <c r="O12" s="18">
        <v>0.65</v>
      </c>
      <c r="P12" s="18"/>
      <c r="Q12" s="18">
        <v>0.77</v>
      </c>
      <c r="R12" s="18">
        <v>1.03</v>
      </c>
      <c r="S12" s="18">
        <v>1.3</v>
      </c>
      <c r="T12" s="18"/>
      <c r="U12" s="18">
        <v>1.96</v>
      </c>
      <c r="V12" s="18"/>
      <c r="W12" s="18">
        <v>2.5299999999999998</v>
      </c>
      <c r="X12" s="18">
        <v>3.06</v>
      </c>
      <c r="Y12" s="1"/>
      <c r="Z12" s="1"/>
      <c r="AA12" s="1"/>
      <c r="AB12" s="1"/>
      <c r="AC12" s="1"/>
      <c r="AD12" s="1"/>
      <c r="AE12" s="1"/>
      <c r="AF12" s="22" t="s">
        <v>289</v>
      </c>
      <c r="AG12" s="22" t="s">
        <v>289</v>
      </c>
      <c r="AH12" s="22" t="s">
        <v>289</v>
      </c>
      <c r="AI12" s="22" t="s">
        <v>289</v>
      </c>
      <c r="AJ12" s="22" t="s">
        <v>289</v>
      </c>
      <c r="AK12" s="22" t="s">
        <v>289</v>
      </c>
      <c r="AL12" s="22" t="s">
        <v>289</v>
      </c>
      <c r="AM12" s="22" t="s">
        <v>289</v>
      </c>
      <c r="AN12" s="22" t="s">
        <v>289</v>
      </c>
      <c r="AO12" s="22" t="s">
        <v>289</v>
      </c>
      <c r="AP12" s="22" t="s">
        <v>289</v>
      </c>
      <c r="AQ12" s="22" t="s">
        <v>289</v>
      </c>
      <c r="AR12" s="22" t="s">
        <v>289</v>
      </c>
      <c r="AS12" s="19" t="s">
        <v>286</v>
      </c>
      <c r="AT12" s="1"/>
      <c r="AU12" s="1"/>
      <c r="AV12" s="1"/>
      <c r="AW12" s="1"/>
      <c r="AX12" s="1"/>
    </row>
    <row r="13" spans="1:50" outlineLevel="1" x14ac:dyDescent="0.15">
      <c r="A13" s="10" t="s">
        <v>68</v>
      </c>
      <c r="B13" s="12" t="s">
        <v>287</v>
      </c>
      <c r="C13" s="10" t="s">
        <v>298</v>
      </c>
      <c r="D13" s="10" t="s">
        <v>299</v>
      </c>
      <c r="E13" s="18"/>
      <c r="F13" s="18"/>
      <c r="G13" s="18"/>
      <c r="H13" s="59">
        <f t="shared" ref="H13:X13" si="0">H5*3</f>
        <v>0.75</v>
      </c>
      <c r="I13" s="59">
        <f t="shared" si="0"/>
        <v>0.81</v>
      </c>
      <c r="J13" s="59">
        <f t="shared" si="0"/>
        <v>0.86999999999999988</v>
      </c>
      <c r="L13" s="59">
        <f t="shared" si="0"/>
        <v>0.92999999999999994</v>
      </c>
      <c r="M13" s="59">
        <f t="shared" si="0"/>
        <v>1.1099999999999999</v>
      </c>
      <c r="N13" s="59">
        <f t="shared" si="0"/>
        <v>1.29</v>
      </c>
      <c r="O13" s="59">
        <f t="shared" si="0"/>
        <v>1.47</v>
      </c>
      <c r="P13" s="18"/>
      <c r="Q13" s="59">
        <f t="shared" si="0"/>
        <v>1.7399999999999998</v>
      </c>
      <c r="R13" s="59">
        <f t="shared" si="0"/>
        <v>2.25</v>
      </c>
      <c r="S13" s="59">
        <f t="shared" si="0"/>
        <v>2.7</v>
      </c>
      <c r="T13" s="18"/>
      <c r="U13" s="59">
        <f t="shared" si="0"/>
        <v>3.84</v>
      </c>
      <c r="V13" s="18"/>
      <c r="W13" s="59">
        <f t="shared" si="0"/>
        <v>4.7700000000000005</v>
      </c>
      <c r="X13" s="59">
        <f t="shared" si="0"/>
        <v>5.67</v>
      </c>
      <c r="Y13" s="1"/>
      <c r="Z13" s="1"/>
      <c r="AA13" s="1"/>
      <c r="AB13" s="1"/>
      <c r="AC13" s="22" t="s">
        <v>300</v>
      </c>
      <c r="AD13" s="22" t="s">
        <v>300</v>
      </c>
      <c r="AE13" s="22" t="s">
        <v>300</v>
      </c>
      <c r="AF13" s="22" t="s">
        <v>300</v>
      </c>
      <c r="AG13" s="22" t="s">
        <v>300</v>
      </c>
      <c r="AH13" s="22" t="s">
        <v>300</v>
      </c>
      <c r="AI13" s="22" t="s">
        <v>300</v>
      </c>
      <c r="AJ13" s="22" t="s">
        <v>300</v>
      </c>
      <c r="AK13" s="22" t="s">
        <v>300</v>
      </c>
      <c r="AL13" s="22" t="s">
        <v>300</v>
      </c>
      <c r="AM13" s="22" t="s">
        <v>300</v>
      </c>
      <c r="AN13" s="22" t="s">
        <v>300</v>
      </c>
      <c r="AO13" s="22" t="s">
        <v>300</v>
      </c>
      <c r="AP13" s="22" t="s">
        <v>300</v>
      </c>
      <c r="AQ13" s="22" t="s">
        <v>300</v>
      </c>
      <c r="AR13" s="22" t="s">
        <v>300</v>
      </c>
      <c r="AS13" s="19" t="s">
        <v>301</v>
      </c>
      <c r="AT13" s="1"/>
      <c r="AU13" s="1"/>
      <c r="AV13" s="1"/>
      <c r="AW13" s="1"/>
      <c r="AX13" s="1"/>
    </row>
    <row r="14" spans="1:50" outlineLevel="1" x14ac:dyDescent="0.15">
      <c r="A14" s="10" t="s">
        <v>68</v>
      </c>
      <c r="B14" s="12" t="s">
        <v>302</v>
      </c>
      <c r="C14" s="10" t="s">
        <v>303</v>
      </c>
      <c r="D14" s="10" t="s">
        <v>304</v>
      </c>
      <c r="E14" s="18"/>
      <c r="F14" s="18"/>
      <c r="G14" s="18"/>
      <c r="H14" s="18"/>
      <c r="I14" s="18"/>
      <c r="J14" s="18"/>
      <c r="L14" s="18"/>
      <c r="M14" s="18"/>
      <c r="N14" s="18"/>
      <c r="O14" s="18"/>
      <c r="P14" s="18"/>
      <c r="Q14" s="18"/>
      <c r="R14" s="18"/>
      <c r="S14" s="18"/>
      <c r="T14" s="23" t="s">
        <v>305</v>
      </c>
      <c r="U14" s="18"/>
      <c r="V14" s="23" t="s">
        <v>305</v>
      </c>
      <c r="W14" s="18"/>
      <c r="X14" s="18"/>
      <c r="Y14" s="1"/>
      <c r="Z14" s="1"/>
      <c r="AA14" s="1"/>
      <c r="AB14" s="1"/>
      <c r="AC14" s="22" t="s">
        <v>305</v>
      </c>
      <c r="AD14" s="22" t="s">
        <v>305</v>
      </c>
      <c r="AE14" s="22" t="s">
        <v>305</v>
      </c>
      <c r="AF14" s="22" t="s">
        <v>305</v>
      </c>
      <c r="AG14" s="22" t="s">
        <v>305</v>
      </c>
      <c r="AH14" s="22" t="s">
        <v>305</v>
      </c>
      <c r="AI14" s="22" t="s">
        <v>305</v>
      </c>
      <c r="AJ14" s="22" t="s">
        <v>305</v>
      </c>
      <c r="AK14" s="22" t="s">
        <v>305</v>
      </c>
      <c r="AL14" s="22" t="s">
        <v>305</v>
      </c>
      <c r="AM14" s="22" t="s">
        <v>305</v>
      </c>
      <c r="AN14" s="22" t="s">
        <v>305</v>
      </c>
      <c r="AO14" s="22" t="s">
        <v>305</v>
      </c>
      <c r="AP14" s="22" t="s">
        <v>305</v>
      </c>
      <c r="AQ14" s="22" t="s">
        <v>305</v>
      </c>
      <c r="AR14" s="22" t="s">
        <v>305</v>
      </c>
      <c r="AS14" s="19" t="s">
        <v>306</v>
      </c>
      <c r="AT14" s="1"/>
      <c r="AU14" s="1"/>
      <c r="AV14" s="1"/>
      <c r="AW14" s="1"/>
      <c r="AX14" s="1"/>
    </row>
    <row r="15" spans="1:50" outlineLevel="1" x14ac:dyDescent="0.15">
      <c r="A15" s="10" t="s">
        <v>68</v>
      </c>
      <c r="B15" s="12" t="s">
        <v>307</v>
      </c>
      <c r="C15" s="10" t="s">
        <v>308</v>
      </c>
      <c r="D15" s="10" t="s">
        <v>309</v>
      </c>
      <c r="E15" s="18"/>
      <c r="F15" s="18"/>
      <c r="G15" s="18"/>
      <c r="H15" s="18"/>
      <c r="I15" s="18"/>
      <c r="J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"/>
      <c r="Z15" s="1"/>
      <c r="AA15" s="1"/>
      <c r="AB15" s="1"/>
      <c r="AC15" s="22" t="s">
        <v>305</v>
      </c>
      <c r="AD15" s="22" t="s">
        <v>305</v>
      </c>
      <c r="AE15" s="22" t="s">
        <v>305</v>
      </c>
      <c r="AF15" s="22" t="s">
        <v>305</v>
      </c>
      <c r="AG15" s="22" t="s">
        <v>305</v>
      </c>
      <c r="AH15" s="22" t="s">
        <v>305</v>
      </c>
      <c r="AI15" s="22" t="s">
        <v>305</v>
      </c>
      <c r="AJ15" s="22" t="s">
        <v>305</v>
      </c>
      <c r="AK15" s="22" t="s">
        <v>305</v>
      </c>
      <c r="AL15" s="22" t="s">
        <v>305</v>
      </c>
      <c r="AM15" s="22" t="s">
        <v>305</v>
      </c>
      <c r="AN15" s="22" t="s">
        <v>305</v>
      </c>
      <c r="AO15" s="22" t="s">
        <v>305</v>
      </c>
      <c r="AP15" s="22" t="s">
        <v>305</v>
      </c>
      <c r="AQ15" s="22" t="s">
        <v>305</v>
      </c>
      <c r="AR15" s="22" t="s">
        <v>305</v>
      </c>
      <c r="AS15" s="19" t="s">
        <v>306</v>
      </c>
      <c r="AT15" s="1"/>
      <c r="AU15" s="1"/>
      <c r="AV15" s="1"/>
      <c r="AW15" s="1"/>
      <c r="AX15" s="1"/>
    </row>
    <row r="16" spans="1:50" outlineLevel="1" x14ac:dyDescent="0.15">
      <c r="A16" s="10" t="s">
        <v>68</v>
      </c>
      <c r="B16" s="12" t="s">
        <v>307</v>
      </c>
      <c r="C16" s="10" t="s">
        <v>310</v>
      </c>
      <c r="D16" s="10" t="s">
        <v>311</v>
      </c>
      <c r="E16" s="18"/>
      <c r="F16" s="18"/>
      <c r="G16" s="18"/>
      <c r="H16" s="18"/>
      <c r="I16" s="18"/>
      <c r="J16" s="18"/>
      <c r="L16" s="18"/>
      <c r="M16" s="18"/>
      <c r="N16" s="18"/>
      <c r="O16" s="18"/>
      <c r="P16" s="18"/>
      <c r="Q16" s="18"/>
      <c r="R16" s="18"/>
      <c r="S16" s="18"/>
      <c r="T16" s="23" t="s">
        <v>300</v>
      </c>
      <c r="U16" s="18"/>
      <c r="V16" s="23" t="s">
        <v>300</v>
      </c>
      <c r="W16" s="18"/>
      <c r="X16" s="18"/>
      <c r="Y16" s="1"/>
      <c r="Z16" s="1"/>
      <c r="AA16" s="1"/>
      <c r="AB16" s="1"/>
      <c r="AC16" s="22" t="s">
        <v>300</v>
      </c>
      <c r="AD16" s="22" t="s">
        <v>300</v>
      </c>
      <c r="AE16" s="22" t="s">
        <v>300</v>
      </c>
      <c r="AF16" s="22" t="s">
        <v>300</v>
      </c>
      <c r="AG16" s="22" t="s">
        <v>300</v>
      </c>
      <c r="AH16" s="22" t="s">
        <v>300</v>
      </c>
      <c r="AI16" s="22" t="s">
        <v>300</v>
      </c>
      <c r="AJ16" s="22" t="s">
        <v>300</v>
      </c>
      <c r="AK16" s="22" t="s">
        <v>300</v>
      </c>
      <c r="AL16" s="22" t="s">
        <v>300</v>
      </c>
      <c r="AM16" s="22" t="s">
        <v>300</v>
      </c>
      <c r="AN16" s="22" t="s">
        <v>300</v>
      </c>
      <c r="AO16" s="22" t="s">
        <v>300</v>
      </c>
      <c r="AP16" s="22" t="s">
        <v>300</v>
      </c>
      <c r="AQ16" s="22" t="s">
        <v>300</v>
      </c>
      <c r="AR16" s="22" t="s">
        <v>300</v>
      </c>
      <c r="AS16" s="19" t="s">
        <v>301</v>
      </c>
      <c r="AT16" s="1"/>
      <c r="AU16" s="1"/>
      <c r="AV16" s="1"/>
      <c r="AW16" s="1"/>
      <c r="AX16" s="1"/>
    </row>
    <row r="17" spans="1:50" outlineLevel="1" x14ac:dyDescent="0.15">
      <c r="A17" s="10" t="s">
        <v>68</v>
      </c>
      <c r="B17" s="12" t="s">
        <v>302</v>
      </c>
      <c r="C17" s="10" t="s">
        <v>312</v>
      </c>
      <c r="D17" s="10" t="s">
        <v>313</v>
      </c>
      <c r="E17" s="18"/>
      <c r="F17" s="18"/>
      <c r="G17" s="18"/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"/>
      <c r="Z17" s="1"/>
      <c r="AA17" s="1"/>
      <c r="AB17" s="1"/>
      <c r="AC17" s="22" t="s">
        <v>300</v>
      </c>
      <c r="AD17" s="22" t="s">
        <v>300</v>
      </c>
      <c r="AE17" s="22" t="s">
        <v>300</v>
      </c>
      <c r="AF17" s="22" t="s">
        <v>300</v>
      </c>
      <c r="AG17" s="22" t="s">
        <v>300</v>
      </c>
      <c r="AH17" s="22" t="s">
        <v>300</v>
      </c>
      <c r="AI17" s="22" t="s">
        <v>300</v>
      </c>
      <c r="AJ17" s="22" t="s">
        <v>300</v>
      </c>
      <c r="AK17" s="22" t="s">
        <v>300</v>
      </c>
      <c r="AL17" s="22" t="s">
        <v>300</v>
      </c>
      <c r="AM17" s="22" t="s">
        <v>300</v>
      </c>
      <c r="AN17" s="22" t="s">
        <v>300</v>
      </c>
      <c r="AO17" s="22" t="s">
        <v>300</v>
      </c>
      <c r="AP17" s="22" t="s">
        <v>300</v>
      </c>
      <c r="AQ17" s="22" t="s">
        <v>300</v>
      </c>
      <c r="AR17" s="22" t="s">
        <v>300</v>
      </c>
      <c r="AS17" s="19" t="s">
        <v>301</v>
      </c>
      <c r="AT17" s="1"/>
      <c r="AU17" s="1"/>
      <c r="AV17" s="1"/>
      <c r="AW17" s="1"/>
      <c r="AX17" s="1"/>
    </row>
    <row r="18" spans="1:50" outlineLevel="1" x14ac:dyDescent="0.15">
      <c r="A18" s="10" t="s">
        <v>68</v>
      </c>
      <c r="B18" s="12" t="s">
        <v>302</v>
      </c>
      <c r="C18" s="10" t="s">
        <v>314</v>
      </c>
      <c r="D18" s="10" t="s">
        <v>315</v>
      </c>
      <c r="E18" s="18"/>
      <c r="F18" s="18"/>
      <c r="G18" s="18"/>
      <c r="H18" s="18"/>
      <c r="I18" s="18"/>
      <c r="J18" s="18"/>
      <c r="L18" s="18"/>
      <c r="M18" s="18"/>
      <c r="N18" s="18"/>
      <c r="O18" s="18"/>
      <c r="P18" s="18"/>
      <c r="Q18" s="18"/>
      <c r="R18" s="18"/>
      <c r="S18" s="18"/>
      <c r="T18" s="23" t="s">
        <v>300</v>
      </c>
      <c r="U18" s="18"/>
      <c r="V18" s="23" t="s">
        <v>300</v>
      </c>
      <c r="W18" s="18"/>
      <c r="X18" s="18"/>
      <c r="Y18" s="1"/>
      <c r="Z18" s="1"/>
      <c r="AA18" s="1"/>
      <c r="AB18" s="1"/>
      <c r="AC18" s="22" t="s">
        <v>300</v>
      </c>
      <c r="AD18" s="22" t="s">
        <v>300</v>
      </c>
      <c r="AE18" s="22" t="s">
        <v>300</v>
      </c>
      <c r="AF18" s="22" t="s">
        <v>300</v>
      </c>
      <c r="AG18" s="22" t="s">
        <v>300</v>
      </c>
      <c r="AH18" s="22" t="s">
        <v>300</v>
      </c>
      <c r="AI18" s="22" t="s">
        <v>300</v>
      </c>
      <c r="AJ18" s="22" t="s">
        <v>300</v>
      </c>
      <c r="AK18" s="22" t="s">
        <v>300</v>
      </c>
      <c r="AL18" s="22" t="s">
        <v>300</v>
      </c>
      <c r="AM18" s="22" t="s">
        <v>300</v>
      </c>
      <c r="AN18" s="22" t="s">
        <v>300</v>
      </c>
      <c r="AO18" s="22" t="s">
        <v>300</v>
      </c>
      <c r="AP18" s="22" t="s">
        <v>300</v>
      </c>
      <c r="AQ18" s="22" t="s">
        <v>300</v>
      </c>
      <c r="AR18" s="22" t="s">
        <v>300</v>
      </c>
      <c r="AS18" s="19" t="s">
        <v>301</v>
      </c>
      <c r="AT18" s="1"/>
      <c r="AU18" s="1"/>
      <c r="AV18" s="1"/>
      <c r="AW18" s="1"/>
      <c r="AX18" s="1"/>
    </row>
    <row r="19" spans="1:50" outlineLevel="1" x14ac:dyDescent="0.15">
      <c r="A19" s="10" t="s">
        <v>68</v>
      </c>
      <c r="B19" s="12" t="s">
        <v>302</v>
      </c>
      <c r="C19" s="24" t="s">
        <v>74</v>
      </c>
      <c r="D19" s="10" t="s">
        <v>316</v>
      </c>
      <c r="E19" s="18"/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9" t="s">
        <v>301</v>
      </c>
      <c r="AT19" s="1"/>
      <c r="AU19" s="1"/>
      <c r="AV19" s="1"/>
      <c r="AW19" s="1"/>
      <c r="AX19" s="1"/>
    </row>
    <row r="20" spans="1:50" outlineLevel="1" x14ac:dyDescent="0.15">
      <c r="A20" s="20" t="s">
        <v>301</v>
      </c>
      <c r="B20" s="20" t="s">
        <v>301</v>
      </c>
      <c r="C20" s="20" t="s">
        <v>301</v>
      </c>
      <c r="D20" s="20" t="s">
        <v>301</v>
      </c>
      <c r="E20" s="19" t="s">
        <v>301</v>
      </c>
      <c r="F20" s="19" t="s">
        <v>301</v>
      </c>
      <c r="G20" s="19" t="s">
        <v>301</v>
      </c>
      <c r="H20" s="19" t="s">
        <v>301</v>
      </c>
      <c r="I20" s="19" t="s">
        <v>301</v>
      </c>
      <c r="J20" s="19" t="s">
        <v>301</v>
      </c>
      <c r="K20" s="21" t="s">
        <v>301</v>
      </c>
      <c r="L20" s="19" t="s">
        <v>301</v>
      </c>
      <c r="M20" s="19" t="s">
        <v>301</v>
      </c>
      <c r="N20" s="19" t="s">
        <v>301</v>
      </c>
      <c r="O20" s="19" t="s">
        <v>301</v>
      </c>
      <c r="P20" s="19" t="s">
        <v>301</v>
      </c>
      <c r="Q20" s="19" t="s">
        <v>301</v>
      </c>
      <c r="R20" s="19" t="s">
        <v>301</v>
      </c>
      <c r="S20" s="19" t="s">
        <v>301</v>
      </c>
      <c r="T20" s="19" t="s">
        <v>301</v>
      </c>
      <c r="U20" s="19" t="s">
        <v>301</v>
      </c>
      <c r="V20" s="19"/>
      <c r="W20" s="19" t="s">
        <v>301</v>
      </c>
      <c r="X20" s="19" t="s">
        <v>301</v>
      </c>
      <c r="Y20" s="19" t="s">
        <v>301</v>
      </c>
      <c r="Z20" s="19" t="s">
        <v>301</v>
      </c>
      <c r="AA20" s="19" t="s">
        <v>301</v>
      </c>
      <c r="AB20" s="19" t="s">
        <v>301</v>
      </c>
      <c r="AC20" s="19" t="s">
        <v>301</v>
      </c>
      <c r="AD20" s="19" t="s">
        <v>301</v>
      </c>
      <c r="AE20" s="19" t="s">
        <v>301</v>
      </c>
      <c r="AF20" s="19" t="s">
        <v>301</v>
      </c>
      <c r="AG20" s="19" t="s">
        <v>301</v>
      </c>
      <c r="AH20" s="19" t="s">
        <v>301</v>
      </c>
      <c r="AI20" s="19" t="s">
        <v>301</v>
      </c>
      <c r="AJ20" s="19" t="s">
        <v>301</v>
      </c>
      <c r="AK20" s="19" t="s">
        <v>301</v>
      </c>
      <c r="AL20" s="19" t="s">
        <v>301</v>
      </c>
      <c r="AM20" s="19" t="s">
        <v>301</v>
      </c>
      <c r="AN20" s="19" t="s">
        <v>301</v>
      </c>
      <c r="AO20" s="19" t="s">
        <v>301</v>
      </c>
      <c r="AP20" s="19" t="s">
        <v>301</v>
      </c>
      <c r="AQ20" s="19" t="s">
        <v>301</v>
      </c>
      <c r="AR20" s="19" t="s">
        <v>301</v>
      </c>
      <c r="AS20" s="19" t="s">
        <v>301</v>
      </c>
      <c r="AT20" s="1"/>
      <c r="AU20" s="1"/>
      <c r="AV20" s="1"/>
      <c r="AW20" s="1"/>
      <c r="AX20" s="1"/>
    </row>
    <row r="21" spans="1:50" outlineLevel="1" x14ac:dyDescent="0.15">
      <c r="A21" s="10" t="s">
        <v>70</v>
      </c>
      <c r="B21" s="10" t="s">
        <v>317</v>
      </c>
      <c r="C21" s="10" t="s">
        <v>1</v>
      </c>
      <c r="D21" s="10" t="s">
        <v>318</v>
      </c>
      <c r="E21" s="18"/>
      <c r="F21" s="18"/>
      <c r="G21" s="18"/>
      <c r="H21" s="18">
        <v>0.33</v>
      </c>
      <c r="I21" s="18">
        <v>0.35</v>
      </c>
      <c r="J21" s="18">
        <v>0.4</v>
      </c>
      <c r="L21" s="18">
        <v>0.44</v>
      </c>
      <c r="M21" s="18">
        <v>0.52200000000000002</v>
      </c>
      <c r="N21" s="18">
        <v>0.6</v>
      </c>
      <c r="O21" s="18">
        <v>0.67500000000000004</v>
      </c>
      <c r="P21" s="18"/>
      <c r="Q21" s="18">
        <v>0.77700000000000002</v>
      </c>
      <c r="R21" s="18">
        <v>0.91</v>
      </c>
      <c r="S21" s="18">
        <v>1.05</v>
      </c>
      <c r="T21" s="18"/>
      <c r="U21" s="18">
        <v>1.29</v>
      </c>
      <c r="V21" s="18"/>
      <c r="W21" s="18">
        <v>1.87</v>
      </c>
      <c r="X21" s="18">
        <v>2.64</v>
      </c>
      <c r="Y21" s="1"/>
      <c r="Z21" s="1"/>
      <c r="AA21" s="1"/>
      <c r="AB21" s="5"/>
      <c r="AC21" s="22" t="s">
        <v>300</v>
      </c>
      <c r="AD21" s="22" t="s">
        <v>300</v>
      </c>
      <c r="AE21" s="22" t="s">
        <v>300</v>
      </c>
      <c r="AF21" s="22" t="s">
        <v>300</v>
      </c>
      <c r="AG21" s="22" t="s">
        <v>300</v>
      </c>
      <c r="AH21" s="22" t="s">
        <v>300</v>
      </c>
      <c r="AI21" s="22" t="s">
        <v>300</v>
      </c>
      <c r="AJ21" s="22" t="s">
        <v>300</v>
      </c>
      <c r="AK21" s="22" t="s">
        <v>300</v>
      </c>
      <c r="AL21" s="22" t="s">
        <v>300</v>
      </c>
      <c r="AM21" s="22" t="s">
        <v>300</v>
      </c>
      <c r="AN21" s="22" t="s">
        <v>300</v>
      </c>
      <c r="AO21" s="22" t="s">
        <v>300</v>
      </c>
      <c r="AP21" s="22" t="s">
        <v>300</v>
      </c>
      <c r="AQ21" s="22" t="s">
        <v>300</v>
      </c>
      <c r="AR21" s="22" t="s">
        <v>300</v>
      </c>
      <c r="AS21" s="19" t="s">
        <v>301</v>
      </c>
      <c r="AT21" s="1"/>
      <c r="AU21" s="1"/>
      <c r="AV21" s="1"/>
      <c r="AW21" s="1"/>
      <c r="AX21" s="1"/>
    </row>
    <row r="22" spans="1:50" outlineLevel="1" x14ac:dyDescent="0.15">
      <c r="A22" s="10" t="s">
        <v>70</v>
      </c>
      <c r="B22" s="10" t="s">
        <v>317</v>
      </c>
      <c r="C22" s="10" t="s">
        <v>319</v>
      </c>
      <c r="D22" s="10" t="s">
        <v>320</v>
      </c>
      <c r="E22" s="18"/>
      <c r="F22" s="18"/>
      <c r="G22" s="18"/>
      <c r="H22" s="18">
        <v>0.33</v>
      </c>
      <c r="I22" s="18">
        <v>0.35</v>
      </c>
      <c r="J22" s="18">
        <v>0.4</v>
      </c>
      <c r="L22" s="18">
        <v>0.44</v>
      </c>
      <c r="M22" s="18">
        <v>0.52200000000000002</v>
      </c>
      <c r="N22" s="18">
        <v>0.6</v>
      </c>
      <c r="O22" s="18">
        <v>0.67500000000000004</v>
      </c>
      <c r="P22" s="18"/>
      <c r="Q22" s="18">
        <v>0.77700000000000002</v>
      </c>
      <c r="R22" s="18">
        <v>0.91</v>
      </c>
      <c r="S22" s="18">
        <v>1.05</v>
      </c>
      <c r="T22" s="18"/>
      <c r="U22" s="18">
        <v>1.29</v>
      </c>
      <c r="V22" s="18"/>
      <c r="W22" s="18">
        <v>1.87</v>
      </c>
      <c r="X22" s="18">
        <v>2.64</v>
      </c>
      <c r="Y22" s="1"/>
      <c r="Z22" s="1"/>
      <c r="AA22" s="1"/>
      <c r="AB22" s="1"/>
      <c r="AC22" s="22" t="s">
        <v>300</v>
      </c>
      <c r="AD22" s="22" t="s">
        <v>300</v>
      </c>
      <c r="AE22" s="22" t="s">
        <v>300</v>
      </c>
      <c r="AF22" s="22" t="s">
        <v>300</v>
      </c>
      <c r="AG22" s="22" t="s">
        <v>300</v>
      </c>
      <c r="AH22" s="22" t="s">
        <v>300</v>
      </c>
      <c r="AI22" s="22" t="s">
        <v>300</v>
      </c>
      <c r="AJ22" s="22" t="s">
        <v>300</v>
      </c>
      <c r="AK22" s="22" t="s">
        <v>300</v>
      </c>
      <c r="AL22" s="22" t="s">
        <v>300</v>
      </c>
      <c r="AM22" s="22" t="s">
        <v>300</v>
      </c>
      <c r="AN22" s="22" t="s">
        <v>300</v>
      </c>
      <c r="AO22" s="22" t="s">
        <v>300</v>
      </c>
      <c r="AP22" s="22" t="s">
        <v>300</v>
      </c>
      <c r="AQ22" s="22" t="s">
        <v>300</v>
      </c>
      <c r="AR22" s="22" t="s">
        <v>300</v>
      </c>
      <c r="AS22" s="19" t="s">
        <v>301</v>
      </c>
      <c r="AT22" s="1"/>
      <c r="AU22" s="1"/>
      <c r="AV22" s="1"/>
      <c r="AW22" s="1"/>
      <c r="AX22" s="1"/>
    </row>
    <row r="23" spans="1:50" outlineLevel="1" x14ac:dyDescent="0.15">
      <c r="A23" s="10" t="s">
        <v>70</v>
      </c>
      <c r="B23" s="10" t="s">
        <v>317</v>
      </c>
      <c r="C23" s="14" t="s">
        <v>14</v>
      </c>
      <c r="D23" s="10" t="s">
        <v>321</v>
      </c>
      <c r="E23" s="18"/>
      <c r="F23" s="18"/>
      <c r="G23" s="18"/>
      <c r="H23" s="18">
        <v>0.37</v>
      </c>
      <c r="I23" s="18">
        <v>0.43</v>
      </c>
      <c r="J23" s="18">
        <v>0.49</v>
      </c>
      <c r="L23" s="18">
        <v>0.53</v>
      </c>
      <c r="M23" s="18">
        <v>0.61099999999999999</v>
      </c>
      <c r="N23" s="18">
        <v>0.72</v>
      </c>
      <c r="O23" s="18">
        <v>0.82</v>
      </c>
      <c r="P23" s="18"/>
      <c r="Q23" s="18">
        <v>0.94899999999999995</v>
      </c>
      <c r="R23" s="18">
        <v>1.42</v>
      </c>
      <c r="S23" s="18">
        <v>1.89</v>
      </c>
      <c r="T23" s="23" t="s">
        <v>300</v>
      </c>
      <c r="U23" s="18">
        <v>3.43</v>
      </c>
      <c r="V23" s="23" t="s">
        <v>300</v>
      </c>
      <c r="W23" s="18">
        <v>4.79</v>
      </c>
      <c r="X23" s="18">
        <v>5.91</v>
      </c>
      <c r="Y23" s="1"/>
      <c r="Z23" s="1"/>
      <c r="AA23" s="1"/>
      <c r="AB23" s="1"/>
      <c r="AC23" s="22" t="s">
        <v>300</v>
      </c>
      <c r="AD23" s="22" t="s">
        <v>300</v>
      </c>
      <c r="AE23" s="22" t="s">
        <v>300</v>
      </c>
      <c r="AF23" s="22" t="s">
        <v>300</v>
      </c>
      <c r="AG23" s="22" t="s">
        <v>300</v>
      </c>
      <c r="AH23" s="22" t="s">
        <v>300</v>
      </c>
      <c r="AI23" s="22" t="s">
        <v>300</v>
      </c>
      <c r="AJ23" s="22" t="s">
        <v>300</v>
      </c>
      <c r="AK23" s="22" t="s">
        <v>300</v>
      </c>
      <c r="AL23" s="22" t="s">
        <v>300</v>
      </c>
      <c r="AM23" s="22" t="s">
        <v>300</v>
      </c>
      <c r="AN23" s="22" t="s">
        <v>300</v>
      </c>
      <c r="AO23" s="22" t="s">
        <v>300</v>
      </c>
      <c r="AP23" s="22" t="s">
        <v>300</v>
      </c>
      <c r="AQ23" s="22" t="s">
        <v>300</v>
      </c>
      <c r="AR23" s="22" t="s">
        <v>300</v>
      </c>
      <c r="AS23" s="19" t="s">
        <v>301</v>
      </c>
      <c r="AT23" s="1"/>
      <c r="AU23" s="1"/>
      <c r="AV23" s="1"/>
      <c r="AW23" s="1"/>
      <c r="AX23" s="1"/>
    </row>
    <row r="24" spans="1:50" outlineLevel="1" x14ac:dyDescent="0.15">
      <c r="A24" s="10" t="s">
        <v>70</v>
      </c>
      <c r="B24" s="10" t="s">
        <v>317</v>
      </c>
      <c r="C24" s="14" t="s">
        <v>19</v>
      </c>
      <c r="D24" s="10" t="s">
        <v>322</v>
      </c>
      <c r="E24" s="18"/>
      <c r="F24" s="18"/>
      <c r="G24" s="18"/>
      <c r="H24" s="18">
        <v>0.3</v>
      </c>
      <c r="I24" s="18">
        <v>0.35</v>
      </c>
      <c r="J24" s="18">
        <v>0.41</v>
      </c>
      <c r="L24" s="18">
        <v>0.46</v>
      </c>
      <c r="M24" s="18">
        <v>0.52900000000000003</v>
      </c>
      <c r="N24" s="18">
        <v>0.63</v>
      </c>
      <c r="O24" s="18">
        <v>0.74</v>
      </c>
      <c r="P24" s="18"/>
      <c r="Q24" s="18">
        <v>0.85499999999999998</v>
      </c>
      <c r="R24" s="18">
        <v>1.03</v>
      </c>
      <c r="S24" s="18">
        <v>1.21</v>
      </c>
      <c r="T24" s="23" t="s">
        <v>300</v>
      </c>
      <c r="U24" s="18">
        <v>1.89</v>
      </c>
      <c r="V24" s="23" t="s">
        <v>300</v>
      </c>
      <c r="W24" s="18">
        <v>3.08</v>
      </c>
      <c r="X24" s="18">
        <v>4.0599999999999996</v>
      </c>
      <c r="Y24" s="1"/>
      <c r="Z24" s="1"/>
      <c r="AA24" s="1"/>
      <c r="AB24" s="1"/>
      <c r="AC24" s="22" t="s">
        <v>300</v>
      </c>
      <c r="AD24" s="22" t="s">
        <v>300</v>
      </c>
      <c r="AE24" s="22" t="s">
        <v>300</v>
      </c>
      <c r="AF24" s="22" t="s">
        <v>300</v>
      </c>
      <c r="AG24" s="22" t="s">
        <v>300</v>
      </c>
      <c r="AH24" s="22" t="s">
        <v>300</v>
      </c>
      <c r="AI24" s="22" t="s">
        <v>300</v>
      </c>
      <c r="AJ24" s="22" t="s">
        <v>300</v>
      </c>
      <c r="AK24" s="22" t="s">
        <v>300</v>
      </c>
      <c r="AL24" s="22" t="s">
        <v>300</v>
      </c>
      <c r="AM24" s="22" t="s">
        <v>300</v>
      </c>
      <c r="AN24" s="22" t="s">
        <v>300</v>
      </c>
      <c r="AO24" s="22" t="s">
        <v>300</v>
      </c>
      <c r="AP24" s="22" t="s">
        <v>300</v>
      </c>
      <c r="AQ24" s="22" t="s">
        <v>300</v>
      </c>
      <c r="AR24" s="22" t="s">
        <v>300</v>
      </c>
      <c r="AS24" s="19" t="s">
        <v>301</v>
      </c>
      <c r="AT24" s="1"/>
      <c r="AU24" s="1"/>
      <c r="AV24" s="1"/>
      <c r="AW24" s="1"/>
      <c r="AX24" s="1"/>
    </row>
    <row r="25" spans="1:50" outlineLevel="1" x14ac:dyDescent="0.15">
      <c r="A25" s="10" t="s">
        <v>70</v>
      </c>
      <c r="B25" s="10" t="s">
        <v>317</v>
      </c>
      <c r="C25" s="14" t="s">
        <v>23</v>
      </c>
      <c r="D25" s="10" t="s">
        <v>323</v>
      </c>
      <c r="E25" s="18"/>
      <c r="F25" s="18"/>
      <c r="G25" s="18"/>
      <c r="H25" s="18">
        <v>0.39</v>
      </c>
      <c r="I25" s="18">
        <v>0.42</v>
      </c>
      <c r="J25" s="18">
        <v>0.49</v>
      </c>
      <c r="L25" s="18">
        <v>0.53</v>
      </c>
      <c r="M25" s="18">
        <v>0.53700000000000003</v>
      </c>
      <c r="N25" s="18">
        <v>0.65</v>
      </c>
      <c r="O25" s="18">
        <v>0.77</v>
      </c>
      <c r="P25" s="18"/>
      <c r="Q25" s="18">
        <v>0.871</v>
      </c>
      <c r="R25" s="18">
        <v>1.05</v>
      </c>
      <c r="S25" s="18">
        <v>1.22</v>
      </c>
      <c r="T25" s="18"/>
      <c r="U25" s="18">
        <v>1.51</v>
      </c>
      <c r="V25" s="18"/>
      <c r="W25" s="18">
        <v>1.6</v>
      </c>
      <c r="X25" s="18">
        <v>1.73</v>
      </c>
      <c r="Y25" s="22" t="s">
        <v>300</v>
      </c>
      <c r="Z25" s="22" t="s">
        <v>300</v>
      </c>
      <c r="AA25" s="22" t="s">
        <v>300</v>
      </c>
      <c r="AB25" s="22" t="s">
        <v>300</v>
      </c>
      <c r="AC25" s="22" t="s">
        <v>300</v>
      </c>
      <c r="AD25" s="22" t="s">
        <v>300</v>
      </c>
      <c r="AE25" s="22" t="s">
        <v>300</v>
      </c>
      <c r="AF25" s="22" t="s">
        <v>300</v>
      </c>
      <c r="AG25" s="22" t="s">
        <v>300</v>
      </c>
      <c r="AH25" s="22" t="s">
        <v>300</v>
      </c>
      <c r="AI25" s="22" t="s">
        <v>300</v>
      </c>
      <c r="AJ25" s="22" t="s">
        <v>300</v>
      </c>
      <c r="AK25" s="22" t="s">
        <v>300</v>
      </c>
      <c r="AL25" s="22" t="s">
        <v>300</v>
      </c>
      <c r="AM25" s="22" t="s">
        <v>300</v>
      </c>
      <c r="AN25" s="22" t="s">
        <v>300</v>
      </c>
      <c r="AO25" s="22" t="s">
        <v>300</v>
      </c>
      <c r="AP25" s="22" t="s">
        <v>300</v>
      </c>
      <c r="AQ25" s="22" t="s">
        <v>300</v>
      </c>
      <c r="AR25" s="22" t="s">
        <v>300</v>
      </c>
      <c r="AS25" s="19" t="s">
        <v>301</v>
      </c>
      <c r="AT25" s="1"/>
      <c r="AU25" s="1"/>
      <c r="AV25" s="1"/>
      <c r="AW25" s="1"/>
      <c r="AX25" s="1"/>
    </row>
    <row r="26" spans="1:50" outlineLevel="1" x14ac:dyDescent="0.15">
      <c r="A26" s="10" t="s">
        <v>70</v>
      </c>
      <c r="B26" s="10" t="s">
        <v>317</v>
      </c>
      <c r="C26" s="14" t="s">
        <v>28</v>
      </c>
      <c r="D26" s="10" t="s">
        <v>324</v>
      </c>
      <c r="E26" s="18"/>
      <c r="F26" s="18"/>
      <c r="G26" s="18"/>
      <c r="H26" s="18">
        <v>0.39</v>
      </c>
      <c r="I26" s="18">
        <v>0.42</v>
      </c>
      <c r="J26" s="18">
        <v>0.49</v>
      </c>
      <c r="L26" s="18">
        <v>0.55000000000000004</v>
      </c>
      <c r="M26" s="18">
        <v>0.60199999999999998</v>
      </c>
      <c r="N26" s="18">
        <v>0.76</v>
      </c>
      <c r="O26" s="18">
        <v>0.92</v>
      </c>
      <c r="P26" s="18"/>
      <c r="Q26" s="18">
        <v>1.1100000000000001</v>
      </c>
      <c r="R26" s="18">
        <v>1.35</v>
      </c>
      <c r="S26" s="18">
        <v>1.58</v>
      </c>
      <c r="T26" s="18"/>
      <c r="U26" s="18">
        <v>2.4500000000000002</v>
      </c>
      <c r="V26" s="18"/>
      <c r="W26" s="18">
        <v>4</v>
      </c>
      <c r="X26" s="18">
        <v>5.28</v>
      </c>
      <c r="Y26" s="1"/>
      <c r="Z26" s="1"/>
      <c r="AA26" s="1"/>
      <c r="AB26" s="1"/>
      <c r="AC26" s="1"/>
      <c r="AD26" s="1"/>
      <c r="AE26" s="1"/>
      <c r="AF26" s="22" t="s">
        <v>300</v>
      </c>
      <c r="AG26" s="22" t="s">
        <v>300</v>
      </c>
      <c r="AH26" s="22" t="s">
        <v>300</v>
      </c>
      <c r="AI26" s="22" t="s">
        <v>300</v>
      </c>
      <c r="AJ26" s="22" t="s">
        <v>300</v>
      </c>
      <c r="AK26" s="22" t="s">
        <v>300</v>
      </c>
      <c r="AL26" s="22" t="s">
        <v>300</v>
      </c>
      <c r="AM26" s="22" t="s">
        <v>300</v>
      </c>
      <c r="AN26" s="22" t="s">
        <v>300</v>
      </c>
      <c r="AO26" s="22" t="s">
        <v>300</v>
      </c>
      <c r="AP26" s="22" t="s">
        <v>300</v>
      </c>
      <c r="AQ26" s="22" t="s">
        <v>300</v>
      </c>
      <c r="AR26" s="22" t="s">
        <v>300</v>
      </c>
      <c r="AS26" s="19" t="s">
        <v>301</v>
      </c>
      <c r="AT26" s="1"/>
      <c r="AU26" s="1"/>
      <c r="AV26" s="1"/>
      <c r="AW26" s="1"/>
      <c r="AX26" s="1"/>
    </row>
    <row r="27" spans="1:50" outlineLevel="1" x14ac:dyDescent="0.15">
      <c r="A27" s="10" t="s">
        <v>70</v>
      </c>
      <c r="B27" s="10" t="s">
        <v>317</v>
      </c>
      <c r="C27" s="14" t="s">
        <v>30</v>
      </c>
      <c r="D27" s="10" t="s">
        <v>325</v>
      </c>
      <c r="E27" s="18"/>
      <c r="F27" s="18"/>
      <c r="G27" s="18"/>
      <c r="H27" s="18">
        <v>0.39</v>
      </c>
      <c r="I27" s="18">
        <v>0.42</v>
      </c>
      <c r="J27" s="18">
        <v>0.49</v>
      </c>
      <c r="L27" s="18">
        <v>0.53</v>
      </c>
      <c r="M27" s="18">
        <v>0.53700000000000003</v>
      </c>
      <c r="N27" s="18">
        <v>0.65</v>
      </c>
      <c r="O27" s="18">
        <v>0.77</v>
      </c>
      <c r="P27" s="18"/>
      <c r="Q27" s="18">
        <v>0.871</v>
      </c>
      <c r="R27" s="18">
        <v>1.05</v>
      </c>
      <c r="S27" s="18">
        <v>1.22</v>
      </c>
      <c r="T27" s="18"/>
      <c r="U27" s="18">
        <v>1.51</v>
      </c>
      <c r="V27" s="18"/>
      <c r="W27" s="18">
        <v>1.6</v>
      </c>
      <c r="X27" s="18">
        <v>1.73</v>
      </c>
      <c r="Y27" s="22" t="s">
        <v>300</v>
      </c>
      <c r="Z27" s="22" t="s">
        <v>300</v>
      </c>
      <c r="AA27" s="22" t="s">
        <v>300</v>
      </c>
      <c r="AB27" s="22" t="s">
        <v>300</v>
      </c>
      <c r="AC27" s="22" t="s">
        <v>300</v>
      </c>
      <c r="AD27" s="22" t="s">
        <v>300</v>
      </c>
      <c r="AE27" s="22" t="s">
        <v>300</v>
      </c>
      <c r="AF27" s="22" t="s">
        <v>300</v>
      </c>
      <c r="AG27" s="22" t="s">
        <v>300</v>
      </c>
      <c r="AH27" s="22" t="s">
        <v>300</v>
      </c>
      <c r="AI27" s="22" t="s">
        <v>300</v>
      </c>
      <c r="AJ27" s="22" t="s">
        <v>300</v>
      </c>
      <c r="AK27" s="22" t="s">
        <v>300</v>
      </c>
      <c r="AL27" s="22" t="s">
        <v>300</v>
      </c>
      <c r="AM27" s="22" t="s">
        <v>300</v>
      </c>
      <c r="AN27" s="22" t="s">
        <v>300</v>
      </c>
      <c r="AO27" s="22" t="s">
        <v>300</v>
      </c>
      <c r="AP27" s="22" t="s">
        <v>300</v>
      </c>
      <c r="AQ27" s="22" t="s">
        <v>300</v>
      </c>
      <c r="AR27" s="22" t="s">
        <v>300</v>
      </c>
      <c r="AS27" s="19" t="s">
        <v>301</v>
      </c>
      <c r="AT27" s="1"/>
      <c r="AU27" s="1"/>
      <c r="AV27" s="1"/>
      <c r="AW27" s="1"/>
      <c r="AX27" s="1"/>
    </row>
    <row r="28" spans="1:50" outlineLevel="1" x14ac:dyDescent="0.15">
      <c r="A28" s="10" t="s">
        <v>70</v>
      </c>
      <c r="B28" s="10" t="s">
        <v>317</v>
      </c>
      <c r="C28" s="14" t="s">
        <v>33</v>
      </c>
      <c r="D28" s="10" t="s">
        <v>326</v>
      </c>
      <c r="E28" s="18"/>
      <c r="F28" s="18"/>
      <c r="G28" s="18"/>
      <c r="H28" s="18">
        <v>0.39</v>
      </c>
      <c r="I28" s="18">
        <v>0.42</v>
      </c>
      <c r="J28" s="18">
        <v>0.49</v>
      </c>
      <c r="L28" s="18">
        <v>0.55000000000000004</v>
      </c>
      <c r="M28" s="18">
        <v>0.60199999999999998</v>
      </c>
      <c r="N28" s="18">
        <v>0.76</v>
      </c>
      <c r="O28" s="18">
        <v>0.92600000000000005</v>
      </c>
      <c r="P28" s="18"/>
      <c r="Q28" s="18">
        <v>1.1100000000000001</v>
      </c>
      <c r="R28" s="18">
        <v>1.35</v>
      </c>
      <c r="S28" s="18">
        <v>1.58</v>
      </c>
      <c r="T28" s="18"/>
      <c r="U28" s="18">
        <v>2.4500000000000002</v>
      </c>
      <c r="V28" s="18"/>
      <c r="W28" s="18">
        <v>4</v>
      </c>
      <c r="X28" s="18">
        <v>5.28</v>
      </c>
      <c r="Y28" s="1"/>
      <c r="Z28" s="1"/>
      <c r="AA28" s="1"/>
      <c r="AB28" s="1"/>
      <c r="AC28" s="1"/>
      <c r="AD28" s="1"/>
      <c r="AE28" s="1"/>
      <c r="AF28" s="22" t="s">
        <v>300</v>
      </c>
      <c r="AG28" s="22" t="s">
        <v>300</v>
      </c>
      <c r="AH28" s="22" t="s">
        <v>300</v>
      </c>
      <c r="AI28" s="22" t="s">
        <v>300</v>
      </c>
      <c r="AJ28" s="22" t="s">
        <v>300</v>
      </c>
      <c r="AK28" s="22" t="s">
        <v>300</v>
      </c>
      <c r="AL28" s="22" t="s">
        <v>300</v>
      </c>
      <c r="AM28" s="22" t="s">
        <v>300</v>
      </c>
      <c r="AN28" s="22" t="s">
        <v>300</v>
      </c>
      <c r="AO28" s="22" t="s">
        <v>300</v>
      </c>
      <c r="AP28" s="22" t="s">
        <v>300</v>
      </c>
      <c r="AQ28" s="22" t="s">
        <v>300</v>
      </c>
      <c r="AR28" s="22" t="s">
        <v>300</v>
      </c>
      <c r="AS28" s="19" t="s">
        <v>301</v>
      </c>
      <c r="AT28" s="1"/>
      <c r="AU28" s="1"/>
      <c r="AV28" s="1"/>
      <c r="AW28" s="1"/>
      <c r="AX28" s="1"/>
    </row>
    <row r="29" spans="1:50" outlineLevel="1" x14ac:dyDescent="0.15">
      <c r="A29" s="10" t="s">
        <v>70</v>
      </c>
      <c r="B29" s="10" t="s">
        <v>317</v>
      </c>
      <c r="C29" s="24" t="s">
        <v>74</v>
      </c>
      <c r="D29" s="10" t="s">
        <v>316</v>
      </c>
      <c r="E29" s="18"/>
      <c r="F29" s="18"/>
      <c r="G29" s="18"/>
      <c r="H29" s="18"/>
      <c r="I29" s="18"/>
      <c r="J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9" t="s">
        <v>301</v>
      </c>
      <c r="AT29" s="1"/>
      <c r="AU29" s="1"/>
      <c r="AV29" s="1"/>
      <c r="AW29" s="1"/>
      <c r="AX29" s="1"/>
    </row>
    <row r="30" spans="1:50" outlineLevel="1" x14ac:dyDescent="0.15">
      <c r="A30" s="20" t="s">
        <v>301</v>
      </c>
      <c r="B30" s="20" t="s">
        <v>301</v>
      </c>
      <c r="C30" s="20" t="s">
        <v>301</v>
      </c>
      <c r="D30" s="20" t="s">
        <v>301</v>
      </c>
      <c r="E30" s="19" t="s">
        <v>301</v>
      </c>
      <c r="F30" s="19" t="s">
        <v>301</v>
      </c>
      <c r="G30" s="19" t="s">
        <v>301</v>
      </c>
      <c r="H30" s="19" t="s">
        <v>301</v>
      </c>
      <c r="I30" s="19" t="s">
        <v>301</v>
      </c>
      <c r="J30" s="19" t="s">
        <v>301</v>
      </c>
      <c r="K30" s="21" t="s">
        <v>301</v>
      </c>
      <c r="L30" s="19" t="s">
        <v>301</v>
      </c>
      <c r="M30" s="19" t="s">
        <v>301</v>
      </c>
      <c r="N30" s="19" t="s">
        <v>301</v>
      </c>
      <c r="O30" s="19" t="s">
        <v>301</v>
      </c>
      <c r="P30" s="19" t="s">
        <v>301</v>
      </c>
      <c r="Q30" s="19" t="s">
        <v>301</v>
      </c>
      <c r="R30" s="19" t="s">
        <v>301</v>
      </c>
      <c r="S30" s="19" t="s">
        <v>301</v>
      </c>
      <c r="T30" s="19" t="s">
        <v>301</v>
      </c>
      <c r="U30" s="19" t="s">
        <v>301</v>
      </c>
      <c r="V30" s="19"/>
      <c r="W30" s="19" t="s">
        <v>301</v>
      </c>
      <c r="X30" s="19" t="s">
        <v>301</v>
      </c>
      <c r="Y30" s="19" t="s">
        <v>301</v>
      </c>
      <c r="Z30" s="19" t="s">
        <v>301</v>
      </c>
      <c r="AA30" s="19" t="s">
        <v>301</v>
      </c>
      <c r="AB30" s="19" t="s">
        <v>301</v>
      </c>
      <c r="AC30" s="19" t="s">
        <v>301</v>
      </c>
      <c r="AD30" s="19" t="s">
        <v>301</v>
      </c>
      <c r="AE30" s="19" t="s">
        <v>301</v>
      </c>
      <c r="AF30" s="19" t="s">
        <v>301</v>
      </c>
      <c r="AG30" s="19" t="s">
        <v>301</v>
      </c>
      <c r="AH30" s="19" t="s">
        <v>301</v>
      </c>
      <c r="AI30" s="19" t="s">
        <v>301</v>
      </c>
      <c r="AJ30" s="19" t="s">
        <v>301</v>
      </c>
      <c r="AK30" s="19" t="s">
        <v>301</v>
      </c>
      <c r="AL30" s="19" t="s">
        <v>301</v>
      </c>
      <c r="AM30" s="19" t="s">
        <v>301</v>
      </c>
      <c r="AN30" s="19" t="s">
        <v>301</v>
      </c>
      <c r="AO30" s="19" t="s">
        <v>301</v>
      </c>
      <c r="AP30" s="19" t="s">
        <v>301</v>
      </c>
      <c r="AQ30" s="19" t="s">
        <v>301</v>
      </c>
      <c r="AR30" s="19" t="s">
        <v>301</v>
      </c>
      <c r="AS30" s="19" t="s">
        <v>301</v>
      </c>
      <c r="AT30" s="1"/>
      <c r="AU30" s="1"/>
      <c r="AV30" s="1"/>
      <c r="AW30" s="1"/>
      <c r="AX30" s="1"/>
    </row>
    <row r="31" spans="1:50" outlineLevel="1" x14ac:dyDescent="0.15">
      <c r="A31" s="10" t="s">
        <v>71</v>
      </c>
      <c r="B31" s="10" t="s">
        <v>327</v>
      </c>
      <c r="C31" s="10" t="s">
        <v>2</v>
      </c>
      <c r="D31" s="10" t="s">
        <v>318</v>
      </c>
      <c r="E31" s="18"/>
      <c r="F31" s="18"/>
      <c r="G31" s="18"/>
      <c r="H31" s="18">
        <v>0.34</v>
      </c>
      <c r="I31" s="18">
        <v>0.4</v>
      </c>
      <c r="J31" s="18">
        <v>0.42</v>
      </c>
      <c r="L31" s="18">
        <v>0.5</v>
      </c>
      <c r="M31" s="18">
        <v>0.57399999999999995</v>
      </c>
      <c r="N31" s="18">
        <v>0.7</v>
      </c>
      <c r="O31" s="18">
        <v>0.83</v>
      </c>
      <c r="P31" s="18"/>
      <c r="Q31" s="18">
        <v>1.0900000000000001</v>
      </c>
      <c r="R31" s="18">
        <v>1.41</v>
      </c>
      <c r="S31" s="18">
        <v>1.72</v>
      </c>
      <c r="T31" s="18"/>
      <c r="U31" s="18">
        <v>2.2400000000000002</v>
      </c>
      <c r="V31" s="18"/>
      <c r="W31" s="18">
        <v>3.08</v>
      </c>
      <c r="X31" s="18">
        <v>4.24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9" t="s">
        <v>301</v>
      </c>
      <c r="AT31" s="1"/>
      <c r="AU31" s="1"/>
      <c r="AV31" s="1"/>
      <c r="AW31" s="1"/>
      <c r="AX31" s="1"/>
    </row>
    <row r="32" spans="1:50" outlineLevel="1" x14ac:dyDescent="0.15">
      <c r="A32" s="10" t="s">
        <v>71</v>
      </c>
      <c r="B32" s="10" t="s">
        <v>327</v>
      </c>
      <c r="C32" s="10" t="s">
        <v>328</v>
      </c>
      <c r="D32" s="10" t="s">
        <v>320</v>
      </c>
      <c r="E32" s="18"/>
      <c r="F32" s="18"/>
      <c r="G32" s="18"/>
      <c r="H32" s="18">
        <v>0.34</v>
      </c>
      <c r="I32" s="18">
        <v>0.4</v>
      </c>
      <c r="J32" s="18">
        <v>0.42</v>
      </c>
      <c r="L32" s="18">
        <v>0.5</v>
      </c>
      <c r="M32" s="18">
        <v>0.57399999999999995</v>
      </c>
      <c r="N32" s="18">
        <v>0.7</v>
      </c>
      <c r="O32" s="18">
        <v>0.83099999999999996</v>
      </c>
      <c r="P32" s="18"/>
      <c r="Q32" s="18">
        <v>1.0900000000000001</v>
      </c>
      <c r="R32" s="18">
        <v>1.41</v>
      </c>
      <c r="S32" s="18">
        <v>1.72</v>
      </c>
      <c r="T32" s="18"/>
      <c r="U32" s="18">
        <v>2.2400000000000002</v>
      </c>
      <c r="V32" s="18"/>
      <c r="W32" s="18">
        <v>3.08</v>
      </c>
      <c r="X32" s="18">
        <v>4.24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9" t="s">
        <v>301</v>
      </c>
      <c r="AT32" s="1"/>
      <c r="AU32" s="1"/>
      <c r="AV32" s="1"/>
      <c r="AW32" s="1"/>
      <c r="AX32" s="1"/>
    </row>
    <row r="33" spans="1:50" outlineLevel="1" x14ac:dyDescent="0.15">
      <c r="A33" s="10" t="s">
        <v>71</v>
      </c>
      <c r="B33" s="10" t="s">
        <v>327</v>
      </c>
      <c r="C33" s="10" t="s">
        <v>329</v>
      </c>
      <c r="D33" s="10" t="s">
        <v>330</v>
      </c>
      <c r="E33" s="18"/>
      <c r="F33" s="18"/>
      <c r="G33" s="18"/>
      <c r="H33" s="18">
        <v>0.34</v>
      </c>
      <c r="I33" s="18">
        <v>0.4</v>
      </c>
      <c r="J33" s="18">
        <v>0.43</v>
      </c>
      <c r="L33" s="18">
        <v>0.51</v>
      </c>
      <c r="M33" s="18">
        <v>0.58399999999999996</v>
      </c>
      <c r="N33" s="18">
        <v>0.75</v>
      </c>
      <c r="O33" s="18">
        <v>0.92</v>
      </c>
      <c r="P33" s="18"/>
      <c r="Q33" s="18">
        <v>1.1299999999999999</v>
      </c>
      <c r="R33" s="18">
        <v>1.43</v>
      </c>
      <c r="S33" s="18">
        <v>1.73</v>
      </c>
      <c r="T33" s="18"/>
      <c r="U33" s="18">
        <v>3.13</v>
      </c>
      <c r="V33" s="18"/>
      <c r="W33" s="18">
        <v>4.84</v>
      </c>
      <c r="X33" s="18">
        <v>6.21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9" t="s">
        <v>301</v>
      </c>
      <c r="AT33" s="1"/>
      <c r="AU33" s="1"/>
      <c r="AV33" s="1"/>
      <c r="AW33" s="1"/>
      <c r="AX33" s="1"/>
    </row>
    <row r="34" spans="1:50" outlineLevel="1" x14ac:dyDescent="0.15">
      <c r="A34" s="10" t="s">
        <v>71</v>
      </c>
      <c r="B34" s="10" t="s">
        <v>327</v>
      </c>
      <c r="C34" s="10" t="s">
        <v>331</v>
      </c>
      <c r="D34" s="10" t="s">
        <v>323</v>
      </c>
      <c r="E34" s="18"/>
      <c r="F34" s="18"/>
      <c r="G34" s="18"/>
      <c r="H34" s="18">
        <v>0.44</v>
      </c>
      <c r="I34" s="18">
        <v>0.48</v>
      </c>
      <c r="J34" s="18">
        <v>0.52</v>
      </c>
      <c r="L34" s="18">
        <v>0.6</v>
      </c>
      <c r="M34" s="18">
        <v>0.65</v>
      </c>
      <c r="N34" s="18">
        <v>0.8</v>
      </c>
      <c r="O34" s="18">
        <v>0.94</v>
      </c>
      <c r="P34" s="18"/>
      <c r="Q34" s="18">
        <v>1.22</v>
      </c>
      <c r="R34" s="18">
        <v>1.6</v>
      </c>
      <c r="S34" s="18">
        <v>1.98</v>
      </c>
      <c r="T34" s="18"/>
      <c r="U34" s="18">
        <v>2.5</v>
      </c>
      <c r="V34" s="18"/>
      <c r="W34" s="18">
        <v>2.7</v>
      </c>
      <c r="X34" s="18">
        <v>3.2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9" t="s">
        <v>301</v>
      </c>
      <c r="AT34" s="1"/>
      <c r="AU34" s="1"/>
      <c r="AV34" s="1"/>
      <c r="AW34" s="1"/>
      <c r="AX34" s="1"/>
    </row>
    <row r="35" spans="1:50" outlineLevel="1" x14ac:dyDescent="0.15">
      <c r="A35" s="10" t="s">
        <v>71</v>
      </c>
      <c r="B35" s="10" t="s">
        <v>327</v>
      </c>
      <c r="C35" s="10" t="s">
        <v>332</v>
      </c>
      <c r="D35" s="10" t="s">
        <v>324</v>
      </c>
      <c r="E35" s="18"/>
      <c r="F35" s="18"/>
      <c r="G35" s="18"/>
      <c r="H35" s="18">
        <v>0.44</v>
      </c>
      <c r="I35" s="18">
        <v>0.5</v>
      </c>
      <c r="J35" s="18">
        <v>0.55000000000000004</v>
      </c>
      <c r="L35" s="18">
        <v>0.64</v>
      </c>
      <c r="M35" s="18">
        <v>0.66400000000000003</v>
      </c>
      <c r="N35" s="18">
        <v>0.94</v>
      </c>
      <c r="O35" s="18">
        <v>1.21</v>
      </c>
      <c r="P35" s="18"/>
      <c r="Q35" s="18">
        <v>1.6</v>
      </c>
      <c r="R35" s="18">
        <v>2.0499999999999998</v>
      </c>
      <c r="S35" s="18">
        <v>2.5</v>
      </c>
      <c r="T35" s="18"/>
      <c r="U35" s="18">
        <v>4.0599999999999996</v>
      </c>
      <c r="V35" s="18"/>
      <c r="W35" s="18">
        <v>6.29</v>
      </c>
      <c r="X35" s="18">
        <v>8.07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9" t="s">
        <v>301</v>
      </c>
      <c r="AT35" s="1"/>
      <c r="AU35" s="1"/>
      <c r="AV35" s="1"/>
      <c r="AW35" s="1"/>
      <c r="AX35" s="1"/>
    </row>
    <row r="36" spans="1:50" outlineLevel="1" x14ac:dyDescent="0.15">
      <c r="A36" s="10" t="s">
        <v>71</v>
      </c>
      <c r="B36" s="10" t="s">
        <v>327</v>
      </c>
      <c r="C36" s="10" t="s">
        <v>333</v>
      </c>
      <c r="D36" s="10" t="s">
        <v>325</v>
      </c>
      <c r="E36" s="18"/>
      <c r="F36" s="18"/>
      <c r="G36" s="18"/>
      <c r="H36" s="18">
        <v>0.44</v>
      </c>
      <c r="I36" s="18">
        <v>0.48</v>
      </c>
      <c r="J36" s="18">
        <v>0.52</v>
      </c>
      <c r="L36" s="18">
        <v>0.6</v>
      </c>
      <c r="M36" s="18">
        <v>0.65</v>
      </c>
      <c r="N36" s="18">
        <v>0.8</v>
      </c>
      <c r="O36" s="18">
        <v>0.94799999999999995</v>
      </c>
      <c r="P36" s="18"/>
      <c r="Q36" s="18">
        <v>1.22</v>
      </c>
      <c r="R36" s="18">
        <v>1.6</v>
      </c>
      <c r="S36" s="18">
        <v>1.98</v>
      </c>
      <c r="T36" s="18"/>
      <c r="U36" s="18">
        <v>2.5</v>
      </c>
      <c r="V36" s="18"/>
      <c r="W36" s="18">
        <v>2.7</v>
      </c>
      <c r="X36" s="18">
        <v>3.2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9" t="s">
        <v>301</v>
      </c>
      <c r="AT36" s="1"/>
      <c r="AU36" s="1"/>
      <c r="AV36" s="1"/>
      <c r="AW36" s="1"/>
      <c r="AX36" s="1"/>
    </row>
    <row r="37" spans="1:50" outlineLevel="1" x14ac:dyDescent="0.15">
      <c r="A37" s="10" t="s">
        <v>71</v>
      </c>
      <c r="B37" s="10" t="s">
        <v>327</v>
      </c>
      <c r="C37" s="10" t="s">
        <v>334</v>
      </c>
      <c r="D37" s="10" t="s">
        <v>326</v>
      </c>
      <c r="E37" s="18"/>
      <c r="F37" s="18"/>
      <c r="G37" s="18"/>
      <c r="H37" s="18">
        <v>0.44</v>
      </c>
      <c r="I37" s="18">
        <v>0.5</v>
      </c>
      <c r="J37" s="18">
        <v>0.55000000000000004</v>
      </c>
      <c r="L37" s="18">
        <v>0.64</v>
      </c>
      <c r="M37" s="18">
        <v>0.66400000000000003</v>
      </c>
      <c r="N37" s="18">
        <v>0.94</v>
      </c>
      <c r="O37" s="18">
        <v>1.21</v>
      </c>
      <c r="P37" s="18"/>
      <c r="Q37" s="18">
        <v>1.6</v>
      </c>
      <c r="R37" s="18">
        <v>2.0499999999999998</v>
      </c>
      <c r="S37" s="18">
        <v>2.5</v>
      </c>
      <c r="T37" s="18"/>
      <c r="U37" s="18">
        <v>4.0599999999999996</v>
      </c>
      <c r="V37" s="18"/>
      <c r="W37" s="18">
        <v>6.29</v>
      </c>
      <c r="X37" s="18">
        <v>8.07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9" t="s">
        <v>301</v>
      </c>
      <c r="AT37" s="1"/>
      <c r="AU37" s="1"/>
      <c r="AV37" s="1"/>
      <c r="AW37" s="1"/>
      <c r="AX37" s="1"/>
    </row>
    <row r="38" spans="1:50" outlineLevel="1" x14ac:dyDescent="0.15">
      <c r="A38" s="10" t="s">
        <v>71</v>
      </c>
      <c r="B38" s="10" t="s">
        <v>327</v>
      </c>
      <c r="C38" s="24" t="s">
        <v>74</v>
      </c>
      <c r="D38" s="10" t="s">
        <v>316</v>
      </c>
      <c r="E38" s="18"/>
      <c r="F38" s="18"/>
      <c r="G38" s="18"/>
      <c r="H38" s="18"/>
      <c r="I38" s="18"/>
      <c r="J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9" t="s">
        <v>301</v>
      </c>
      <c r="AT38" s="1"/>
      <c r="AU38" s="1"/>
      <c r="AV38" s="1"/>
      <c r="AW38" s="1"/>
      <c r="AX38" s="1"/>
    </row>
    <row r="39" spans="1:50" outlineLevel="1" x14ac:dyDescent="0.15">
      <c r="A39" s="20" t="s">
        <v>301</v>
      </c>
      <c r="B39" s="20" t="s">
        <v>301</v>
      </c>
      <c r="C39" s="20" t="s">
        <v>301</v>
      </c>
      <c r="D39" s="20" t="s">
        <v>301</v>
      </c>
      <c r="E39" s="19" t="s">
        <v>301</v>
      </c>
      <c r="F39" s="19" t="s">
        <v>301</v>
      </c>
      <c r="G39" s="19" t="s">
        <v>301</v>
      </c>
      <c r="H39" s="19" t="s">
        <v>301</v>
      </c>
      <c r="I39" s="19" t="s">
        <v>301</v>
      </c>
      <c r="J39" s="19" t="s">
        <v>301</v>
      </c>
      <c r="K39" s="21" t="s">
        <v>301</v>
      </c>
      <c r="L39" s="19" t="s">
        <v>301</v>
      </c>
      <c r="M39" s="19" t="s">
        <v>301</v>
      </c>
      <c r="N39" s="19" t="s">
        <v>301</v>
      </c>
      <c r="O39" s="19" t="s">
        <v>301</v>
      </c>
      <c r="P39" s="19" t="s">
        <v>301</v>
      </c>
      <c r="Q39" s="19" t="s">
        <v>301</v>
      </c>
      <c r="R39" s="19" t="s">
        <v>301</v>
      </c>
      <c r="S39" s="19" t="s">
        <v>301</v>
      </c>
      <c r="T39" s="19" t="s">
        <v>301</v>
      </c>
      <c r="U39" s="19" t="s">
        <v>301</v>
      </c>
      <c r="V39" s="19"/>
      <c r="W39" s="19" t="s">
        <v>301</v>
      </c>
      <c r="X39" s="19" t="s">
        <v>301</v>
      </c>
      <c r="Y39" s="19" t="s">
        <v>301</v>
      </c>
      <c r="Z39" s="19" t="s">
        <v>301</v>
      </c>
      <c r="AA39" s="19" t="s">
        <v>301</v>
      </c>
      <c r="AB39" s="19" t="s">
        <v>301</v>
      </c>
      <c r="AC39" s="19" t="s">
        <v>301</v>
      </c>
      <c r="AD39" s="19" t="s">
        <v>301</v>
      </c>
      <c r="AE39" s="19" t="s">
        <v>301</v>
      </c>
      <c r="AF39" s="19" t="s">
        <v>301</v>
      </c>
      <c r="AG39" s="19" t="s">
        <v>301</v>
      </c>
      <c r="AH39" s="19" t="s">
        <v>301</v>
      </c>
      <c r="AI39" s="19" t="s">
        <v>301</v>
      </c>
      <c r="AJ39" s="19" t="s">
        <v>301</v>
      </c>
      <c r="AK39" s="19" t="s">
        <v>301</v>
      </c>
      <c r="AL39" s="19" t="s">
        <v>301</v>
      </c>
      <c r="AM39" s="19" t="s">
        <v>301</v>
      </c>
      <c r="AN39" s="19" t="s">
        <v>301</v>
      </c>
      <c r="AO39" s="19" t="s">
        <v>301</v>
      </c>
      <c r="AP39" s="19" t="s">
        <v>301</v>
      </c>
      <c r="AQ39" s="19" t="s">
        <v>301</v>
      </c>
      <c r="AR39" s="19" t="s">
        <v>301</v>
      </c>
      <c r="AS39" s="19" t="s">
        <v>301</v>
      </c>
      <c r="AT39" s="1"/>
      <c r="AU39" s="1"/>
      <c r="AV39" s="1"/>
      <c r="AW39" s="1"/>
      <c r="AX39" s="1"/>
    </row>
    <row r="40" spans="1:50" outlineLevel="1" x14ac:dyDescent="0.15">
      <c r="A40" s="10" t="s">
        <v>72</v>
      </c>
      <c r="B40" s="10" t="s">
        <v>327</v>
      </c>
      <c r="C40" s="10" t="s">
        <v>2</v>
      </c>
      <c r="D40" s="10" t="s">
        <v>318</v>
      </c>
      <c r="E40" s="18"/>
      <c r="F40" s="18"/>
      <c r="G40" s="18"/>
      <c r="H40" s="18">
        <v>0.25</v>
      </c>
      <c r="I40" s="18">
        <v>0.3</v>
      </c>
      <c r="J40" s="18">
        <v>0.35</v>
      </c>
      <c r="L40" s="18">
        <v>0.39</v>
      </c>
      <c r="M40" s="18">
        <v>0.45400000000000001</v>
      </c>
      <c r="N40" s="18">
        <v>0.55000000000000004</v>
      </c>
      <c r="O40" s="18">
        <v>0.65</v>
      </c>
      <c r="P40" s="18"/>
      <c r="Q40" s="18">
        <v>0.8</v>
      </c>
      <c r="R40" s="18">
        <v>0.89</v>
      </c>
      <c r="S40" s="18">
        <v>0.97</v>
      </c>
      <c r="T40" s="18"/>
      <c r="U40" s="18">
        <v>1.57</v>
      </c>
      <c r="V40" s="18"/>
      <c r="W40" s="18">
        <v>2.11</v>
      </c>
      <c r="X40" s="18">
        <v>2.69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9" t="s">
        <v>301</v>
      </c>
      <c r="AT40" s="1"/>
      <c r="AU40" s="1"/>
      <c r="AV40" s="1"/>
      <c r="AW40" s="1"/>
      <c r="AX40" s="1"/>
    </row>
    <row r="41" spans="1:50" outlineLevel="1" x14ac:dyDescent="0.15">
      <c r="A41" s="10" t="s">
        <v>72</v>
      </c>
      <c r="B41" s="10" t="s">
        <v>327</v>
      </c>
      <c r="C41" s="10" t="s">
        <v>328</v>
      </c>
      <c r="D41" s="10" t="s">
        <v>320</v>
      </c>
      <c r="E41" s="18"/>
      <c r="F41" s="18"/>
      <c r="G41" s="18"/>
      <c r="H41" s="18">
        <v>0.25</v>
      </c>
      <c r="I41" s="18">
        <v>0.3</v>
      </c>
      <c r="J41" s="18">
        <v>0.35</v>
      </c>
      <c r="L41" s="18">
        <v>0.39</v>
      </c>
      <c r="M41" s="18">
        <v>0.45400000000000001</v>
      </c>
      <c r="N41" s="18">
        <v>0.55000000000000004</v>
      </c>
      <c r="O41" s="18">
        <v>0.65</v>
      </c>
      <c r="P41" s="18"/>
      <c r="Q41" s="18">
        <v>0.8</v>
      </c>
      <c r="R41" s="18">
        <v>0.89</v>
      </c>
      <c r="S41" s="18">
        <v>0.97</v>
      </c>
      <c r="T41" s="18"/>
      <c r="U41" s="18">
        <v>1.57</v>
      </c>
      <c r="V41" s="18"/>
      <c r="W41" s="18">
        <v>2.11</v>
      </c>
      <c r="X41" s="18">
        <v>2.69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9" t="s">
        <v>301</v>
      </c>
      <c r="AT41" s="1"/>
      <c r="AU41" s="1"/>
      <c r="AV41" s="1"/>
      <c r="AW41" s="1"/>
      <c r="AX41" s="1"/>
    </row>
    <row r="42" spans="1:50" outlineLevel="1" x14ac:dyDescent="0.15">
      <c r="A42" s="10" t="s">
        <v>72</v>
      </c>
      <c r="B42" s="10" t="s">
        <v>327</v>
      </c>
      <c r="C42" s="10" t="s">
        <v>329</v>
      </c>
      <c r="D42" s="10" t="s">
        <v>330</v>
      </c>
      <c r="E42" s="18"/>
      <c r="F42" s="18"/>
      <c r="G42" s="18"/>
      <c r="H42" s="18">
        <v>0.43</v>
      </c>
      <c r="I42" s="18">
        <v>0.52</v>
      </c>
      <c r="J42" s="18">
        <v>0.6</v>
      </c>
      <c r="L42" s="18">
        <v>0.68</v>
      </c>
      <c r="M42" s="18">
        <v>0.9</v>
      </c>
      <c r="N42" s="18">
        <v>0.98</v>
      </c>
      <c r="O42" s="18">
        <v>1.05</v>
      </c>
      <c r="P42" s="18"/>
      <c r="Q42" s="18">
        <v>1.23</v>
      </c>
      <c r="R42" s="18">
        <v>1.63</v>
      </c>
      <c r="S42" s="18">
        <v>2.0299999999999998</v>
      </c>
      <c r="T42" s="18"/>
      <c r="U42" s="18">
        <v>2.8</v>
      </c>
      <c r="V42" s="18"/>
      <c r="W42" s="18">
        <v>3.75</v>
      </c>
      <c r="X42" s="18">
        <v>4.28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9" t="s">
        <v>301</v>
      </c>
      <c r="AT42" s="1"/>
      <c r="AU42" s="1"/>
      <c r="AV42" s="1"/>
      <c r="AW42" s="1"/>
      <c r="AX42" s="1"/>
    </row>
    <row r="43" spans="1:50" outlineLevel="1" x14ac:dyDescent="0.15">
      <c r="A43" s="10" t="s">
        <v>72</v>
      </c>
      <c r="B43" s="10" t="s">
        <v>327</v>
      </c>
      <c r="C43" s="10" t="s">
        <v>331</v>
      </c>
      <c r="D43" s="10" t="s">
        <v>323</v>
      </c>
      <c r="E43" s="18"/>
      <c r="F43" s="18"/>
      <c r="G43" s="18"/>
      <c r="H43" s="18">
        <v>0.25</v>
      </c>
      <c r="I43" s="18">
        <v>0.3</v>
      </c>
      <c r="J43" s="18">
        <v>0.35</v>
      </c>
      <c r="L43" s="18">
        <v>0.39</v>
      </c>
      <c r="M43" s="18">
        <v>0.45400000000000001</v>
      </c>
      <c r="N43" s="18">
        <v>0.55000000000000004</v>
      </c>
      <c r="O43" s="18">
        <v>0.65</v>
      </c>
      <c r="P43" s="18"/>
      <c r="Q43" s="18">
        <v>0.8</v>
      </c>
      <c r="R43" s="18">
        <v>0.89</v>
      </c>
      <c r="S43" s="18">
        <v>0.97</v>
      </c>
      <c r="T43" s="18"/>
      <c r="U43" s="18">
        <v>1.57</v>
      </c>
      <c r="V43" s="18"/>
      <c r="W43" s="18">
        <v>2.11</v>
      </c>
      <c r="X43" s="18">
        <v>2.69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9" t="s">
        <v>301</v>
      </c>
      <c r="AT43" s="1"/>
      <c r="AU43" s="1"/>
      <c r="AV43" s="1"/>
      <c r="AW43" s="1"/>
      <c r="AX43" s="1"/>
    </row>
    <row r="44" spans="1:50" outlineLevel="1" x14ac:dyDescent="0.15">
      <c r="A44" s="10" t="s">
        <v>72</v>
      </c>
      <c r="B44" s="10" t="s">
        <v>327</v>
      </c>
      <c r="C44" s="10" t="s">
        <v>332</v>
      </c>
      <c r="D44" s="10" t="s">
        <v>324</v>
      </c>
      <c r="E44" s="18"/>
      <c r="F44" s="18"/>
      <c r="G44" s="18"/>
      <c r="H44" s="18">
        <v>0.43</v>
      </c>
      <c r="I44" s="18">
        <v>0.52</v>
      </c>
      <c r="J44" s="18">
        <v>0.6</v>
      </c>
      <c r="L44" s="18">
        <v>0.68</v>
      </c>
      <c r="M44" s="18">
        <v>0.9</v>
      </c>
      <c r="N44" s="18">
        <v>0.98</v>
      </c>
      <c r="O44" s="18">
        <v>1.05</v>
      </c>
      <c r="P44" s="18"/>
      <c r="Q44" s="18">
        <v>1.23</v>
      </c>
      <c r="R44" s="18">
        <v>1.63</v>
      </c>
      <c r="S44" s="18">
        <v>2.0299999999999998</v>
      </c>
      <c r="T44" s="18"/>
      <c r="U44" s="18">
        <v>2.8</v>
      </c>
      <c r="V44" s="18"/>
      <c r="W44" s="18">
        <v>3.75</v>
      </c>
      <c r="X44" s="18">
        <v>4.28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9" t="s">
        <v>301</v>
      </c>
      <c r="AT44" s="1"/>
      <c r="AU44" s="1"/>
      <c r="AV44" s="1"/>
      <c r="AW44" s="1"/>
      <c r="AX44" s="1"/>
    </row>
    <row r="45" spans="1:50" outlineLevel="1" x14ac:dyDescent="0.15">
      <c r="A45" s="10" t="s">
        <v>72</v>
      </c>
      <c r="B45" s="10" t="s">
        <v>327</v>
      </c>
      <c r="C45" s="10" t="s">
        <v>333</v>
      </c>
      <c r="D45" s="10" t="s">
        <v>325</v>
      </c>
      <c r="E45" s="18"/>
      <c r="F45" s="18"/>
      <c r="G45" s="18"/>
      <c r="H45" s="18">
        <v>0.25</v>
      </c>
      <c r="I45" s="18">
        <v>0.3</v>
      </c>
      <c r="J45" s="18">
        <v>0.35</v>
      </c>
      <c r="L45" s="18">
        <v>0.39</v>
      </c>
      <c r="M45" s="18">
        <v>0.45400000000000001</v>
      </c>
      <c r="N45" s="18">
        <v>0.55000000000000004</v>
      </c>
      <c r="O45" s="18">
        <v>0.65</v>
      </c>
      <c r="P45" s="18"/>
      <c r="Q45" s="18">
        <v>0.8</v>
      </c>
      <c r="R45" s="18">
        <v>0.89</v>
      </c>
      <c r="S45" s="18">
        <v>0.97</v>
      </c>
      <c r="T45" s="18"/>
      <c r="U45" s="18">
        <v>1.57</v>
      </c>
      <c r="V45" s="18"/>
      <c r="W45" s="18">
        <v>2.11</v>
      </c>
      <c r="X45" s="18">
        <v>2.69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9" t="s">
        <v>301</v>
      </c>
      <c r="AT45" s="1"/>
      <c r="AU45" s="1"/>
      <c r="AV45" s="1"/>
      <c r="AW45" s="1"/>
      <c r="AX45" s="1"/>
    </row>
    <row r="46" spans="1:50" outlineLevel="1" x14ac:dyDescent="0.15">
      <c r="A46" s="10" t="s">
        <v>72</v>
      </c>
      <c r="B46" s="10" t="s">
        <v>327</v>
      </c>
      <c r="C46" s="10" t="s">
        <v>334</v>
      </c>
      <c r="D46" s="10" t="s">
        <v>326</v>
      </c>
      <c r="E46" s="18"/>
      <c r="F46" s="18"/>
      <c r="G46" s="18"/>
      <c r="H46" s="18">
        <v>0.43</v>
      </c>
      <c r="I46" s="18">
        <v>0.52</v>
      </c>
      <c r="J46" s="18">
        <v>0.6</v>
      </c>
      <c r="L46" s="18">
        <v>0.68</v>
      </c>
      <c r="M46" s="18">
        <v>0.9</v>
      </c>
      <c r="N46" s="18">
        <v>0.98</v>
      </c>
      <c r="O46" s="18">
        <v>1.05</v>
      </c>
      <c r="P46" s="18"/>
      <c r="Q46" s="18">
        <v>1.23</v>
      </c>
      <c r="R46" s="18">
        <v>1.63</v>
      </c>
      <c r="S46" s="18">
        <v>2.0299999999999998</v>
      </c>
      <c r="T46" s="18"/>
      <c r="U46" s="18">
        <v>2.8</v>
      </c>
      <c r="V46" s="18"/>
      <c r="W46" s="18">
        <v>3.75</v>
      </c>
      <c r="X46" s="18">
        <v>4.28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9" t="s">
        <v>301</v>
      </c>
      <c r="AT46" s="1"/>
      <c r="AU46" s="1"/>
      <c r="AV46" s="1"/>
      <c r="AW46" s="1"/>
      <c r="AX46" s="1"/>
    </row>
    <row r="47" spans="1:50" outlineLevel="1" x14ac:dyDescent="0.15">
      <c r="A47" s="10" t="s">
        <v>72</v>
      </c>
      <c r="B47" s="10" t="s">
        <v>327</v>
      </c>
      <c r="C47" s="10" t="s">
        <v>335</v>
      </c>
      <c r="D47" s="10" t="s">
        <v>336</v>
      </c>
      <c r="E47" s="18"/>
      <c r="F47" s="18"/>
      <c r="G47" s="18"/>
      <c r="H47" s="59">
        <f t="shared" ref="H47:X47" si="1">H40*3</f>
        <v>0.75</v>
      </c>
      <c r="I47" s="59">
        <f t="shared" si="1"/>
        <v>0.89999999999999991</v>
      </c>
      <c r="J47" s="59">
        <f t="shared" si="1"/>
        <v>1.0499999999999998</v>
      </c>
      <c r="L47" s="59">
        <f t="shared" si="1"/>
        <v>1.17</v>
      </c>
      <c r="M47" s="59">
        <f t="shared" si="1"/>
        <v>1.3620000000000001</v>
      </c>
      <c r="N47" s="59">
        <f t="shared" si="1"/>
        <v>1.6500000000000001</v>
      </c>
      <c r="O47" s="59">
        <f t="shared" si="1"/>
        <v>1.9500000000000002</v>
      </c>
      <c r="P47" s="18"/>
      <c r="Q47" s="59">
        <f t="shared" si="1"/>
        <v>2.4000000000000004</v>
      </c>
      <c r="R47" s="59">
        <f t="shared" si="1"/>
        <v>2.67</v>
      </c>
      <c r="S47" s="59">
        <f t="shared" si="1"/>
        <v>2.91</v>
      </c>
      <c r="T47" s="18"/>
      <c r="U47" s="59">
        <f t="shared" si="1"/>
        <v>4.71</v>
      </c>
      <c r="V47" s="18"/>
      <c r="W47" s="59">
        <f t="shared" si="1"/>
        <v>6.33</v>
      </c>
      <c r="X47" s="59">
        <f t="shared" si="1"/>
        <v>8.07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9"/>
      <c r="AT47" s="1"/>
      <c r="AU47" s="1"/>
      <c r="AV47" s="1"/>
      <c r="AW47" s="1"/>
      <c r="AX47" s="1"/>
    </row>
    <row r="48" spans="1:50" outlineLevel="1" x14ac:dyDescent="0.15">
      <c r="A48" s="10" t="s">
        <v>72</v>
      </c>
      <c r="B48" s="10" t="s">
        <v>327</v>
      </c>
      <c r="C48" s="24" t="s">
        <v>74</v>
      </c>
      <c r="D48" s="10" t="s">
        <v>316</v>
      </c>
      <c r="E48" s="18"/>
      <c r="F48" s="18"/>
      <c r="G48" s="18"/>
      <c r="H48" s="18"/>
      <c r="I48" s="18"/>
      <c r="J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9" t="s">
        <v>301</v>
      </c>
      <c r="AT48" s="1"/>
      <c r="AU48" s="1"/>
      <c r="AV48" s="1"/>
      <c r="AW48" s="1"/>
      <c r="AX48" s="1"/>
    </row>
    <row r="49" spans="1:50" outlineLevel="1" x14ac:dyDescent="0.15">
      <c r="A49" s="20" t="s">
        <v>301</v>
      </c>
      <c r="B49" s="20" t="s">
        <v>301</v>
      </c>
      <c r="C49" s="20" t="s">
        <v>301</v>
      </c>
      <c r="D49" s="20" t="s">
        <v>301</v>
      </c>
      <c r="E49" s="19" t="s">
        <v>301</v>
      </c>
      <c r="F49" s="19" t="s">
        <v>301</v>
      </c>
      <c r="G49" s="19" t="s">
        <v>301</v>
      </c>
      <c r="H49" s="19" t="s">
        <v>301</v>
      </c>
      <c r="I49" s="19" t="s">
        <v>301</v>
      </c>
      <c r="J49" s="19" t="s">
        <v>301</v>
      </c>
      <c r="K49" s="21" t="s">
        <v>301</v>
      </c>
      <c r="L49" s="19" t="s">
        <v>301</v>
      </c>
      <c r="M49" s="19" t="s">
        <v>301</v>
      </c>
      <c r="N49" s="19" t="s">
        <v>301</v>
      </c>
      <c r="O49" s="19" t="s">
        <v>301</v>
      </c>
      <c r="P49" s="19" t="s">
        <v>301</v>
      </c>
      <c r="Q49" s="19" t="s">
        <v>301</v>
      </c>
      <c r="R49" s="19" t="s">
        <v>301</v>
      </c>
      <c r="S49" s="19" t="s">
        <v>301</v>
      </c>
      <c r="T49" s="19" t="s">
        <v>301</v>
      </c>
      <c r="U49" s="19" t="s">
        <v>301</v>
      </c>
      <c r="V49" s="19"/>
      <c r="W49" s="19" t="s">
        <v>301</v>
      </c>
      <c r="X49" s="19" t="s">
        <v>301</v>
      </c>
      <c r="Y49" s="19" t="s">
        <v>301</v>
      </c>
      <c r="Z49" s="19" t="s">
        <v>301</v>
      </c>
      <c r="AA49" s="19" t="s">
        <v>301</v>
      </c>
      <c r="AB49" s="19" t="s">
        <v>301</v>
      </c>
      <c r="AC49" s="19" t="s">
        <v>301</v>
      </c>
      <c r="AD49" s="19" t="s">
        <v>301</v>
      </c>
      <c r="AE49" s="19" t="s">
        <v>301</v>
      </c>
      <c r="AF49" s="19" t="s">
        <v>301</v>
      </c>
      <c r="AG49" s="19" t="s">
        <v>301</v>
      </c>
      <c r="AH49" s="19" t="s">
        <v>301</v>
      </c>
      <c r="AI49" s="19" t="s">
        <v>301</v>
      </c>
      <c r="AJ49" s="19" t="s">
        <v>301</v>
      </c>
      <c r="AK49" s="19" t="s">
        <v>301</v>
      </c>
      <c r="AL49" s="19" t="s">
        <v>301</v>
      </c>
      <c r="AM49" s="19" t="s">
        <v>301</v>
      </c>
      <c r="AN49" s="19" t="s">
        <v>301</v>
      </c>
      <c r="AO49" s="19" t="s">
        <v>301</v>
      </c>
      <c r="AP49" s="19" t="s">
        <v>301</v>
      </c>
      <c r="AQ49" s="19" t="s">
        <v>301</v>
      </c>
      <c r="AR49" s="19" t="s">
        <v>301</v>
      </c>
      <c r="AS49" s="19" t="s">
        <v>301</v>
      </c>
      <c r="AT49" s="1"/>
      <c r="AU49" s="1"/>
      <c r="AV49" s="1"/>
      <c r="AW49" s="1"/>
      <c r="AX49" s="1"/>
    </row>
    <row r="50" spans="1:50" outlineLevel="1" x14ac:dyDescent="0.15">
      <c r="A50" s="10" t="s">
        <v>73</v>
      </c>
      <c r="B50" s="10" t="s">
        <v>317</v>
      </c>
      <c r="C50" s="10" t="s">
        <v>337</v>
      </c>
      <c r="D50" s="10" t="s">
        <v>338</v>
      </c>
      <c r="E50" s="18"/>
      <c r="F50" s="18"/>
      <c r="G50" s="18"/>
      <c r="H50" s="18">
        <v>0.35</v>
      </c>
      <c r="I50" s="18">
        <v>0.4</v>
      </c>
      <c r="J50" s="18">
        <v>0.5</v>
      </c>
      <c r="L50" s="18">
        <v>0.67</v>
      </c>
      <c r="M50" s="18">
        <v>0.77900000000000003</v>
      </c>
      <c r="N50" s="18">
        <v>0.92</v>
      </c>
      <c r="O50" s="18">
        <v>1.06</v>
      </c>
      <c r="P50" s="18"/>
      <c r="Q50" s="18">
        <v>1.41</v>
      </c>
      <c r="R50" s="18">
        <v>1.91</v>
      </c>
      <c r="S50" s="18">
        <v>2.41</v>
      </c>
      <c r="T50" s="18"/>
      <c r="U50" s="18">
        <v>3</v>
      </c>
      <c r="V50" s="18"/>
      <c r="W50" s="18">
        <v>4.74</v>
      </c>
      <c r="X50" s="18">
        <v>6.03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9" t="s">
        <v>301</v>
      </c>
      <c r="AT50" s="1"/>
      <c r="AU50" s="1"/>
      <c r="AV50" s="1"/>
      <c r="AW50" s="1"/>
      <c r="AX50" s="1"/>
    </row>
    <row r="51" spans="1:50" outlineLevel="1" x14ac:dyDescent="0.15">
      <c r="A51" s="10" t="s">
        <v>73</v>
      </c>
      <c r="B51" s="10" t="s">
        <v>317</v>
      </c>
      <c r="C51" s="10" t="s">
        <v>339</v>
      </c>
      <c r="D51" s="10" t="s">
        <v>318</v>
      </c>
      <c r="E51" s="18"/>
      <c r="F51" s="18"/>
      <c r="G51" s="18"/>
      <c r="H51" s="18">
        <v>0.35</v>
      </c>
      <c r="I51" s="18">
        <v>0.4</v>
      </c>
      <c r="J51" s="18">
        <v>0.5</v>
      </c>
      <c r="L51" s="18">
        <v>0.67</v>
      </c>
      <c r="M51" s="18">
        <v>0.77900000000000003</v>
      </c>
      <c r="N51" s="18">
        <v>0.92</v>
      </c>
      <c r="O51" s="18">
        <v>1.06</v>
      </c>
      <c r="P51" s="18"/>
      <c r="Q51" s="18">
        <v>1.41</v>
      </c>
      <c r="R51" s="18">
        <v>1.91</v>
      </c>
      <c r="S51" s="18">
        <v>2.41</v>
      </c>
      <c r="T51" s="18"/>
      <c r="U51" s="18">
        <v>3</v>
      </c>
      <c r="V51" s="18"/>
      <c r="W51" s="18">
        <v>4.74</v>
      </c>
      <c r="X51" s="18">
        <v>6.03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9" t="s">
        <v>301</v>
      </c>
      <c r="AT51" s="1"/>
      <c r="AU51" s="1"/>
      <c r="AV51" s="1"/>
      <c r="AW51" s="1"/>
      <c r="AX51" s="1"/>
    </row>
    <row r="52" spans="1:50" outlineLevel="1" x14ac:dyDescent="0.15">
      <c r="A52" s="10" t="s">
        <v>73</v>
      </c>
      <c r="B52" s="10" t="s">
        <v>317</v>
      </c>
      <c r="C52" s="10" t="s">
        <v>340</v>
      </c>
      <c r="D52" s="10" t="s">
        <v>320</v>
      </c>
      <c r="E52" s="18"/>
      <c r="F52" s="18"/>
      <c r="G52" s="18"/>
      <c r="H52" s="18">
        <v>0.35</v>
      </c>
      <c r="I52" s="18">
        <v>0.4</v>
      </c>
      <c r="J52" s="18">
        <v>0.5</v>
      </c>
      <c r="L52" s="18">
        <v>0.67</v>
      </c>
      <c r="M52" s="18">
        <v>0.77900000000000003</v>
      </c>
      <c r="N52" s="18">
        <v>0.92</v>
      </c>
      <c r="O52" s="18">
        <v>1.06</v>
      </c>
      <c r="P52" s="18"/>
      <c r="Q52" s="18">
        <v>1.41</v>
      </c>
      <c r="R52" s="18">
        <v>1.91</v>
      </c>
      <c r="S52" s="18">
        <v>2.41</v>
      </c>
      <c r="T52" s="18"/>
      <c r="U52" s="18">
        <v>3</v>
      </c>
      <c r="V52" s="18"/>
      <c r="W52" s="18">
        <v>4.74</v>
      </c>
      <c r="X52" s="18">
        <v>6.03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9" t="s">
        <v>301</v>
      </c>
      <c r="AT52" s="1"/>
      <c r="AU52" s="1"/>
      <c r="AV52" s="1"/>
      <c r="AW52" s="1"/>
      <c r="AX52" s="1"/>
    </row>
    <row r="53" spans="1:50" outlineLevel="1" x14ac:dyDescent="0.15">
      <c r="A53" s="10" t="s">
        <v>73</v>
      </c>
      <c r="B53" s="10" t="s">
        <v>317</v>
      </c>
      <c r="C53" s="10" t="s">
        <v>341</v>
      </c>
      <c r="D53" s="10" t="s">
        <v>330</v>
      </c>
      <c r="E53" s="18"/>
      <c r="F53" s="18"/>
      <c r="G53" s="18"/>
      <c r="H53" s="18">
        <v>0.61</v>
      </c>
      <c r="I53" s="18">
        <v>0.74</v>
      </c>
      <c r="J53" s="18">
        <v>0.85</v>
      </c>
      <c r="L53" s="18">
        <v>1.1599999999999999</v>
      </c>
      <c r="M53" s="18">
        <v>1.35</v>
      </c>
      <c r="N53" s="18">
        <v>1.77</v>
      </c>
      <c r="O53" s="18">
        <v>2.19</v>
      </c>
      <c r="P53" s="18"/>
      <c r="Q53" s="18">
        <v>2.94</v>
      </c>
      <c r="R53" s="18">
        <v>3.98</v>
      </c>
      <c r="S53" s="18">
        <v>5.0199999999999996</v>
      </c>
      <c r="T53" s="18"/>
      <c r="U53" s="18">
        <v>7.17</v>
      </c>
      <c r="V53" s="18"/>
      <c r="W53" s="18">
        <v>8.42</v>
      </c>
      <c r="X53" s="18">
        <v>9.8000000000000007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9" t="s">
        <v>301</v>
      </c>
      <c r="AT53" s="1"/>
      <c r="AU53" s="1"/>
      <c r="AV53" s="1"/>
      <c r="AW53" s="1"/>
      <c r="AX53" s="1"/>
    </row>
    <row r="54" spans="1:50" outlineLevel="1" x14ac:dyDescent="0.15">
      <c r="A54" s="10" t="s">
        <v>73</v>
      </c>
      <c r="B54" s="10" t="s">
        <v>317</v>
      </c>
      <c r="C54" s="10" t="s">
        <v>342</v>
      </c>
      <c r="D54" s="10" t="s">
        <v>323</v>
      </c>
      <c r="E54" s="18"/>
      <c r="F54" s="18"/>
      <c r="G54" s="18"/>
      <c r="H54" s="18">
        <v>0.35</v>
      </c>
      <c r="I54" s="18">
        <v>0.4</v>
      </c>
      <c r="J54" s="18">
        <v>0.5</v>
      </c>
      <c r="L54" s="18">
        <v>0.67</v>
      </c>
      <c r="M54" s="18">
        <v>0.77900000000000003</v>
      </c>
      <c r="N54" s="18">
        <v>0.92</v>
      </c>
      <c r="O54" s="18">
        <v>1.06</v>
      </c>
      <c r="P54" s="18"/>
      <c r="Q54" s="18">
        <v>1.41</v>
      </c>
      <c r="R54" s="18">
        <v>1.91</v>
      </c>
      <c r="S54" s="18">
        <v>2.41</v>
      </c>
      <c r="T54" s="18"/>
      <c r="U54" s="18">
        <v>3</v>
      </c>
      <c r="V54" s="18"/>
      <c r="W54" s="18">
        <v>4.74</v>
      </c>
      <c r="X54" s="18">
        <v>6.03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9" t="s">
        <v>301</v>
      </c>
      <c r="AT54" s="1"/>
      <c r="AU54" s="1"/>
      <c r="AV54" s="1"/>
      <c r="AW54" s="1"/>
      <c r="AX54" s="1"/>
    </row>
    <row r="55" spans="1:50" outlineLevel="1" x14ac:dyDescent="0.15">
      <c r="A55" s="10" t="s">
        <v>73</v>
      </c>
      <c r="B55" s="10" t="s">
        <v>317</v>
      </c>
      <c r="C55" s="10" t="s">
        <v>343</v>
      </c>
      <c r="D55" s="10" t="s">
        <v>324</v>
      </c>
      <c r="E55" s="18"/>
      <c r="F55" s="18"/>
      <c r="G55" s="18"/>
      <c r="H55" s="18">
        <v>0.61</v>
      </c>
      <c r="I55" s="18">
        <v>0.74</v>
      </c>
      <c r="J55" s="18">
        <v>0.85</v>
      </c>
      <c r="L55" s="18">
        <v>1.1599999999999999</v>
      </c>
      <c r="M55" s="18">
        <v>1.35</v>
      </c>
      <c r="N55" s="18">
        <v>1.77</v>
      </c>
      <c r="O55" s="18">
        <v>2.19</v>
      </c>
      <c r="P55" s="18"/>
      <c r="Q55" s="18">
        <v>2.94</v>
      </c>
      <c r="R55" s="18">
        <v>3.98</v>
      </c>
      <c r="S55" s="18">
        <v>5.0199999999999996</v>
      </c>
      <c r="T55" s="18"/>
      <c r="U55" s="18">
        <v>7.17</v>
      </c>
      <c r="V55" s="18"/>
      <c r="W55" s="18">
        <v>8.42</v>
      </c>
      <c r="X55" s="18">
        <v>9.8000000000000007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9" t="s">
        <v>301</v>
      </c>
      <c r="AT55" s="1"/>
      <c r="AU55" s="1"/>
      <c r="AV55" s="1"/>
      <c r="AW55" s="1"/>
      <c r="AX55" s="1"/>
    </row>
    <row r="56" spans="1:50" outlineLevel="1" x14ac:dyDescent="0.15">
      <c r="A56" s="10" t="s">
        <v>73</v>
      </c>
      <c r="B56" s="10" t="s">
        <v>317</v>
      </c>
      <c r="C56" s="10" t="s">
        <v>32</v>
      </c>
      <c r="D56" s="10" t="s">
        <v>325</v>
      </c>
      <c r="E56" s="18"/>
      <c r="F56" s="18"/>
      <c r="G56" s="18"/>
      <c r="H56" s="18">
        <v>0.35</v>
      </c>
      <c r="I56" s="18">
        <v>0.4</v>
      </c>
      <c r="J56" s="18">
        <v>0.5</v>
      </c>
      <c r="L56" s="18">
        <v>0.67</v>
      </c>
      <c r="M56" s="18">
        <v>0.77900000000000003</v>
      </c>
      <c r="N56" s="18">
        <v>0.92</v>
      </c>
      <c r="O56" s="18">
        <v>1.06</v>
      </c>
      <c r="P56" s="18"/>
      <c r="Q56" s="18">
        <v>1.41</v>
      </c>
      <c r="R56" s="18">
        <v>1.91</v>
      </c>
      <c r="S56" s="18">
        <v>2.41</v>
      </c>
      <c r="T56" s="18"/>
      <c r="U56" s="18">
        <v>3</v>
      </c>
      <c r="V56" s="18"/>
      <c r="W56" s="18">
        <v>4.74</v>
      </c>
      <c r="X56" s="18">
        <v>6.03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9" t="s">
        <v>301</v>
      </c>
      <c r="AT56" s="1"/>
      <c r="AU56" s="1"/>
      <c r="AV56" s="1"/>
      <c r="AW56" s="1"/>
      <c r="AX56" s="1"/>
    </row>
    <row r="57" spans="1:50" outlineLevel="1" x14ac:dyDescent="0.15">
      <c r="A57" s="10" t="s">
        <v>73</v>
      </c>
      <c r="B57" s="10" t="s">
        <v>317</v>
      </c>
      <c r="C57" s="10" t="s">
        <v>344</v>
      </c>
      <c r="D57" s="10" t="s">
        <v>326</v>
      </c>
      <c r="E57" s="18"/>
      <c r="F57" s="18"/>
      <c r="G57" s="18"/>
      <c r="H57" s="18">
        <v>0.61</v>
      </c>
      <c r="I57" s="18">
        <v>0.74</v>
      </c>
      <c r="J57" s="18">
        <v>0.85</v>
      </c>
      <c r="L57" s="18">
        <v>1.1599999999999999</v>
      </c>
      <c r="M57" s="18">
        <v>1.35</v>
      </c>
      <c r="N57" s="18">
        <v>1.77</v>
      </c>
      <c r="O57" s="18">
        <v>2.19</v>
      </c>
      <c r="P57" s="18"/>
      <c r="Q57" s="18">
        <v>2.94</v>
      </c>
      <c r="R57" s="18">
        <v>3.98</v>
      </c>
      <c r="S57" s="18">
        <v>5.0199999999999996</v>
      </c>
      <c r="T57" s="18"/>
      <c r="U57" s="18">
        <v>7.17</v>
      </c>
      <c r="V57" s="18"/>
      <c r="W57" s="18">
        <v>8.42</v>
      </c>
      <c r="X57" s="18">
        <v>9.8000000000000007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9" t="s">
        <v>301</v>
      </c>
      <c r="AT57" s="1"/>
      <c r="AU57" s="1"/>
      <c r="AV57" s="1"/>
      <c r="AW57" s="1"/>
      <c r="AX57" s="1"/>
    </row>
    <row r="58" spans="1:50" outlineLevel="1" x14ac:dyDescent="0.15">
      <c r="A58" s="10" t="s">
        <v>73</v>
      </c>
      <c r="B58" s="10" t="s">
        <v>317</v>
      </c>
      <c r="C58" s="10" t="s">
        <v>21</v>
      </c>
      <c r="D58" s="10" t="s">
        <v>345</v>
      </c>
      <c r="E58" s="18"/>
      <c r="F58" s="18"/>
      <c r="G58" s="18"/>
      <c r="H58" s="18">
        <v>0.35</v>
      </c>
      <c r="I58" s="18">
        <v>0.4</v>
      </c>
      <c r="J58" s="18">
        <v>0.5</v>
      </c>
      <c r="L58" s="18">
        <v>0.67</v>
      </c>
      <c r="M58" s="18">
        <v>0.77900000000000003</v>
      </c>
      <c r="N58" s="18">
        <v>0.92</v>
      </c>
      <c r="O58" s="18">
        <v>1.06</v>
      </c>
      <c r="P58" s="18"/>
      <c r="Q58" s="18">
        <v>1.41</v>
      </c>
      <c r="R58" s="18">
        <v>1.91</v>
      </c>
      <c r="S58" s="18">
        <v>2.41</v>
      </c>
      <c r="T58" s="18"/>
      <c r="U58" s="18">
        <v>3</v>
      </c>
      <c r="V58" s="18"/>
      <c r="W58" s="18">
        <v>4.74</v>
      </c>
      <c r="X58" s="18">
        <v>6.03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9" t="s">
        <v>301</v>
      </c>
      <c r="AT58" s="1"/>
      <c r="AU58" s="1"/>
      <c r="AV58" s="1"/>
      <c r="AW58" s="1"/>
      <c r="AX58" s="1"/>
    </row>
    <row r="59" spans="1:50" outlineLevel="1" x14ac:dyDescent="0.15">
      <c r="A59" s="10" t="s">
        <v>73</v>
      </c>
      <c r="B59" s="10" t="s">
        <v>317</v>
      </c>
      <c r="C59" s="10" t="s">
        <v>346</v>
      </c>
      <c r="D59" s="12" t="s">
        <v>156</v>
      </c>
      <c r="E59" s="18"/>
      <c r="F59" s="18"/>
      <c r="G59" s="18"/>
      <c r="H59" s="18">
        <v>0.35</v>
      </c>
      <c r="I59" s="18">
        <v>0.4</v>
      </c>
      <c r="J59" s="18">
        <v>0.5</v>
      </c>
      <c r="L59" s="18">
        <v>0.67</v>
      </c>
      <c r="M59" s="18">
        <v>0.77900000000000003</v>
      </c>
      <c r="N59" s="18">
        <v>0.92</v>
      </c>
      <c r="O59" s="18">
        <v>1.06</v>
      </c>
      <c r="P59" s="18"/>
      <c r="Q59" s="18">
        <v>1.41</v>
      </c>
      <c r="R59" s="18">
        <v>1.91</v>
      </c>
      <c r="S59" s="18">
        <v>2.41</v>
      </c>
      <c r="T59" s="18"/>
      <c r="U59" s="18">
        <v>3</v>
      </c>
      <c r="V59" s="18"/>
      <c r="W59" s="18">
        <v>4.74</v>
      </c>
      <c r="X59" s="18">
        <v>6.03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9" t="s">
        <v>47</v>
      </c>
      <c r="AT59" s="1"/>
      <c r="AU59" s="1"/>
      <c r="AV59" s="1"/>
      <c r="AW59" s="1"/>
      <c r="AX59" s="1"/>
    </row>
    <row r="60" spans="1:50" outlineLevel="1" x14ac:dyDescent="0.15">
      <c r="A60" s="10" t="s">
        <v>73</v>
      </c>
      <c r="B60" s="10" t="s">
        <v>43</v>
      </c>
      <c r="C60" s="10" t="s">
        <v>5</v>
      </c>
      <c r="D60" s="10" t="s">
        <v>152</v>
      </c>
      <c r="E60" s="18"/>
      <c r="F60" s="18"/>
      <c r="G60" s="18"/>
      <c r="H60" s="18">
        <v>0.35</v>
      </c>
      <c r="I60" s="18">
        <v>0.4</v>
      </c>
      <c r="J60" s="18">
        <v>0.5</v>
      </c>
      <c r="L60" s="18">
        <v>0.67</v>
      </c>
      <c r="M60" s="18">
        <v>0.77900000000000003</v>
      </c>
      <c r="N60" s="18">
        <v>0.92</v>
      </c>
      <c r="O60" s="18">
        <v>1.06</v>
      </c>
      <c r="P60" s="18"/>
      <c r="Q60" s="18">
        <v>1.41</v>
      </c>
      <c r="R60" s="18">
        <v>1.91</v>
      </c>
      <c r="S60" s="18">
        <v>2.41</v>
      </c>
      <c r="T60" s="18"/>
      <c r="U60" s="18">
        <v>3</v>
      </c>
      <c r="V60" s="18"/>
      <c r="W60" s="18">
        <v>4.74</v>
      </c>
      <c r="X60" s="18">
        <v>6.03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9" t="s">
        <v>47</v>
      </c>
      <c r="AT60" s="1"/>
      <c r="AU60" s="1"/>
      <c r="AV60" s="1"/>
      <c r="AW60" s="1"/>
      <c r="AX60" s="1"/>
    </row>
    <row r="61" spans="1:50" outlineLevel="1" x14ac:dyDescent="0.15">
      <c r="A61" s="10" t="s">
        <v>73</v>
      </c>
      <c r="B61" s="10" t="s">
        <v>43</v>
      </c>
      <c r="C61" s="10" t="s">
        <v>8</v>
      </c>
      <c r="D61" s="10" t="s">
        <v>153</v>
      </c>
      <c r="E61" s="18"/>
      <c r="F61" s="18"/>
      <c r="G61" s="18"/>
      <c r="H61" s="18">
        <v>0.35</v>
      </c>
      <c r="I61" s="18">
        <v>0.4</v>
      </c>
      <c r="J61" s="18">
        <v>0.5</v>
      </c>
      <c r="L61" s="18">
        <v>0.67</v>
      </c>
      <c r="M61" s="18">
        <v>0.77900000000000003</v>
      </c>
      <c r="N61" s="18">
        <v>0.92</v>
      </c>
      <c r="O61" s="18">
        <v>1.06</v>
      </c>
      <c r="P61" s="18"/>
      <c r="Q61" s="18">
        <v>1.41</v>
      </c>
      <c r="R61" s="18">
        <v>1.91</v>
      </c>
      <c r="S61" s="18">
        <v>2.41</v>
      </c>
      <c r="T61" s="18"/>
      <c r="U61" s="18">
        <v>3</v>
      </c>
      <c r="V61" s="18"/>
      <c r="W61" s="18">
        <v>4.74</v>
      </c>
      <c r="X61" s="18">
        <v>6.03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9" t="s">
        <v>47</v>
      </c>
      <c r="AT61" s="1"/>
      <c r="AU61" s="1"/>
      <c r="AV61" s="1"/>
      <c r="AW61" s="1"/>
      <c r="AX61" s="1"/>
    </row>
    <row r="62" spans="1:50" outlineLevel="1" x14ac:dyDescent="0.15">
      <c r="A62" s="10" t="s">
        <v>73</v>
      </c>
      <c r="B62" s="10" t="s">
        <v>43</v>
      </c>
      <c r="C62" s="10" t="s">
        <v>12</v>
      </c>
      <c r="D62" s="10" t="s">
        <v>154</v>
      </c>
      <c r="E62" s="18"/>
      <c r="F62" s="18"/>
      <c r="G62" s="18"/>
      <c r="H62" s="18">
        <v>0.35</v>
      </c>
      <c r="I62" s="18">
        <v>0.4</v>
      </c>
      <c r="J62" s="18">
        <v>0.5</v>
      </c>
      <c r="L62" s="18">
        <v>0.67</v>
      </c>
      <c r="M62" s="18">
        <v>0.77900000000000003</v>
      </c>
      <c r="N62" s="18">
        <v>0.92</v>
      </c>
      <c r="O62" s="18">
        <v>1.06</v>
      </c>
      <c r="P62" s="18"/>
      <c r="Q62" s="18">
        <v>1.41</v>
      </c>
      <c r="R62" s="18">
        <v>1.91</v>
      </c>
      <c r="S62" s="18">
        <v>2.41</v>
      </c>
      <c r="T62" s="18"/>
      <c r="U62" s="18">
        <v>3</v>
      </c>
      <c r="V62" s="18"/>
      <c r="W62" s="18">
        <v>4.74</v>
      </c>
      <c r="X62" s="18">
        <v>6.03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9" t="s">
        <v>47</v>
      </c>
      <c r="AT62" s="1"/>
      <c r="AU62" s="1"/>
      <c r="AV62" s="1"/>
      <c r="AW62" s="1"/>
      <c r="AX62" s="1"/>
    </row>
    <row r="63" spans="1:50" outlineLevel="1" x14ac:dyDescent="0.15">
      <c r="A63" s="10" t="s">
        <v>73</v>
      </c>
      <c r="B63" s="10" t="s">
        <v>43</v>
      </c>
      <c r="C63" s="10" t="s">
        <v>17</v>
      </c>
      <c r="D63" s="10" t="s">
        <v>155</v>
      </c>
      <c r="E63" s="18"/>
      <c r="F63" s="18"/>
      <c r="G63" s="18"/>
      <c r="H63" s="18">
        <v>0.35</v>
      </c>
      <c r="I63" s="18">
        <v>0.4</v>
      </c>
      <c r="J63" s="18">
        <v>0.5</v>
      </c>
      <c r="L63" s="18">
        <v>0.67</v>
      </c>
      <c r="M63" s="18">
        <v>0.77900000000000003</v>
      </c>
      <c r="N63" s="18">
        <v>0.92</v>
      </c>
      <c r="O63" s="18">
        <v>1.06</v>
      </c>
      <c r="P63" s="18"/>
      <c r="Q63" s="18">
        <v>1.41</v>
      </c>
      <c r="R63" s="18">
        <v>1.91</v>
      </c>
      <c r="S63" s="18">
        <v>2.41</v>
      </c>
      <c r="T63" s="18"/>
      <c r="U63" s="18">
        <v>3</v>
      </c>
      <c r="V63" s="18"/>
      <c r="W63" s="18">
        <v>4.74</v>
      </c>
      <c r="X63" s="18">
        <v>6.03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9" t="s">
        <v>47</v>
      </c>
      <c r="AT63" s="1"/>
      <c r="AU63" s="1"/>
      <c r="AV63" s="1"/>
      <c r="AW63" s="1"/>
      <c r="AX63" s="1"/>
    </row>
    <row r="64" spans="1:50" outlineLevel="1" x14ac:dyDescent="0.15">
      <c r="A64" s="10" t="s">
        <v>73</v>
      </c>
      <c r="B64" s="10" t="s">
        <v>43</v>
      </c>
      <c r="C64" s="10" t="s">
        <v>27</v>
      </c>
      <c r="D64" s="10" t="s">
        <v>158</v>
      </c>
      <c r="E64" s="18"/>
      <c r="F64" s="18"/>
      <c r="G64" s="18"/>
      <c r="H64" s="18">
        <v>0.35</v>
      </c>
      <c r="I64" s="18">
        <v>0.4</v>
      </c>
      <c r="J64" s="18">
        <v>0.5</v>
      </c>
      <c r="L64" s="18">
        <v>0.67</v>
      </c>
      <c r="M64" s="18">
        <v>0.77900000000000003</v>
      </c>
      <c r="N64" s="18">
        <v>0.92</v>
      </c>
      <c r="O64" s="18">
        <v>1.06</v>
      </c>
      <c r="P64" s="18"/>
      <c r="Q64" s="18">
        <v>1.41</v>
      </c>
      <c r="R64" s="18">
        <v>1.91</v>
      </c>
      <c r="S64" s="18">
        <v>2.41</v>
      </c>
      <c r="T64" s="18"/>
      <c r="U64" s="18">
        <v>3</v>
      </c>
      <c r="V64" s="18"/>
      <c r="W64" s="18">
        <v>4.74</v>
      </c>
      <c r="X64" s="18">
        <v>6.03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9" t="s">
        <v>47</v>
      </c>
      <c r="AT64" s="1"/>
      <c r="AU64" s="1"/>
      <c r="AV64" s="1"/>
      <c r="AW64" s="1"/>
      <c r="AX64" s="1"/>
    </row>
    <row r="65" spans="1:50" outlineLevel="1" x14ac:dyDescent="0.15">
      <c r="A65" s="10" t="s">
        <v>73</v>
      </c>
      <c r="B65" s="10" t="s">
        <v>43</v>
      </c>
      <c r="C65" s="24" t="s">
        <v>74</v>
      </c>
      <c r="D65" s="12" t="s">
        <v>58</v>
      </c>
      <c r="E65" s="18"/>
      <c r="F65" s="18"/>
      <c r="G65" s="18"/>
      <c r="H65" s="18"/>
      <c r="I65" s="18"/>
      <c r="J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9" t="s">
        <v>47</v>
      </c>
      <c r="AT65" s="1"/>
      <c r="AU65" s="1"/>
      <c r="AV65" s="1"/>
      <c r="AW65" s="1"/>
      <c r="AX65" s="1"/>
    </row>
    <row r="66" spans="1:50" outlineLevel="1" x14ac:dyDescent="0.15">
      <c r="A66" s="20" t="s">
        <v>47</v>
      </c>
      <c r="B66" s="20" t="s">
        <v>47</v>
      </c>
      <c r="C66" s="20" t="s">
        <v>47</v>
      </c>
      <c r="D66" s="20" t="s">
        <v>47</v>
      </c>
      <c r="E66" s="19" t="s">
        <v>47</v>
      </c>
      <c r="F66" s="19" t="s">
        <v>47</v>
      </c>
      <c r="G66" s="19" t="s">
        <v>47</v>
      </c>
      <c r="H66" s="19" t="s">
        <v>47</v>
      </c>
      <c r="I66" s="19" t="s">
        <v>47</v>
      </c>
      <c r="J66" s="19" t="s">
        <v>47</v>
      </c>
      <c r="K66" s="21" t="s">
        <v>47</v>
      </c>
      <c r="L66" s="19" t="s">
        <v>47</v>
      </c>
      <c r="M66" s="19" t="s">
        <v>47</v>
      </c>
      <c r="N66" s="19" t="s">
        <v>47</v>
      </c>
      <c r="O66" s="19" t="s">
        <v>47</v>
      </c>
      <c r="P66" s="19" t="s">
        <v>47</v>
      </c>
      <c r="Q66" s="19" t="s">
        <v>47</v>
      </c>
      <c r="R66" s="19" t="s">
        <v>47</v>
      </c>
      <c r="S66" s="19" t="s">
        <v>47</v>
      </c>
      <c r="T66" s="19" t="s">
        <v>47</v>
      </c>
      <c r="U66" s="19" t="s">
        <v>47</v>
      </c>
      <c r="V66" s="19"/>
      <c r="W66" s="19" t="s">
        <v>47</v>
      </c>
      <c r="X66" s="19" t="s">
        <v>47</v>
      </c>
      <c r="Y66" s="19" t="s">
        <v>47</v>
      </c>
      <c r="Z66" s="19" t="s">
        <v>47</v>
      </c>
      <c r="AA66" s="19" t="s">
        <v>47</v>
      </c>
      <c r="AB66" s="19" t="s">
        <v>47</v>
      </c>
      <c r="AC66" s="19" t="s">
        <v>47</v>
      </c>
      <c r="AD66" s="19" t="s">
        <v>47</v>
      </c>
      <c r="AE66" s="19" t="s">
        <v>47</v>
      </c>
      <c r="AF66" s="19" t="s">
        <v>47</v>
      </c>
      <c r="AG66" s="19" t="s">
        <v>47</v>
      </c>
      <c r="AH66" s="19" t="s">
        <v>47</v>
      </c>
      <c r="AI66" s="19" t="s">
        <v>47</v>
      </c>
      <c r="AJ66" s="19" t="s">
        <v>47</v>
      </c>
      <c r="AK66" s="19" t="s">
        <v>47</v>
      </c>
      <c r="AL66" s="19" t="s">
        <v>47</v>
      </c>
      <c r="AM66" s="19" t="s">
        <v>47</v>
      </c>
      <c r="AN66" s="19" t="s">
        <v>47</v>
      </c>
      <c r="AO66" s="19" t="s">
        <v>47</v>
      </c>
      <c r="AP66" s="19" t="s">
        <v>47</v>
      </c>
      <c r="AQ66" s="19" t="s">
        <v>47</v>
      </c>
      <c r="AR66" s="19" t="s">
        <v>47</v>
      </c>
      <c r="AS66" s="19" t="s">
        <v>47</v>
      </c>
      <c r="AT66" s="1"/>
      <c r="AU66" s="1"/>
      <c r="AV66" s="1"/>
      <c r="AW66" s="1"/>
      <c r="AX66" s="1"/>
    </row>
    <row r="67" spans="1:50" s="29" customFormat="1" x14ac:dyDescent="0.15">
      <c r="A67" s="17" t="s">
        <v>195</v>
      </c>
      <c r="B67" s="16"/>
      <c r="C67" s="16"/>
      <c r="D67" s="16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19" t="s">
        <v>47</v>
      </c>
      <c r="AT67" s="5"/>
      <c r="AU67" s="5"/>
      <c r="AV67" s="5"/>
      <c r="AW67" s="5"/>
      <c r="AX67" s="5"/>
    </row>
    <row r="68" spans="1:50" x14ac:dyDescent="0.15">
      <c r="A68" s="12"/>
      <c r="B68" s="12"/>
      <c r="C68" s="10"/>
      <c r="D68" s="10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9" t="s">
        <v>47</v>
      </c>
      <c r="AT68" s="1"/>
      <c r="AU68" s="1"/>
      <c r="AV68" s="1"/>
      <c r="AW68" s="1"/>
      <c r="AX68" s="1"/>
    </row>
    <row r="69" spans="1:50" outlineLevel="1" x14ac:dyDescent="0.15">
      <c r="A69" s="15" t="s">
        <v>63</v>
      </c>
      <c r="B69" s="13" t="s">
        <v>39</v>
      </c>
      <c r="C69" s="10" t="s">
        <v>1</v>
      </c>
      <c r="D69" s="10" t="s">
        <v>50</v>
      </c>
      <c r="E69" s="1"/>
      <c r="F69" s="1"/>
      <c r="G69" s="1"/>
      <c r="H69" s="1">
        <v>0.13</v>
      </c>
      <c r="I69" s="1">
        <v>0.16</v>
      </c>
      <c r="J69" s="1">
        <v>0.23</v>
      </c>
      <c r="L69" s="1">
        <v>0.36</v>
      </c>
      <c r="M69" s="1">
        <v>0.48</v>
      </c>
      <c r="N69" s="1">
        <v>0.68</v>
      </c>
      <c r="O69" s="1">
        <v>0.8</v>
      </c>
      <c r="P69" s="1"/>
      <c r="Q69" s="1">
        <v>1.1100000000000001</v>
      </c>
      <c r="R69" s="1">
        <v>1.34</v>
      </c>
      <c r="S69" s="1">
        <v>1.9</v>
      </c>
      <c r="T69" s="1"/>
      <c r="U69" s="1">
        <v>2.9</v>
      </c>
      <c r="V69" s="1"/>
      <c r="W69" s="1">
        <v>4.0999999999999996</v>
      </c>
      <c r="X69" s="1">
        <v>5.0999999999999996</v>
      </c>
      <c r="Y69" s="1">
        <v>6.5</v>
      </c>
      <c r="Z69" s="1">
        <v>7.5</v>
      </c>
      <c r="AA69" s="1"/>
      <c r="AB69" s="5"/>
      <c r="AC69" s="22" t="s">
        <v>60</v>
      </c>
      <c r="AD69" s="22" t="s">
        <v>60</v>
      </c>
      <c r="AE69" s="22" t="s">
        <v>60</v>
      </c>
      <c r="AF69" s="22" t="s">
        <v>60</v>
      </c>
      <c r="AG69" s="22" t="s">
        <v>60</v>
      </c>
      <c r="AH69" s="22" t="s">
        <v>60</v>
      </c>
      <c r="AI69" s="22" t="s">
        <v>60</v>
      </c>
      <c r="AJ69" s="22" t="s">
        <v>60</v>
      </c>
      <c r="AK69" s="22" t="s">
        <v>60</v>
      </c>
      <c r="AL69" s="22" t="s">
        <v>60</v>
      </c>
      <c r="AM69" s="22" t="s">
        <v>60</v>
      </c>
      <c r="AN69" s="22" t="s">
        <v>60</v>
      </c>
      <c r="AO69" s="22" t="s">
        <v>60</v>
      </c>
      <c r="AP69" s="22" t="s">
        <v>60</v>
      </c>
      <c r="AQ69" s="22" t="s">
        <v>60</v>
      </c>
      <c r="AR69" s="22" t="s">
        <v>60</v>
      </c>
      <c r="AS69" s="19" t="s">
        <v>47</v>
      </c>
      <c r="AT69" s="1"/>
      <c r="AU69" s="1"/>
      <c r="AV69" s="1"/>
      <c r="AW69" s="1"/>
      <c r="AX69" s="1"/>
    </row>
    <row r="70" spans="1:50" outlineLevel="1" x14ac:dyDescent="0.15">
      <c r="A70" s="15" t="s">
        <v>63</v>
      </c>
      <c r="B70" s="13" t="s">
        <v>39</v>
      </c>
      <c r="C70" s="10" t="s">
        <v>48</v>
      </c>
      <c r="D70" s="10" t="s">
        <v>57</v>
      </c>
      <c r="E70" s="1"/>
      <c r="F70" s="1"/>
      <c r="G70" s="1"/>
      <c r="H70" s="1">
        <v>0.17</v>
      </c>
      <c r="I70" s="1">
        <v>0.22</v>
      </c>
      <c r="J70" s="1">
        <v>0.31</v>
      </c>
      <c r="L70" s="1">
        <v>0.48</v>
      </c>
      <c r="M70" s="1">
        <v>0.65</v>
      </c>
      <c r="N70" s="1">
        <v>0.91</v>
      </c>
      <c r="O70" s="1">
        <v>1.07</v>
      </c>
      <c r="P70" s="1"/>
      <c r="Q70" s="1">
        <v>1.49</v>
      </c>
      <c r="R70" s="1">
        <v>1.83</v>
      </c>
      <c r="S70" s="1">
        <v>2.5</v>
      </c>
      <c r="T70" s="1"/>
      <c r="U70" s="1">
        <v>3.8</v>
      </c>
      <c r="V70" s="1"/>
      <c r="W70" s="1">
        <v>5.3</v>
      </c>
      <c r="X70" s="1">
        <v>6.6</v>
      </c>
      <c r="Y70" s="1">
        <v>0</v>
      </c>
      <c r="Z70" s="1"/>
      <c r="AA70" s="1"/>
      <c r="AB70" s="1"/>
      <c r="AC70" s="22" t="s">
        <v>60</v>
      </c>
      <c r="AD70" s="22" t="s">
        <v>60</v>
      </c>
      <c r="AE70" s="22" t="s">
        <v>60</v>
      </c>
      <c r="AF70" s="22" t="s">
        <v>60</v>
      </c>
      <c r="AG70" s="22" t="s">
        <v>60</v>
      </c>
      <c r="AH70" s="22" t="s">
        <v>60</v>
      </c>
      <c r="AI70" s="22" t="s">
        <v>60</v>
      </c>
      <c r="AJ70" s="22" t="s">
        <v>60</v>
      </c>
      <c r="AK70" s="22" t="s">
        <v>60</v>
      </c>
      <c r="AL70" s="22" t="s">
        <v>60</v>
      </c>
      <c r="AM70" s="22" t="s">
        <v>60</v>
      </c>
      <c r="AN70" s="22" t="s">
        <v>60</v>
      </c>
      <c r="AO70" s="22" t="s">
        <v>60</v>
      </c>
      <c r="AP70" s="22" t="s">
        <v>60</v>
      </c>
      <c r="AQ70" s="22" t="s">
        <v>60</v>
      </c>
      <c r="AR70" s="22" t="s">
        <v>60</v>
      </c>
      <c r="AS70" s="19" t="s">
        <v>47</v>
      </c>
      <c r="AT70" s="1"/>
      <c r="AU70" s="1"/>
      <c r="AV70" s="1"/>
      <c r="AW70" s="1"/>
      <c r="AX70" s="1"/>
    </row>
    <row r="71" spans="1:50" outlineLevel="1" x14ac:dyDescent="0.15">
      <c r="A71" s="15" t="s">
        <v>63</v>
      </c>
      <c r="B71" s="13" t="s">
        <v>39</v>
      </c>
      <c r="C71" s="14" t="s">
        <v>14</v>
      </c>
      <c r="D71" s="10" t="s">
        <v>51</v>
      </c>
      <c r="E71" s="1"/>
      <c r="F71" s="1"/>
      <c r="G71" s="1"/>
      <c r="H71" s="1">
        <v>0.4</v>
      </c>
      <c r="I71" s="1">
        <v>0.36</v>
      </c>
      <c r="J71" s="1">
        <v>0.49</v>
      </c>
      <c r="L71" s="1">
        <v>0.7</v>
      </c>
      <c r="M71" s="1">
        <v>0.87</v>
      </c>
      <c r="N71" s="1">
        <v>1.39</v>
      </c>
      <c r="O71" s="1">
        <v>1.73</v>
      </c>
      <c r="P71" s="1"/>
      <c r="Q71" s="1">
        <v>2.5299999999999998</v>
      </c>
      <c r="R71" s="1">
        <v>3.66</v>
      </c>
      <c r="S71" s="1">
        <v>5</v>
      </c>
      <c r="T71" s="22" t="s">
        <v>60</v>
      </c>
      <c r="U71" s="1">
        <v>7.8</v>
      </c>
      <c r="V71" s="22" t="s">
        <v>60</v>
      </c>
      <c r="W71" s="1">
        <v>11.8</v>
      </c>
      <c r="X71" s="1">
        <v>16.600000000000001</v>
      </c>
      <c r="Y71" s="1">
        <v>0</v>
      </c>
      <c r="Z71" s="1"/>
      <c r="AA71" s="1"/>
      <c r="AB71" s="1"/>
      <c r="AC71" s="22" t="s">
        <v>60</v>
      </c>
      <c r="AD71" s="22" t="s">
        <v>60</v>
      </c>
      <c r="AE71" s="22" t="s">
        <v>60</v>
      </c>
      <c r="AF71" s="22" t="s">
        <v>60</v>
      </c>
      <c r="AG71" s="22" t="s">
        <v>60</v>
      </c>
      <c r="AH71" s="22" t="s">
        <v>60</v>
      </c>
      <c r="AI71" s="22" t="s">
        <v>60</v>
      </c>
      <c r="AJ71" s="22" t="s">
        <v>60</v>
      </c>
      <c r="AK71" s="22" t="s">
        <v>60</v>
      </c>
      <c r="AL71" s="22" t="s">
        <v>60</v>
      </c>
      <c r="AM71" s="22" t="s">
        <v>60</v>
      </c>
      <c r="AN71" s="22" t="s">
        <v>60</v>
      </c>
      <c r="AO71" s="22" t="s">
        <v>60</v>
      </c>
      <c r="AP71" s="22" t="s">
        <v>60</v>
      </c>
      <c r="AQ71" s="22" t="s">
        <v>60</v>
      </c>
      <c r="AR71" s="22" t="s">
        <v>60</v>
      </c>
      <c r="AS71" s="19" t="s">
        <v>47</v>
      </c>
      <c r="AT71" s="1"/>
      <c r="AU71" s="1"/>
      <c r="AV71" s="1"/>
      <c r="AW71" s="1"/>
      <c r="AX71" s="1"/>
    </row>
    <row r="72" spans="1:50" outlineLevel="1" x14ac:dyDescent="0.15">
      <c r="A72" s="15" t="s">
        <v>63</v>
      </c>
      <c r="B72" s="13" t="s">
        <v>39</v>
      </c>
      <c r="C72" s="14" t="s">
        <v>19</v>
      </c>
      <c r="D72" s="10" t="s">
        <v>52</v>
      </c>
      <c r="E72" s="1"/>
      <c r="F72" s="1"/>
      <c r="G72" s="1"/>
      <c r="H72" s="1">
        <v>0.32</v>
      </c>
      <c r="I72" s="1">
        <v>0.28000000000000003</v>
      </c>
      <c r="J72" s="1">
        <v>0.38</v>
      </c>
      <c r="L72" s="1">
        <v>0.53</v>
      </c>
      <c r="M72" s="1">
        <v>0.7</v>
      </c>
      <c r="N72" s="1">
        <v>1.06</v>
      </c>
      <c r="O72" s="1">
        <v>1.28</v>
      </c>
      <c r="P72" s="1"/>
      <c r="Q72" s="1">
        <v>1.81</v>
      </c>
      <c r="R72" s="1">
        <v>2.4700000000000002</v>
      </c>
      <c r="S72" s="1">
        <v>3.2</v>
      </c>
      <c r="T72" s="22" t="s">
        <v>60</v>
      </c>
      <c r="U72" s="1">
        <v>4.9000000000000004</v>
      </c>
      <c r="V72" s="22" t="s">
        <v>60</v>
      </c>
      <c r="W72" s="1">
        <v>7.1</v>
      </c>
      <c r="X72" s="1">
        <v>10.1</v>
      </c>
      <c r="Y72" s="1">
        <v>0</v>
      </c>
      <c r="Z72" s="1"/>
      <c r="AA72" s="1"/>
      <c r="AB72" s="1"/>
      <c r="AC72" s="22" t="s">
        <v>60</v>
      </c>
      <c r="AD72" s="22" t="s">
        <v>60</v>
      </c>
      <c r="AE72" s="22" t="s">
        <v>60</v>
      </c>
      <c r="AF72" s="22" t="s">
        <v>60</v>
      </c>
      <c r="AG72" s="22" t="s">
        <v>60</v>
      </c>
      <c r="AH72" s="22" t="s">
        <v>60</v>
      </c>
      <c r="AI72" s="22" t="s">
        <v>60</v>
      </c>
      <c r="AJ72" s="22" t="s">
        <v>60</v>
      </c>
      <c r="AK72" s="22" t="s">
        <v>60</v>
      </c>
      <c r="AL72" s="22" t="s">
        <v>60</v>
      </c>
      <c r="AM72" s="22" t="s">
        <v>60</v>
      </c>
      <c r="AN72" s="22" t="s">
        <v>60</v>
      </c>
      <c r="AO72" s="22" t="s">
        <v>60</v>
      </c>
      <c r="AP72" s="22" t="s">
        <v>60</v>
      </c>
      <c r="AQ72" s="22" t="s">
        <v>60</v>
      </c>
      <c r="AR72" s="22" t="s">
        <v>60</v>
      </c>
      <c r="AS72" s="19" t="s">
        <v>47</v>
      </c>
      <c r="AT72" s="1"/>
      <c r="AU72" s="1"/>
      <c r="AV72" s="1"/>
      <c r="AW72" s="1"/>
      <c r="AX72" s="1"/>
    </row>
    <row r="73" spans="1:50" outlineLevel="1" x14ac:dyDescent="0.15">
      <c r="A73" s="15" t="s">
        <v>63</v>
      </c>
      <c r="B73" s="13" t="s">
        <v>39</v>
      </c>
      <c r="C73" s="14" t="s">
        <v>23</v>
      </c>
      <c r="D73" s="10" t="s">
        <v>53</v>
      </c>
      <c r="E73" s="1"/>
      <c r="F73" s="1"/>
      <c r="G73" s="1"/>
      <c r="H73" s="1">
        <v>0.68</v>
      </c>
      <c r="I73" s="1">
        <v>0.83</v>
      </c>
      <c r="J73" s="1">
        <v>1.25</v>
      </c>
      <c r="L73" s="1">
        <v>1.74</v>
      </c>
      <c r="M73" s="1">
        <v>2.19</v>
      </c>
      <c r="N73" s="1">
        <v>2.8</v>
      </c>
      <c r="O73" s="1">
        <v>3.28</v>
      </c>
      <c r="P73" s="1"/>
      <c r="Q73" s="1">
        <v>4.24</v>
      </c>
      <c r="R73" s="1">
        <v>6.07</v>
      </c>
      <c r="S73" s="1">
        <v>7.2</v>
      </c>
      <c r="T73" s="1"/>
      <c r="U73" s="1">
        <v>11.3</v>
      </c>
      <c r="V73" s="1"/>
      <c r="W73" s="1">
        <v>14.2</v>
      </c>
      <c r="X73" s="1">
        <v>19.399999999999999</v>
      </c>
      <c r="Y73" s="22" t="s">
        <v>60</v>
      </c>
      <c r="Z73" s="22" t="s">
        <v>60</v>
      </c>
      <c r="AA73" s="22" t="s">
        <v>60</v>
      </c>
      <c r="AB73" s="22" t="s">
        <v>60</v>
      </c>
      <c r="AC73" s="22" t="s">
        <v>60</v>
      </c>
      <c r="AD73" s="22" t="s">
        <v>60</v>
      </c>
      <c r="AE73" s="22" t="s">
        <v>60</v>
      </c>
      <c r="AF73" s="22" t="s">
        <v>60</v>
      </c>
      <c r="AG73" s="22" t="s">
        <v>60</v>
      </c>
      <c r="AH73" s="22" t="s">
        <v>60</v>
      </c>
      <c r="AI73" s="22" t="s">
        <v>60</v>
      </c>
      <c r="AJ73" s="22" t="s">
        <v>60</v>
      </c>
      <c r="AK73" s="22" t="s">
        <v>60</v>
      </c>
      <c r="AL73" s="22" t="s">
        <v>60</v>
      </c>
      <c r="AM73" s="22" t="s">
        <v>60</v>
      </c>
      <c r="AN73" s="22" t="s">
        <v>60</v>
      </c>
      <c r="AO73" s="22" t="s">
        <v>60</v>
      </c>
      <c r="AP73" s="22" t="s">
        <v>60</v>
      </c>
      <c r="AQ73" s="22" t="s">
        <v>60</v>
      </c>
      <c r="AR73" s="22" t="s">
        <v>60</v>
      </c>
      <c r="AS73" s="19" t="s">
        <v>47</v>
      </c>
      <c r="AT73" s="1"/>
      <c r="AU73" s="1"/>
      <c r="AV73" s="1"/>
      <c r="AW73" s="1"/>
      <c r="AX73" s="1"/>
    </row>
    <row r="74" spans="1:50" outlineLevel="1" x14ac:dyDescent="0.15">
      <c r="A74" s="15" t="s">
        <v>63</v>
      </c>
      <c r="B74" s="13" t="s">
        <v>39</v>
      </c>
      <c r="C74" s="14" t="s">
        <v>28</v>
      </c>
      <c r="D74" s="10" t="s">
        <v>54</v>
      </c>
      <c r="E74" s="1"/>
      <c r="F74" s="1"/>
      <c r="G74" s="1"/>
      <c r="H74" s="1">
        <v>0.85</v>
      </c>
      <c r="I74" s="1">
        <v>1.03</v>
      </c>
      <c r="J74" s="1">
        <v>1.52</v>
      </c>
      <c r="L74" s="1">
        <v>2.5099999999999998</v>
      </c>
      <c r="M74" s="1">
        <v>2.87</v>
      </c>
      <c r="N74" s="1">
        <v>5.07</v>
      </c>
      <c r="O74" s="1">
        <v>6.44</v>
      </c>
      <c r="P74" s="1"/>
      <c r="Q74" s="1">
        <v>9.1300000000000008</v>
      </c>
      <c r="R74" s="1">
        <v>12.48</v>
      </c>
      <c r="S74" s="1">
        <v>16</v>
      </c>
      <c r="T74" s="1"/>
      <c r="U74" s="1">
        <v>12.2</v>
      </c>
      <c r="V74" s="1"/>
      <c r="W74" s="1">
        <v>35.299999999999997</v>
      </c>
      <c r="X74" s="1">
        <v>46.7</v>
      </c>
      <c r="Y74" s="1">
        <v>0</v>
      </c>
      <c r="Z74" s="1"/>
      <c r="AA74" s="1"/>
      <c r="AB74" s="1"/>
      <c r="AC74" s="1"/>
      <c r="AD74" s="1"/>
      <c r="AE74" s="1"/>
      <c r="AF74" s="22" t="s">
        <v>60</v>
      </c>
      <c r="AG74" s="22" t="s">
        <v>60</v>
      </c>
      <c r="AH74" s="22" t="s">
        <v>60</v>
      </c>
      <c r="AI74" s="22" t="s">
        <v>60</v>
      </c>
      <c r="AJ74" s="22" t="s">
        <v>60</v>
      </c>
      <c r="AK74" s="22" t="s">
        <v>60</v>
      </c>
      <c r="AL74" s="22" t="s">
        <v>60</v>
      </c>
      <c r="AM74" s="22" t="s">
        <v>60</v>
      </c>
      <c r="AN74" s="22" t="s">
        <v>60</v>
      </c>
      <c r="AO74" s="22" t="s">
        <v>60</v>
      </c>
      <c r="AP74" s="22" t="s">
        <v>60</v>
      </c>
      <c r="AQ74" s="22" t="s">
        <v>60</v>
      </c>
      <c r="AR74" s="22" t="s">
        <v>60</v>
      </c>
      <c r="AS74" s="19" t="s">
        <v>47</v>
      </c>
      <c r="AT74" s="1"/>
      <c r="AU74" s="1"/>
      <c r="AV74" s="1"/>
      <c r="AW74" s="1"/>
      <c r="AX74" s="1"/>
    </row>
    <row r="75" spans="1:50" outlineLevel="1" x14ac:dyDescent="0.15">
      <c r="A75" s="15" t="s">
        <v>63</v>
      </c>
      <c r="B75" s="13" t="s">
        <v>39</v>
      </c>
      <c r="C75" s="14" t="s">
        <v>30</v>
      </c>
      <c r="D75" s="10" t="s">
        <v>55</v>
      </c>
      <c r="E75" s="1"/>
      <c r="F75" s="1"/>
      <c r="G75" s="1"/>
      <c r="H75" s="1">
        <v>0.86</v>
      </c>
      <c r="I75" s="1">
        <v>1.06</v>
      </c>
      <c r="J75" s="1">
        <v>1.67</v>
      </c>
      <c r="L75" s="1">
        <v>2.35</v>
      </c>
      <c r="M75" s="1">
        <v>2.97</v>
      </c>
      <c r="N75" s="1">
        <v>3.78</v>
      </c>
      <c r="O75" s="1">
        <v>4.4400000000000004</v>
      </c>
      <c r="P75" s="1"/>
      <c r="Q75" s="1">
        <v>5.74</v>
      </c>
      <c r="R75" s="1">
        <v>8.07</v>
      </c>
      <c r="S75" s="1">
        <v>9.6999999999999993</v>
      </c>
      <c r="T75" s="1"/>
      <c r="U75" s="1">
        <v>15.1</v>
      </c>
      <c r="V75" s="1"/>
      <c r="W75" s="1">
        <v>18.899999999999999</v>
      </c>
      <c r="X75" s="1">
        <v>25.8</v>
      </c>
      <c r="Y75" s="22" t="s">
        <v>60</v>
      </c>
      <c r="Z75" s="22" t="s">
        <v>60</v>
      </c>
      <c r="AA75" s="22" t="s">
        <v>60</v>
      </c>
      <c r="AB75" s="22" t="s">
        <v>60</v>
      </c>
      <c r="AC75" s="22" t="s">
        <v>60</v>
      </c>
      <c r="AD75" s="22" t="s">
        <v>60</v>
      </c>
      <c r="AE75" s="22" t="s">
        <v>60</v>
      </c>
      <c r="AF75" s="22" t="s">
        <v>60</v>
      </c>
      <c r="AG75" s="22" t="s">
        <v>60</v>
      </c>
      <c r="AH75" s="22" t="s">
        <v>60</v>
      </c>
      <c r="AI75" s="22" t="s">
        <v>60</v>
      </c>
      <c r="AJ75" s="22" t="s">
        <v>60</v>
      </c>
      <c r="AK75" s="22" t="s">
        <v>60</v>
      </c>
      <c r="AL75" s="22" t="s">
        <v>60</v>
      </c>
      <c r="AM75" s="22" t="s">
        <v>60</v>
      </c>
      <c r="AN75" s="22" t="s">
        <v>60</v>
      </c>
      <c r="AO75" s="22" t="s">
        <v>60</v>
      </c>
      <c r="AP75" s="22" t="s">
        <v>60</v>
      </c>
      <c r="AQ75" s="22" t="s">
        <v>60</v>
      </c>
      <c r="AR75" s="22" t="s">
        <v>60</v>
      </c>
      <c r="AS75" s="19" t="s">
        <v>47</v>
      </c>
      <c r="AT75" s="1"/>
      <c r="AU75" s="1"/>
      <c r="AV75" s="1"/>
      <c r="AW75" s="1"/>
      <c r="AX75" s="1"/>
    </row>
    <row r="76" spans="1:50" outlineLevel="1" x14ac:dyDescent="0.15">
      <c r="A76" s="15" t="s">
        <v>63</v>
      </c>
      <c r="B76" s="13" t="s">
        <v>39</v>
      </c>
      <c r="C76" s="14" t="s">
        <v>33</v>
      </c>
      <c r="D76" s="10" t="s">
        <v>56</v>
      </c>
      <c r="E76" s="1"/>
      <c r="F76" s="1"/>
      <c r="G76" s="1"/>
      <c r="H76" s="1">
        <v>1.1100000000000001</v>
      </c>
      <c r="I76" s="1">
        <v>1.36</v>
      </c>
      <c r="J76" s="1">
        <v>2</v>
      </c>
      <c r="L76" s="1">
        <v>3.37</v>
      </c>
      <c r="M76" s="1">
        <v>3.89</v>
      </c>
      <c r="N76" s="1">
        <v>6.72</v>
      </c>
      <c r="O76" s="1">
        <v>8.51</v>
      </c>
      <c r="P76" s="1"/>
      <c r="Q76" s="1">
        <v>11.74</v>
      </c>
      <c r="R76" s="1">
        <v>16.43</v>
      </c>
      <c r="S76" s="1">
        <v>21</v>
      </c>
      <c r="T76" s="1"/>
      <c r="U76" s="1">
        <v>31.9</v>
      </c>
      <c r="V76" s="1"/>
      <c r="W76" s="1">
        <v>46.1</v>
      </c>
      <c r="X76" s="1">
        <v>60.9</v>
      </c>
      <c r="Y76" s="1">
        <v>0</v>
      </c>
      <c r="Z76" s="1"/>
      <c r="AA76" s="1"/>
      <c r="AB76" s="1"/>
      <c r="AC76" s="1"/>
      <c r="AD76" s="1"/>
      <c r="AE76" s="1"/>
      <c r="AF76" s="22" t="s">
        <v>60</v>
      </c>
      <c r="AG76" s="22" t="s">
        <v>60</v>
      </c>
      <c r="AH76" s="22" t="s">
        <v>60</v>
      </c>
      <c r="AI76" s="22" t="s">
        <v>60</v>
      </c>
      <c r="AJ76" s="22" t="s">
        <v>60</v>
      </c>
      <c r="AK76" s="22" t="s">
        <v>60</v>
      </c>
      <c r="AL76" s="22" t="s">
        <v>60</v>
      </c>
      <c r="AM76" s="22" t="s">
        <v>60</v>
      </c>
      <c r="AN76" s="22" t="s">
        <v>60</v>
      </c>
      <c r="AO76" s="22" t="s">
        <v>60</v>
      </c>
      <c r="AP76" s="22" t="s">
        <v>60</v>
      </c>
      <c r="AQ76" s="22" t="s">
        <v>60</v>
      </c>
      <c r="AR76" s="22" t="s">
        <v>60</v>
      </c>
      <c r="AS76" s="19" t="s">
        <v>47</v>
      </c>
      <c r="AT76" s="1"/>
      <c r="AU76" s="1"/>
      <c r="AV76" s="1"/>
      <c r="AW76" s="1"/>
      <c r="AX76" s="1"/>
    </row>
    <row r="77" spans="1:50" outlineLevel="1" x14ac:dyDescent="0.15">
      <c r="A77" s="15" t="s">
        <v>63</v>
      </c>
      <c r="B77" s="12" t="s">
        <v>40</v>
      </c>
      <c r="C77" s="10" t="s">
        <v>49</v>
      </c>
      <c r="D77" s="10" t="s">
        <v>59</v>
      </c>
      <c r="E77" s="18"/>
      <c r="F77" s="18"/>
      <c r="G77" s="18"/>
      <c r="H77" s="59">
        <f t="shared" ref="H77:X77" si="2">H69*20</f>
        <v>2.6</v>
      </c>
      <c r="I77" s="59">
        <f t="shared" si="2"/>
        <v>3.2</v>
      </c>
      <c r="J77" s="59">
        <f t="shared" si="2"/>
        <v>4.6000000000000005</v>
      </c>
      <c r="L77" s="59">
        <f t="shared" si="2"/>
        <v>7.1999999999999993</v>
      </c>
      <c r="M77" s="59">
        <f t="shared" si="2"/>
        <v>9.6</v>
      </c>
      <c r="N77" s="59">
        <f t="shared" si="2"/>
        <v>13.600000000000001</v>
      </c>
      <c r="O77" s="59">
        <f t="shared" si="2"/>
        <v>16</v>
      </c>
      <c r="P77" s="18"/>
      <c r="Q77" s="59">
        <f t="shared" si="2"/>
        <v>22.200000000000003</v>
      </c>
      <c r="R77" s="59">
        <f t="shared" si="2"/>
        <v>26.8</v>
      </c>
      <c r="S77" s="59">
        <f t="shared" si="2"/>
        <v>38</v>
      </c>
      <c r="T77" s="18"/>
      <c r="U77" s="59">
        <f t="shared" si="2"/>
        <v>58</v>
      </c>
      <c r="V77" s="18"/>
      <c r="W77" s="59">
        <f t="shared" si="2"/>
        <v>82</v>
      </c>
      <c r="X77" s="59">
        <f t="shared" si="2"/>
        <v>102</v>
      </c>
      <c r="Y77" s="1"/>
      <c r="Z77" s="1"/>
      <c r="AA77" s="1"/>
      <c r="AB77" s="1"/>
      <c r="AC77" s="22" t="s">
        <v>300</v>
      </c>
      <c r="AD77" s="22" t="s">
        <v>300</v>
      </c>
      <c r="AE77" s="22" t="s">
        <v>300</v>
      </c>
      <c r="AF77" s="22" t="s">
        <v>300</v>
      </c>
      <c r="AG77" s="22" t="s">
        <v>300</v>
      </c>
      <c r="AH77" s="22" t="s">
        <v>300</v>
      </c>
      <c r="AI77" s="22" t="s">
        <v>300</v>
      </c>
      <c r="AJ77" s="22" t="s">
        <v>300</v>
      </c>
      <c r="AK77" s="22" t="s">
        <v>300</v>
      </c>
      <c r="AL77" s="22" t="s">
        <v>300</v>
      </c>
      <c r="AM77" s="22" t="s">
        <v>300</v>
      </c>
      <c r="AN77" s="22" t="s">
        <v>300</v>
      </c>
      <c r="AO77" s="22" t="s">
        <v>300</v>
      </c>
      <c r="AP77" s="22" t="s">
        <v>300</v>
      </c>
      <c r="AQ77" s="22" t="s">
        <v>300</v>
      </c>
      <c r="AR77" s="22" t="s">
        <v>300</v>
      </c>
      <c r="AS77" s="19" t="s">
        <v>301</v>
      </c>
      <c r="AT77" s="1"/>
      <c r="AU77" s="1"/>
      <c r="AV77" s="1"/>
      <c r="AW77" s="1"/>
      <c r="AX77" s="1"/>
    </row>
    <row r="78" spans="1:50" outlineLevel="1" x14ac:dyDescent="0.15">
      <c r="A78" s="15" t="s">
        <v>63</v>
      </c>
      <c r="B78" s="12" t="s">
        <v>302</v>
      </c>
      <c r="C78" s="10" t="s">
        <v>303</v>
      </c>
      <c r="D78" s="10" t="s">
        <v>347</v>
      </c>
      <c r="E78" s="18"/>
      <c r="F78" s="18"/>
      <c r="G78" s="18"/>
      <c r="H78" s="18"/>
      <c r="I78" s="18"/>
      <c r="J78" s="18"/>
      <c r="L78" s="18"/>
      <c r="M78" s="18"/>
      <c r="N78" s="18"/>
      <c r="O78" s="18"/>
      <c r="P78" s="18"/>
      <c r="Q78" s="18"/>
      <c r="R78" s="18"/>
      <c r="S78" s="18"/>
      <c r="T78" s="23" t="s">
        <v>300</v>
      </c>
      <c r="U78" s="18"/>
      <c r="V78" s="23" t="s">
        <v>300</v>
      </c>
      <c r="W78" s="18"/>
      <c r="X78" s="18"/>
      <c r="Y78" s="1"/>
      <c r="Z78" s="1"/>
      <c r="AA78" s="1"/>
      <c r="AB78" s="1"/>
      <c r="AC78" s="22" t="s">
        <v>300</v>
      </c>
      <c r="AD78" s="22" t="s">
        <v>300</v>
      </c>
      <c r="AE78" s="22" t="s">
        <v>300</v>
      </c>
      <c r="AF78" s="22" t="s">
        <v>300</v>
      </c>
      <c r="AG78" s="22" t="s">
        <v>300</v>
      </c>
      <c r="AH78" s="22" t="s">
        <v>300</v>
      </c>
      <c r="AI78" s="22" t="s">
        <v>300</v>
      </c>
      <c r="AJ78" s="22" t="s">
        <v>300</v>
      </c>
      <c r="AK78" s="22" t="s">
        <v>300</v>
      </c>
      <c r="AL78" s="22" t="s">
        <v>300</v>
      </c>
      <c r="AM78" s="22" t="s">
        <v>300</v>
      </c>
      <c r="AN78" s="22" t="s">
        <v>300</v>
      </c>
      <c r="AO78" s="22" t="s">
        <v>300</v>
      </c>
      <c r="AP78" s="22" t="s">
        <v>300</v>
      </c>
      <c r="AQ78" s="22" t="s">
        <v>300</v>
      </c>
      <c r="AR78" s="22" t="s">
        <v>300</v>
      </c>
      <c r="AS78" s="19" t="s">
        <v>301</v>
      </c>
      <c r="AT78" s="1"/>
      <c r="AU78" s="1"/>
      <c r="AV78" s="1"/>
      <c r="AW78" s="1"/>
      <c r="AX78" s="1"/>
    </row>
    <row r="79" spans="1:50" outlineLevel="1" x14ac:dyDescent="0.15">
      <c r="A79" s="15" t="s">
        <v>63</v>
      </c>
      <c r="B79" s="12" t="s">
        <v>302</v>
      </c>
      <c r="C79" s="10" t="s">
        <v>348</v>
      </c>
      <c r="D79" s="10" t="s">
        <v>349</v>
      </c>
      <c r="E79" s="18"/>
      <c r="F79" s="18"/>
      <c r="G79" s="18"/>
      <c r="H79" s="18"/>
      <c r="I79" s="18"/>
      <c r="J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"/>
      <c r="Z79" s="1"/>
      <c r="AA79" s="1"/>
      <c r="AB79" s="1"/>
      <c r="AC79" s="22" t="s">
        <v>300</v>
      </c>
      <c r="AD79" s="22" t="s">
        <v>300</v>
      </c>
      <c r="AE79" s="22" t="s">
        <v>300</v>
      </c>
      <c r="AF79" s="22" t="s">
        <v>300</v>
      </c>
      <c r="AG79" s="22" t="s">
        <v>300</v>
      </c>
      <c r="AH79" s="22" t="s">
        <v>300</v>
      </c>
      <c r="AI79" s="22" t="s">
        <v>300</v>
      </c>
      <c r="AJ79" s="22" t="s">
        <v>300</v>
      </c>
      <c r="AK79" s="22" t="s">
        <v>300</v>
      </c>
      <c r="AL79" s="22" t="s">
        <v>300</v>
      </c>
      <c r="AM79" s="22" t="s">
        <v>300</v>
      </c>
      <c r="AN79" s="22" t="s">
        <v>300</v>
      </c>
      <c r="AO79" s="22" t="s">
        <v>300</v>
      </c>
      <c r="AP79" s="22" t="s">
        <v>300</v>
      </c>
      <c r="AQ79" s="22" t="s">
        <v>300</v>
      </c>
      <c r="AR79" s="22" t="s">
        <v>300</v>
      </c>
      <c r="AS79" s="19" t="s">
        <v>301</v>
      </c>
      <c r="AT79" s="1"/>
      <c r="AU79" s="1"/>
      <c r="AV79" s="1"/>
      <c r="AW79" s="1"/>
      <c r="AX79" s="1"/>
    </row>
    <row r="80" spans="1:50" outlineLevel="1" x14ac:dyDescent="0.15">
      <c r="A80" s="15" t="s">
        <v>63</v>
      </c>
      <c r="B80" s="12" t="s">
        <v>302</v>
      </c>
      <c r="C80" s="10" t="s">
        <v>310</v>
      </c>
      <c r="D80" s="10" t="s">
        <v>311</v>
      </c>
      <c r="E80" s="18"/>
      <c r="F80" s="18"/>
      <c r="G80" s="18"/>
      <c r="H80" s="18"/>
      <c r="I80" s="18"/>
      <c r="J80" s="18"/>
      <c r="L80" s="18"/>
      <c r="M80" s="18"/>
      <c r="N80" s="18"/>
      <c r="O80" s="18"/>
      <c r="P80" s="18"/>
      <c r="Q80" s="18"/>
      <c r="R80" s="18"/>
      <c r="S80" s="18"/>
      <c r="T80" s="23" t="s">
        <v>300</v>
      </c>
      <c r="U80" s="18"/>
      <c r="V80" s="23" t="s">
        <v>300</v>
      </c>
      <c r="W80" s="18"/>
      <c r="X80" s="18"/>
      <c r="Y80" s="1"/>
      <c r="Z80" s="1"/>
      <c r="AA80" s="1"/>
      <c r="AB80" s="1"/>
      <c r="AC80" s="22" t="s">
        <v>300</v>
      </c>
      <c r="AD80" s="22" t="s">
        <v>300</v>
      </c>
      <c r="AE80" s="22" t="s">
        <v>300</v>
      </c>
      <c r="AF80" s="22" t="s">
        <v>300</v>
      </c>
      <c r="AG80" s="22" t="s">
        <v>300</v>
      </c>
      <c r="AH80" s="22" t="s">
        <v>300</v>
      </c>
      <c r="AI80" s="22" t="s">
        <v>300</v>
      </c>
      <c r="AJ80" s="22" t="s">
        <v>300</v>
      </c>
      <c r="AK80" s="22" t="s">
        <v>300</v>
      </c>
      <c r="AL80" s="22" t="s">
        <v>300</v>
      </c>
      <c r="AM80" s="22" t="s">
        <v>300</v>
      </c>
      <c r="AN80" s="22" t="s">
        <v>300</v>
      </c>
      <c r="AO80" s="22" t="s">
        <v>300</v>
      </c>
      <c r="AP80" s="22" t="s">
        <v>300</v>
      </c>
      <c r="AQ80" s="22" t="s">
        <v>300</v>
      </c>
      <c r="AR80" s="22" t="s">
        <v>300</v>
      </c>
      <c r="AS80" s="19" t="s">
        <v>301</v>
      </c>
      <c r="AT80" s="1"/>
      <c r="AU80" s="1"/>
      <c r="AV80" s="1"/>
      <c r="AW80" s="1"/>
      <c r="AX80" s="1"/>
    </row>
    <row r="81" spans="1:50" outlineLevel="1" x14ac:dyDescent="0.15">
      <c r="A81" s="15" t="s">
        <v>63</v>
      </c>
      <c r="B81" s="12" t="s">
        <v>302</v>
      </c>
      <c r="C81" s="10" t="s">
        <v>312</v>
      </c>
      <c r="D81" s="10" t="s">
        <v>313</v>
      </c>
      <c r="E81" s="18"/>
      <c r="F81" s="18"/>
      <c r="G81" s="18"/>
      <c r="H81" s="18"/>
      <c r="I81" s="18"/>
      <c r="J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"/>
      <c r="Z81" s="1"/>
      <c r="AA81" s="1"/>
      <c r="AB81" s="1"/>
      <c r="AC81" s="22" t="s">
        <v>300</v>
      </c>
      <c r="AD81" s="22" t="s">
        <v>300</v>
      </c>
      <c r="AE81" s="22" t="s">
        <v>300</v>
      </c>
      <c r="AF81" s="22" t="s">
        <v>300</v>
      </c>
      <c r="AG81" s="22" t="s">
        <v>300</v>
      </c>
      <c r="AH81" s="22" t="s">
        <v>300</v>
      </c>
      <c r="AI81" s="22" t="s">
        <v>300</v>
      </c>
      <c r="AJ81" s="22" t="s">
        <v>300</v>
      </c>
      <c r="AK81" s="22" t="s">
        <v>300</v>
      </c>
      <c r="AL81" s="22" t="s">
        <v>300</v>
      </c>
      <c r="AM81" s="22" t="s">
        <v>300</v>
      </c>
      <c r="AN81" s="22" t="s">
        <v>300</v>
      </c>
      <c r="AO81" s="22" t="s">
        <v>300</v>
      </c>
      <c r="AP81" s="22" t="s">
        <v>300</v>
      </c>
      <c r="AQ81" s="22" t="s">
        <v>300</v>
      </c>
      <c r="AR81" s="22" t="s">
        <v>300</v>
      </c>
      <c r="AS81" s="19" t="s">
        <v>301</v>
      </c>
      <c r="AT81" s="1"/>
      <c r="AU81" s="1"/>
      <c r="AV81" s="1"/>
      <c r="AW81" s="1"/>
      <c r="AX81" s="1"/>
    </row>
    <row r="82" spans="1:50" outlineLevel="1" x14ac:dyDescent="0.15">
      <c r="A82" s="15" t="s">
        <v>63</v>
      </c>
      <c r="B82" s="12" t="s">
        <v>302</v>
      </c>
      <c r="C82" s="10" t="s">
        <v>314</v>
      </c>
      <c r="D82" s="10" t="s">
        <v>315</v>
      </c>
      <c r="E82" s="18"/>
      <c r="F82" s="18"/>
      <c r="G82" s="18"/>
      <c r="H82" s="18"/>
      <c r="I82" s="18"/>
      <c r="J82" s="18"/>
      <c r="L82" s="18"/>
      <c r="M82" s="18"/>
      <c r="N82" s="18"/>
      <c r="O82" s="18"/>
      <c r="P82" s="18"/>
      <c r="Q82" s="18"/>
      <c r="R82" s="18"/>
      <c r="S82" s="18"/>
      <c r="T82" s="23" t="s">
        <v>300</v>
      </c>
      <c r="U82" s="18"/>
      <c r="V82" s="23" t="s">
        <v>300</v>
      </c>
      <c r="W82" s="18"/>
      <c r="X82" s="18"/>
      <c r="Y82" s="1"/>
      <c r="Z82" s="1"/>
      <c r="AA82" s="1"/>
      <c r="AB82" s="1"/>
      <c r="AC82" s="22" t="s">
        <v>300</v>
      </c>
      <c r="AD82" s="22" t="s">
        <v>300</v>
      </c>
      <c r="AE82" s="22" t="s">
        <v>300</v>
      </c>
      <c r="AF82" s="22" t="s">
        <v>300</v>
      </c>
      <c r="AG82" s="22" t="s">
        <v>300</v>
      </c>
      <c r="AH82" s="22" t="s">
        <v>300</v>
      </c>
      <c r="AI82" s="22" t="s">
        <v>300</v>
      </c>
      <c r="AJ82" s="22" t="s">
        <v>300</v>
      </c>
      <c r="AK82" s="22" t="s">
        <v>300</v>
      </c>
      <c r="AL82" s="22" t="s">
        <v>300</v>
      </c>
      <c r="AM82" s="22" t="s">
        <v>300</v>
      </c>
      <c r="AN82" s="22" t="s">
        <v>300</v>
      </c>
      <c r="AO82" s="22" t="s">
        <v>300</v>
      </c>
      <c r="AP82" s="22" t="s">
        <v>300</v>
      </c>
      <c r="AQ82" s="22" t="s">
        <v>300</v>
      </c>
      <c r="AR82" s="22" t="s">
        <v>300</v>
      </c>
      <c r="AS82" s="19" t="s">
        <v>301</v>
      </c>
      <c r="AT82" s="1"/>
      <c r="AU82" s="1"/>
      <c r="AV82" s="1"/>
      <c r="AW82" s="1"/>
      <c r="AX82" s="1"/>
    </row>
    <row r="83" spans="1:50" outlineLevel="1" x14ac:dyDescent="0.15">
      <c r="A83" s="15" t="s">
        <v>63</v>
      </c>
      <c r="B83" s="12" t="s">
        <v>302</v>
      </c>
      <c r="C83" s="24" t="s">
        <v>74</v>
      </c>
      <c r="D83" s="10" t="s">
        <v>316</v>
      </c>
      <c r="E83" s="18"/>
      <c r="F83" s="18"/>
      <c r="G83" s="18"/>
      <c r="H83" s="18"/>
      <c r="I83" s="18"/>
      <c r="J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9" t="s">
        <v>301</v>
      </c>
      <c r="AT83" s="1"/>
      <c r="AU83" s="1"/>
      <c r="AV83" s="1"/>
      <c r="AW83" s="1"/>
      <c r="AX83" s="1"/>
    </row>
    <row r="84" spans="1:50" outlineLevel="1" x14ac:dyDescent="0.15">
      <c r="A84" s="20" t="s">
        <v>301</v>
      </c>
      <c r="B84" s="20" t="s">
        <v>301</v>
      </c>
      <c r="C84" s="20" t="s">
        <v>301</v>
      </c>
      <c r="D84" s="20" t="s">
        <v>301</v>
      </c>
      <c r="E84" s="19" t="s">
        <v>301</v>
      </c>
      <c r="F84" s="19" t="s">
        <v>301</v>
      </c>
      <c r="G84" s="19" t="s">
        <v>301</v>
      </c>
      <c r="H84" s="19" t="s">
        <v>301</v>
      </c>
      <c r="I84" s="19" t="s">
        <v>301</v>
      </c>
      <c r="J84" s="19" t="s">
        <v>301</v>
      </c>
      <c r="K84" s="21" t="s">
        <v>301</v>
      </c>
      <c r="L84" s="19" t="s">
        <v>301</v>
      </c>
      <c r="M84" s="19" t="s">
        <v>301</v>
      </c>
      <c r="N84" s="19" t="s">
        <v>301</v>
      </c>
      <c r="O84" s="19" t="s">
        <v>301</v>
      </c>
      <c r="P84" s="19" t="s">
        <v>301</v>
      </c>
      <c r="Q84" s="19" t="s">
        <v>301</v>
      </c>
      <c r="R84" s="19" t="s">
        <v>301</v>
      </c>
      <c r="S84" s="19" t="s">
        <v>301</v>
      </c>
      <c r="T84" s="19" t="s">
        <v>301</v>
      </c>
      <c r="U84" s="19" t="s">
        <v>301</v>
      </c>
      <c r="V84" s="19"/>
      <c r="W84" s="19" t="s">
        <v>301</v>
      </c>
      <c r="X84" s="19" t="s">
        <v>301</v>
      </c>
      <c r="Y84" s="19" t="s">
        <v>301</v>
      </c>
      <c r="Z84" s="19" t="s">
        <v>301</v>
      </c>
      <c r="AA84" s="19" t="s">
        <v>301</v>
      </c>
      <c r="AB84" s="19" t="s">
        <v>301</v>
      </c>
      <c r="AC84" s="19" t="s">
        <v>301</v>
      </c>
      <c r="AD84" s="19" t="s">
        <v>301</v>
      </c>
      <c r="AE84" s="19" t="s">
        <v>301</v>
      </c>
      <c r="AF84" s="19" t="s">
        <v>301</v>
      </c>
      <c r="AG84" s="19" t="s">
        <v>301</v>
      </c>
      <c r="AH84" s="19" t="s">
        <v>301</v>
      </c>
      <c r="AI84" s="19" t="s">
        <v>301</v>
      </c>
      <c r="AJ84" s="19" t="s">
        <v>301</v>
      </c>
      <c r="AK84" s="19" t="s">
        <v>301</v>
      </c>
      <c r="AL84" s="19" t="s">
        <v>301</v>
      </c>
      <c r="AM84" s="19" t="s">
        <v>301</v>
      </c>
      <c r="AN84" s="19" t="s">
        <v>301</v>
      </c>
      <c r="AO84" s="19" t="s">
        <v>301</v>
      </c>
      <c r="AP84" s="19" t="s">
        <v>301</v>
      </c>
      <c r="AQ84" s="19" t="s">
        <v>301</v>
      </c>
      <c r="AR84" s="19" t="s">
        <v>301</v>
      </c>
      <c r="AS84" s="19" t="s">
        <v>301</v>
      </c>
      <c r="AT84" s="1"/>
      <c r="AU84" s="1"/>
      <c r="AV84" s="1"/>
      <c r="AW84" s="1"/>
      <c r="AX84" s="1"/>
    </row>
    <row r="85" spans="1:50" outlineLevel="1" x14ac:dyDescent="0.15">
      <c r="A85" s="10" t="s">
        <v>64</v>
      </c>
      <c r="B85" s="10" t="s">
        <v>350</v>
      </c>
      <c r="C85" s="10" t="s">
        <v>1</v>
      </c>
      <c r="D85" s="10" t="s">
        <v>318</v>
      </c>
      <c r="E85" s="1"/>
      <c r="F85" s="1"/>
      <c r="G85" s="1"/>
      <c r="H85" s="1">
        <v>0.161</v>
      </c>
      <c r="I85" s="1">
        <v>0.161</v>
      </c>
      <c r="J85" s="1">
        <v>0.161</v>
      </c>
      <c r="L85" s="1">
        <v>0.16800000000000001</v>
      </c>
      <c r="M85" s="1">
        <v>0.255</v>
      </c>
      <c r="N85" s="1">
        <v>0.39500000000000002</v>
      </c>
      <c r="O85" s="1">
        <v>0.503</v>
      </c>
      <c r="P85" s="1"/>
      <c r="Q85" s="1">
        <v>0.82399999999999995</v>
      </c>
      <c r="R85" s="1">
        <v>1.3</v>
      </c>
      <c r="S85" s="1">
        <v>1.9</v>
      </c>
      <c r="T85" s="1"/>
      <c r="U85" s="1">
        <v>3.8</v>
      </c>
      <c r="V85" s="1"/>
      <c r="W85" s="1">
        <v>6.9</v>
      </c>
      <c r="X85" s="1">
        <v>10.199999999999999</v>
      </c>
      <c r="Y85" s="1"/>
      <c r="Z85" s="1"/>
      <c r="AA85" s="1"/>
      <c r="AB85" s="5"/>
      <c r="AC85" s="22" t="s">
        <v>300</v>
      </c>
      <c r="AD85" s="22" t="s">
        <v>300</v>
      </c>
      <c r="AE85" s="22" t="s">
        <v>300</v>
      </c>
      <c r="AF85" s="22" t="s">
        <v>300</v>
      </c>
      <c r="AG85" s="22" t="s">
        <v>300</v>
      </c>
      <c r="AH85" s="22" t="s">
        <v>300</v>
      </c>
      <c r="AI85" s="22" t="s">
        <v>300</v>
      </c>
      <c r="AJ85" s="22" t="s">
        <v>300</v>
      </c>
      <c r="AK85" s="22" t="s">
        <v>300</v>
      </c>
      <c r="AL85" s="22" t="s">
        <v>300</v>
      </c>
      <c r="AM85" s="22" t="s">
        <v>300</v>
      </c>
      <c r="AN85" s="22" t="s">
        <v>300</v>
      </c>
      <c r="AO85" s="22" t="s">
        <v>300</v>
      </c>
      <c r="AP85" s="22" t="s">
        <v>300</v>
      </c>
      <c r="AQ85" s="22" t="s">
        <v>300</v>
      </c>
      <c r="AR85" s="22" t="s">
        <v>300</v>
      </c>
      <c r="AS85" s="19" t="s">
        <v>301</v>
      </c>
      <c r="AT85" s="1"/>
      <c r="AU85" s="1"/>
      <c r="AV85" s="1"/>
      <c r="AW85" s="1"/>
      <c r="AX85" s="1"/>
    </row>
    <row r="86" spans="1:50" outlineLevel="1" x14ac:dyDescent="0.15">
      <c r="A86" s="10" t="s">
        <v>64</v>
      </c>
      <c r="B86" s="10" t="s">
        <v>350</v>
      </c>
      <c r="C86" s="10" t="s">
        <v>319</v>
      </c>
      <c r="D86" s="10" t="s">
        <v>320</v>
      </c>
      <c r="E86" s="1"/>
      <c r="F86" s="1"/>
      <c r="G86" s="1"/>
      <c r="H86" s="1">
        <v>0.18099999999999999</v>
      </c>
      <c r="I86" s="1">
        <v>0.18099999999999999</v>
      </c>
      <c r="J86" s="1">
        <v>0.18099999999999999</v>
      </c>
      <c r="L86" s="1">
        <v>0.214</v>
      </c>
      <c r="M86" s="1">
        <v>0.33500000000000002</v>
      </c>
      <c r="N86" s="1">
        <v>0.53600000000000003</v>
      </c>
      <c r="O86" s="1">
        <v>0.69699999999999995</v>
      </c>
      <c r="P86" s="1"/>
      <c r="Q86" s="1">
        <v>1.18</v>
      </c>
      <c r="R86" s="1">
        <v>1.8</v>
      </c>
      <c r="S86" s="1">
        <v>2.8</v>
      </c>
      <c r="T86" s="1"/>
      <c r="U86" s="1">
        <v>5.6</v>
      </c>
      <c r="V86" s="1"/>
      <c r="W86" s="1">
        <v>10</v>
      </c>
      <c r="X86" s="1">
        <v>14.9</v>
      </c>
      <c r="Y86" s="1"/>
      <c r="Z86" s="1"/>
      <c r="AA86" s="1"/>
      <c r="AB86" s="1"/>
      <c r="AC86" s="22" t="s">
        <v>300</v>
      </c>
      <c r="AD86" s="22" t="s">
        <v>300</v>
      </c>
      <c r="AE86" s="22" t="s">
        <v>300</v>
      </c>
      <c r="AF86" s="22" t="s">
        <v>300</v>
      </c>
      <c r="AG86" s="22" t="s">
        <v>300</v>
      </c>
      <c r="AH86" s="22" t="s">
        <v>300</v>
      </c>
      <c r="AI86" s="22" t="s">
        <v>300</v>
      </c>
      <c r="AJ86" s="22" t="s">
        <v>300</v>
      </c>
      <c r="AK86" s="22" t="s">
        <v>300</v>
      </c>
      <c r="AL86" s="22" t="s">
        <v>300</v>
      </c>
      <c r="AM86" s="22" t="s">
        <v>300</v>
      </c>
      <c r="AN86" s="22" t="s">
        <v>300</v>
      </c>
      <c r="AO86" s="22" t="s">
        <v>300</v>
      </c>
      <c r="AP86" s="22" t="s">
        <v>300</v>
      </c>
      <c r="AQ86" s="22" t="s">
        <v>300</v>
      </c>
      <c r="AR86" s="22" t="s">
        <v>300</v>
      </c>
      <c r="AS86" s="19" t="s">
        <v>301</v>
      </c>
      <c r="AT86" s="1"/>
      <c r="AU86" s="1"/>
      <c r="AV86" s="1"/>
      <c r="AW86" s="1"/>
      <c r="AX86" s="1"/>
    </row>
    <row r="87" spans="1:50" outlineLevel="1" x14ac:dyDescent="0.15">
      <c r="A87" s="10" t="s">
        <v>64</v>
      </c>
      <c r="B87" s="10" t="s">
        <v>350</v>
      </c>
      <c r="C87" s="14" t="s">
        <v>14</v>
      </c>
      <c r="D87" s="10" t="s">
        <v>321</v>
      </c>
      <c r="E87" s="1"/>
      <c r="F87" s="1"/>
      <c r="G87" s="1"/>
      <c r="H87" s="1">
        <v>0.42799999999999999</v>
      </c>
      <c r="I87" s="1">
        <v>0.42799999999999999</v>
      </c>
      <c r="J87" s="1">
        <v>0.433</v>
      </c>
      <c r="L87" s="1">
        <v>0.45600000000000002</v>
      </c>
      <c r="M87" s="1">
        <v>0.82099999999999995</v>
      </c>
      <c r="N87" s="1">
        <v>0.1163</v>
      </c>
      <c r="O87" s="1">
        <v>0.16800000000000001</v>
      </c>
      <c r="P87" s="1"/>
      <c r="Q87" s="1">
        <v>2.8220000000000001</v>
      </c>
      <c r="R87" s="1">
        <v>4.8</v>
      </c>
      <c r="S87" s="1">
        <v>7</v>
      </c>
      <c r="T87" s="22" t="s">
        <v>300</v>
      </c>
      <c r="U87" s="1">
        <v>14.2</v>
      </c>
      <c r="V87" s="22" t="s">
        <v>300</v>
      </c>
      <c r="W87" s="1">
        <v>26.6</v>
      </c>
      <c r="X87" s="1">
        <v>43.9</v>
      </c>
      <c r="Y87" s="1"/>
      <c r="Z87" s="1"/>
      <c r="AA87" s="1"/>
      <c r="AB87" s="1"/>
      <c r="AC87" s="22" t="s">
        <v>300</v>
      </c>
      <c r="AD87" s="22" t="s">
        <v>300</v>
      </c>
      <c r="AE87" s="22" t="s">
        <v>300</v>
      </c>
      <c r="AF87" s="22" t="s">
        <v>300</v>
      </c>
      <c r="AG87" s="22" t="s">
        <v>300</v>
      </c>
      <c r="AH87" s="22" t="s">
        <v>300</v>
      </c>
      <c r="AI87" s="22" t="s">
        <v>300</v>
      </c>
      <c r="AJ87" s="22" t="s">
        <v>300</v>
      </c>
      <c r="AK87" s="22" t="s">
        <v>300</v>
      </c>
      <c r="AL87" s="22" t="s">
        <v>300</v>
      </c>
      <c r="AM87" s="22" t="s">
        <v>300</v>
      </c>
      <c r="AN87" s="22" t="s">
        <v>300</v>
      </c>
      <c r="AO87" s="22" t="s">
        <v>300</v>
      </c>
      <c r="AP87" s="22" t="s">
        <v>300</v>
      </c>
      <c r="AQ87" s="22" t="s">
        <v>300</v>
      </c>
      <c r="AR87" s="22" t="s">
        <v>300</v>
      </c>
      <c r="AS87" s="19" t="s">
        <v>301</v>
      </c>
      <c r="AT87" s="1"/>
      <c r="AU87" s="1"/>
      <c r="AV87" s="1"/>
      <c r="AW87" s="1"/>
      <c r="AX87" s="1"/>
    </row>
    <row r="88" spans="1:50" outlineLevel="1" x14ac:dyDescent="0.15">
      <c r="A88" s="10" t="s">
        <v>64</v>
      </c>
      <c r="B88" s="10" t="s">
        <v>350</v>
      </c>
      <c r="C88" s="14" t="s">
        <v>19</v>
      </c>
      <c r="D88" s="10" t="s">
        <v>322</v>
      </c>
      <c r="E88" s="1"/>
      <c r="F88" s="1"/>
      <c r="G88" s="1"/>
      <c r="H88" s="1">
        <v>0.26200000000000001</v>
      </c>
      <c r="I88" s="1">
        <v>0.26200000000000001</v>
      </c>
      <c r="J88" s="1">
        <v>0.28499999999999998</v>
      </c>
      <c r="L88" s="1">
        <v>0.29099999999999998</v>
      </c>
      <c r="M88" s="1">
        <v>0.433</v>
      </c>
      <c r="N88" s="1">
        <v>0.74099999999999999</v>
      </c>
      <c r="O88" s="1">
        <v>1.026</v>
      </c>
      <c r="P88" s="1"/>
      <c r="Q88" s="1">
        <v>1.7490000000000001</v>
      </c>
      <c r="R88" s="1">
        <v>2.9</v>
      </c>
      <c r="S88" s="1">
        <v>4.0999999999999996</v>
      </c>
      <c r="T88" s="22" t="s">
        <v>300</v>
      </c>
      <c r="U88" s="1">
        <v>8</v>
      </c>
      <c r="V88" s="22" t="s">
        <v>300</v>
      </c>
      <c r="W88" s="1">
        <v>14.9</v>
      </c>
      <c r="X88" s="1">
        <v>23.6</v>
      </c>
      <c r="Y88" s="1"/>
      <c r="Z88" s="1"/>
      <c r="AA88" s="1"/>
      <c r="AB88" s="1"/>
      <c r="AC88" s="22" t="s">
        <v>300</v>
      </c>
      <c r="AD88" s="22" t="s">
        <v>300</v>
      </c>
      <c r="AE88" s="22" t="s">
        <v>300</v>
      </c>
      <c r="AF88" s="22" t="s">
        <v>300</v>
      </c>
      <c r="AG88" s="22" t="s">
        <v>300</v>
      </c>
      <c r="AH88" s="22" t="s">
        <v>300</v>
      </c>
      <c r="AI88" s="22" t="s">
        <v>300</v>
      </c>
      <c r="AJ88" s="22" t="s">
        <v>300</v>
      </c>
      <c r="AK88" s="22" t="s">
        <v>300</v>
      </c>
      <c r="AL88" s="22" t="s">
        <v>300</v>
      </c>
      <c r="AM88" s="22" t="s">
        <v>300</v>
      </c>
      <c r="AN88" s="22" t="s">
        <v>300</v>
      </c>
      <c r="AO88" s="22" t="s">
        <v>300</v>
      </c>
      <c r="AP88" s="22" t="s">
        <v>300</v>
      </c>
      <c r="AQ88" s="22" t="s">
        <v>300</v>
      </c>
      <c r="AR88" s="22" t="s">
        <v>300</v>
      </c>
      <c r="AS88" s="19" t="s">
        <v>301</v>
      </c>
      <c r="AT88" s="1"/>
      <c r="AU88" s="1"/>
      <c r="AV88" s="1"/>
      <c r="AW88" s="1"/>
      <c r="AX88" s="1"/>
    </row>
    <row r="89" spans="1:50" outlineLevel="1" x14ac:dyDescent="0.15">
      <c r="A89" s="10" t="s">
        <v>64</v>
      </c>
      <c r="B89" s="10" t="s">
        <v>350</v>
      </c>
      <c r="C89" s="14" t="s">
        <v>23</v>
      </c>
      <c r="D89" s="10" t="s">
        <v>323</v>
      </c>
      <c r="E89" s="1"/>
      <c r="F89" s="1"/>
      <c r="G89" s="1"/>
      <c r="H89" s="1">
        <v>0.7</v>
      </c>
      <c r="I89" s="1">
        <v>0.96</v>
      </c>
      <c r="J89" s="1">
        <v>0.36</v>
      </c>
      <c r="L89" s="1">
        <v>0.57599999999999996</v>
      </c>
      <c r="M89" s="1">
        <v>0.86399999999999999</v>
      </c>
      <c r="N89" s="1">
        <v>1.6</v>
      </c>
      <c r="O89" s="1">
        <v>1.92</v>
      </c>
      <c r="P89" s="1"/>
      <c r="Q89" s="1">
        <v>3.024</v>
      </c>
      <c r="R89" s="1">
        <v>6.5</v>
      </c>
      <c r="S89" s="1">
        <v>7.5</v>
      </c>
      <c r="T89" s="1"/>
      <c r="U89" s="1">
        <v>16.600000000000001</v>
      </c>
      <c r="V89" s="1"/>
      <c r="W89" s="1">
        <v>24.5</v>
      </c>
      <c r="X89" s="1">
        <v>46.1</v>
      </c>
      <c r="Y89" s="22" t="s">
        <v>300</v>
      </c>
      <c r="Z89" s="22" t="s">
        <v>300</v>
      </c>
      <c r="AA89" s="22" t="s">
        <v>300</v>
      </c>
      <c r="AB89" s="22" t="s">
        <v>300</v>
      </c>
      <c r="AC89" s="22" t="s">
        <v>300</v>
      </c>
      <c r="AD89" s="22" t="s">
        <v>300</v>
      </c>
      <c r="AE89" s="22" t="s">
        <v>300</v>
      </c>
      <c r="AF89" s="22" t="s">
        <v>300</v>
      </c>
      <c r="AG89" s="22" t="s">
        <v>300</v>
      </c>
      <c r="AH89" s="22" t="s">
        <v>300</v>
      </c>
      <c r="AI89" s="22" t="s">
        <v>300</v>
      </c>
      <c r="AJ89" s="22" t="s">
        <v>300</v>
      </c>
      <c r="AK89" s="22" t="s">
        <v>300</v>
      </c>
      <c r="AL89" s="22" t="s">
        <v>300</v>
      </c>
      <c r="AM89" s="22" t="s">
        <v>300</v>
      </c>
      <c r="AN89" s="22" t="s">
        <v>300</v>
      </c>
      <c r="AO89" s="22" t="s">
        <v>300</v>
      </c>
      <c r="AP89" s="22" t="s">
        <v>300</v>
      </c>
      <c r="AQ89" s="22" t="s">
        <v>300</v>
      </c>
      <c r="AR89" s="22" t="s">
        <v>300</v>
      </c>
      <c r="AS89" s="19" t="s">
        <v>301</v>
      </c>
      <c r="AT89" s="1"/>
      <c r="AU89" s="1"/>
      <c r="AV89" s="1"/>
      <c r="AW89" s="1"/>
      <c r="AX89" s="1"/>
    </row>
    <row r="90" spans="1:50" outlineLevel="1" x14ac:dyDescent="0.15">
      <c r="A90" s="10" t="s">
        <v>64</v>
      </c>
      <c r="B90" s="10" t="s">
        <v>350</v>
      </c>
      <c r="C90" s="14" t="s">
        <v>28</v>
      </c>
      <c r="D90" s="10" t="s">
        <v>324</v>
      </c>
      <c r="E90" s="1"/>
      <c r="F90" s="1"/>
      <c r="G90" s="1"/>
      <c r="H90" s="1">
        <v>0.7</v>
      </c>
      <c r="I90" s="1">
        <v>0.96</v>
      </c>
      <c r="J90" s="1">
        <v>0.47</v>
      </c>
      <c r="L90" s="1">
        <v>0.84</v>
      </c>
      <c r="M90" s="1">
        <v>1.1399999999999999</v>
      </c>
      <c r="N90" s="1">
        <v>3.0449999999999999</v>
      </c>
      <c r="O90" s="1">
        <v>3.8</v>
      </c>
      <c r="P90" s="1"/>
      <c r="Q90" s="1">
        <v>6.14</v>
      </c>
      <c r="R90" s="1">
        <v>13.7</v>
      </c>
      <c r="S90" s="1">
        <v>16.600000000000001</v>
      </c>
      <c r="T90" s="1"/>
      <c r="U90" s="1">
        <v>33.1</v>
      </c>
      <c r="V90" s="1"/>
      <c r="W90" s="1">
        <v>67</v>
      </c>
      <c r="X90" s="1">
        <v>104</v>
      </c>
      <c r="Y90" s="1"/>
      <c r="Z90" s="1"/>
      <c r="AA90" s="1"/>
      <c r="AB90" s="1"/>
      <c r="AC90" s="1"/>
      <c r="AD90" s="1"/>
      <c r="AE90" s="1"/>
      <c r="AF90" s="22" t="s">
        <v>300</v>
      </c>
      <c r="AG90" s="22" t="s">
        <v>300</v>
      </c>
      <c r="AH90" s="22" t="s">
        <v>300</v>
      </c>
      <c r="AI90" s="22" t="s">
        <v>300</v>
      </c>
      <c r="AJ90" s="22" t="s">
        <v>300</v>
      </c>
      <c r="AK90" s="22" t="s">
        <v>300</v>
      </c>
      <c r="AL90" s="22" t="s">
        <v>300</v>
      </c>
      <c r="AM90" s="22" t="s">
        <v>300</v>
      </c>
      <c r="AN90" s="22" t="s">
        <v>300</v>
      </c>
      <c r="AO90" s="22" t="s">
        <v>300</v>
      </c>
      <c r="AP90" s="22" t="s">
        <v>300</v>
      </c>
      <c r="AQ90" s="22" t="s">
        <v>300</v>
      </c>
      <c r="AR90" s="22" t="s">
        <v>300</v>
      </c>
      <c r="AS90" s="19" t="s">
        <v>301</v>
      </c>
      <c r="AT90" s="1"/>
      <c r="AU90" s="1"/>
      <c r="AV90" s="1"/>
      <c r="AW90" s="1"/>
      <c r="AX90" s="1"/>
    </row>
    <row r="91" spans="1:50" outlineLevel="1" x14ac:dyDescent="0.15">
      <c r="A91" s="10" t="s">
        <v>64</v>
      </c>
      <c r="B91" s="10" t="s">
        <v>350</v>
      </c>
      <c r="C91" s="14" t="s">
        <v>30</v>
      </c>
      <c r="D91" s="10" t="s">
        <v>325</v>
      </c>
      <c r="E91" s="1"/>
      <c r="F91" s="1"/>
      <c r="G91" s="1"/>
      <c r="H91" s="1">
        <v>0.875</v>
      </c>
      <c r="I91" s="1">
        <v>1.2</v>
      </c>
      <c r="J91" s="1">
        <v>0.57599999999999996</v>
      </c>
      <c r="L91" s="1">
        <v>0.93600000000000005</v>
      </c>
      <c r="M91" s="1">
        <v>1.3680000000000001</v>
      </c>
      <c r="N91" s="1">
        <v>2.6640000000000001</v>
      </c>
      <c r="O91" s="1">
        <v>3.24</v>
      </c>
      <c r="P91" s="1"/>
      <c r="Q91" s="1">
        <v>4.968</v>
      </c>
      <c r="R91" s="1">
        <v>10.8</v>
      </c>
      <c r="S91" s="1">
        <v>13</v>
      </c>
      <c r="T91" s="1"/>
      <c r="U91" s="1">
        <v>25.9</v>
      </c>
      <c r="V91" s="1"/>
      <c r="W91" s="1">
        <v>46.1</v>
      </c>
      <c r="X91" s="1">
        <v>73.400000000000006</v>
      </c>
      <c r="Y91" s="22" t="s">
        <v>300</v>
      </c>
      <c r="Z91" s="22" t="s">
        <v>300</v>
      </c>
      <c r="AA91" s="22" t="s">
        <v>300</v>
      </c>
      <c r="AB91" s="22" t="s">
        <v>300</v>
      </c>
      <c r="AC91" s="22" t="s">
        <v>300</v>
      </c>
      <c r="AD91" s="22" t="s">
        <v>300</v>
      </c>
      <c r="AE91" s="22" t="s">
        <v>300</v>
      </c>
      <c r="AF91" s="22" t="s">
        <v>300</v>
      </c>
      <c r="AG91" s="22" t="s">
        <v>300</v>
      </c>
      <c r="AH91" s="22" t="s">
        <v>300</v>
      </c>
      <c r="AI91" s="22" t="s">
        <v>300</v>
      </c>
      <c r="AJ91" s="22" t="s">
        <v>300</v>
      </c>
      <c r="AK91" s="22" t="s">
        <v>300</v>
      </c>
      <c r="AL91" s="22" t="s">
        <v>300</v>
      </c>
      <c r="AM91" s="22" t="s">
        <v>300</v>
      </c>
      <c r="AN91" s="22" t="s">
        <v>300</v>
      </c>
      <c r="AO91" s="22" t="s">
        <v>300</v>
      </c>
      <c r="AP91" s="22" t="s">
        <v>300</v>
      </c>
      <c r="AQ91" s="22" t="s">
        <v>300</v>
      </c>
      <c r="AR91" s="22" t="s">
        <v>300</v>
      </c>
      <c r="AS91" s="19" t="s">
        <v>301</v>
      </c>
      <c r="AT91" s="1"/>
      <c r="AU91" s="1"/>
      <c r="AV91" s="1"/>
      <c r="AW91" s="1"/>
      <c r="AX91" s="1"/>
    </row>
    <row r="92" spans="1:50" outlineLevel="1" x14ac:dyDescent="0.15">
      <c r="A92" s="10" t="s">
        <v>64</v>
      </c>
      <c r="B92" s="10" t="s">
        <v>350</v>
      </c>
      <c r="C92" s="14" t="s">
        <v>33</v>
      </c>
      <c r="D92" s="10" t="s">
        <v>326</v>
      </c>
      <c r="E92" s="1"/>
      <c r="F92" s="1"/>
      <c r="G92" s="1"/>
      <c r="H92" s="1">
        <v>0.875</v>
      </c>
      <c r="I92" s="1">
        <v>1.2</v>
      </c>
      <c r="J92" s="1">
        <v>0.72</v>
      </c>
      <c r="L92" s="1">
        <v>1.296</v>
      </c>
      <c r="M92" s="1">
        <v>1.8</v>
      </c>
      <c r="N92" s="1">
        <v>4.6079999999999997</v>
      </c>
      <c r="O92" s="1">
        <v>6.4080000000000004</v>
      </c>
      <c r="P92" s="1"/>
      <c r="Q92" s="1">
        <v>10.08</v>
      </c>
      <c r="R92" s="1">
        <v>20.9</v>
      </c>
      <c r="S92" s="1">
        <v>25.2</v>
      </c>
      <c r="T92" s="1"/>
      <c r="U92" s="1">
        <v>25.6</v>
      </c>
      <c r="V92" s="1"/>
      <c r="W92" s="1">
        <v>93.6</v>
      </c>
      <c r="X92" s="1">
        <v>148</v>
      </c>
      <c r="Y92" s="1"/>
      <c r="Z92" s="1"/>
      <c r="AA92" s="1"/>
      <c r="AB92" s="1"/>
      <c r="AC92" s="1"/>
      <c r="AD92" s="1"/>
      <c r="AE92" s="1"/>
      <c r="AF92" s="22" t="s">
        <v>300</v>
      </c>
      <c r="AG92" s="22" t="s">
        <v>300</v>
      </c>
      <c r="AH92" s="22" t="s">
        <v>300</v>
      </c>
      <c r="AI92" s="22" t="s">
        <v>300</v>
      </c>
      <c r="AJ92" s="22" t="s">
        <v>300</v>
      </c>
      <c r="AK92" s="22" t="s">
        <v>300</v>
      </c>
      <c r="AL92" s="22" t="s">
        <v>300</v>
      </c>
      <c r="AM92" s="22" t="s">
        <v>300</v>
      </c>
      <c r="AN92" s="22" t="s">
        <v>300</v>
      </c>
      <c r="AO92" s="22" t="s">
        <v>300</v>
      </c>
      <c r="AP92" s="22" t="s">
        <v>300</v>
      </c>
      <c r="AQ92" s="22" t="s">
        <v>300</v>
      </c>
      <c r="AR92" s="22" t="s">
        <v>300</v>
      </c>
      <c r="AS92" s="19" t="s">
        <v>301</v>
      </c>
      <c r="AT92" s="1"/>
      <c r="AU92" s="1"/>
      <c r="AV92" s="1"/>
      <c r="AW92" s="1"/>
      <c r="AX92" s="1"/>
    </row>
    <row r="93" spans="1:50" outlineLevel="1" x14ac:dyDescent="0.15">
      <c r="A93" s="10" t="s">
        <v>64</v>
      </c>
      <c r="B93" s="10" t="s">
        <v>350</v>
      </c>
      <c r="C93" s="10" t="s">
        <v>335</v>
      </c>
      <c r="D93" s="10" t="s">
        <v>336</v>
      </c>
      <c r="E93" s="18"/>
      <c r="F93" s="18"/>
      <c r="G93" s="18"/>
      <c r="H93" s="59">
        <f t="shared" ref="H93:X93" si="3">H85*20</f>
        <v>3.22</v>
      </c>
      <c r="I93" s="59">
        <f t="shared" si="3"/>
        <v>3.22</v>
      </c>
      <c r="J93" s="59">
        <f t="shared" si="3"/>
        <v>3.22</v>
      </c>
      <c r="L93" s="59">
        <f t="shared" si="3"/>
        <v>3.3600000000000003</v>
      </c>
      <c r="M93" s="59">
        <f t="shared" si="3"/>
        <v>5.0999999999999996</v>
      </c>
      <c r="N93" s="59">
        <f t="shared" si="3"/>
        <v>7.9</v>
      </c>
      <c r="O93" s="59">
        <f t="shared" si="3"/>
        <v>10.06</v>
      </c>
      <c r="P93" s="18"/>
      <c r="Q93" s="59">
        <f t="shared" si="3"/>
        <v>16.48</v>
      </c>
      <c r="R93" s="59">
        <f t="shared" si="3"/>
        <v>26</v>
      </c>
      <c r="S93" s="59">
        <f t="shared" si="3"/>
        <v>38</v>
      </c>
      <c r="T93" s="18"/>
      <c r="U93" s="59">
        <f t="shared" si="3"/>
        <v>76</v>
      </c>
      <c r="V93" s="18"/>
      <c r="W93" s="59">
        <f t="shared" si="3"/>
        <v>138</v>
      </c>
      <c r="X93" s="59">
        <f t="shared" si="3"/>
        <v>204</v>
      </c>
      <c r="Y93" s="1"/>
      <c r="Z93" s="1"/>
      <c r="AA93" s="1"/>
      <c r="AB93" s="1"/>
      <c r="AC93" s="22" t="s">
        <v>300</v>
      </c>
      <c r="AD93" s="22" t="s">
        <v>300</v>
      </c>
      <c r="AE93" s="22" t="s">
        <v>300</v>
      </c>
      <c r="AF93" s="22" t="s">
        <v>300</v>
      </c>
      <c r="AG93" s="22" t="s">
        <v>300</v>
      </c>
      <c r="AH93" s="22" t="s">
        <v>300</v>
      </c>
      <c r="AI93" s="22" t="s">
        <v>300</v>
      </c>
      <c r="AJ93" s="22" t="s">
        <v>300</v>
      </c>
      <c r="AK93" s="22" t="s">
        <v>300</v>
      </c>
      <c r="AL93" s="22" t="s">
        <v>300</v>
      </c>
      <c r="AM93" s="22" t="s">
        <v>300</v>
      </c>
      <c r="AN93" s="22" t="s">
        <v>300</v>
      </c>
      <c r="AO93" s="22" t="s">
        <v>300</v>
      </c>
      <c r="AP93" s="22" t="s">
        <v>300</v>
      </c>
      <c r="AQ93" s="22" t="s">
        <v>300</v>
      </c>
      <c r="AR93" s="22" t="s">
        <v>300</v>
      </c>
      <c r="AS93" s="19" t="s">
        <v>301</v>
      </c>
      <c r="AT93" s="1"/>
      <c r="AU93" s="1"/>
      <c r="AV93" s="1"/>
      <c r="AW93" s="1"/>
      <c r="AX93" s="1"/>
    </row>
    <row r="94" spans="1:50" outlineLevel="1" x14ac:dyDescent="0.15">
      <c r="A94" s="10" t="s">
        <v>64</v>
      </c>
      <c r="B94" s="10" t="s">
        <v>350</v>
      </c>
      <c r="C94" s="10" t="s">
        <v>303</v>
      </c>
      <c r="D94" s="10" t="s">
        <v>347</v>
      </c>
      <c r="E94" s="18"/>
      <c r="F94" s="18"/>
      <c r="G94" s="18"/>
      <c r="H94" s="18"/>
      <c r="I94" s="18"/>
      <c r="J94" s="18"/>
      <c r="L94" s="18"/>
      <c r="M94" s="18"/>
      <c r="N94" s="18"/>
      <c r="O94" s="18"/>
      <c r="P94" s="18"/>
      <c r="Q94" s="18"/>
      <c r="R94" s="18"/>
      <c r="S94" s="18"/>
      <c r="T94" s="23" t="s">
        <v>300</v>
      </c>
      <c r="U94" s="18"/>
      <c r="V94" s="23" t="s">
        <v>300</v>
      </c>
      <c r="W94" s="18"/>
      <c r="X94" s="18"/>
      <c r="Y94" s="1"/>
      <c r="Z94" s="1"/>
      <c r="AA94" s="1"/>
      <c r="AB94" s="1"/>
      <c r="AC94" s="22" t="s">
        <v>300</v>
      </c>
      <c r="AD94" s="22" t="s">
        <v>300</v>
      </c>
      <c r="AE94" s="22" t="s">
        <v>300</v>
      </c>
      <c r="AF94" s="22" t="s">
        <v>300</v>
      </c>
      <c r="AG94" s="22" t="s">
        <v>300</v>
      </c>
      <c r="AH94" s="22" t="s">
        <v>300</v>
      </c>
      <c r="AI94" s="22" t="s">
        <v>300</v>
      </c>
      <c r="AJ94" s="22" t="s">
        <v>300</v>
      </c>
      <c r="AK94" s="22" t="s">
        <v>300</v>
      </c>
      <c r="AL94" s="22" t="s">
        <v>300</v>
      </c>
      <c r="AM94" s="22" t="s">
        <v>300</v>
      </c>
      <c r="AN94" s="22" t="s">
        <v>300</v>
      </c>
      <c r="AO94" s="22" t="s">
        <v>300</v>
      </c>
      <c r="AP94" s="22" t="s">
        <v>300</v>
      </c>
      <c r="AQ94" s="22" t="s">
        <v>300</v>
      </c>
      <c r="AR94" s="22" t="s">
        <v>300</v>
      </c>
      <c r="AS94" s="19" t="s">
        <v>301</v>
      </c>
      <c r="AT94" s="1"/>
      <c r="AU94" s="1"/>
      <c r="AV94" s="1"/>
      <c r="AW94" s="1"/>
      <c r="AX94" s="1"/>
    </row>
    <row r="95" spans="1:50" outlineLevel="1" x14ac:dyDescent="0.15">
      <c r="A95" s="10" t="s">
        <v>64</v>
      </c>
      <c r="B95" s="10" t="s">
        <v>350</v>
      </c>
      <c r="C95" s="10" t="s">
        <v>348</v>
      </c>
      <c r="D95" s="10" t="s">
        <v>349</v>
      </c>
      <c r="E95" s="18"/>
      <c r="F95" s="18"/>
      <c r="G95" s="18"/>
      <c r="H95" s="18"/>
      <c r="I95" s="18"/>
      <c r="J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"/>
      <c r="Z95" s="1"/>
      <c r="AA95" s="1"/>
      <c r="AB95" s="1"/>
      <c r="AC95" s="22" t="s">
        <v>300</v>
      </c>
      <c r="AD95" s="22" t="s">
        <v>300</v>
      </c>
      <c r="AE95" s="22" t="s">
        <v>300</v>
      </c>
      <c r="AF95" s="22" t="s">
        <v>300</v>
      </c>
      <c r="AG95" s="22" t="s">
        <v>300</v>
      </c>
      <c r="AH95" s="22" t="s">
        <v>300</v>
      </c>
      <c r="AI95" s="22" t="s">
        <v>300</v>
      </c>
      <c r="AJ95" s="22" t="s">
        <v>300</v>
      </c>
      <c r="AK95" s="22" t="s">
        <v>300</v>
      </c>
      <c r="AL95" s="22" t="s">
        <v>300</v>
      </c>
      <c r="AM95" s="22" t="s">
        <v>300</v>
      </c>
      <c r="AN95" s="22" t="s">
        <v>300</v>
      </c>
      <c r="AO95" s="22" t="s">
        <v>300</v>
      </c>
      <c r="AP95" s="22" t="s">
        <v>300</v>
      </c>
      <c r="AQ95" s="22" t="s">
        <v>300</v>
      </c>
      <c r="AR95" s="22" t="s">
        <v>300</v>
      </c>
      <c r="AS95" s="19" t="s">
        <v>301</v>
      </c>
      <c r="AT95" s="1"/>
      <c r="AU95" s="1"/>
      <c r="AV95" s="1"/>
      <c r="AW95" s="1"/>
      <c r="AX95" s="1"/>
    </row>
    <row r="96" spans="1:50" outlineLevel="1" x14ac:dyDescent="0.15">
      <c r="A96" s="10" t="s">
        <v>64</v>
      </c>
      <c r="B96" s="10" t="s">
        <v>350</v>
      </c>
      <c r="C96" s="10" t="s">
        <v>310</v>
      </c>
      <c r="D96" s="10" t="s">
        <v>311</v>
      </c>
      <c r="E96" s="18"/>
      <c r="F96" s="18"/>
      <c r="G96" s="18"/>
      <c r="H96" s="18"/>
      <c r="I96" s="18"/>
      <c r="J96" s="18"/>
      <c r="L96" s="18"/>
      <c r="M96" s="18"/>
      <c r="N96" s="18"/>
      <c r="O96" s="18"/>
      <c r="P96" s="18"/>
      <c r="Q96" s="18"/>
      <c r="R96" s="18"/>
      <c r="S96" s="18"/>
      <c r="T96" s="23" t="s">
        <v>300</v>
      </c>
      <c r="U96" s="18"/>
      <c r="V96" s="23" t="s">
        <v>300</v>
      </c>
      <c r="W96" s="18"/>
      <c r="X96" s="18"/>
      <c r="Y96" s="1"/>
      <c r="Z96" s="1"/>
      <c r="AA96" s="1"/>
      <c r="AB96" s="1"/>
      <c r="AC96" s="22" t="s">
        <v>300</v>
      </c>
      <c r="AD96" s="22" t="s">
        <v>300</v>
      </c>
      <c r="AE96" s="22" t="s">
        <v>300</v>
      </c>
      <c r="AF96" s="22" t="s">
        <v>300</v>
      </c>
      <c r="AG96" s="22" t="s">
        <v>300</v>
      </c>
      <c r="AH96" s="22" t="s">
        <v>300</v>
      </c>
      <c r="AI96" s="22" t="s">
        <v>300</v>
      </c>
      <c r="AJ96" s="22" t="s">
        <v>300</v>
      </c>
      <c r="AK96" s="22" t="s">
        <v>300</v>
      </c>
      <c r="AL96" s="22" t="s">
        <v>300</v>
      </c>
      <c r="AM96" s="22" t="s">
        <v>300</v>
      </c>
      <c r="AN96" s="22" t="s">
        <v>300</v>
      </c>
      <c r="AO96" s="22" t="s">
        <v>300</v>
      </c>
      <c r="AP96" s="22" t="s">
        <v>300</v>
      </c>
      <c r="AQ96" s="22" t="s">
        <v>300</v>
      </c>
      <c r="AR96" s="22" t="s">
        <v>300</v>
      </c>
      <c r="AS96" s="19" t="s">
        <v>301</v>
      </c>
      <c r="AT96" s="1"/>
      <c r="AU96" s="1"/>
      <c r="AV96" s="1"/>
      <c r="AW96" s="1"/>
      <c r="AX96" s="1"/>
    </row>
    <row r="97" spans="1:50" outlineLevel="1" x14ac:dyDescent="0.15">
      <c r="A97" s="10" t="s">
        <v>64</v>
      </c>
      <c r="B97" s="10" t="s">
        <v>350</v>
      </c>
      <c r="C97" s="10" t="s">
        <v>312</v>
      </c>
      <c r="D97" s="10" t="s">
        <v>313</v>
      </c>
      <c r="E97" s="18"/>
      <c r="F97" s="18"/>
      <c r="G97" s="18"/>
      <c r="H97" s="18"/>
      <c r="I97" s="18"/>
      <c r="J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"/>
      <c r="Z97" s="1"/>
      <c r="AA97" s="1"/>
      <c r="AB97" s="1"/>
      <c r="AC97" s="22" t="s">
        <v>300</v>
      </c>
      <c r="AD97" s="22" t="s">
        <v>300</v>
      </c>
      <c r="AE97" s="22" t="s">
        <v>300</v>
      </c>
      <c r="AF97" s="22" t="s">
        <v>300</v>
      </c>
      <c r="AG97" s="22" t="s">
        <v>300</v>
      </c>
      <c r="AH97" s="22" t="s">
        <v>300</v>
      </c>
      <c r="AI97" s="22" t="s">
        <v>300</v>
      </c>
      <c r="AJ97" s="22" t="s">
        <v>300</v>
      </c>
      <c r="AK97" s="22" t="s">
        <v>300</v>
      </c>
      <c r="AL97" s="22" t="s">
        <v>300</v>
      </c>
      <c r="AM97" s="22" t="s">
        <v>300</v>
      </c>
      <c r="AN97" s="22" t="s">
        <v>300</v>
      </c>
      <c r="AO97" s="22" t="s">
        <v>300</v>
      </c>
      <c r="AP97" s="22" t="s">
        <v>300</v>
      </c>
      <c r="AQ97" s="22" t="s">
        <v>300</v>
      </c>
      <c r="AR97" s="22" t="s">
        <v>300</v>
      </c>
      <c r="AS97" s="19" t="s">
        <v>301</v>
      </c>
      <c r="AT97" s="1"/>
      <c r="AU97" s="1"/>
      <c r="AV97" s="1"/>
      <c r="AW97" s="1"/>
      <c r="AX97" s="1"/>
    </row>
    <row r="98" spans="1:50" outlineLevel="1" x14ac:dyDescent="0.15">
      <c r="A98" s="10" t="s">
        <v>64</v>
      </c>
      <c r="B98" s="10" t="s">
        <v>350</v>
      </c>
      <c r="C98" s="10" t="s">
        <v>314</v>
      </c>
      <c r="D98" s="10" t="s">
        <v>315</v>
      </c>
      <c r="E98" s="18"/>
      <c r="F98" s="18"/>
      <c r="G98" s="18"/>
      <c r="H98" s="18"/>
      <c r="I98" s="18"/>
      <c r="J98" s="18"/>
      <c r="L98" s="18"/>
      <c r="M98" s="18"/>
      <c r="N98" s="18"/>
      <c r="O98" s="18"/>
      <c r="P98" s="18"/>
      <c r="Q98" s="18"/>
      <c r="R98" s="18"/>
      <c r="S98" s="18"/>
      <c r="T98" s="23" t="s">
        <v>300</v>
      </c>
      <c r="U98" s="18"/>
      <c r="V98" s="23" t="s">
        <v>300</v>
      </c>
      <c r="W98" s="18"/>
      <c r="X98" s="18"/>
      <c r="Y98" s="1"/>
      <c r="Z98" s="1"/>
      <c r="AA98" s="1"/>
      <c r="AB98" s="1"/>
      <c r="AC98" s="22" t="s">
        <v>300</v>
      </c>
      <c r="AD98" s="22" t="s">
        <v>300</v>
      </c>
      <c r="AE98" s="22" t="s">
        <v>300</v>
      </c>
      <c r="AF98" s="22" t="s">
        <v>300</v>
      </c>
      <c r="AG98" s="22" t="s">
        <v>300</v>
      </c>
      <c r="AH98" s="22" t="s">
        <v>300</v>
      </c>
      <c r="AI98" s="22" t="s">
        <v>300</v>
      </c>
      <c r="AJ98" s="22" t="s">
        <v>300</v>
      </c>
      <c r="AK98" s="22" t="s">
        <v>300</v>
      </c>
      <c r="AL98" s="22" t="s">
        <v>300</v>
      </c>
      <c r="AM98" s="22" t="s">
        <v>300</v>
      </c>
      <c r="AN98" s="22" t="s">
        <v>300</v>
      </c>
      <c r="AO98" s="22" t="s">
        <v>300</v>
      </c>
      <c r="AP98" s="22" t="s">
        <v>300</v>
      </c>
      <c r="AQ98" s="22" t="s">
        <v>300</v>
      </c>
      <c r="AR98" s="22" t="s">
        <v>300</v>
      </c>
      <c r="AS98" s="19" t="s">
        <v>301</v>
      </c>
      <c r="AT98" s="1"/>
      <c r="AU98" s="1"/>
      <c r="AV98" s="1"/>
      <c r="AW98" s="1"/>
      <c r="AX98" s="1"/>
    </row>
    <row r="99" spans="1:50" outlineLevel="1" x14ac:dyDescent="0.15">
      <c r="A99" s="10" t="s">
        <v>64</v>
      </c>
      <c r="B99" s="10" t="s">
        <v>350</v>
      </c>
      <c r="C99" s="24" t="s">
        <v>74</v>
      </c>
      <c r="D99" s="10" t="s">
        <v>316</v>
      </c>
      <c r="E99" s="18"/>
      <c r="F99" s="18"/>
      <c r="G99" s="18"/>
      <c r="H99" s="18"/>
      <c r="I99" s="18"/>
      <c r="J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9" t="s">
        <v>301</v>
      </c>
      <c r="AT99" s="1"/>
      <c r="AU99" s="1"/>
      <c r="AV99" s="1"/>
      <c r="AW99" s="1"/>
      <c r="AX99" s="1"/>
    </row>
    <row r="100" spans="1:50" outlineLevel="1" x14ac:dyDescent="0.15">
      <c r="A100" s="20" t="s">
        <v>301</v>
      </c>
      <c r="B100" s="20" t="s">
        <v>301</v>
      </c>
      <c r="C100" s="20" t="s">
        <v>301</v>
      </c>
      <c r="D100" s="20" t="s">
        <v>301</v>
      </c>
      <c r="E100" s="19" t="s">
        <v>301</v>
      </c>
      <c r="F100" s="19" t="s">
        <v>301</v>
      </c>
      <c r="G100" s="19" t="s">
        <v>301</v>
      </c>
      <c r="H100" s="19" t="s">
        <v>301</v>
      </c>
      <c r="I100" s="19" t="s">
        <v>301</v>
      </c>
      <c r="J100" s="19" t="s">
        <v>301</v>
      </c>
      <c r="K100" s="21" t="s">
        <v>301</v>
      </c>
      <c r="L100" s="19" t="s">
        <v>301</v>
      </c>
      <c r="M100" s="19" t="s">
        <v>301</v>
      </c>
      <c r="N100" s="19" t="s">
        <v>301</v>
      </c>
      <c r="O100" s="19" t="s">
        <v>301</v>
      </c>
      <c r="P100" s="19" t="s">
        <v>301</v>
      </c>
      <c r="Q100" s="19" t="s">
        <v>301</v>
      </c>
      <c r="R100" s="19" t="s">
        <v>301</v>
      </c>
      <c r="S100" s="19" t="s">
        <v>301</v>
      </c>
      <c r="T100" s="19" t="s">
        <v>301</v>
      </c>
      <c r="U100" s="19" t="s">
        <v>301</v>
      </c>
      <c r="V100" s="19"/>
      <c r="W100" s="19" t="s">
        <v>301</v>
      </c>
      <c r="X100" s="19" t="s">
        <v>301</v>
      </c>
      <c r="Y100" s="19" t="s">
        <v>301</v>
      </c>
      <c r="Z100" s="19" t="s">
        <v>301</v>
      </c>
      <c r="AA100" s="19" t="s">
        <v>301</v>
      </c>
      <c r="AB100" s="19" t="s">
        <v>301</v>
      </c>
      <c r="AC100" s="19" t="s">
        <v>301</v>
      </c>
      <c r="AD100" s="19" t="s">
        <v>301</v>
      </c>
      <c r="AE100" s="19" t="s">
        <v>301</v>
      </c>
      <c r="AF100" s="19" t="s">
        <v>301</v>
      </c>
      <c r="AG100" s="19" t="s">
        <v>301</v>
      </c>
      <c r="AH100" s="19" t="s">
        <v>301</v>
      </c>
      <c r="AI100" s="19" t="s">
        <v>301</v>
      </c>
      <c r="AJ100" s="19" t="s">
        <v>301</v>
      </c>
      <c r="AK100" s="19" t="s">
        <v>301</v>
      </c>
      <c r="AL100" s="19" t="s">
        <v>301</v>
      </c>
      <c r="AM100" s="19" t="s">
        <v>301</v>
      </c>
      <c r="AN100" s="19" t="s">
        <v>301</v>
      </c>
      <c r="AO100" s="19" t="s">
        <v>301</v>
      </c>
      <c r="AP100" s="19" t="s">
        <v>301</v>
      </c>
      <c r="AQ100" s="19" t="s">
        <v>301</v>
      </c>
      <c r="AR100" s="19" t="s">
        <v>301</v>
      </c>
      <c r="AS100" s="19" t="s">
        <v>301</v>
      </c>
      <c r="AT100" s="1"/>
      <c r="AU100" s="1"/>
      <c r="AV100" s="1"/>
      <c r="AW100" s="1"/>
      <c r="AX100" s="1"/>
    </row>
    <row r="101" spans="1:50" outlineLevel="1" x14ac:dyDescent="0.15">
      <c r="A101" s="10" t="s">
        <v>65</v>
      </c>
      <c r="B101" s="10" t="s">
        <v>350</v>
      </c>
      <c r="C101" s="10" t="s">
        <v>1</v>
      </c>
      <c r="D101" s="10" t="s">
        <v>318</v>
      </c>
      <c r="E101" s="1"/>
      <c r="F101" s="1"/>
      <c r="G101" s="1"/>
      <c r="H101" s="1">
        <v>0.38200000000000001</v>
      </c>
      <c r="I101" s="1">
        <v>0.38200000000000001</v>
      </c>
      <c r="J101" s="1">
        <v>0.40899999999999997</v>
      </c>
      <c r="L101" s="1">
        <v>0.442</v>
      </c>
      <c r="M101" s="1">
        <v>0.61599999999999999</v>
      </c>
      <c r="N101" s="1">
        <v>0.96499999999999997</v>
      </c>
      <c r="O101" s="1">
        <v>1.2130000000000001</v>
      </c>
      <c r="P101" s="1"/>
      <c r="Q101" s="1">
        <v>1.742</v>
      </c>
      <c r="R101" s="1">
        <v>2.5190000000000001</v>
      </c>
      <c r="S101" s="1">
        <v>3.7679999999999998</v>
      </c>
      <c r="T101" s="1"/>
      <c r="U101" s="1">
        <v>7.1360000000000001</v>
      </c>
      <c r="V101" s="1"/>
      <c r="W101" s="1">
        <v>12.173999999999999</v>
      </c>
      <c r="X101" s="1">
        <v>19.256</v>
      </c>
      <c r="Y101" s="1"/>
      <c r="Z101" s="1"/>
      <c r="AA101" s="1"/>
      <c r="AB101" s="5"/>
      <c r="AC101" s="22" t="s">
        <v>300</v>
      </c>
      <c r="AD101" s="22" t="s">
        <v>300</v>
      </c>
      <c r="AE101" s="22" t="s">
        <v>300</v>
      </c>
      <c r="AF101" s="22" t="s">
        <v>300</v>
      </c>
      <c r="AG101" s="22" t="s">
        <v>300</v>
      </c>
      <c r="AH101" s="22" t="s">
        <v>300</v>
      </c>
      <c r="AI101" s="22" t="s">
        <v>300</v>
      </c>
      <c r="AJ101" s="22" t="s">
        <v>300</v>
      </c>
      <c r="AK101" s="22" t="s">
        <v>300</v>
      </c>
      <c r="AL101" s="22" t="s">
        <v>300</v>
      </c>
      <c r="AM101" s="22" t="s">
        <v>300</v>
      </c>
      <c r="AN101" s="22" t="s">
        <v>300</v>
      </c>
      <c r="AO101" s="22" t="s">
        <v>300</v>
      </c>
      <c r="AP101" s="22" t="s">
        <v>300</v>
      </c>
      <c r="AQ101" s="22" t="s">
        <v>300</v>
      </c>
      <c r="AR101" s="22" t="s">
        <v>300</v>
      </c>
      <c r="AS101" s="19" t="s">
        <v>301</v>
      </c>
      <c r="AT101" s="1"/>
      <c r="AU101" s="1"/>
      <c r="AV101" s="1"/>
      <c r="AW101" s="1"/>
      <c r="AX101" s="1"/>
    </row>
    <row r="102" spans="1:50" outlineLevel="1" x14ac:dyDescent="0.15">
      <c r="A102" s="10" t="s">
        <v>65</v>
      </c>
      <c r="B102" s="10" t="s">
        <v>350</v>
      </c>
      <c r="C102" s="10" t="s">
        <v>319</v>
      </c>
      <c r="D102" s="10" t="s">
        <v>320</v>
      </c>
      <c r="E102" s="1"/>
      <c r="F102" s="1"/>
      <c r="G102" s="1"/>
      <c r="H102" s="1">
        <v>0.40899999999999997</v>
      </c>
      <c r="I102" s="1">
        <v>0.40899999999999997</v>
      </c>
      <c r="J102" s="1">
        <v>0.442</v>
      </c>
      <c r="L102" s="1">
        <v>0.51600000000000001</v>
      </c>
      <c r="M102" s="1">
        <v>0.72399999999999998</v>
      </c>
      <c r="N102" s="1">
        <v>1.139</v>
      </c>
      <c r="O102" s="1">
        <v>1.4410000000000001</v>
      </c>
      <c r="P102" s="1"/>
      <c r="Q102" s="1">
        <v>2.1339999999999999</v>
      </c>
      <c r="R102" s="1">
        <v>3.0750000000000002</v>
      </c>
      <c r="S102" s="1">
        <v>4.6230000000000002</v>
      </c>
      <c r="T102" s="1"/>
      <c r="U102" s="1">
        <v>8.6969999999999992</v>
      </c>
      <c r="V102" s="1"/>
      <c r="W102" s="1">
        <v>14.834</v>
      </c>
      <c r="X102" s="1">
        <v>23.161999999999999</v>
      </c>
      <c r="Y102" s="1"/>
      <c r="Z102" s="1"/>
      <c r="AA102" s="1"/>
      <c r="AB102" s="1"/>
      <c r="AC102" s="22" t="s">
        <v>300</v>
      </c>
      <c r="AD102" s="22" t="s">
        <v>300</v>
      </c>
      <c r="AE102" s="22" t="s">
        <v>300</v>
      </c>
      <c r="AF102" s="22" t="s">
        <v>300</v>
      </c>
      <c r="AG102" s="22" t="s">
        <v>300</v>
      </c>
      <c r="AH102" s="22" t="s">
        <v>300</v>
      </c>
      <c r="AI102" s="22" t="s">
        <v>300</v>
      </c>
      <c r="AJ102" s="22" t="s">
        <v>300</v>
      </c>
      <c r="AK102" s="22" t="s">
        <v>300</v>
      </c>
      <c r="AL102" s="22" t="s">
        <v>300</v>
      </c>
      <c r="AM102" s="22" t="s">
        <v>300</v>
      </c>
      <c r="AN102" s="22" t="s">
        <v>300</v>
      </c>
      <c r="AO102" s="22" t="s">
        <v>300</v>
      </c>
      <c r="AP102" s="22" t="s">
        <v>300</v>
      </c>
      <c r="AQ102" s="22" t="s">
        <v>300</v>
      </c>
      <c r="AR102" s="22" t="s">
        <v>300</v>
      </c>
      <c r="AS102" s="19" t="s">
        <v>301</v>
      </c>
      <c r="AT102" s="1"/>
      <c r="AU102" s="1"/>
      <c r="AV102" s="1"/>
      <c r="AW102" s="1"/>
      <c r="AX102" s="1"/>
    </row>
    <row r="103" spans="1:50" outlineLevel="1" x14ac:dyDescent="0.15">
      <c r="A103" s="10" t="s">
        <v>65</v>
      </c>
      <c r="B103" s="10" t="s">
        <v>350</v>
      </c>
      <c r="C103" s="14" t="s">
        <v>14</v>
      </c>
      <c r="D103" s="10" t="s">
        <v>321</v>
      </c>
      <c r="E103" s="1"/>
      <c r="F103" s="1"/>
      <c r="G103" s="1"/>
      <c r="H103" s="1">
        <v>1.1859999999999999</v>
      </c>
      <c r="I103" s="1">
        <v>1.1859999999999999</v>
      </c>
      <c r="J103" s="1">
        <v>1.254</v>
      </c>
      <c r="L103" s="1">
        <v>1.4139999999999999</v>
      </c>
      <c r="M103" s="1">
        <v>1.778</v>
      </c>
      <c r="N103" s="1">
        <v>2.3370000000000002</v>
      </c>
      <c r="O103" s="1">
        <v>3.323</v>
      </c>
      <c r="P103" s="1"/>
      <c r="Q103" s="1">
        <v>5.1130000000000004</v>
      </c>
      <c r="R103" s="1">
        <v>8.14</v>
      </c>
      <c r="S103" s="1">
        <v>12.77</v>
      </c>
      <c r="T103" s="22" t="s">
        <v>300</v>
      </c>
      <c r="U103" s="1">
        <v>23.876999999999999</v>
      </c>
      <c r="V103" s="22" t="s">
        <v>300</v>
      </c>
      <c r="W103" s="1">
        <v>45.765999999999998</v>
      </c>
      <c r="X103" s="1">
        <v>73.935000000000002</v>
      </c>
      <c r="Y103" s="1"/>
      <c r="Z103" s="1"/>
      <c r="AA103" s="1"/>
      <c r="AB103" s="1"/>
      <c r="AC103" s="22" t="s">
        <v>300</v>
      </c>
      <c r="AD103" s="22" t="s">
        <v>300</v>
      </c>
      <c r="AE103" s="22" t="s">
        <v>300</v>
      </c>
      <c r="AF103" s="22" t="s">
        <v>300</v>
      </c>
      <c r="AG103" s="22" t="s">
        <v>300</v>
      </c>
      <c r="AH103" s="22" t="s">
        <v>300</v>
      </c>
      <c r="AI103" s="22" t="s">
        <v>300</v>
      </c>
      <c r="AJ103" s="22" t="s">
        <v>300</v>
      </c>
      <c r="AK103" s="22" t="s">
        <v>300</v>
      </c>
      <c r="AL103" s="22" t="s">
        <v>300</v>
      </c>
      <c r="AM103" s="22" t="s">
        <v>300</v>
      </c>
      <c r="AN103" s="22" t="s">
        <v>300</v>
      </c>
      <c r="AO103" s="22" t="s">
        <v>300</v>
      </c>
      <c r="AP103" s="22" t="s">
        <v>300</v>
      </c>
      <c r="AQ103" s="22" t="s">
        <v>300</v>
      </c>
      <c r="AR103" s="22" t="s">
        <v>300</v>
      </c>
      <c r="AS103" s="19" t="s">
        <v>301</v>
      </c>
      <c r="AT103" s="1"/>
      <c r="AU103" s="1"/>
      <c r="AV103" s="1"/>
      <c r="AW103" s="1"/>
      <c r="AX103" s="1"/>
    </row>
    <row r="104" spans="1:50" outlineLevel="1" x14ac:dyDescent="0.15">
      <c r="A104" s="10" t="s">
        <v>65</v>
      </c>
      <c r="B104" s="10" t="s">
        <v>350</v>
      </c>
      <c r="C104" s="14" t="s">
        <v>19</v>
      </c>
      <c r="D104" s="10" t="s">
        <v>322</v>
      </c>
      <c r="E104" s="1"/>
      <c r="F104" s="1"/>
      <c r="G104" s="1"/>
      <c r="H104" s="1">
        <v>0.63800000000000001</v>
      </c>
      <c r="I104" s="1">
        <v>0.63800000000000001</v>
      </c>
      <c r="J104" s="1">
        <v>0.69599999999999995</v>
      </c>
      <c r="L104" s="1">
        <v>0.73499999999999999</v>
      </c>
      <c r="M104" s="1">
        <v>1.032</v>
      </c>
      <c r="N104" s="1">
        <v>1.6930000000000001</v>
      </c>
      <c r="O104" s="1">
        <v>2.3540000000000001</v>
      </c>
      <c r="P104" s="1"/>
      <c r="Q104" s="1">
        <v>3.5</v>
      </c>
      <c r="R104" s="1">
        <v>5.2270000000000003</v>
      </c>
      <c r="S104" s="1">
        <v>7.6890000000000001</v>
      </c>
      <c r="T104" s="22" t="s">
        <v>300</v>
      </c>
      <c r="U104" s="1">
        <v>14.279</v>
      </c>
      <c r="V104" s="22" t="s">
        <v>300</v>
      </c>
      <c r="W104" s="1">
        <v>24.329000000000001</v>
      </c>
      <c r="X104" s="1">
        <v>43.866999999999997</v>
      </c>
      <c r="Y104" s="1"/>
      <c r="Z104" s="1"/>
      <c r="AA104" s="1"/>
      <c r="AB104" s="1"/>
      <c r="AC104" s="22" t="s">
        <v>300</v>
      </c>
      <c r="AD104" s="22" t="s">
        <v>300</v>
      </c>
      <c r="AE104" s="22" t="s">
        <v>300</v>
      </c>
      <c r="AF104" s="22" t="s">
        <v>300</v>
      </c>
      <c r="AG104" s="22" t="s">
        <v>300</v>
      </c>
      <c r="AH104" s="22" t="s">
        <v>300</v>
      </c>
      <c r="AI104" s="22" t="s">
        <v>300</v>
      </c>
      <c r="AJ104" s="22" t="s">
        <v>300</v>
      </c>
      <c r="AK104" s="22" t="s">
        <v>300</v>
      </c>
      <c r="AL104" s="22" t="s">
        <v>300</v>
      </c>
      <c r="AM104" s="22" t="s">
        <v>300</v>
      </c>
      <c r="AN104" s="22" t="s">
        <v>300</v>
      </c>
      <c r="AO104" s="22" t="s">
        <v>300</v>
      </c>
      <c r="AP104" s="22" t="s">
        <v>300</v>
      </c>
      <c r="AQ104" s="22" t="s">
        <v>300</v>
      </c>
      <c r="AR104" s="22" t="s">
        <v>300</v>
      </c>
      <c r="AS104" s="19" t="s">
        <v>301</v>
      </c>
      <c r="AT104" s="1"/>
      <c r="AU104" s="1"/>
      <c r="AV104" s="1"/>
      <c r="AW104" s="1"/>
      <c r="AX104" s="1"/>
    </row>
    <row r="105" spans="1:50" outlineLevel="1" x14ac:dyDescent="0.15">
      <c r="A105" s="10" t="s">
        <v>65</v>
      </c>
      <c r="B105" s="10" t="s">
        <v>350</v>
      </c>
      <c r="C105" s="14" t="s">
        <v>23</v>
      </c>
      <c r="D105" s="10" t="s">
        <v>323</v>
      </c>
      <c r="E105" s="1"/>
      <c r="F105" s="1"/>
      <c r="G105" s="1"/>
      <c r="H105" s="1">
        <v>0.74</v>
      </c>
      <c r="I105" s="1">
        <v>1.36</v>
      </c>
      <c r="J105" s="1">
        <v>1.3680000000000001</v>
      </c>
      <c r="L105" s="1">
        <v>1.4950000000000001</v>
      </c>
      <c r="M105" s="1">
        <v>1.8</v>
      </c>
      <c r="N105" s="1">
        <v>2.7360000000000002</v>
      </c>
      <c r="O105" s="1">
        <v>3.024</v>
      </c>
      <c r="P105" s="1"/>
      <c r="Q105" s="1">
        <v>4.29</v>
      </c>
      <c r="R105" s="1">
        <v>10.08</v>
      </c>
      <c r="S105" s="1">
        <v>10.8</v>
      </c>
      <c r="T105" s="1"/>
      <c r="U105" s="1">
        <v>21.6</v>
      </c>
      <c r="V105" s="1"/>
      <c r="W105" s="1">
        <v>38.799999999999997</v>
      </c>
      <c r="X105" s="1">
        <v>54.72</v>
      </c>
      <c r="Y105" s="22" t="s">
        <v>300</v>
      </c>
      <c r="Z105" s="22" t="s">
        <v>300</v>
      </c>
      <c r="AA105" s="22" t="s">
        <v>300</v>
      </c>
      <c r="AB105" s="22" t="s">
        <v>300</v>
      </c>
      <c r="AC105" s="22" t="s">
        <v>300</v>
      </c>
      <c r="AD105" s="22" t="s">
        <v>300</v>
      </c>
      <c r="AE105" s="22" t="s">
        <v>300</v>
      </c>
      <c r="AF105" s="22" t="s">
        <v>300</v>
      </c>
      <c r="AG105" s="22" t="s">
        <v>300</v>
      </c>
      <c r="AH105" s="22" t="s">
        <v>300</v>
      </c>
      <c r="AI105" s="22" t="s">
        <v>300</v>
      </c>
      <c r="AJ105" s="22" t="s">
        <v>300</v>
      </c>
      <c r="AK105" s="22" t="s">
        <v>300</v>
      </c>
      <c r="AL105" s="22" t="s">
        <v>300</v>
      </c>
      <c r="AM105" s="22" t="s">
        <v>300</v>
      </c>
      <c r="AN105" s="22" t="s">
        <v>300</v>
      </c>
      <c r="AO105" s="22" t="s">
        <v>300</v>
      </c>
      <c r="AP105" s="22" t="s">
        <v>300</v>
      </c>
      <c r="AQ105" s="22" t="s">
        <v>300</v>
      </c>
      <c r="AR105" s="22" t="s">
        <v>300</v>
      </c>
      <c r="AS105" s="19" t="s">
        <v>301</v>
      </c>
      <c r="AT105" s="1"/>
      <c r="AU105" s="1"/>
      <c r="AV105" s="1"/>
      <c r="AW105" s="1"/>
      <c r="AX105" s="1"/>
    </row>
    <row r="106" spans="1:50" outlineLevel="1" x14ac:dyDescent="0.15">
      <c r="A106" s="10" t="s">
        <v>65</v>
      </c>
      <c r="B106" s="10" t="s">
        <v>350</v>
      </c>
      <c r="C106" s="14" t="s">
        <v>28</v>
      </c>
      <c r="D106" s="10" t="s">
        <v>324</v>
      </c>
      <c r="E106" s="1"/>
      <c r="F106" s="1"/>
      <c r="G106" s="1"/>
      <c r="H106" s="1">
        <v>0.94</v>
      </c>
      <c r="I106" s="1">
        <v>1.36</v>
      </c>
      <c r="J106" s="1">
        <v>1.7749999999999999</v>
      </c>
      <c r="L106" s="1">
        <v>2.16</v>
      </c>
      <c r="M106" s="1">
        <v>2.16</v>
      </c>
      <c r="N106" s="1">
        <v>5.5439999999999996</v>
      </c>
      <c r="O106" s="1">
        <v>6.12</v>
      </c>
      <c r="P106" s="1"/>
      <c r="Q106" s="1">
        <v>10.08</v>
      </c>
      <c r="R106" s="1">
        <v>19.440000000000001</v>
      </c>
      <c r="S106" s="1">
        <v>23.76</v>
      </c>
      <c r="T106" s="1"/>
      <c r="U106" s="1">
        <v>44.64</v>
      </c>
      <c r="V106" s="1"/>
      <c r="W106" s="1">
        <v>88.56</v>
      </c>
      <c r="X106" s="1">
        <v>135.36000000000001</v>
      </c>
      <c r="Y106" s="1"/>
      <c r="Z106" s="1"/>
      <c r="AA106" s="1"/>
      <c r="AB106" s="1"/>
      <c r="AC106" s="1"/>
      <c r="AD106" s="1"/>
      <c r="AE106" s="1"/>
      <c r="AF106" s="22" t="s">
        <v>300</v>
      </c>
      <c r="AG106" s="22" t="s">
        <v>300</v>
      </c>
      <c r="AH106" s="22" t="s">
        <v>300</v>
      </c>
      <c r="AI106" s="22" t="s">
        <v>300</v>
      </c>
      <c r="AJ106" s="22" t="s">
        <v>300</v>
      </c>
      <c r="AK106" s="22" t="s">
        <v>300</v>
      </c>
      <c r="AL106" s="22" t="s">
        <v>300</v>
      </c>
      <c r="AM106" s="22" t="s">
        <v>300</v>
      </c>
      <c r="AN106" s="22" t="s">
        <v>300</v>
      </c>
      <c r="AO106" s="22" t="s">
        <v>300</v>
      </c>
      <c r="AP106" s="22" t="s">
        <v>300</v>
      </c>
      <c r="AQ106" s="22" t="s">
        <v>300</v>
      </c>
      <c r="AR106" s="22" t="s">
        <v>300</v>
      </c>
      <c r="AS106" s="19" t="s">
        <v>301</v>
      </c>
      <c r="AT106" s="1"/>
      <c r="AU106" s="1"/>
      <c r="AV106" s="1"/>
      <c r="AW106" s="1"/>
      <c r="AX106" s="1"/>
    </row>
    <row r="107" spans="1:50" outlineLevel="1" x14ac:dyDescent="0.15">
      <c r="A107" s="10" t="s">
        <v>65</v>
      </c>
      <c r="B107" s="10" t="s">
        <v>350</v>
      </c>
      <c r="C107" s="14" t="s">
        <v>30</v>
      </c>
      <c r="D107" s="10" t="s">
        <v>325</v>
      </c>
      <c r="E107" s="1"/>
      <c r="F107" s="1"/>
      <c r="G107" s="1"/>
      <c r="H107" s="1">
        <v>1.4850000000000001</v>
      </c>
      <c r="I107" s="1">
        <v>2.149</v>
      </c>
      <c r="J107" s="1">
        <v>2.16</v>
      </c>
      <c r="L107" s="1">
        <v>2.3759999999999999</v>
      </c>
      <c r="M107" s="1">
        <v>2.88</v>
      </c>
      <c r="N107" s="1">
        <v>4.3979999999999997</v>
      </c>
      <c r="O107" s="1">
        <v>4.8239999999999998</v>
      </c>
      <c r="P107" s="1"/>
      <c r="Q107" s="1">
        <v>7.1239999999999997</v>
      </c>
      <c r="R107" s="1">
        <v>15.84</v>
      </c>
      <c r="S107" s="1">
        <v>17.28</v>
      </c>
      <c r="T107" s="1"/>
      <c r="U107" s="1">
        <v>33.840000000000003</v>
      </c>
      <c r="V107" s="1"/>
      <c r="W107" s="1">
        <v>60.48</v>
      </c>
      <c r="X107" s="1">
        <v>85.68</v>
      </c>
      <c r="Y107" s="22" t="s">
        <v>300</v>
      </c>
      <c r="Z107" s="22" t="s">
        <v>300</v>
      </c>
      <c r="AA107" s="22" t="s">
        <v>300</v>
      </c>
      <c r="AB107" s="22" t="s">
        <v>300</v>
      </c>
      <c r="AC107" s="22" t="s">
        <v>300</v>
      </c>
      <c r="AD107" s="22" t="s">
        <v>300</v>
      </c>
      <c r="AE107" s="22" t="s">
        <v>300</v>
      </c>
      <c r="AF107" s="22" t="s">
        <v>300</v>
      </c>
      <c r="AG107" s="22" t="s">
        <v>300</v>
      </c>
      <c r="AH107" s="22" t="s">
        <v>300</v>
      </c>
      <c r="AI107" s="22" t="s">
        <v>300</v>
      </c>
      <c r="AJ107" s="22" t="s">
        <v>300</v>
      </c>
      <c r="AK107" s="22" t="s">
        <v>300</v>
      </c>
      <c r="AL107" s="22" t="s">
        <v>300</v>
      </c>
      <c r="AM107" s="22" t="s">
        <v>300</v>
      </c>
      <c r="AN107" s="22" t="s">
        <v>300</v>
      </c>
      <c r="AO107" s="22" t="s">
        <v>300</v>
      </c>
      <c r="AP107" s="22" t="s">
        <v>300</v>
      </c>
      <c r="AQ107" s="22" t="s">
        <v>300</v>
      </c>
      <c r="AR107" s="22" t="s">
        <v>300</v>
      </c>
      <c r="AS107" s="19" t="s">
        <v>301</v>
      </c>
      <c r="AT107" s="1"/>
      <c r="AU107" s="1"/>
      <c r="AV107" s="1"/>
      <c r="AW107" s="1"/>
      <c r="AX107" s="1"/>
    </row>
    <row r="108" spans="1:50" outlineLevel="1" x14ac:dyDescent="0.15">
      <c r="A108" s="10" t="s">
        <v>65</v>
      </c>
      <c r="B108" s="10" t="s">
        <v>350</v>
      </c>
      <c r="C108" s="14" t="s">
        <v>33</v>
      </c>
      <c r="D108" s="10" t="s">
        <v>326</v>
      </c>
      <c r="E108" s="1"/>
      <c r="F108" s="1"/>
      <c r="G108" s="1"/>
      <c r="H108" s="1">
        <v>1.4850000000000001</v>
      </c>
      <c r="I108" s="1">
        <v>2.149</v>
      </c>
      <c r="J108" s="1">
        <v>2.88</v>
      </c>
      <c r="L108" s="1">
        <v>3.3119999999999998</v>
      </c>
      <c r="M108" s="1">
        <v>4.032</v>
      </c>
      <c r="N108" s="1">
        <v>8.64</v>
      </c>
      <c r="O108" s="1">
        <v>9.36</v>
      </c>
      <c r="P108" s="1"/>
      <c r="Q108" s="1">
        <v>14.4</v>
      </c>
      <c r="R108" s="1">
        <v>30.96</v>
      </c>
      <c r="S108" s="1">
        <v>36.72</v>
      </c>
      <c r="T108" s="1"/>
      <c r="U108" s="1">
        <v>69.84</v>
      </c>
      <c r="V108" s="1"/>
      <c r="W108" s="1">
        <v>138.24</v>
      </c>
      <c r="X108" s="1">
        <v>195.84</v>
      </c>
      <c r="Y108" s="1"/>
      <c r="Z108" s="1"/>
      <c r="AA108" s="1"/>
      <c r="AB108" s="1"/>
      <c r="AC108" s="1"/>
      <c r="AD108" s="1"/>
      <c r="AE108" s="1"/>
      <c r="AF108" s="22" t="s">
        <v>300</v>
      </c>
      <c r="AG108" s="22" t="s">
        <v>300</v>
      </c>
      <c r="AH108" s="22" t="s">
        <v>300</v>
      </c>
      <c r="AI108" s="22" t="s">
        <v>300</v>
      </c>
      <c r="AJ108" s="22" t="s">
        <v>300</v>
      </c>
      <c r="AK108" s="22" t="s">
        <v>300</v>
      </c>
      <c r="AL108" s="22" t="s">
        <v>300</v>
      </c>
      <c r="AM108" s="22" t="s">
        <v>300</v>
      </c>
      <c r="AN108" s="22" t="s">
        <v>300</v>
      </c>
      <c r="AO108" s="22" t="s">
        <v>300</v>
      </c>
      <c r="AP108" s="22" t="s">
        <v>300</v>
      </c>
      <c r="AQ108" s="22" t="s">
        <v>300</v>
      </c>
      <c r="AR108" s="22" t="s">
        <v>300</v>
      </c>
      <c r="AS108" s="19" t="s">
        <v>301</v>
      </c>
      <c r="AT108" s="1"/>
      <c r="AU108" s="1"/>
      <c r="AV108" s="1"/>
      <c r="AW108" s="1"/>
      <c r="AX108" s="1"/>
    </row>
    <row r="109" spans="1:50" outlineLevel="1" x14ac:dyDescent="0.15">
      <c r="A109" s="10" t="s">
        <v>65</v>
      </c>
      <c r="B109" s="10" t="s">
        <v>350</v>
      </c>
      <c r="C109" s="10" t="s">
        <v>335</v>
      </c>
      <c r="D109" s="10" t="s">
        <v>336</v>
      </c>
      <c r="E109" s="18"/>
      <c r="F109" s="18"/>
      <c r="G109" s="18"/>
      <c r="H109" s="59">
        <f t="shared" ref="H109:X109" si="4">H101*20</f>
        <v>7.6400000000000006</v>
      </c>
      <c r="I109" s="59">
        <f t="shared" si="4"/>
        <v>7.6400000000000006</v>
      </c>
      <c r="J109" s="59">
        <f t="shared" si="4"/>
        <v>8.18</v>
      </c>
      <c r="L109" s="59">
        <f t="shared" si="4"/>
        <v>8.84</v>
      </c>
      <c r="M109" s="59">
        <f t="shared" si="4"/>
        <v>12.32</v>
      </c>
      <c r="N109" s="59">
        <f t="shared" si="4"/>
        <v>19.3</v>
      </c>
      <c r="O109" s="59">
        <f t="shared" si="4"/>
        <v>24.26</v>
      </c>
      <c r="P109" s="18"/>
      <c r="Q109" s="59">
        <f t="shared" si="4"/>
        <v>34.840000000000003</v>
      </c>
      <c r="R109" s="59">
        <f t="shared" si="4"/>
        <v>50.38</v>
      </c>
      <c r="S109" s="59">
        <f t="shared" si="4"/>
        <v>75.36</v>
      </c>
      <c r="T109" s="18"/>
      <c r="U109" s="59">
        <f t="shared" si="4"/>
        <v>142.72</v>
      </c>
      <c r="V109" s="18"/>
      <c r="W109" s="59">
        <f t="shared" si="4"/>
        <v>243.48</v>
      </c>
      <c r="X109" s="59">
        <f t="shared" si="4"/>
        <v>385.12</v>
      </c>
      <c r="Y109" s="1"/>
      <c r="Z109" s="1"/>
      <c r="AA109" s="1"/>
      <c r="AB109" s="1"/>
      <c r="AC109" s="22" t="s">
        <v>300</v>
      </c>
      <c r="AD109" s="22" t="s">
        <v>300</v>
      </c>
      <c r="AE109" s="22" t="s">
        <v>300</v>
      </c>
      <c r="AF109" s="22" t="s">
        <v>300</v>
      </c>
      <c r="AG109" s="22" t="s">
        <v>300</v>
      </c>
      <c r="AH109" s="22" t="s">
        <v>300</v>
      </c>
      <c r="AI109" s="22" t="s">
        <v>300</v>
      </c>
      <c r="AJ109" s="22" t="s">
        <v>300</v>
      </c>
      <c r="AK109" s="22" t="s">
        <v>300</v>
      </c>
      <c r="AL109" s="22" t="s">
        <v>300</v>
      </c>
      <c r="AM109" s="22" t="s">
        <v>300</v>
      </c>
      <c r="AN109" s="22" t="s">
        <v>300</v>
      </c>
      <c r="AO109" s="22" t="s">
        <v>300</v>
      </c>
      <c r="AP109" s="22" t="s">
        <v>300</v>
      </c>
      <c r="AQ109" s="22" t="s">
        <v>300</v>
      </c>
      <c r="AR109" s="22" t="s">
        <v>300</v>
      </c>
      <c r="AS109" s="19" t="s">
        <v>301</v>
      </c>
      <c r="AT109" s="1"/>
      <c r="AU109" s="1"/>
      <c r="AV109" s="1"/>
      <c r="AW109" s="1"/>
      <c r="AX109" s="1"/>
    </row>
    <row r="110" spans="1:50" outlineLevel="1" x14ac:dyDescent="0.15">
      <c r="A110" s="10" t="s">
        <v>65</v>
      </c>
      <c r="B110" s="10" t="s">
        <v>350</v>
      </c>
      <c r="C110" s="10" t="s">
        <v>303</v>
      </c>
      <c r="D110" s="10" t="s">
        <v>347</v>
      </c>
      <c r="E110" s="18"/>
      <c r="F110" s="18"/>
      <c r="G110" s="18"/>
      <c r="H110" s="18"/>
      <c r="I110" s="18"/>
      <c r="J110" s="18"/>
      <c r="L110" s="18"/>
      <c r="M110" s="18"/>
      <c r="N110" s="18"/>
      <c r="O110" s="18"/>
      <c r="P110" s="18"/>
      <c r="Q110" s="18"/>
      <c r="R110" s="18"/>
      <c r="S110" s="18"/>
      <c r="T110" s="23" t="s">
        <v>300</v>
      </c>
      <c r="U110" s="18"/>
      <c r="V110" s="23" t="s">
        <v>300</v>
      </c>
      <c r="W110" s="18"/>
      <c r="X110" s="18"/>
      <c r="Y110" s="1"/>
      <c r="Z110" s="1"/>
      <c r="AA110" s="1"/>
      <c r="AB110" s="1"/>
      <c r="AC110" s="22" t="s">
        <v>300</v>
      </c>
      <c r="AD110" s="22" t="s">
        <v>300</v>
      </c>
      <c r="AE110" s="22" t="s">
        <v>300</v>
      </c>
      <c r="AF110" s="22" t="s">
        <v>300</v>
      </c>
      <c r="AG110" s="22" t="s">
        <v>300</v>
      </c>
      <c r="AH110" s="22" t="s">
        <v>300</v>
      </c>
      <c r="AI110" s="22" t="s">
        <v>300</v>
      </c>
      <c r="AJ110" s="22" t="s">
        <v>300</v>
      </c>
      <c r="AK110" s="22" t="s">
        <v>300</v>
      </c>
      <c r="AL110" s="22" t="s">
        <v>300</v>
      </c>
      <c r="AM110" s="22" t="s">
        <v>300</v>
      </c>
      <c r="AN110" s="22" t="s">
        <v>300</v>
      </c>
      <c r="AO110" s="22" t="s">
        <v>300</v>
      </c>
      <c r="AP110" s="22" t="s">
        <v>300</v>
      </c>
      <c r="AQ110" s="22" t="s">
        <v>300</v>
      </c>
      <c r="AR110" s="22" t="s">
        <v>300</v>
      </c>
      <c r="AS110" s="19" t="s">
        <v>301</v>
      </c>
      <c r="AT110" s="1"/>
      <c r="AU110" s="1"/>
      <c r="AV110" s="1"/>
      <c r="AW110" s="1"/>
      <c r="AX110" s="1"/>
    </row>
    <row r="111" spans="1:50" outlineLevel="1" x14ac:dyDescent="0.15">
      <c r="A111" s="10" t="s">
        <v>65</v>
      </c>
      <c r="B111" s="10" t="s">
        <v>350</v>
      </c>
      <c r="C111" s="10" t="s">
        <v>348</v>
      </c>
      <c r="D111" s="10" t="s">
        <v>349</v>
      </c>
      <c r="E111" s="18"/>
      <c r="F111" s="18"/>
      <c r="G111" s="18"/>
      <c r="H111" s="18"/>
      <c r="I111" s="18"/>
      <c r="J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"/>
      <c r="Z111" s="1"/>
      <c r="AA111" s="1"/>
      <c r="AB111" s="1"/>
      <c r="AC111" s="22" t="s">
        <v>300</v>
      </c>
      <c r="AD111" s="22" t="s">
        <v>300</v>
      </c>
      <c r="AE111" s="22" t="s">
        <v>300</v>
      </c>
      <c r="AF111" s="22" t="s">
        <v>300</v>
      </c>
      <c r="AG111" s="22" t="s">
        <v>300</v>
      </c>
      <c r="AH111" s="22" t="s">
        <v>300</v>
      </c>
      <c r="AI111" s="22" t="s">
        <v>300</v>
      </c>
      <c r="AJ111" s="22" t="s">
        <v>300</v>
      </c>
      <c r="AK111" s="22" t="s">
        <v>300</v>
      </c>
      <c r="AL111" s="22" t="s">
        <v>300</v>
      </c>
      <c r="AM111" s="22" t="s">
        <v>300</v>
      </c>
      <c r="AN111" s="22" t="s">
        <v>300</v>
      </c>
      <c r="AO111" s="22" t="s">
        <v>300</v>
      </c>
      <c r="AP111" s="22" t="s">
        <v>300</v>
      </c>
      <c r="AQ111" s="22" t="s">
        <v>300</v>
      </c>
      <c r="AR111" s="22" t="s">
        <v>300</v>
      </c>
      <c r="AS111" s="19" t="s">
        <v>301</v>
      </c>
      <c r="AT111" s="1"/>
      <c r="AU111" s="1"/>
      <c r="AV111" s="1"/>
      <c r="AW111" s="1"/>
      <c r="AX111" s="1"/>
    </row>
    <row r="112" spans="1:50" outlineLevel="1" x14ac:dyDescent="0.15">
      <c r="A112" s="10" t="s">
        <v>65</v>
      </c>
      <c r="B112" s="10" t="s">
        <v>350</v>
      </c>
      <c r="C112" s="10" t="s">
        <v>310</v>
      </c>
      <c r="D112" s="10" t="s">
        <v>311</v>
      </c>
      <c r="E112" s="18"/>
      <c r="F112" s="18"/>
      <c r="G112" s="18"/>
      <c r="H112" s="18"/>
      <c r="I112" s="18"/>
      <c r="J112" s="18"/>
      <c r="L112" s="18"/>
      <c r="M112" s="18"/>
      <c r="N112" s="18"/>
      <c r="O112" s="18"/>
      <c r="P112" s="18"/>
      <c r="Q112" s="18"/>
      <c r="R112" s="18"/>
      <c r="S112" s="18"/>
      <c r="T112" s="23" t="s">
        <v>300</v>
      </c>
      <c r="U112" s="18"/>
      <c r="V112" s="23" t="s">
        <v>300</v>
      </c>
      <c r="W112" s="18"/>
      <c r="X112" s="18"/>
      <c r="Y112" s="1"/>
      <c r="Z112" s="1"/>
      <c r="AA112" s="1"/>
      <c r="AB112" s="1"/>
      <c r="AC112" s="22" t="s">
        <v>300</v>
      </c>
      <c r="AD112" s="22" t="s">
        <v>300</v>
      </c>
      <c r="AE112" s="22" t="s">
        <v>300</v>
      </c>
      <c r="AF112" s="22" t="s">
        <v>300</v>
      </c>
      <c r="AG112" s="22" t="s">
        <v>300</v>
      </c>
      <c r="AH112" s="22" t="s">
        <v>300</v>
      </c>
      <c r="AI112" s="22" t="s">
        <v>300</v>
      </c>
      <c r="AJ112" s="22" t="s">
        <v>300</v>
      </c>
      <c r="AK112" s="22" t="s">
        <v>300</v>
      </c>
      <c r="AL112" s="22" t="s">
        <v>300</v>
      </c>
      <c r="AM112" s="22" t="s">
        <v>300</v>
      </c>
      <c r="AN112" s="22" t="s">
        <v>300</v>
      </c>
      <c r="AO112" s="22" t="s">
        <v>300</v>
      </c>
      <c r="AP112" s="22" t="s">
        <v>300</v>
      </c>
      <c r="AQ112" s="22" t="s">
        <v>300</v>
      </c>
      <c r="AR112" s="22" t="s">
        <v>300</v>
      </c>
      <c r="AS112" s="19" t="s">
        <v>301</v>
      </c>
      <c r="AT112" s="1"/>
      <c r="AU112" s="1"/>
      <c r="AV112" s="1"/>
      <c r="AW112" s="1"/>
      <c r="AX112" s="1"/>
    </row>
    <row r="113" spans="1:50" outlineLevel="1" x14ac:dyDescent="0.15">
      <c r="A113" s="10" t="s">
        <v>65</v>
      </c>
      <c r="B113" s="10" t="s">
        <v>350</v>
      </c>
      <c r="C113" s="10" t="s">
        <v>312</v>
      </c>
      <c r="D113" s="10" t="s">
        <v>313</v>
      </c>
      <c r="E113" s="18"/>
      <c r="F113" s="18"/>
      <c r="G113" s="18"/>
      <c r="H113" s="18"/>
      <c r="I113" s="18"/>
      <c r="J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"/>
      <c r="Z113" s="1"/>
      <c r="AA113" s="1"/>
      <c r="AB113" s="1"/>
      <c r="AC113" s="22" t="s">
        <v>300</v>
      </c>
      <c r="AD113" s="22" t="s">
        <v>300</v>
      </c>
      <c r="AE113" s="22" t="s">
        <v>300</v>
      </c>
      <c r="AF113" s="22" t="s">
        <v>300</v>
      </c>
      <c r="AG113" s="22" t="s">
        <v>300</v>
      </c>
      <c r="AH113" s="22" t="s">
        <v>300</v>
      </c>
      <c r="AI113" s="22" t="s">
        <v>300</v>
      </c>
      <c r="AJ113" s="22" t="s">
        <v>300</v>
      </c>
      <c r="AK113" s="22" t="s">
        <v>300</v>
      </c>
      <c r="AL113" s="22" t="s">
        <v>300</v>
      </c>
      <c r="AM113" s="22" t="s">
        <v>300</v>
      </c>
      <c r="AN113" s="22" t="s">
        <v>300</v>
      </c>
      <c r="AO113" s="22" t="s">
        <v>300</v>
      </c>
      <c r="AP113" s="22" t="s">
        <v>300</v>
      </c>
      <c r="AQ113" s="22" t="s">
        <v>300</v>
      </c>
      <c r="AR113" s="22" t="s">
        <v>300</v>
      </c>
      <c r="AS113" s="19" t="s">
        <v>301</v>
      </c>
      <c r="AT113" s="1"/>
      <c r="AU113" s="1"/>
      <c r="AV113" s="1"/>
      <c r="AW113" s="1"/>
      <c r="AX113" s="1"/>
    </row>
    <row r="114" spans="1:50" outlineLevel="1" x14ac:dyDescent="0.15">
      <c r="A114" s="10" t="s">
        <v>65</v>
      </c>
      <c r="B114" s="10" t="s">
        <v>350</v>
      </c>
      <c r="C114" s="10" t="s">
        <v>314</v>
      </c>
      <c r="D114" s="10" t="s">
        <v>315</v>
      </c>
      <c r="E114" s="18"/>
      <c r="F114" s="18"/>
      <c r="G114" s="18"/>
      <c r="H114" s="18"/>
      <c r="I114" s="18"/>
      <c r="J114" s="18"/>
      <c r="L114" s="18"/>
      <c r="M114" s="18"/>
      <c r="N114" s="18"/>
      <c r="O114" s="18"/>
      <c r="P114" s="18"/>
      <c r="Q114" s="18"/>
      <c r="R114" s="18"/>
      <c r="S114" s="18"/>
      <c r="T114" s="23" t="s">
        <v>300</v>
      </c>
      <c r="U114" s="18"/>
      <c r="V114" s="23" t="s">
        <v>300</v>
      </c>
      <c r="W114" s="18"/>
      <c r="X114" s="18"/>
      <c r="Y114" s="1"/>
      <c r="Z114" s="1"/>
      <c r="AA114" s="1"/>
      <c r="AB114" s="1"/>
      <c r="AC114" s="22" t="s">
        <v>300</v>
      </c>
      <c r="AD114" s="22" t="s">
        <v>300</v>
      </c>
      <c r="AE114" s="22" t="s">
        <v>300</v>
      </c>
      <c r="AF114" s="22" t="s">
        <v>300</v>
      </c>
      <c r="AG114" s="22" t="s">
        <v>300</v>
      </c>
      <c r="AH114" s="22" t="s">
        <v>300</v>
      </c>
      <c r="AI114" s="22" t="s">
        <v>300</v>
      </c>
      <c r="AJ114" s="22" t="s">
        <v>300</v>
      </c>
      <c r="AK114" s="22" t="s">
        <v>300</v>
      </c>
      <c r="AL114" s="22" t="s">
        <v>300</v>
      </c>
      <c r="AM114" s="22" t="s">
        <v>300</v>
      </c>
      <c r="AN114" s="22" t="s">
        <v>300</v>
      </c>
      <c r="AO114" s="22" t="s">
        <v>300</v>
      </c>
      <c r="AP114" s="22" t="s">
        <v>300</v>
      </c>
      <c r="AQ114" s="22" t="s">
        <v>300</v>
      </c>
      <c r="AR114" s="22" t="s">
        <v>300</v>
      </c>
      <c r="AS114" s="19" t="s">
        <v>301</v>
      </c>
      <c r="AT114" s="1"/>
      <c r="AU114" s="1"/>
      <c r="AV114" s="1"/>
      <c r="AW114" s="1"/>
      <c r="AX114" s="1"/>
    </row>
    <row r="115" spans="1:50" outlineLevel="1" x14ac:dyDescent="0.15">
      <c r="A115" s="10" t="s">
        <v>65</v>
      </c>
      <c r="B115" s="10" t="s">
        <v>350</v>
      </c>
      <c r="C115" s="24" t="s">
        <v>74</v>
      </c>
      <c r="D115" s="10" t="s">
        <v>316</v>
      </c>
      <c r="E115" s="18"/>
      <c r="F115" s="18"/>
      <c r="G115" s="18"/>
      <c r="H115" s="18"/>
      <c r="I115" s="18"/>
      <c r="J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9" t="s">
        <v>301</v>
      </c>
      <c r="AT115" s="1"/>
      <c r="AU115" s="1"/>
      <c r="AV115" s="1"/>
      <c r="AW115" s="1"/>
      <c r="AX115" s="1"/>
    </row>
    <row r="116" spans="1:50" outlineLevel="1" x14ac:dyDescent="0.15">
      <c r="A116" s="20" t="s">
        <v>301</v>
      </c>
      <c r="B116" s="20" t="s">
        <v>301</v>
      </c>
      <c r="C116" s="20" t="s">
        <v>301</v>
      </c>
      <c r="D116" s="20" t="s">
        <v>301</v>
      </c>
      <c r="E116" s="19" t="s">
        <v>301</v>
      </c>
      <c r="F116" s="19" t="s">
        <v>301</v>
      </c>
      <c r="G116" s="19" t="s">
        <v>301</v>
      </c>
      <c r="H116" s="19" t="s">
        <v>301</v>
      </c>
      <c r="I116" s="19" t="s">
        <v>301</v>
      </c>
      <c r="J116" s="19" t="s">
        <v>301</v>
      </c>
      <c r="K116" s="21" t="s">
        <v>301</v>
      </c>
      <c r="L116" s="19" t="s">
        <v>301</v>
      </c>
      <c r="M116" s="19" t="s">
        <v>301</v>
      </c>
      <c r="N116" s="19" t="s">
        <v>301</v>
      </c>
      <c r="O116" s="19" t="s">
        <v>301</v>
      </c>
      <c r="P116" s="19" t="s">
        <v>301</v>
      </c>
      <c r="Q116" s="19" t="s">
        <v>301</v>
      </c>
      <c r="R116" s="19" t="s">
        <v>301</v>
      </c>
      <c r="S116" s="19" t="s">
        <v>301</v>
      </c>
      <c r="T116" s="19" t="s">
        <v>301</v>
      </c>
      <c r="U116" s="19" t="s">
        <v>301</v>
      </c>
      <c r="V116" s="19"/>
      <c r="W116" s="19" t="s">
        <v>301</v>
      </c>
      <c r="X116" s="19" t="s">
        <v>301</v>
      </c>
      <c r="Y116" s="19" t="s">
        <v>301</v>
      </c>
      <c r="Z116" s="19" t="s">
        <v>301</v>
      </c>
      <c r="AA116" s="19" t="s">
        <v>301</v>
      </c>
      <c r="AB116" s="19" t="s">
        <v>301</v>
      </c>
      <c r="AC116" s="19" t="s">
        <v>301</v>
      </c>
      <c r="AD116" s="19" t="s">
        <v>301</v>
      </c>
      <c r="AE116" s="19" t="s">
        <v>301</v>
      </c>
      <c r="AF116" s="19" t="s">
        <v>301</v>
      </c>
      <c r="AG116" s="19" t="s">
        <v>301</v>
      </c>
      <c r="AH116" s="19" t="s">
        <v>301</v>
      </c>
      <c r="AI116" s="19" t="s">
        <v>301</v>
      </c>
      <c r="AJ116" s="19" t="s">
        <v>301</v>
      </c>
      <c r="AK116" s="19" t="s">
        <v>301</v>
      </c>
      <c r="AL116" s="19" t="s">
        <v>301</v>
      </c>
      <c r="AM116" s="19" t="s">
        <v>301</v>
      </c>
      <c r="AN116" s="19" t="s">
        <v>301</v>
      </c>
      <c r="AO116" s="19" t="s">
        <v>301</v>
      </c>
      <c r="AP116" s="19" t="s">
        <v>301</v>
      </c>
      <c r="AQ116" s="19" t="s">
        <v>301</v>
      </c>
      <c r="AR116" s="19" t="s">
        <v>301</v>
      </c>
      <c r="AS116" s="19" t="s">
        <v>301</v>
      </c>
      <c r="AT116" s="1"/>
      <c r="AU116" s="1"/>
      <c r="AV116" s="1"/>
      <c r="AW116" s="1"/>
      <c r="AX116" s="1"/>
    </row>
    <row r="117" spans="1:50" outlineLevel="1" x14ac:dyDescent="0.15">
      <c r="A117" s="10" t="s">
        <v>351</v>
      </c>
      <c r="B117" s="10" t="s">
        <v>135</v>
      </c>
      <c r="C117" s="10" t="s">
        <v>1</v>
      </c>
      <c r="D117" s="10" t="s">
        <v>318</v>
      </c>
      <c r="E117" s="18"/>
      <c r="F117" s="18"/>
      <c r="G117" s="18"/>
      <c r="H117" s="18"/>
      <c r="I117" s="18"/>
      <c r="J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9" t="s">
        <v>301</v>
      </c>
      <c r="AT117" s="1"/>
      <c r="AU117" s="1"/>
      <c r="AV117" s="1"/>
      <c r="AW117" s="1"/>
      <c r="AX117" s="1"/>
    </row>
    <row r="118" spans="1:50" outlineLevel="1" x14ac:dyDescent="0.15">
      <c r="A118" s="10" t="s">
        <v>351</v>
      </c>
      <c r="B118" s="10" t="s">
        <v>135</v>
      </c>
      <c r="C118" s="10" t="s">
        <v>95</v>
      </c>
      <c r="D118" s="10" t="s">
        <v>320</v>
      </c>
      <c r="E118" s="18"/>
      <c r="F118" s="18"/>
      <c r="G118" s="18"/>
      <c r="H118" s="18"/>
      <c r="I118" s="18"/>
      <c r="J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9" t="s">
        <v>301</v>
      </c>
      <c r="AT118" s="1"/>
      <c r="AU118" s="1"/>
      <c r="AV118" s="1"/>
      <c r="AW118" s="1"/>
      <c r="AX118" s="1"/>
    </row>
    <row r="119" spans="1:50" outlineLevel="1" x14ac:dyDescent="0.15">
      <c r="A119" s="10" t="s">
        <v>351</v>
      </c>
      <c r="B119" s="10" t="s">
        <v>135</v>
      </c>
      <c r="C119" s="10" t="s">
        <v>14</v>
      </c>
      <c r="D119" s="10" t="s">
        <v>321</v>
      </c>
      <c r="E119" s="18"/>
      <c r="F119" s="18"/>
      <c r="G119" s="18"/>
      <c r="H119" s="18"/>
      <c r="I119" s="18"/>
      <c r="J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9" t="s">
        <v>301</v>
      </c>
      <c r="AT119" s="1"/>
      <c r="AU119" s="1"/>
      <c r="AV119" s="1"/>
      <c r="AW119" s="1"/>
      <c r="AX119" s="1"/>
    </row>
    <row r="120" spans="1:50" outlineLevel="1" x14ac:dyDescent="0.15">
      <c r="A120" s="10" t="s">
        <v>351</v>
      </c>
      <c r="B120" s="10" t="s">
        <v>135</v>
      </c>
      <c r="C120" s="10" t="s">
        <v>19</v>
      </c>
      <c r="D120" s="10" t="s">
        <v>322</v>
      </c>
      <c r="E120" s="18"/>
      <c r="F120" s="18"/>
      <c r="G120" s="18"/>
      <c r="H120" s="18"/>
      <c r="I120" s="18"/>
      <c r="J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9" t="s">
        <v>301</v>
      </c>
      <c r="AT120" s="1"/>
      <c r="AU120" s="1"/>
      <c r="AV120" s="1"/>
      <c r="AW120" s="1"/>
      <c r="AX120" s="1"/>
    </row>
    <row r="121" spans="1:50" outlineLevel="1" x14ac:dyDescent="0.15">
      <c r="A121" s="10" t="s">
        <v>351</v>
      </c>
      <c r="B121" s="10" t="s">
        <v>135</v>
      </c>
      <c r="C121" s="10" t="s">
        <v>23</v>
      </c>
      <c r="D121" s="10" t="s">
        <v>323</v>
      </c>
      <c r="E121" s="18"/>
      <c r="F121" s="18"/>
      <c r="G121" s="18"/>
      <c r="H121" s="18"/>
      <c r="I121" s="18"/>
      <c r="J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9" t="s">
        <v>301</v>
      </c>
      <c r="AT121" s="1"/>
      <c r="AU121" s="1"/>
      <c r="AV121" s="1"/>
      <c r="AW121" s="1"/>
      <c r="AX121" s="1"/>
    </row>
    <row r="122" spans="1:50" outlineLevel="1" x14ac:dyDescent="0.15">
      <c r="A122" s="10" t="s">
        <v>351</v>
      </c>
      <c r="B122" s="10" t="s">
        <v>135</v>
      </c>
      <c r="C122" s="10" t="s">
        <v>28</v>
      </c>
      <c r="D122" s="10" t="s">
        <v>324</v>
      </c>
      <c r="E122" s="18"/>
      <c r="F122" s="18"/>
      <c r="G122" s="18"/>
      <c r="H122" s="18"/>
      <c r="I122" s="18"/>
      <c r="J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9" t="s">
        <v>301</v>
      </c>
      <c r="AT122" s="1"/>
      <c r="AU122" s="1"/>
      <c r="AV122" s="1"/>
      <c r="AW122" s="1"/>
      <c r="AX122" s="1"/>
    </row>
    <row r="123" spans="1:50" outlineLevel="1" x14ac:dyDescent="0.15">
      <c r="A123" s="10" t="s">
        <v>351</v>
      </c>
      <c r="B123" s="10" t="s">
        <v>135</v>
      </c>
      <c r="C123" s="10" t="s">
        <v>30</v>
      </c>
      <c r="D123" s="10" t="s">
        <v>325</v>
      </c>
      <c r="E123" s="18"/>
      <c r="F123" s="18"/>
      <c r="G123" s="18"/>
      <c r="H123" s="18"/>
      <c r="I123" s="18"/>
      <c r="J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9" t="s">
        <v>301</v>
      </c>
      <c r="AT123" s="1"/>
      <c r="AU123" s="1"/>
      <c r="AV123" s="1"/>
      <c r="AW123" s="1"/>
      <c r="AX123" s="1"/>
    </row>
    <row r="124" spans="1:50" outlineLevel="1" x14ac:dyDescent="0.15">
      <c r="A124" s="10" t="s">
        <v>351</v>
      </c>
      <c r="B124" s="10" t="s">
        <v>135</v>
      </c>
      <c r="C124" s="10" t="s">
        <v>33</v>
      </c>
      <c r="D124" s="10" t="s">
        <v>326</v>
      </c>
      <c r="E124" s="18"/>
      <c r="F124" s="18"/>
      <c r="G124" s="18"/>
      <c r="H124" s="18"/>
      <c r="I124" s="18"/>
      <c r="J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9" t="s">
        <v>301</v>
      </c>
      <c r="AT124" s="1"/>
      <c r="AU124" s="1"/>
      <c r="AV124" s="1"/>
      <c r="AW124" s="1"/>
      <c r="AX124" s="1"/>
    </row>
    <row r="125" spans="1:50" outlineLevel="1" x14ac:dyDescent="0.15">
      <c r="A125" s="10" t="s">
        <v>351</v>
      </c>
      <c r="B125" s="10" t="s">
        <v>135</v>
      </c>
      <c r="C125" s="10" t="s">
        <v>103</v>
      </c>
      <c r="D125" s="10" t="s">
        <v>336</v>
      </c>
      <c r="E125" s="18"/>
      <c r="F125" s="18"/>
      <c r="G125" s="18"/>
      <c r="H125" s="18"/>
      <c r="I125" s="18"/>
      <c r="J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9" t="s">
        <v>301</v>
      </c>
      <c r="AT125" s="1"/>
      <c r="AU125" s="1"/>
      <c r="AV125" s="1"/>
      <c r="AW125" s="1"/>
      <c r="AX125" s="1"/>
    </row>
    <row r="126" spans="1:50" outlineLevel="1" x14ac:dyDescent="0.15">
      <c r="A126" s="10" t="s">
        <v>351</v>
      </c>
      <c r="B126" s="10" t="s">
        <v>135</v>
      </c>
      <c r="C126" s="10" t="s">
        <v>105</v>
      </c>
      <c r="D126" s="10" t="s">
        <v>347</v>
      </c>
      <c r="E126" s="18"/>
      <c r="F126" s="18"/>
      <c r="G126" s="18"/>
      <c r="H126" s="18"/>
      <c r="I126" s="18"/>
      <c r="J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9" t="s">
        <v>301</v>
      </c>
      <c r="AT126" s="1"/>
      <c r="AU126" s="1"/>
      <c r="AV126" s="1"/>
      <c r="AW126" s="1"/>
      <c r="AX126" s="1"/>
    </row>
    <row r="127" spans="1:50" outlineLevel="1" x14ac:dyDescent="0.15">
      <c r="A127" s="10" t="s">
        <v>351</v>
      </c>
      <c r="B127" s="10" t="s">
        <v>135</v>
      </c>
      <c r="C127" s="10" t="s">
        <v>107</v>
      </c>
      <c r="D127" s="10" t="s">
        <v>349</v>
      </c>
      <c r="E127" s="18"/>
      <c r="F127" s="18"/>
      <c r="G127" s="18"/>
      <c r="H127" s="18"/>
      <c r="I127" s="18"/>
      <c r="J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9" t="s">
        <v>301</v>
      </c>
      <c r="AT127" s="1"/>
      <c r="AU127" s="1"/>
      <c r="AV127" s="1"/>
      <c r="AW127" s="1"/>
      <c r="AX127" s="1"/>
    </row>
    <row r="128" spans="1:50" outlineLevel="1" x14ac:dyDescent="0.15">
      <c r="A128" s="10" t="s">
        <v>351</v>
      </c>
      <c r="B128" s="10" t="s">
        <v>135</v>
      </c>
      <c r="C128" s="10" t="s">
        <v>109</v>
      </c>
      <c r="D128" s="10" t="s">
        <v>311</v>
      </c>
      <c r="E128" s="18"/>
      <c r="F128" s="18"/>
      <c r="G128" s="18"/>
      <c r="H128" s="18"/>
      <c r="I128" s="18"/>
      <c r="J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9" t="s">
        <v>301</v>
      </c>
      <c r="AT128" s="1"/>
      <c r="AU128" s="1"/>
      <c r="AV128" s="1"/>
      <c r="AW128" s="1"/>
      <c r="AX128" s="1"/>
    </row>
    <row r="129" spans="1:50" outlineLevel="1" x14ac:dyDescent="0.15">
      <c r="A129" s="10" t="s">
        <v>351</v>
      </c>
      <c r="B129" s="10" t="s">
        <v>135</v>
      </c>
      <c r="C129" s="10" t="s">
        <v>136</v>
      </c>
      <c r="D129" s="10" t="s">
        <v>313</v>
      </c>
      <c r="E129" s="18"/>
      <c r="F129" s="18"/>
      <c r="G129" s="18"/>
      <c r="H129" s="18"/>
      <c r="I129" s="18"/>
      <c r="J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9" t="s">
        <v>301</v>
      </c>
      <c r="AT129" s="1"/>
      <c r="AU129" s="1"/>
      <c r="AV129" s="1"/>
      <c r="AW129" s="1"/>
      <c r="AX129" s="1"/>
    </row>
    <row r="130" spans="1:50" outlineLevel="1" x14ac:dyDescent="0.15">
      <c r="A130" s="10" t="s">
        <v>351</v>
      </c>
      <c r="B130" s="10" t="s">
        <v>135</v>
      </c>
      <c r="C130" s="10" t="s">
        <v>111</v>
      </c>
      <c r="D130" s="10" t="s">
        <v>315</v>
      </c>
      <c r="E130" s="18"/>
      <c r="F130" s="18"/>
      <c r="G130" s="18"/>
      <c r="H130" s="18"/>
      <c r="I130" s="18"/>
      <c r="J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9" t="s">
        <v>301</v>
      </c>
      <c r="AT130" s="1"/>
      <c r="AU130" s="1"/>
      <c r="AV130" s="1"/>
      <c r="AW130" s="1"/>
      <c r="AX130" s="1"/>
    </row>
    <row r="131" spans="1:50" outlineLevel="1" x14ac:dyDescent="0.15">
      <c r="A131" s="10" t="s">
        <v>351</v>
      </c>
      <c r="B131" s="10" t="s">
        <v>135</v>
      </c>
      <c r="C131" s="24" t="s">
        <v>74</v>
      </c>
      <c r="D131" s="10" t="s">
        <v>316</v>
      </c>
      <c r="E131" s="18"/>
      <c r="F131" s="18"/>
      <c r="G131" s="18"/>
      <c r="H131" s="18"/>
      <c r="I131" s="18"/>
      <c r="J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9" t="s">
        <v>301</v>
      </c>
      <c r="AT131" s="1"/>
      <c r="AU131" s="1"/>
      <c r="AV131" s="1"/>
      <c r="AW131" s="1"/>
      <c r="AX131" s="1"/>
    </row>
    <row r="132" spans="1:50" outlineLevel="1" x14ac:dyDescent="0.15">
      <c r="A132" s="20" t="s">
        <v>301</v>
      </c>
      <c r="B132" s="20" t="s">
        <v>301</v>
      </c>
      <c r="C132" s="20" t="s">
        <v>301</v>
      </c>
      <c r="D132" s="20" t="s">
        <v>301</v>
      </c>
      <c r="E132" s="19" t="s">
        <v>301</v>
      </c>
      <c r="F132" s="19" t="s">
        <v>301</v>
      </c>
      <c r="G132" s="19" t="s">
        <v>301</v>
      </c>
      <c r="H132" s="19" t="s">
        <v>301</v>
      </c>
      <c r="I132" s="19" t="s">
        <v>301</v>
      </c>
      <c r="J132" s="19" t="s">
        <v>301</v>
      </c>
      <c r="K132" s="21" t="s">
        <v>301</v>
      </c>
      <c r="L132" s="19" t="s">
        <v>301</v>
      </c>
      <c r="M132" s="19" t="s">
        <v>301</v>
      </c>
      <c r="N132" s="19" t="s">
        <v>301</v>
      </c>
      <c r="O132" s="19" t="s">
        <v>301</v>
      </c>
      <c r="P132" s="19" t="s">
        <v>301</v>
      </c>
      <c r="Q132" s="19" t="s">
        <v>301</v>
      </c>
      <c r="R132" s="19" t="s">
        <v>301</v>
      </c>
      <c r="S132" s="19" t="s">
        <v>301</v>
      </c>
      <c r="T132" s="19" t="s">
        <v>301</v>
      </c>
      <c r="U132" s="19" t="s">
        <v>301</v>
      </c>
      <c r="V132" s="19"/>
      <c r="W132" s="19" t="s">
        <v>301</v>
      </c>
      <c r="X132" s="19" t="s">
        <v>301</v>
      </c>
      <c r="Y132" s="19" t="s">
        <v>301</v>
      </c>
      <c r="Z132" s="19" t="s">
        <v>301</v>
      </c>
      <c r="AA132" s="19" t="s">
        <v>301</v>
      </c>
      <c r="AB132" s="19" t="s">
        <v>301</v>
      </c>
      <c r="AC132" s="19" t="s">
        <v>301</v>
      </c>
      <c r="AD132" s="19" t="s">
        <v>301</v>
      </c>
      <c r="AE132" s="19" t="s">
        <v>301</v>
      </c>
      <c r="AF132" s="19" t="s">
        <v>301</v>
      </c>
      <c r="AG132" s="19" t="s">
        <v>301</v>
      </c>
      <c r="AH132" s="19" t="s">
        <v>301</v>
      </c>
      <c r="AI132" s="19" t="s">
        <v>301</v>
      </c>
      <c r="AJ132" s="19" t="s">
        <v>301</v>
      </c>
      <c r="AK132" s="19" t="s">
        <v>301</v>
      </c>
      <c r="AL132" s="19" t="s">
        <v>301</v>
      </c>
      <c r="AM132" s="19" t="s">
        <v>301</v>
      </c>
      <c r="AN132" s="19" t="s">
        <v>301</v>
      </c>
      <c r="AO132" s="19" t="s">
        <v>301</v>
      </c>
      <c r="AP132" s="19" t="s">
        <v>301</v>
      </c>
      <c r="AQ132" s="19" t="s">
        <v>301</v>
      </c>
      <c r="AR132" s="19" t="s">
        <v>301</v>
      </c>
      <c r="AS132" s="19" t="s">
        <v>301</v>
      </c>
      <c r="AT132" s="1"/>
      <c r="AU132" s="1"/>
      <c r="AV132" s="1"/>
      <c r="AW132" s="1"/>
      <c r="AX132" s="1"/>
    </row>
    <row r="133" spans="1:50" outlineLevel="1" x14ac:dyDescent="0.15">
      <c r="A133" s="10" t="s">
        <v>66</v>
      </c>
      <c r="B133" s="10" t="s">
        <v>350</v>
      </c>
      <c r="C133" s="10" t="s">
        <v>1</v>
      </c>
      <c r="D133" s="10" t="s">
        <v>318</v>
      </c>
      <c r="E133" s="1"/>
      <c r="F133" s="1"/>
      <c r="G133" s="1"/>
      <c r="H133" s="1">
        <v>0.14099999999999999</v>
      </c>
      <c r="I133" s="1">
        <v>0.14099999999999999</v>
      </c>
      <c r="J133" s="1">
        <v>0.154</v>
      </c>
      <c r="L133" s="1">
        <v>0.161</v>
      </c>
      <c r="M133" s="1">
        <v>0.19400000000000001</v>
      </c>
      <c r="N133" s="1">
        <v>0.26800000000000002</v>
      </c>
      <c r="O133" s="1">
        <v>0.32200000000000001</v>
      </c>
      <c r="P133" s="1"/>
      <c r="Q133" s="1">
        <v>0.51600000000000001</v>
      </c>
      <c r="R133" s="1">
        <v>0.75</v>
      </c>
      <c r="S133" s="1">
        <v>1.04</v>
      </c>
      <c r="T133" s="1"/>
      <c r="U133" s="1">
        <v>1.762</v>
      </c>
      <c r="V133" s="1"/>
      <c r="W133" s="1">
        <v>2.8010000000000002</v>
      </c>
      <c r="X133" s="1">
        <v>4.4089999999999998</v>
      </c>
      <c r="Y133" s="1"/>
      <c r="Z133" s="1"/>
      <c r="AA133" s="1"/>
      <c r="AB133" s="5"/>
      <c r="AC133" s="22" t="s">
        <v>300</v>
      </c>
      <c r="AD133" s="22" t="s">
        <v>300</v>
      </c>
      <c r="AE133" s="22" t="s">
        <v>300</v>
      </c>
      <c r="AF133" s="22" t="s">
        <v>300</v>
      </c>
      <c r="AG133" s="22" t="s">
        <v>300</v>
      </c>
      <c r="AH133" s="22" t="s">
        <v>300</v>
      </c>
      <c r="AI133" s="22" t="s">
        <v>300</v>
      </c>
      <c r="AJ133" s="22" t="s">
        <v>300</v>
      </c>
      <c r="AK133" s="22" t="s">
        <v>300</v>
      </c>
      <c r="AL133" s="22" t="s">
        <v>300</v>
      </c>
      <c r="AM133" s="22" t="s">
        <v>300</v>
      </c>
      <c r="AN133" s="22" t="s">
        <v>300</v>
      </c>
      <c r="AO133" s="22" t="s">
        <v>300</v>
      </c>
      <c r="AP133" s="22" t="s">
        <v>300</v>
      </c>
      <c r="AQ133" s="22" t="s">
        <v>300</v>
      </c>
      <c r="AR133" s="22" t="s">
        <v>300</v>
      </c>
      <c r="AS133" s="19" t="s">
        <v>301</v>
      </c>
      <c r="AT133" s="1"/>
      <c r="AU133" s="1"/>
      <c r="AV133" s="1"/>
      <c r="AW133" s="1"/>
      <c r="AX133" s="1"/>
    </row>
    <row r="134" spans="1:50" outlineLevel="1" x14ac:dyDescent="0.15">
      <c r="A134" s="10" t="s">
        <v>66</v>
      </c>
      <c r="B134" s="10" t="s">
        <v>350</v>
      </c>
      <c r="C134" s="10" t="s">
        <v>319</v>
      </c>
      <c r="D134" s="10" t="s">
        <v>320</v>
      </c>
      <c r="E134" s="1"/>
      <c r="F134" s="1"/>
      <c r="G134" s="1"/>
      <c r="H134" s="1">
        <v>0.154</v>
      </c>
      <c r="I134" s="1">
        <v>0.154</v>
      </c>
      <c r="J134" s="1">
        <v>0.16800000000000001</v>
      </c>
      <c r="L134" s="1">
        <v>0.19400000000000001</v>
      </c>
      <c r="M134" s="1">
        <v>0.24099999999999999</v>
      </c>
      <c r="N134" s="1">
        <v>0.34200000000000003</v>
      </c>
      <c r="O134" s="1">
        <v>0.41499999999999998</v>
      </c>
      <c r="P134" s="1"/>
      <c r="Q134" s="1">
        <v>0.66300000000000003</v>
      </c>
      <c r="R134" s="1">
        <v>0.96499999999999997</v>
      </c>
      <c r="S134" s="1">
        <v>1.353</v>
      </c>
      <c r="T134" s="1"/>
      <c r="U134" s="1">
        <v>2.2709999999999999</v>
      </c>
      <c r="V134" s="1"/>
      <c r="W134" s="1">
        <v>3.6379999999999999</v>
      </c>
      <c r="X134" s="1">
        <v>5.6280000000000001</v>
      </c>
      <c r="Y134" s="1"/>
      <c r="Z134" s="1"/>
      <c r="AA134" s="1"/>
      <c r="AB134" s="1"/>
      <c r="AC134" s="22" t="s">
        <v>300</v>
      </c>
      <c r="AD134" s="22" t="s">
        <v>300</v>
      </c>
      <c r="AE134" s="22" t="s">
        <v>300</v>
      </c>
      <c r="AF134" s="22" t="s">
        <v>300</v>
      </c>
      <c r="AG134" s="22" t="s">
        <v>300</v>
      </c>
      <c r="AH134" s="22" t="s">
        <v>300</v>
      </c>
      <c r="AI134" s="22" t="s">
        <v>300</v>
      </c>
      <c r="AJ134" s="22" t="s">
        <v>300</v>
      </c>
      <c r="AK134" s="22" t="s">
        <v>300</v>
      </c>
      <c r="AL134" s="22" t="s">
        <v>300</v>
      </c>
      <c r="AM134" s="22" t="s">
        <v>300</v>
      </c>
      <c r="AN134" s="22" t="s">
        <v>300</v>
      </c>
      <c r="AO134" s="22" t="s">
        <v>300</v>
      </c>
      <c r="AP134" s="22" t="s">
        <v>300</v>
      </c>
      <c r="AQ134" s="22" t="s">
        <v>300</v>
      </c>
      <c r="AR134" s="22" t="s">
        <v>300</v>
      </c>
      <c r="AS134" s="19" t="s">
        <v>301</v>
      </c>
      <c r="AT134" s="1"/>
      <c r="AU134" s="1"/>
      <c r="AV134" s="1"/>
      <c r="AW134" s="1"/>
      <c r="AX134" s="1"/>
    </row>
    <row r="135" spans="1:50" outlineLevel="1" x14ac:dyDescent="0.15">
      <c r="A135" s="10" t="s">
        <v>66</v>
      </c>
      <c r="B135" s="10" t="s">
        <v>350</v>
      </c>
      <c r="C135" s="14" t="s">
        <v>14</v>
      </c>
      <c r="D135" s="10" t="s">
        <v>321</v>
      </c>
      <c r="E135" s="1"/>
      <c r="F135" s="1"/>
      <c r="G135" s="1"/>
      <c r="H135" s="1">
        <v>0.35299999999999998</v>
      </c>
      <c r="I135" s="1">
        <v>0.35299999999999998</v>
      </c>
      <c r="J135" s="1">
        <v>0.35899999999999999</v>
      </c>
      <c r="L135" s="1">
        <v>0.371</v>
      </c>
      <c r="M135" s="1">
        <v>0.56999999999999995</v>
      </c>
      <c r="N135" s="1">
        <v>0.69499999999999995</v>
      </c>
      <c r="O135" s="1">
        <v>0.91800000000000004</v>
      </c>
      <c r="P135" s="1"/>
      <c r="Q135" s="1">
        <v>1.43</v>
      </c>
      <c r="R135" s="1">
        <v>2.0859999999999999</v>
      </c>
      <c r="S135" s="1">
        <v>3.26</v>
      </c>
      <c r="T135" s="22" t="s">
        <v>300</v>
      </c>
      <c r="U135" s="1">
        <v>5.62</v>
      </c>
      <c r="V135" s="22" t="s">
        <v>300</v>
      </c>
      <c r="W135" s="1">
        <v>9.9290000000000003</v>
      </c>
      <c r="X135" s="1">
        <v>15.8</v>
      </c>
      <c r="Y135" s="1"/>
      <c r="Z135" s="1"/>
      <c r="AA135" s="1"/>
      <c r="AB135" s="1"/>
      <c r="AC135" s="22" t="s">
        <v>300</v>
      </c>
      <c r="AD135" s="22" t="s">
        <v>300</v>
      </c>
      <c r="AE135" s="22" t="s">
        <v>300</v>
      </c>
      <c r="AF135" s="22" t="s">
        <v>300</v>
      </c>
      <c r="AG135" s="22" t="s">
        <v>300</v>
      </c>
      <c r="AH135" s="22" t="s">
        <v>300</v>
      </c>
      <c r="AI135" s="22" t="s">
        <v>300</v>
      </c>
      <c r="AJ135" s="22" t="s">
        <v>300</v>
      </c>
      <c r="AK135" s="22" t="s">
        <v>300</v>
      </c>
      <c r="AL135" s="22" t="s">
        <v>300</v>
      </c>
      <c r="AM135" s="22" t="s">
        <v>300</v>
      </c>
      <c r="AN135" s="22" t="s">
        <v>300</v>
      </c>
      <c r="AO135" s="22" t="s">
        <v>300</v>
      </c>
      <c r="AP135" s="22" t="s">
        <v>300</v>
      </c>
      <c r="AQ135" s="22" t="s">
        <v>300</v>
      </c>
      <c r="AR135" s="22" t="s">
        <v>300</v>
      </c>
      <c r="AS135" s="19" t="s">
        <v>301</v>
      </c>
      <c r="AT135" s="1"/>
      <c r="AU135" s="1"/>
      <c r="AV135" s="1"/>
      <c r="AW135" s="1"/>
      <c r="AX135" s="1"/>
    </row>
    <row r="136" spans="1:50" outlineLevel="1" x14ac:dyDescent="0.15">
      <c r="A136" s="10" t="s">
        <v>66</v>
      </c>
      <c r="B136" s="10" t="s">
        <v>350</v>
      </c>
      <c r="C136" s="14" t="s">
        <v>19</v>
      </c>
      <c r="D136" s="10" t="s">
        <v>322</v>
      </c>
      <c r="E136" s="1"/>
      <c r="F136" s="1"/>
      <c r="G136" s="1"/>
      <c r="H136" s="1">
        <v>0.251</v>
      </c>
      <c r="I136" s="1">
        <v>0.251</v>
      </c>
      <c r="J136" s="1">
        <v>0.26200000000000001</v>
      </c>
      <c r="L136" s="1">
        <v>0.28499999999999998</v>
      </c>
      <c r="M136" s="1">
        <v>0.34200000000000003</v>
      </c>
      <c r="N136" s="1">
        <v>0.496</v>
      </c>
      <c r="O136" s="1">
        <v>0.59899999999999998</v>
      </c>
      <c r="P136" s="1"/>
      <c r="Q136" s="1">
        <v>0.91200000000000003</v>
      </c>
      <c r="R136" s="1">
        <v>1.345</v>
      </c>
      <c r="S136" s="1">
        <v>1.881</v>
      </c>
      <c r="T136" s="22" t="s">
        <v>300</v>
      </c>
      <c r="U136" s="1">
        <v>3.1459999999999999</v>
      </c>
      <c r="V136" s="22" t="s">
        <v>300</v>
      </c>
      <c r="W136" s="1">
        <v>6.2530000000000001</v>
      </c>
      <c r="X136" s="1">
        <v>9.6050000000000004</v>
      </c>
      <c r="Y136" s="1"/>
      <c r="Z136" s="1"/>
      <c r="AA136" s="1"/>
      <c r="AB136" s="1"/>
      <c r="AC136" s="22" t="s">
        <v>300</v>
      </c>
      <c r="AD136" s="22" t="s">
        <v>300</v>
      </c>
      <c r="AE136" s="22" t="s">
        <v>300</v>
      </c>
      <c r="AF136" s="22" t="s">
        <v>300</v>
      </c>
      <c r="AG136" s="22" t="s">
        <v>300</v>
      </c>
      <c r="AH136" s="22" t="s">
        <v>300</v>
      </c>
      <c r="AI136" s="22" t="s">
        <v>300</v>
      </c>
      <c r="AJ136" s="22" t="s">
        <v>300</v>
      </c>
      <c r="AK136" s="22" t="s">
        <v>300</v>
      </c>
      <c r="AL136" s="22" t="s">
        <v>300</v>
      </c>
      <c r="AM136" s="22" t="s">
        <v>300</v>
      </c>
      <c r="AN136" s="22" t="s">
        <v>300</v>
      </c>
      <c r="AO136" s="22" t="s">
        <v>300</v>
      </c>
      <c r="AP136" s="22" t="s">
        <v>300</v>
      </c>
      <c r="AQ136" s="22" t="s">
        <v>300</v>
      </c>
      <c r="AR136" s="22" t="s">
        <v>300</v>
      </c>
      <c r="AS136" s="19" t="s">
        <v>301</v>
      </c>
      <c r="AT136" s="1"/>
      <c r="AU136" s="1"/>
      <c r="AV136" s="1"/>
      <c r="AW136" s="1"/>
      <c r="AX136" s="1"/>
    </row>
    <row r="137" spans="1:50" outlineLevel="1" x14ac:dyDescent="0.15">
      <c r="A137" s="10" t="s">
        <v>66</v>
      </c>
      <c r="B137" s="10" t="s">
        <v>350</v>
      </c>
      <c r="C137" s="14" t="s">
        <v>23</v>
      </c>
      <c r="D137" s="10" t="s">
        <v>323</v>
      </c>
      <c r="E137" s="1"/>
      <c r="F137" s="1"/>
      <c r="G137" s="1"/>
      <c r="H137" s="1">
        <v>0.46</v>
      </c>
      <c r="I137" s="1">
        <v>0.65</v>
      </c>
      <c r="J137" s="1">
        <v>0.32</v>
      </c>
      <c r="L137" s="1">
        <v>0.63</v>
      </c>
      <c r="M137" s="1">
        <v>0.77</v>
      </c>
      <c r="N137" s="1">
        <v>0.88</v>
      </c>
      <c r="O137" s="1">
        <v>1.296</v>
      </c>
      <c r="P137" s="1"/>
      <c r="Q137" s="1">
        <v>1.944</v>
      </c>
      <c r="R137" s="1">
        <v>4.68</v>
      </c>
      <c r="S137" s="1">
        <v>5.04</v>
      </c>
      <c r="T137" s="1"/>
      <c r="U137" s="1">
        <v>9.36</v>
      </c>
      <c r="V137" s="1"/>
      <c r="W137" s="1">
        <v>11.52</v>
      </c>
      <c r="X137" s="1">
        <v>22.32</v>
      </c>
      <c r="Y137" s="22" t="s">
        <v>300</v>
      </c>
      <c r="Z137" s="22" t="s">
        <v>300</v>
      </c>
      <c r="AA137" s="22" t="s">
        <v>300</v>
      </c>
      <c r="AB137" s="22" t="s">
        <v>300</v>
      </c>
      <c r="AC137" s="22" t="s">
        <v>300</v>
      </c>
      <c r="AD137" s="22" t="s">
        <v>300</v>
      </c>
      <c r="AE137" s="22" t="s">
        <v>300</v>
      </c>
      <c r="AF137" s="22" t="s">
        <v>300</v>
      </c>
      <c r="AG137" s="22" t="s">
        <v>300</v>
      </c>
      <c r="AH137" s="22" t="s">
        <v>300</v>
      </c>
      <c r="AI137" s="22" t="s">
        <v>300</v>
      </c>
      <c r="AJ137" s="22" t="s">
        <v>300</v>
      </c>
      <c r="AK137" s="22" t="s">
        <v>300</v>
      </c>
      <c r="AL137" s="22" t="s">
        <v>300</v>
      </c>
      <c r="AM137" s="22" t="s">
        <v>300</v>
      </c>
      <c r="AN137" s="22" t="s">
        <v>300</v>
      </c>
      <c r="AO137" s="22" t="s">
        <v>300</v>
      </c>
      <c r="AP137" s="22" t="s">
        <v>300</v>
      </c>
      <c r="AQ137" s="22" t="s">
        <v>300</v>
      </c>
      <c r="AR137" s="22" t="s">
        <v>300</v>
      </c>
      <c r="AS137" s="19" t="s">
        <v>301</v>
      </c>
      <c r="AT137" s="1"/>
      <c r="AU137" s="1"/>
      <c r="AV137" s="1"/>
      <c r="AW137" s="1"/>
      <c r="AX137" s="1"/>
    </row>
    <row r="138" spans="1:50" outlineLevel="1" x14ac:dyDescent="0.15">
      <c r="A138" s="10" t="s">
        <v>66</v>
      </c>
      <c r="B138" s="10" t="s">
        <v>350</v>
      </c>
      <c r="C138" s="14" t="s">
        <v>28</v>
      </c>
      <c r="D138" s="10" t="s">
        <v>324</v>
      </c>
      <c r="E138" s="1"/>
      <c r="F138" s="1"/>
      <c r="G138" s="1"/>
      <c r="H138" s="1">
        <v>0.46</v>
      </c>
      <c r="I138" s="1">
        <v>0.65</v>
      </c>
      <c r="J138" s="1">
        <v>0.4</v>
      </c>
      <c r="L138" s="1">
        <v>0.93600000000000005</v>
      </c>
      <c r="M138" s="1">
        <v>1.224</v>
      </c>
      <c r="N138" s="1">
        <v>1.5840000000000001</v>
      </c>
      <c r="O138" s="1">
        <v>2.52</v>
      </c>
      <c r="P138" s="1"/>
      <c r="Q138" s="1">
        <v>4.1760000000000002</v>
      </c>
      <c r="R138" s="1">
        <v>8.64</v>
      </c>
      <c r="S138" s="1">
        <v>10.08</v>
      </c>
      <c r="T138" s="1"/>
      <c r="U138" s="1">
        <v>18.72</v>
      </c>
      <c r="V138" s="1"/>
      <c r="W138" s="1">
        <v>23.04</v>
      </c>
      <c r="X138" s="1">
        <v>44.64</v>
      </c>
      <c r="Y138" s="1"/>
      <c r="Z138" s="1"/>
      <c r="AA138" s="1"/>
      <c r="AB138" s="1"/>
      <c r="AC138" s="1"/>
      <c r="AD138" s="1"/>
      <c r="AE138" s="1"/>
      <c r="AF138" s="22" t="s">
        <v>300</v>
      </c>
      <c r="AG138" s="22" t="s">
        <v>300</v>
      </c>
      <c r="AH138" s="22" t="s">
        <v>300</v>
      </c>
      <c r="AI138" s="22" t="s">
        <v>300</v>
      </c>
      <c r="AJ138" s="22" t="s">
        <v>300</v>
      </c>
      <c r="AK138" s="22" t="s">
        <v>300</v>
      </c>
      <c r="AL138" s="22" t="s">
        <v>300</v>
      </c>
      <c r="AM138" s="22" t="s">
        <v>300</v>
      </c>
      <c r="AN138" s="22" t="s">
        <v>300</v>
      </c>
      <c r="AO138" s="22" t="s">
        <v>300</v>
      </c>
      <c r="AP138" s="22" t="s">
        <v>300</v>
      </c>
      <c r="AQ138" s="22" t="s">
        <v>300</v>
      </c>
      <c r="AR138" s="22" t="s">
        <v>300</v>
      </c>
      <c r="AS138" s="19" t="s">
        <v>301</v>
      </c>
      <c r="AT138" s="1"/>
      <c r="AU138" s="1"/>
      <c r="AV138" s="1"/>
      <c r="AW138" s="1"/>
      <c r="AX138" s="1"/>
    </row>
    <row r="139" spans="1:50" outlineLevel="1" x14ac:dyDescent="0.15">
      <c r="A139" s="10" t="s">
        <v>66</v>
      </c>
      <c r="B139" s="10" t="s">
        <v>350</v>
      </c>
      <c r="C139" s="14" t="s">
        <v>30</v>
      </c>
      <c r="D139" s="10" t="s">
        <v>325</v>
      </c>
      <c r="E139" s="1"/>
      <c r="F139" s="1"/>
      <c r="G139" s="1"/>
      <c r="H139" s="1">
        <v>0.78200000000000003</v>
      </c>
      <c r="I139" s="1">
        <v>1.105</v>
      </c>
      <c r="J139" s="1">
        <v>0.54700000000000004</v>
      </c>
      <c r="L139" s="1">
        <v>1.008</v>
      </c>
      <c r="M139" s="1">
        <v>1.3680000000000001</v>
      </c>
      <c r="N139" s="1">
        <v>1.44</v>
      </c>
      <c r="O139" s="1">
        <v>2.016</v>
      </c>
      <c r="P139" s="1"/>
      <c r="Q139" s="1">
        <v>3.024</v>
      </c>
      <c r="R139" s="1">
        <v>6.5519999999999996</v>
      </c>
      <c r="S139" s="1">
        <v>7.92</v>
      </c>
      <c r="T139" s="1"/>
      <c r="U139" s="1">
        <v>14.4</v>
      </c>
      <c r="V139" s="1"/>
      <c r="W139" s="1">
        <v>23.04</v>
      </c>
      <c r="X139" s="1">
        <v>35.36</v>
      </c>
      <c r="Y139" s="22" t="s">
        <v>300</v>
      </c>
      <c r="Z139" s="22" t="s">
        <v>300</v>
      </c>
      <c r="AA139" s="22" t="s">
        <v>300</v>
      </c>
      <c r="AB139" s="22" t="s">
        <v>300</v>
      </c>
      <c r="AC139" s="22" t="s">
        <v>300</v>
      </c>
      <c r="AD139" s="22" t="s">
        <v>300</v>
      </c>
      <c r="AE139" s="22" t="s">
        <v>300</v>
      </c>
      <c r="AF139" s="22" t="s">
        <v>300</v>
      </c>
      <c r="AG139" s="22" t="s">
        <v>300</v>
      </c>
      <c r="AH139" s="22" t="s">
        <v>300</v>
      </c>
      <c r="AI139" s="22" t="s">
        <v>300</v>
      </c>
      <c r="AJ139" s="22" t="s">
        <v>300</v>
      </c>
      <c r="AK139" s="22" t="s">
        <v>300</v>
      </c>
      <c r="AL139" s="22" t="s">
        <v>300</v>
      </c>
      <c r="AM139" s="22" t="s">
        <v>300</v>
      </c>
      <c r="AN139" s="22" t="s">
        <v>300</v>
      </c>
      <c r="AO139" s="22" t="s">
        <v>300</v>
      </c>
      <c r="AP139" s="22" t="s">
        <v>300</v>
      </c>
      <c r="AQ139" s="22" t="s">
        <v>300</v>
      </c>
      <c r="AR139" s="22" t="s">
        <v>300</v>
      </c>
      <c r="AS139" s="19" t="s">
        <v>301</v>
      </c>
      <c r="AT139" s="1"/>
      <c r="AU139" s="1"/>
      <c r="AV139" s="1"/>
      <c r="AW139" s="1"/>
      <c r="AX139" s="1"/>
    </row>
    <row r="140" spans="1:50" outlineLevel="1" x14ac:dyDescent="0.15">
      <c r="A140" s="10" t="s">
        <v>66</v>
      </c>
      <c r="B140" s="10" t="s">
        <v>350</v>
      </c>
      <c r="C140" s="14" t="s">
        <v>33</v>
      </c>
      <c r="D140" s="10" t="s">
        <v>326</v>
      </c>
      <c r="E140" s="1"/>
      <c r="F140" s="1"/>
      <c r="G140" s="1"/>
      <c r="H140" s="1">
        <v>0.78200000000000003</v>
      </c>
      <c r="I140" s="1">
        <v>1.105</v>
      </c>
      <c r="J140" s="1">
        <v>0.71299999999999997</v>
      </c>
      <c r="L140" s="1">
        <v>1.296</v>
      </c>
      <c r="M140" s="1">
        <v>1.7230000000000001</v>
      </c>
      <c r="N140" s="1">
        <v>2.3039999999999998</v>
      </c>
      <c r="O140" s="1">
        <v>3.7440000000000002</v>
      </c>
      <c r="P140" s="1"/>
      <c r="Q140" s="1">
        <v>6.2640000000000002</v>
      </c>
      <c r="R140" s="1">
        <v>12.96</v>
      </c>
      <c r="S140" s="1">
        <v>14.4</v>
      </c>
      <c r="T140" s="1"/>
      <c r="U140" s="1">
        <v>26.64</v>
      </c>
      <c r="V140" s="1"/>
      <c r="W140" s="1">
        <v>47.52</v>
      </c>
      <c r="X140" s="1">
        <v>70.56</v>
      </c>
      <c r="Y140" s="1"/>
      <c r="Z140" s="1"/>
      <c r="AA140" s="1"/>
      <c r="AB140" s="1"/>
      <c r="AC140" s="1"/>
      <c r="AD140" s="1"/>
      <c r="AE140" s="1"/>
      <c r="AF140" s="22" t="s">
        <v>300</v>
      </c>
      <c r="AG140" s="22" t="s">
        <v>300</v>
      </c>
      <c r="AH140" s="22" t="s">
        <v>300</v>
      </c>
      <c r="AI140" s="22" t="s">
        <v>300</v>
      </c>
      <c r="AJ140" s="22" t="s">
        <v>300</v>
      </c>
      <c r="AK140" s="22" t="s">
        <v>300</v>
      </c>
      <c r="AL140" s="22" t="s">
        <v>300</v>
      </c>
      <c r="AM140" s="22" t="s">
        <v>300</v>
      </c>
      <c r="AN140" s="22" t="s">
        <v>300</v>
      </c>
      <c r="AO140" s="22" t="s">
        <v>300</v>
      </c>
      <c r="AP140" s="22" t="s">
        <v>300</v>
      </c>
      <c r="AQ140" s="22" t="s">
        <v>300</v>
      </c>
      <c r="AR140" s="22" t="s">
        <v>300</v>
      </c>
      <c r="AS140" s="19" t="s">
        <v>301</v>
      </c>
      <c r="AT140" s="1"/>
      <c r="AU140" s="1"/>
      <c r="AV140" s="1"/>
      <c r="AW140" s="1"/>
      <c r="AX140" s="1"/>
    </row>
    <row r="141" spans="1:50" outlineLevel="1" x14ac:dyDescent="0.15">
      <c r="A141" s="10" t="s">
        <v>66</v>
      </c>
      <c r="B141" s="10" t="s">
        <v>350</v>
      </c>
      <c r="C141" s="10" t="s">
        <v>335</v>
      </c>
      <c r="D141" s="10" t="s">
        <v>336</v>
      </c>
      <c r="E141" s="18"/>
      <c r="F141" s="18"/>
      <c r="G141" s="18"/>
      <c r="H141" s="59">
        <f t="shared" ref="H141:X141" si="5">H133*20</f>
        <v>2.82</v>
      </c>
      <c r="I141" s="59">
        <f t="shared" si="5"/>
        <v>2.82</v>
      </c>
      <c r="J141" s="59">
        <f t="shared" si="5"/>
        <v>3.08</v>
      </c>
      <c r="L141" s="59">
        <f t="shared" si="5"/>
        <v>3.22</v>
      </c>
      <c r="M141" s="59">
        <f t="shared" si="5"/>
        <v>3.88</v>
      </c>
      <c r="N141" s="59">
        <f t="shared" si="5"/>
        <v>5.36</v>
      </c>
      <c r="O141" s="59">
        <f t="shared" si="5"/>
        <v>6.44</v>
      </c>
      <c r="P141" s="18"/>
      <c r="Q141" s="59">
        <f t="shared" si="5"/>
        <v>10.32</v>
      </c>
      <c r="R141" s="59">
        <f t="shared" si="5"/>
        <v>15</v>
      </c>
      <c r="S141" s="59">
        <f t="shared" si="5"/>
        <v>20.8</v>
      </c>
      <c r="T141" s="18"/>
      <c r="U141" s="59">
        <f t="shared" si="5"/>
        <v>35.24</v>
      </c>
      <c r="V141" s="18"/>
      <c r="W141" s="59">
        <f t="shared" si="5"/>
        <v>56.02</v>
      </c>
      <c r="X141" s="59">
        <f t="shared" si="5"/>
        <v>88.179999999999993</v>
      </c>
      <c r="Y141" s="1"/>
      <c r="Z141" s="1"/>
      <c r="AA141" s="1"/>
      <c r="AB141" s="1"/>
      <c r="AC141" s="22" t="s">
        <v>300</v>
      </c>
      <c r="AD141" s="22" t="s">
        <v>300</v>
      </c>
      <c r="AE141" s="22" t="s">
        <v>300</v>
      </c>
      <c r="AF141" s="22" t="s">
        <v>300</v>
      </c>
      <c r="AG141" s="22" t="s">
        <v>300</v>
      </c>
      <c r="AH141" s="22" t="s">
        <v>300</v>
      </c>
      <c r="AI141" s="22" t="s">
        <v>300</v>
      </c>
      <c r="AJ141" s="22" t="s">
        <v>300</v>
      </c>
      <c r="AK141" s="22" t="s">
        <v>300</v>
      </c>
      <c r="AL141" s="22" t="s">
        <v>300</v>
      </c>
      <c r="AM141" s="22" t="s">
        <v>300</v>
      </c>
      <c r="AN141" s="22" t="s">
        <v>300</v>
      </c>
      <c r="AO141" s="22" t="s">
        <v>300</v>
      </c>
      <c r="AP141" s="22" t="s">
        <v>300</v>
      </c>
      <c r="AQ141" s="22" t="s">
        <v>300</v>
      </c>
      <c r="AR141" s="22" t="s">
        <v>300</v>
      </c>
      <c r="AS141" s="19" t="s">
        <v>301</v>
      </c>
      <c r="AT141" s="1"/>
      <c r="AU141" s="1"/>
      <c r="AV141" s="1"/>
      <c r="AW141" s="1"/>
      <c r="AX141" s="1"/>
    </row>
    <row r="142" spans="1:50" outlineLevel="1" x14ac:dyDescent="0.15">
      <c r="A142" s="10" t="s">
        <v>66</v>
      </c>
      <c r="B142" s="10" t="s">
        <v>350</v>
      </c>
      <c r="C142" s="10" t="s">
        <v>303</v>
      </c>
      <c r="D142" s="10" t="s">
        <v>347</v>
      </c>
      <c r="E142" s="18"/>
      <c r="F142" s="18"/>
      <c r="G142" s="18"/>
      <c r="H142" s="18"/>
      <c r="I142" s="18"/>
      <c r="J142" s="18"/>
      <c r="L142" s="18"/>
      <c r="M142" s="18"/>
      <c r="N142" s="18"/>
      <c r="O142" s="18"/>
      <c r="P142" s="18"/>
      <c r="Q142" s="18"/>
      <c r="R142" s="18"/>
      <c r="S142" s="18"/>
      <c r="T142" s="23" t="s">
        <v>300</v>
      </c>
      <c r="U142" s="18"/>
      <c r="V142" s="23" t="s">
        <v>300</v>
      </c>
      <c r="W142" s="18"/>
      <c r="X142" s="18"/>
      <c r="Y142" s="1"/>
      <c r="Z142" s="1"/>
      <c r="AA142" s="1"/>
      <c r="AB142" s="1"/>
      <c r="AC142" s="22" t="s">
        <v>300</v>
      </c>
      <c r="AD142" s="22" t="s">
        <v>300</v>
      </c>
      <c r="AE142" s="22" t="s">
        <v>300</v>
      </c>
      <c r="AF142" s="22" t="s">
        <v>300</v>
      </c>
      <c r="AG142" s="22" t="s">
        <v>300</v>
      </c>
      <c r="AH142" s="22" t="s">
        <v>300</v>
      </c>
      <c r="AI142" s="22" t="s">
        <v>300</v>
      </c>
      <c r="AJ142" s="22" t="s">
        <v>300</v>
      </c>
      <c r="AK142" s="22" t="s">
        <v>300</v>
      </c>
      <c r="AL142" s="22" t="s">
        <v>300</v>
      </c>
      <c r="AM142" s="22" t="s">
        <v>300</v>
      </c>
      <c r="AN142" s="22" t="s">
        <v>300</v>
      </c>
      <c r="AO142" s="22" t="s">
        <v>300</v>
      </c>
      <c r="AP142" s="22" t="s">
        <v>300</v>
      </c>
      <c r="AQ142" s="22" t="s">
        <v>300</v>
      </c>
      <c r="AR142" s="22" t="s">
        <v>300</v>
      </c>
      <c r="AS142" s="19" t="s">
        <v>301</v>
      </c>
      <c r="AT142" s="1"/>
      <c r="AU142" s="1"/>
      <c r="AV142" s="1"/>
      <c r="AW142" s="1"/>
      <c r="AX142" s="1"/>
    </row>
    <row r="143" spans="1:50" outlineLevel="1" x14ac:dyDescent="0.15">
      <c r="A143" s="10" t="s">
        <v>66</v>
      </c>
      <c r="B143" s="10" t="s">
        <v>350</v>
      </c>
      <c r="C143" s="10" t="s">
        <v>348</v>
      </c>
      <c r="D143" s="10" t="s">
        <v>349</v>
      </c>
      <c r="E143" s="18"/>
      <c r="F143" s="18"/>
      <c r="G143" s="18"/>
      <c r="H143" s="18"/>
      <c r="I143" s="18"/>
      <c r="J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"/>
      <c r="Z143" s="1"/>
      <c r="AA143" s="1"/>
      <c r="AB143" s="1"/>
      <c r="AC143" s="22" t="s">
        <v>300</v>
      </c>
      <c r="AD143" s="22" t="s">
        <v>300</v>
      </c>
      <c r="AE143" s="22" t="s">
        <v>300</v>
      </c>
      <c r="AF143" s="22" t="s">
        <v>300</v>
      </c>
      <c r="AG143" s="22" t="s">
        <v>300</v>
      </c>
      <c r="AH143" s="22" t="s">
        <v>300</v>
      </c>
      <c r="AI143" s="22" t="s">
        <v>300</v>
      </c>
      <c r="AJ143" s="22" t="s">
        <v>300</v>
      </c>
      <c r="AK143" s="22" t="s">
        <v>300</v>
      </c>
      <c r="AL143" s="22" t="s">
        <v>300</v>
      </c>
      <c r="AM143" s="22" t="s">
        <v>300</v>
      </c>
      <c r="AN143" s="22" t="s">
        <v>300</v>
      </c>
      <c r="AO143" s="22" t="s">
        <v>300</v>
      </c>
      <c r="AP143" s="22" t="s">
        <v>300</v>
      </c>
      <c r="AQ143" s="22" t="s">
        <v>300</v>
      </c>
      <c r="AR143" s="22" t="s">
        <v>300</v>
      </c>
      <c r="AS143" s="19" t="s">
        <v>301</v>
      </c>
      <c r="AT143" s="1"/>
      <c r="AU143" s="1"/>
      <c r="AV143" s="1"/>
      <c r="AW143" s="1"/>
      <c r="AX143" s="1"/>
    </row>
    <row r="144" spans="1:50" outlineLevel="1" x14ac:dyDescent="0.15">
      <c r="A144" s="10" t="s">
        <v>66</v>
      </c>
      <c r="B144" s="10" t="s">
        <v>350</v>
      </c>
      <c r="C144" s="10" t="s">
        <v>310</v>
      </c>
      <c r="D144" s="10" t="s">
        <v>311</v>
      </c>
      <c r="E144" s="18"/>
      <c r="F144" s="18"/>
      <c r="G144" s="18"/>
      <c r="H144" s="18"/>
      <c r="I144" s="18"/>
      <c r="J144" s="18"/>
      <c r="L144" s="18"/>
      <c r="M144" s="18"/>
      <c r="N144" s="18"/>
      <c r="O144" s="18"/>
      <c r="P144" s="18"/>
      <c r="Q144" s="18"/>
      <c r="R144" s="18"/>
      <c r="S144" s="18"/>
      <c r="T144" s="23" t="s">
        <v>300</v>
      </c>
      <c r="U144" s="18"/>
      <c r="V144" s="23" t="s">
        <v>300</v>
      </c>
      <c r="W144" s="18"/>
      <c r="X144" s="18"/>
      <c r="Y144" s="1"/>
      <c r="Z144" s="1"/>
      <c r="AA144" s="1"/>
      <c r="AB144" s="1"/>
      <c r="AC144" s="22" t="s">
        <v>300</v>
      </c>
      <c r="AD144" s="22" t="s">
        <v>300</v>
      </c>
      <c r="AE144" s="22" t="s">
        <v>300</v>
      </c>
      <c r="AF144" s="22" t="s">
        <v>300</v>
      </c>
      <c r="AG144" s="22" t="s">
        <v>300</v>
      </c>
      <c r="AH144" s="22" t="s">
        <v>300</v>
      </c>
      <c r="AI144" s="22" t="s">
        <v>300</v>
      </c>
      <c r="AJ144" s="22" t="s">
        <v>300</v>
      </c>
      <c r="AK144" s="22" t="s">
        <v>300</v>
      </c>
      <c r="AL144" s="22" t="s">
        <v>300</v>
      </c>
      <c r="AM144" s="22" t="s">
        <v>300</v>
      </c>
      <c r="AN144" s="22" t="s">
        <v>300</v>
      </c>
      <c r="AO144" s="22" t="s">
        <v>300</v>
      </c>
      <c r="AP144" s="22" t="s">
        <v>300</v>
      </c>
      <c r="AQ144" s="22" t="s">
        <v>300</v>
      </c>
      <c r="AR144" s="22" t="s">
        <v>300</v>
      </c>
      <c r="AS144" s="19" t="s">
        <v>301</v>
      </c>
      <c r="AT144" s="1"/>
      <c r="AU144" s="1"/>
      <c r="AV144" s="1"/>
      <c r="AW144" s="1"/>
      <c r="AX144" s="1"/>
    </row>
    <row r="145" spans="1:50" outlineLevel="1" x14ac:dyDescent="0.15">
      <c r="A145" s="10" t="s">
        <v>66</v>
      </c>
      <c r="B145" s="10" t="s">
        <v>350</v>
      </c>
      <c r="C145" s="10" t="s">
        <v>312</v>
      </c>
      <c r="D145" s="10" t="s">
        <v>313</v>
      </c>
      <c r="E145" s="18"/>
      <c r="F145" s="18"/>
      <c r="G145" s="18"/>
      <c r="H145" s="18"/>
      <c r="I145" s="18"/>
      <c r="J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"/>
      <c r="Z145" s="1"/>
      <c r="AA145" s="1"/>
      <c r="AB145" s="1"/>
      <c r="AC145" s="22" t="s">
        <v>300</v>
      </c>
      <c r="AD145" s="22" t="s">
        <v>300</v>
      </c>
      <c r="AE145" s="22" t="s">
        <v>300</v>
      </c>
      <c r="AF145" s="22" t="s">
        <v>300</v>
      </c>
      <c r="AG145" s="22" t="s">
        <v>300</v>
      </c>
      <c r="AH145" s="22" t="s">
        <v>300</v>
      </c>
      <c r="AI145" s="22" t="s">
        <v>300</v>
      </c>
      <c r="AJ145" s="22" t="s">
        <v>300</v>
      </c>
      <c r="AK145" s="22" t="s">
        <v>300</v>
      </c>
      <c r="AL145" s="22" t="s">
        <v>300</v>
      </c>
      <c r="AM145" s="22" t="s">
        <v>300</v>
      </c>
      <c r="AN145" s="22" t="s">
        <v>300</v>
      </c>
      <c r="AO145" s="22" t="s">
        <v>300</v>
      </c>
      <c r="AP145" s="22" t="s">
        <v>300</v>
      </c>
      <c r="AQ145" s="22" t="s">
        <v>300</v>
      </c>
      <c r="AR145" s="22" t="s">
        <v>300</v>
      </c>
      <c r="AS145" s="19" t="s">
        <v>301</v>
      </c>
      <c r="AT145" s="1"/>
      <c r="AU145" s="1"/>
      <c r="AV145" s="1"/>
      <c r="AW145" s="1"/>
      <c r="AX145" s="1"/>
    </row>
    <row r="146" spans="1:50" outlineLevel="1" x14ac:dyDescent="0.15">
      <c r="A146" s="10" t="s">
        <v>66</v>
      </c>
      <c r="B146" s="10" t="s">
        <v>350</v>
      </c>
      <c r="C146" s="10" t="s">
        <v>314</v>
      </c>
      <c r="D146" s="10" t="s">
        <v>315</v>
      </c>
      <c r="E146" s="18"/>
      <c r="F146" s="18"/>
      <c r="G146" s="18"/>
      <c r="H146" s="18"/>
      <c r="I146" s="18"/>
      <c r="J146" s="18"/>
      <c r="L146" s="18"/>
      <c r="M146" s="18"/>
      <c r="N146" s="18"/>
      <c r="O146" s="18"/>
      <c r="P146" s="18"/>
      <c r="Q146" s="18"/>
      <c r="R146" s="18"/>
      <c r="S146" s="18"/>
      <c r="T146" s="23" t="s">
        <v>300</v>
      </c>
      <c r="U146" s="18"/>
      <c r="V146" s="23" t="s">
        <v>300</v>
      </c>
      <c r="W146" s="18"/>
      <c r="X146" s="18"/>
      <c r="Y146" s="1"/>
      <c r="Z146" s="1"/>
      <c r="AA146" s="1"/>
      <c r="AB146" s="1"/>
      <c r="AC146" s="22" t="s">
        <v>300</v>
      </c>
      <c r="AD146" s="22" t="s">
        <v>300</v>
      </c>
      <c r="AE146" s="22" t="s">
        <v>300</v>
      </c>
      <c r="AF146" s="22" t="s">
        <v>300</v>
      </c>
      <c r="AG146" s="22" t="s">
        <v>300</v>
      </c>
      <c r="AH146" s="22" t="s">
        <v>300</v>
      </c>
      <c r="AI146" s="22" t="s">
        <v>300</v>
      </c>
      <c r="AJ146" s="22" t="s">
        <v>300</v>
      </c>
      <c r="AK146" s="22" t="s">
        <v>300</v>
      </c>
      <c r="AL146" s="22" t="s">
        <v>300</v>
      </c>
      <c r="AM146" s="22" t="s">
        <v>300</v>
      </c>
      <c r="AN146" s="22" t="s">
        <v>300</v>
      </c>
      <c r="AO146" s="22" t="s">
        <v>300</v>
      </c>
      <c r="AP146" s="22" t="s">
        <v>300</v>
      </c>
      <c r="AQ146" s="22" t="s">
        <v>300</v>
      </c>
      <c r="AR146" s="22" t="s">
        <v>300</v>
      </c>
      <c r="AS146" s="19" t="s">
        <v>301</v>
      </c>
      <c r="AT146" s="1"/>
      <c r="AU146" s="1"/>
      <c r="AV146" s="1"/>
      <c r="AW146" s="1"/>
      <c r="AX146" s="1"/>
    </row>
    <row r="147" spans="1:50" outlineLevel="1" x14ac:dyDescent="0.15">
      <c r="A147" s="10" t="s">
        <v>66</v>
      </c>
      <c r="B147" s="10" t="s">
        <v>350</v>
      </c>
      <c r="C147" s="24" t="s">
        <v>74</v>
      </c>
      <c r="D147" s="10" t="s">
        <v>316</v>
      </c>
      <c r="E147" s="18"/>
      <c r="F147" s="18"/>
      <c r="G147" s="18"/>
      <c r="H147" s="18"/>
      <c r="I147" s="18"/>
      <c r="J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9" t="s">
        <v>301</v>
      </c>
      <c r="AT147" s="1"/>
      <c r="AU147" s="1"/>
      <c r="AV147" s="1"/>
      <c r="AW147" s="1"/>
      <c r="AX147" s="1"/>
    </row>
    <row r="148" spans="1:50" outlineLevel="1" x14ac:dyDescent="0.15">
      <c r="A148" s="20" t="s">
        <v>301</v>
      </c>
      <c r="B148" s="20" t="s">
        <v>301</v>
      </c>
      <c r="C148" s="20" t="s">
        <v>301</v>
      </c>
      <c r="D148" s="20" t="s">
        <v>301</v>
      </c>
      <c r="E148" s="19" t="s">
        <v>301</v>
      </c>
      <c r="F148" s="19" t="s">
        <v>301</v>
      </c>
      <c r="G148" s="19" t="s">
        <v>301</v>
      </c>
      <c r="H148" s="19" t="s">
        <v>301</v>
      </c>
      <c r="I148" s="19" t="s">
        <v>301</v>
      </c>
      <c r="J148" s="19" t="s">
        <v>301</v>
      </c>
      <c r="K148" s="21" t="s">
        <v>301</v>
      </c>
      <c r="L148" s="19" t="s">
        <v>301</v>
      </c>
      <c r="M148" s="19" t="s">
        <v>301</v>
      </c>
      <c r="N148" s="19" t="s">
        <v>301</v>
      </c>
      <c r="O148" s="19" t="s">
        <v>301</v>
      </c>
      <c r="P148" s="19" t="s">
        <v>301</v>
      </c>
      <c r="Q148" s="19" t="s">
        <v>301</v>
      </c>
      <c r="R148" s="19" t="s">
        <v>301</v>
      </c>
      <c r="S148" s="19" t="s">
        <v>301</v>
      </c>
      <c r="T148" s="19" t="s">
        <v>301</v>
      </c>
      <c r="U148" s="19" t="s">
        <v>301</v>
      </c>
      <c r="V148" s="19"/>
      <c r="W148" s="19" t="s">
        <v>301</v>
      </c>
      <c r="X148" s="19" t="s">
        <v>301</v>
      </c>
      <c r="Y148" s="19" t="s">
        <v>301</v>
      </c>
      <c r="Z148" s="19" t="s">
        <v>301</v>
      </c>
      <c r="AA148" s="19" t="s">
        <v>301</v>
      </c>
      <c r="AB148" s="19" t="s">
        <v>301</v>
      </c>
      <c r="AC148" s="19" t="s">
        <v>301</v>
      </c>
      <c r="AD148" s="19" t="s">
        <v>301</v>
      </c>
      <c r="AE148" s="19" t="s">
        <v>301</v>
      </c>
      <c r="AF148" s="19" t="s">
        <v>301</v>
      </c>
      <c r="AG148" s="19" t="s">
        <v>301</v>
      </c>
      <c r="AH148" s="19" t="s">
        <v>301</v>
      </c>
      <c r="AI148" s="19" t="s">
        <v>301</v>
      </c>
      <c r="AJ148" s="19" t="s">
        <v>301</v>
      </c>
      <c r="AK148" s="19" t="s">
        <v>301</v>
      </c>
      <c r="AL148" s="19" t="s">
        <v>301</v>
      </c>
      <c r="AM148" s="19" t="s">
        <v>301</v>
      </c>
      <c r="AN148" s="19" t="s">
        <v>301</v>
      </c>
      <c r="AO148" s="19" t="s">
        <v>301</v>
      </c>
      <c r="AP148" s="19" t="s">
        <v>301</v>
      </c>
      <c r="AQ148" s="19" t="s">
        <v>301</v>
      </c>
      <c r="AR148" s="19" t="s">
        <v>301</v>
      </c>
      <c r="AS148" s="19" t="s">
        <v>301</v>
      </c>
      <c r="AT148" s="1"/>
      <c r="AU148" s="1"/>
      <c r="AV148" s="1"/>
      <c r="AW148" s="1"/>
      <c r="AX148" s="1"/>
    </row>
    <row r="149" spans="1:50" outlineLevel="1" x14ac:dyDescent="0.15">
      <c r="A149" s="10" t="s">
        <v>67</v>
      </c>
      <c r="B149" s="10" t="s">
        <v>350</v>
      </c>
      <c r="C149" s="10" t="s">
        <v>2</v>
      </c>
      <c r="D149" s="10" t="s">
        <v>318</v>
      </c>
      <c r="E149" s="1"/>
      <c r="F149" s="1"/>
      <c r="G149" s="1"/>
      <c r="H149" s="1">
        <v>0.185</v>
      </c>
      <c r="I149" s="1">
        <v>0.22</v>
      </c>
      <c r="J149" s="1">
        <v>0.28999999999999998</v>
      </c>
      <c r="L149" s="1">
        <v>0.43</v>
      </c>
      <c r="M149" s="1">
        <v>0.51</v>
      </c>
      <c r="N149" s="1">
        <v>0.69</v>
      </c>
      <c r="O149" s="1">
        <v>0.73</v>
      </c>
      <c r="P149" s="1"/>
      <c r="Q149" s="1">
        <v>0.87</v>
      </c>
      <c r="R149" s="1">
        <v>1.3</v>
      </c>
      <c r="S149" s="1">
        <v>1.67</v>
      </c>
      <c r="T149" s="1"/>
      <c r="U149" s="1">
        <v>2.1</v>
      </c>
      <c r="V149" s="1"/>
      <c r="W149" s="1">
        <v>3.28</v>
      </c>
      <c r="X149" s="1">
        <v>3.5</v>
      </c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9" t="s">
        <v>301</v>
      </c>
      <c r="AT149" s="1"/>
      <c r="AU149" s="1"/>
      <c r="AV149" s="1"/>
      <c r="AW149" s="1"/>
      <c r="AX149" s="1"/>
    </row>
    <row r="150" spans="1:50" outlineLevel="1" x14ac:dyDescent="0.15">
      <c r="A150" s="10" t="s">
        <v>67</v>
      </c>
      <c r="B150" s="10" t="s">
        <v>350</v>
      </c>
      <c r="C150" s="10" t="s">
        <v>328</v>
      </c>
      <c r="D150" s="10" t="s">
        <v>320</v>
      </c>
      <c r="E150" s="1"/>
      <c r="F150" s="1"/>
      <c r="G150" s="1"/>
      <c r="H150" s="1">
        <v>0.26</v>
      </c>
      <c r="I150" s="1">
        <v>0.28000000000000003</v>
      </c>
      <c r="J150" s="1">
        <v>0.36</v>
      </c>
      <c r="L150" s="1">
        <v>0.53</v>
      </c>
      <c r="M150" s="1">
        <v>0.63</v>
      </c>
      <c r="N150" s="1">
        <v>0.85</v>
      </c>
      <c r="O150" s="1">
        <v>0.9</v>
      </c>
      <c r="P150" s="1"/>
      <c r="Q150" s="1">
        <v>1.1200000000000001</v>
      </c>
      <c r="R150" s="1">
        <v>1.7</v>
      </c>
      <c r="S150" s="1">
        <v>2.1</v>
      </c>
      <c r="T150" s="1"/>
      <c r="U150" s="1">
        <v>2.5499999999999998</v>
      </c>
      <c r="V150" s="1"/>
      <c r="W150" s="1">
        <v>4.5</v>
      </c>
      <c r="X150" s="1">
        <v>4.7699999999999996</v>
      </c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9" t="s">
        <v>301</v>
      </c>
      <c r="AT150" s="1"/>
      <c r="AU150" s="1"/>
      <c r="AV150" s="1"/>
      <c r="AW150" s="1"/>
      <c r="AX150" s="1"/>
    </row>
    <row r="151" spans="1:50" outlineLevel="1" x14ac:dyDescent="0.15">
      <c r="A151" s="10" t="s">
        <v>67</v>
      </c>
      <c r="B151" s="10" t="s">
        <v>350</v>
      </c>
      <c r="C151" s="10" t="s">
        <v>329</v>
      </c>
      <c r="D151" s="10" t="s">
        <v>330</v>
      </c>
      <c r="E151" s="1"/>
      <c r="F151" s="1"/>
      <c r="G151" s="1"/>
      <c r="H151" s="1">
        <v>0.86</v>
      </c>
      <c r="I151" s="1">
        <v>1.07</v>
      </c>
      <c r="J151" s="1">
        <v>1.1599999999999999</v>
      </c>
      <c r="L151" s="1">
        <v>1.75</v>
      </c>
      <c r="M151" s="1">
        <v>1.89</v>
      </c>
      <c r="N151" s="1">
        <v>2.92</v>
      </c>
      <c r="O151" s="1">
        <v>3.21</v>
      </c>
      <c r="P151" s="1"/>
      <c r="Q151" s="1">
        <v>5.7</v>
      </c>
      <c r="R151" s="1">
        <v>7.98</v>
      </c>
      <c r="S151" s="1">
        <v>9.6</v>
      </c>
      <c r="T151" s="1"/>
      <c r="U151" s="1">
        <v>13.8</v>
      </c>
      <c r="V151" s="1"/>
      <c r="W151" s="1">
        <v>21.6</v>
      </c>
      <c r="X151" s="1">
        <v>31.2</v>
      </c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9" t="s">
        <v>301</v>
      </c>
      <c r="AT151" s="1"/>
      <c r="AU151" s="1"/>
      <c r="AV151" s="1"/>
      <c r="AW151" s="1"/>
      <c r="AX151" s="1"/>
    </row>
    <row r="152" spans="1:50" outlineLevel="1" x14ac:dyDescent="0.15">
      <c r="A152" s="10" t="s">
        <v>67</v>
      </c>
      <c r="B152" s="10" t="s">
        <v>350</v>
      </c>
      <c r="C152" s="10" t="s">
        <v>331</v>
      </c>
      <c r="D152" s="10" t="s">
        <v>323</v>
      </c>
      <c r="E152" s="1"/>
      <c r="F152" s="1"/>
      <c r="G152" s="1"/>
      <c r="H152" s="1">
        <v>0.67500000000000004</v>
      </c>
      <c r="I152" s="1">
        <v>0.71</v>
      </c>
      <c r="J152" s="1">
        <v>0.78</v>
      </c>
      <c r="L152" s="1">
        <v>1.0249999999999999</v>
      </c>
      <c r="M152" s="1">
        <v>1.28</v>
      </c>
      <c r="N152" s="1">
        <v>1.73</v>
      </c>
      <c r="O152" s="1">
        <v>1.895</v>
      </c>
      <c r="P152" s="1"/>
      <c r="Q152" s="1">
        <v>2.238</v>
      </c>
      <c r="R152" s="1">
        <v>3.3879999999999999</v>
      </c>
      <c r="S152" s="1">
        <v>3.9740000000000002</v>
      </c>
      <c r="T152" s="1"/>
      <c r="U152" s="1">
        <v>6.06</v>
      </c>
      <c r="V152" s="1"/>
      <c r="W152" s="1">
        <v>7.16</v>
      </c>
      <c r="X152" s="1">
        <v>11.42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9" t="s">
        <v>301</v>
      </c>
      <c r="AT152" s="1"/>
      <c r="AU152" s="1"/>
      <c r="AV152" s="1"/>
      <c r="AW152" s="1"/>
      <c r="AX152" s="1"/>
    </row>
    <row r="153" spans="1:50" outlineLevel="1" x14ac:dyDescent="0.15">
      <c r="A153" s="10" t="s">
        <v>67</v>
      </c>
      <c r="B153" s="10" t="s">
        <v>350</v>
      </c>
      <c r="C153" s="10" t="s">
        <v>332</v>
      </c>
      <c r="D153" s="10" t="s">
        <v>324</v>
      </c>
      <c r="E153" s="1"/>
      <c r="F153" s="1"/>
      <c r="G153" s="1"/>
      <c r="H153" s="1">
        <v>1.34</v>
      </c>
      <c r="I153" s="1">
        <v>1.64</v>
      </c>
      <c r="J153" s="1">
        <v>1.78</v>
      </c>
      <c r="L153" s="1">
        <v>2.5</v>
      </c>
      <c r="M153" s="1">
        <v>3.06</v>
      </c>
      <c r="N153" s="1">
        <v>4.96</v>
      </c>
      <c r="O153" s="1">
        <v>5.56</v>
      </c>
      <c r="P153" s="1"/>
      <c r="Q153" s="1">
        <v>8.48</v>
      </c>
      <c r="R153" s="1">
        <v>11.9</v>
      </c>
      <c r="S153" s="1">
        <v>14.6</v>
      </c>
      <c r="T153" s="1"/>
      <c r="U153" s="1">
        <v>24.5</v>
      </c>
      <c r="V153" s="1"/>
      <c r="W153" s="1">
        <v>33.6</v>
      </c>
      <c r="X153" s="1">
        <v>55</v>
      </c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9" t="s">
        <v>301</v>
      </c>
      <c r="AT153" s="1"/>
      <c r="AU153" s="1"/>
      <c r="AV153" s="1"/>
      <c r="AW153" s="1"/>
      <c r="AX153" s="1"/>
    </row>
    <row r="154" spans="1:50" outlineLevel="1" x14ac:dyDescent="0.15">
      <c r="A154" s="10" t="s">
        <v>67</v>
      </c>
      <c r="B154" s="10" t="s">
        <v>350</v>
      </c>
      <c r="C154" s="10" t="s">
        <v>333</v>
      </c>
      <c r="D154" s="10" t="s">
        <v>325</v>
      </c>
      <c r="E154" s="1"/>
      <c r="F154" s="1"/>
      <c r="G154" s="1"/>
      <c r="H154" s="1">
        <v>0.97699999999999998</v>
      </c>
      <c r="I154" s="1">
        <v>1.012</v>
      </c>
      <c r="J154" s="1">
        <v>1.0820000000000001</v>
      </c>
      <c r="L154" s="1">
        <v>1.3660000000000001</v>
      </c>
      <c r="M154" s="1">
        <v>1.734</v>
      </c>
      <c r="N154" s="1">
        <v>2.274</v>
      </c>
      <c r="O154" s="1">
        <v>2.5299999999999998</v>
      </c>
      <c r="P154" s="1"/>
      <c r="Q154" s="1">
        <v>3.03</v>
      </c>
      <c r="R154" s="1">
        <v>4.6120000000000001</v>
      </c>
      <c r="S154" s="1">
        <v>5.4139999999999997</v>
      </c>
      <c r="T154" s="1"/>
      <c r="U154" s="1">
        <v>8.4359999999999999</v>
      </c>
      <c r="V154" s="1"/>
      <c r="W154" s="1">
        <v>12.64</v>
      </c>
      <c r="X154" s="1">
        <v>16.46</v>
      </c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9" t="s">
        <v>301</v>
      </c>
      <c r="AT154" s="1"/>
      <c r="AU154" s="1"/>
      <c r="AV154" s="1"/>
      <c r="AW154" s="1"/>
      <c r="AX154" s="1"/>
    </row>
    <row r="155" spans="1:50" outlineLevel="1" x14ac:dyDescent="0.15">
      <c r="A155" s="10" t="s">
        <v>67</v>
      </c>
      <c r="B155" s="10" t="s">
        <v>350</v>
      </c>
      <c r="C155" s="10" t="s">
        <v>334</v>
      </c>
      <c r="D155" s="10" t="s">
        <v>326</v>
      </c>
      <c r="E155" s="1"/>
      <c r="F155" s="1"/>
      <c r="G155" s="1"/>
      <c r="H155" s="1">
        <v>1.78</v>
      </c>
      <c r="I155" s="1">
        <v>2.08</v>
      </c>
      <c r="J155" s="1">
        <v>2.2200000000000002</v>
      </c>
      <c r="L155" s="1">
        <v>3.01</v>
      </c>
      <c r="M155" s="1">
        <v>3.7</v>
      </c>
      <c r="N155" s="1">
        <v>6.2</v>
      </c>
      <c r="O155" s="1">
        <v>6.91</v>
      </c>
      <c r="P155" s="1"/>
      <c r="Q155" s="1">
        <v>10.3</v>
      </c>
      <c r="R155" s="1">
        <v>15.2</v>
      </c>
      <c r="S155" s="1">
        <v>18.399999999999999</v>
      </c>
      <c r="T155" s="1"/>
      <c r="U155" s="1">
        <v>30.1</v>
      </c>
      <c r="V155" s="1"/>
      <c r="W155" s="1">
        <v>42.5</v>
      </c>
      <c r="X155" s="1">
        <v>66.900000000000006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9" t="s">
        <v>301</v>
      </c>
      <c r="AT155" s="1"/>
      <c r="AU155" s="1"/>
      <c r="AV155" s="1"/>
      <c r="AW155" s="1"/>
      <c r="AX155" s="1"/>
    </row>
    <row r="156" spans="1:50" outlineLevel="1" x14ac:dyDescent="0.15">
      <c r="A156" s="10" t="s">
        <v>67</v>
      </c>
      <c r="B156" s="10" t="s">
        <v>350</v>
      </c>
      <c r="C156" s="10" t="s">
        <v>352</v>
      </c>
      <c r="D156" s="10" t="s">
        <v>336</v>
      </c>
      <c r="E156" s="18"/>
      <c r="F156" s="18"/>
      <c r="G156" s="18"/>
      <c r="H156" s="59">
        <v>0</v>
      </c>
      <c r="I156" s="59">
        <v>0</v>
      </c>
      <c r="J156" s="59">
        <v>0</v>
      </c>
      <c r="L156" s="59">
        <v>0</v>
      </c>
      <c r="M156" s="59">
        <v>0</v>
      </c>
      <c r="N156" s="59">
        <v>0</v>
      </c>
      <c r="O156" s="59">
        <v>0</v>
      </c>
      <c r="P156" s="18"/>
      <c r="Q156" s="59">
        <v>0</v>
      </c>
      <c r="R156" s="59">
        <v>0</v>
      </c>
      <c r="S156" s="59">
        <v>0</v>
      </c>
      <c r="T156" s="18"/>
      <c r="U156" s="59">
        <v>0</v>
      </c>
      <c r="V156" s="18"/>
      <c r="W156" s="59">
        <v>0</v>
      </c>
      <c r="X156" s="59">
        <v>0</v>
      </c>
      <c r="Y156" s="1"/>
      <c r="Z156" s="1"/>
      <c r="AA156" s="1"/>
      <c r="AB156" s="1"/>
      <c r="AC156" s="22" t="s">
        <v>300</v>
      </c>
      <c r="AD156" s="22" t="s">
        <v>300</v>
      </c>
      <c r="AE156" s="22" t="s">
        <v>300</v>
      </c>
      <c r="AF156" s="22" t="s">
        <v>300</v>
      </c>
      <c r="AG156" s="22" t="s">
        <v>300</v>
      </c>
      <c r="AH156" s="22" t="s">
        <v>300</v>
      </c>
      <c r="AI156" s="22" t="s">
        <v>300</v>
      </c>
      <c r="AJ156" s="22" t="s">
        <v>300</v>
      </c>
      <c r="AK156" s="22" t="s">
        <v>300</v>
      </c>
      <c r="AL156" s="22" t="s">
        <v>300</v>
      </c>
      <c r="AM156" s="22" t="s">
        <v>300</v>
      </c>
      <c r="AN156" s="22" t="s">
        <v>300</v>
      </c>
      <c r="AO156" s="22" t="s">
        <v>300</v>
      </c>
      <c r="AP156" s="22" t="s">
        <v>300</v>
      </c>
      <c r="AQ156" s="22" t="s">
        <v>300</v>
      </c>
      <c r="AR156" s="22" t="s">
        <v>300</v>
      </c>
      <c r="AS156" s="19" t="s">
        <v>301</v>
      </c>
      <c r="AT156" s="1"/>
      <c r="AU156" s="1"/>
      <c r="AV156" s="1"/>
      <c r="AW156" s="1"/>
      <c r="AX156" s="1"/>
    </row>
    <row r="157" spans="1:50" outlineLevel="1" x14ac:dyDescent="0.15">
      <c r="A157" s="10" t="s">
        <v>67</v>
      </c>
      <c r="B157" s="10" t="s">
        <v>350</v>
      </c>
      <c r="C157" s="10" t="s">
        <v>353</v>
      </c>
      <c r="D157" s="10" t="s">
        <v>347</v>
      </c>
      <c r="E157" s="18"/>
      <c r="F157" s="18"/>
      <c r="G157" s="18"/>
      <c r="H157" s="18"/>
      <c r="I157" s="18"/>
      <c r="J157" s="18"/>
      <c r="L157" s="18"/>
      <c r="M157" s="18"/>
      <c r="N157" s="18"/>
      <c r="O157" s="18"/>
      <c r="P157" s="18"/>
      <c r="Q157" s="18"/>
      <c r="R157" s="18"/>
      <c r="S157" s="18"/>
      <c r="T157" s="23" t="s">
        <v>300</v>
      </c>
      <c r="U157" s="18"/>
      <c r="V157" s="23" t="s">
        <v>300</v>
      </c>
      <c r="W157" s="18"/>
      <c r="X157" s="18"/>
      <c r="Y157" s="1"/>
      <c r="Z157" s="1"/>
      <c r="AA157" s="1"/>
      <c r="AB157" s="1"/>
      <c r="AC157" s="22" t="s">
        <v>300</v>
      </c>
      <c r="AD157" s="22" t="s">
        <v>300</v>
      </c>
      <c r="AE157" s="22" t="s">
        <v>300</v>
      </c>
      <c r="AF157" s="22" t="s">
        <v>300</v>
      </c>
      <c r="AG157" s="22" t="s">
        <v>300</v>
      </c>
      <c r="AH157" s="22" t="s">
        <v>300</v>
      </c>
      <c r="AI157" s="22" t="s">
        <v>300</v>
      </c>
      <c r="AJ157" s="22" t="s">
        <v>300</v>
      </c>
      <c r="AK157" s="22" t="s">
        <v>300</v>
      </c>
      <c r="AL157" s="22" t="s">
        <v>300</v>
      </c>
      <c r="AM157" s="22" t="s">
        <v>300</v>
      </c>
      <c r="AN157" s="22" t="s">
        <v>300</v>
      </c>
      <c r="AO157" s="22" t="s">
        <v>300</v>
      </c>
      <c r="AP157" s="22" t="s">
        <v>300</v>
      </c>
      <c r="AQ157" s="22" t="s">
        <v>300</v>
      </c>
      <c r="AR157" s="22" t="s">
        <v>300</v>
      </c>
      <c r="AS157" s="19" t="s">
        <v>301</v>
      </c>
      <c r="AT157" s="1"/>
      <c r="AU157" s="1"/>
      <c r="AV157" s="1"/>
      <c r="AW157" s="1"/>
      <c r="AX157" s="1"/>
    </row>
    <row r="158" spans="1:50" outlineLevel="1" x14ac:dyDescent="0.15">
      <c r="A158" s="10" t="s">
        <v>67</v>
      </c>
      <c r="B158" s="10" t="s">
        <v>350</v>
      </c>
      <c r="C158" s="10" t="s">
        <v>354</v>
      </c>
      <c r="D158" s="10" t="s">
        <v>349</v>
      </c>
      <c r="E158" s="18"/>
      <c r="F158" s="18"/>
      <c r="G158" s="18"/>
      <c r="H158" s="18"/>
      <c r="I158" s="18"/>
      <c r="J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"/>
      <c r="Z158" s="1"/>
      <c r="AA158" s="1"/>
      <c r="AB158" s="1"/>
      <c r="AC158" s="22" t="s">
        <v>300</v>
      </c>
      <c r="AD158" s="22" t="s">
        <v>300</v>
      </c>
      <c r="AE158" s="22" t="s">
        <v>300</v>
      </c>
      <c r="AF158" s="22" t="s">
        <v>300</v>
      </c>
      <c r="AG158" s="22" t="s">
        <v>300</v>
      </c>
      <c r="AH158" s="22" t="s">
        <v>300</v>
      </c>
      <c r="AI158" s="22" t="s">
        <v>300</v>
      </c>
      <c r="AJ158" s="22" t="s">
        <v>300</v>
      </c>
      <c r="AK158" s="22" t="s">
        <v>300</v>
      </c>
      <c r="AL158" s="22" t="s">
        <v>300</v>
      </c>
      <c r="AM158" s="22" t="s">
        <v>300</v>
      </c>
      <c r="AN158" s="22" t="s">
        <v>300</v>
      </c>
      <c r="AO158" s="22" t="s">
        <v>300</v>
      </c>
      <c r="AP158" s="22" t="s">
        <v>300</v>
      </c>
      <c r="AQ158" s="22" t="s">
        <v>300</v>
      </c>
      <c r="AR158" s="22" t="s">
        <v>300</v>
      </c>
      <c r="AS158" s="19" t="s">
        <v>301</v>
      </c>
      <c r="AT158" s="1"/>
      <c r="AU158" s="1"/>
      <c r="AV158" s="1"/>
      <c r="AW158" s="1"/>
      <c r="AX158" s="1"/>
    </row>
    <row r="159" spans="1:50" outlineLevel="1" x14ac:dyDescent="0.15">
      <c r="A159" s="10" t="s">
        <v>67</v>
      </c>
      <c r="B159" s="10" t="s">
        <v>350</v>
      </c>
      <c r="C159" s="10" t="s">
        <v>355</v>
      </c>
      <c r="D159" s="10" t="s">
        <v>311</v>
      </c>
      <c r="E159" s="18"/>
      <c r="F159" s="18"/>
      <c r="G159" s="18"/>
      <c r="H159" s="18"/>
      <c r="I159" s="18"/>
      <c r="J159" s="18"/>
      <c r="L159" s="18"/>
      <c r="M159" s="18"/>
      <c r="N159" s="18"/>
      <c r="O159" s="18"/>
      <c r="P159" s="18"/>
      <c r="Q159" s="18"/>
      <c r="R159" s="18"/>
      <c r="S159" s="18"/>
      <c r="T159" s="23" t="s">
        <v>300</v>
      </c>
      <c r="U159" s="18"/>
      <c r="V159" s="23" t="s">
        <v>300</v>
      </c>
      <c r="W159" s="18"/>
      <c r="X159" s="18"/>
      <c r="Y159" s="1"/>
      <c r="Z159" s="1"/>
      <c r="AA159" s="1"/>
      <c r="AB159" s="1"/>
      <c r="AC159" s="22" t="s">
        <v>300</v>
      </c>
      <c r="AD159" s="22" t="s">
        <v>300</v>
      </c>
      <c r="AE159" s="22" t="s">
        <v>300</v>
      </c>
      <c r="AF159" s="22" t="s">
        <v>300</v>
      </c>
      <c r="AG159" s="22" t="s">
        <v>300</v>
      </c>
      <c r="AH159" s="22" t="s">
        <v>300</v>
      </c>
      <c r="AI159" s="22" t="s">
        <v>300</v>
      </c>
      <c r="AJ159" s="22" t="s">
        <v>300</v>
      </c>
      <c r="AK159" s="22" t="s">
        <v>300</v>
      </c>
      <c r="AL159" s="22" t="s">
        <v>300</v>
      </c>
      <c r="AM159" s="22" t="s">
        <v>300</v>
      </c>
      <c r="AN159" s="22" t="s">
        <v>300</v>
      </c>
      <c r="AO159" s="22" t="s">
        <v>300</v>
      </c>
      <c r="AP159" s="22" t="s">
        <v>300</v>
      </c>
      <c r="AQ159" s="22" t="s">
        <v>300</v>
      </c>
      <c r="AR159" s="22" t="s">
        <v>300</v>
      </c>
      <c r="AS159" s="19" t="s">
        <v>301</v>
      </c>
      <c r="AT159" s="1"/>
      <c r="AU159" s="1"/>
      <c r="AV159" s="1"/>
      <c r="AW159" s="1"/>
      <c r="AX159" s="1"/>
    </row>
    <row r="160" spans="1:50" outlineLevel="1" x14ac:dyDescent="0.15">
      <c r="A160" s="10" t="s">
        <v>67</v>
      </c>
      <c r="B160" s="10" t="s">
        <v>350</v>
      </c>
      <c r="C160" s="24" t="s">
        <v>74</v>
      </c>
      <c r="D160" s="10" t="s">
        <v>316</v>
      </c>
      <c r="E160" s="18"/>
      <c r="F160" s="18"/>
      <c r="G160" s="18"/>
      <c r="H160" s="18"/>
      <c r="I160" s="18"/>
      <c r="J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9" t="s">
        <v>301</v>
      </c>
      <c r="AT160" s="1"/>
      <c r="AU160" s="1"/>
      <c r="AV160" s="1"/>
      <c r="AW160" s="1"/>
      <c r="AX160" s="1"/>
    </row>
    <row r="161" spans="1:50" outlineLevel="1" x14ac:dyDescent="0.15">
      <c r="A161" s="20" t="s">
        <v>301</v>
      </c>
      <c r="B161" s="20" t="s">
        <v>301</v>
      </c>
      <c r="C161" s="20" t="s">
        <v>301</v>
      </c>
      <c r="D161" s="20" t="s">
        <v>301</v>
      </c>
      <c r="E161" s="19" t="s">
        <v>301</v>
      </c>
      <c r="F161" s="19" t="s">
        <v>301</v>
      </c>
      <c r="G161" s="19" t="s">
        <v>301</v>
      </c>
      <c r="H161" s="19" t="s">
        <v>301</v>
      </c>
      <c r="I161" s="19" t="s">
        <v>301</v>
      </c>
      <c r="J161" s="19" t="s">
        <v>301</v>
      </c>
      <c r="K161" s="21" t="s">
        <v>301</v>
      </c>
      <c r="L161" s="19" t="s">
        <v>301</v>
      </c>
      <c r="M161" s="19" t="s">
        <v>301</v>
      </c>
      <c r="N161" s="19" t="s">
        <v>301</v>
      </c>
      <c r="O161" s="19" t="s">
        <v>301</v>
      </c>
      <c r="P161" s="19" t="s">
        <v>301</v>
      </c>
      <c r="Q161" s="19" t="s">
        <v>301</v>
      </c>
      <c r="R161" s="19" t="s">
        <v>301</v>
      </c>
      <c r="S161" s="19" t="s">
        <v>301</v>
      </c>
      <c r="T161" s="19" t="s">
        <v>301</v>
      </c>
      <c r="U161" s="19" t="s">
        <v>301</v>
      </c>
      <c r="V161" s="19"/>
      <c r="W161" s="19" t="s">
        <v>301</v>
      </c>
      <c r="X161" s="19" t="s">
        <v>301</v>
      </c>
      <c r="Y161" s="19" t="s">
        <v>301</v>
      </c>
      <c r="Z161" s="19" t="s">
        <v>301</v>
      </c>
      <c r="AA161" s="19" t="s">
        <v>301</v>
      </c>
      <c r="AB161" s="19" t="s">
        <v>301</v>
      </c>
      <c r="AC161" s="19" t="s">
        <v>301</v>
      </c>
      <c r="AD161" s="19" t="s">
        <v>301</v>
      </c>
      <c r="AE161" s="19" t="s">
        <v>301</v>
      </c>
      <c r="AF161" s="19" t="s">
        <v>301</v>
      </c>
      <c r="AG161" s="19" t="s">
        <v>301</v>
      </c>
      <c r="AH161" s="19" t="s">
        <v>301</v>
      </c>
      <c r="AI161" s="19" t="s">
        <v>301</v>
      </c>
      <c r="AJ161" s="19" t="s">
        <v>301</v>
      </c>
      <c r="AK161" s="19" t="s">
        <v>301</v>
      </c>
      <c r="AL161" s="19" t="s">
        <v>301</v>
      </c>
      <c r="AM161" s="19" t="s">
        <v>301</v>
      </c>
      <c r="AN161" s="19" t="s">
        <v>301</v>
      </c>
      <c r="AO161" s="19" t="s">
        <v>301</v>
      </c>
      <c r="AP161" s="19" t="s">
        <v>301</v>
      </c>
      <c r="AQ161" s="19" t="s">
        <v>301</v>
      </c>
      <c r="AR161" s="19" t="s">
        <v>301</v>
      </c>
      <c r="AS161" s="19" t="s">
        <v>301</v>
      </c>
      <c r="AT161" s="1"/>
      <c r="AU161" s="1"/>
      <c r="AV161" s="1"/>
      <c r="AW161" s="1"/>
      <c r="AX161" s="1"/>
    </row>
    <row r="162" spans="1:50" outlineLevel="1" x14ac:dyDescent="0.15">
      <c r="A162" s="10" t="s">
        <v>218</v>
      </c>
      <c r="B162" s="10" t="s">
        <v>350</v>
      </c>
      <c r="C162" s="10" t="s">
        <v>10</v>
      </c>
      <c r="D162" s="10" t="s">
        <v>338</v>
      </c>
      <c r="E162" s="5"/>
      <c r="F162" s="5"/>
      <c r="G162" s="5"/>
      <c r="H162" s="5" t="s">
        <v>300</v>
      </c>
      <c r="I162" s="5">
        <v>8.3000000000000007</v>
      </c>
      <c r="J162" s="5">
        <v>13.5</v>
      </c>
      <c r="L162" s="5">
        <v>16.3</v>
      </c>
      <c r="M162" s="5">
        <v>27</v>
      </c>
      <c r="N162" s="5">
        <v>52.4</v>
      </c>
      <c r="O162" s="5">
        <v>70</v>
      </c>
      <c r="P162" s="5"/>
      <c r="Q162" s="5">
        <v>117</v>
      </c>
      <c r="R162" s="5"/>
      <c r="S162" s="5" t="s">
        <v>300</v>
      </c>
      <c r="T162" s="5"/>
      <c r="U162" s="5" t="s">
        <v>300</v>
      </c>
      <c r="V162" s="5"/>
      <c r="W162" s="5" t="s">
        <v>300</v>
      </c>
      <c r="X162" s="5" t="s">
        <v>300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9" t="s">
        <v>301</v>
      </c>
      <c r="AT162" s="1"/>
      <c r="AU162" s="1"/>
      <c r="AV162" s="1"/>
      <c r="AW162" s="1"/>
      <c r="AX162" s="1"/>
    </row>
    <row r="163" spans="1:50" outlineLevel="1" x14ac:dyDescent="0.15">
      <c r="A163" s="10" t="s">
        <v>218</v>
      </c>
      <c r="B163" s="10" t="s">
        <v>350</v>
      </c>
      <c r="C163" s="10" t="s">
        <v>339</v>
      </c>
      <c r="D163" s="10" t="s">
        <v>318</v>
      </c>
      <c r="E163" s="6"/>
      <c r="F163" s="6"/>
      <c r="G163" s="6"/>
      <c r="H163" s="6">
        <v>6.38</v>
      </c>
      <c r="I163" s="6">
        <v>6.67</v>
      </c>
      <c r="J163" s="6">
        <v>8.59</v>
      </c>
      <c r="L163" s="6">
        <v>20.5</v>
      </c>
      <c r="M163" s="6">
        <v>22.5</v>
      </c>
      <c r="N163" s="6">
        <v>26.8</v>
      </c>
      <c r="O163" s="6">
        <v>34.6</v>
      </c>
      <c r="P163" s="6"/>
      <c r="Q163" s="6">
        <v>41.7</v>
      </c>
      <c r="R163" s="5">
        <v>52.8</v>
      </c>
      <c r="S163" s="6">
        <v>66.2</v>
      </c>
      <c r="T163" s="6"/>
      <c r="U163" s="6">
        <v>94.6</v>
      </c>
      <c r="V163" s="6"/>
      <c r="W163" s="6">
        <v>147.80000000000001</v>
      </c>
      <c r="X163" s="6">
        <v>193.7</v>
      </c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9" t="s">
        <v>301</v>
      </c>
      <c r="AT163" s="1"/>
      <c r="AU163" s="1"/>
      <c r="AV163" s="1"/>
      <c r="AW163" s="1"/>
      <c r="AX163" s="1"/>
    </row>
    <row r="164" spans="1:50" outlineLevel="1" x14ac:dyDescent="0.15">
      <c r="A164" s="10" t="s">
        <v>218</v>
      </c>
      <c r="B164" s="10" t="s">
        <v>350</v>
      </c>
      <c r="C164" s="10" t="s">
        <v>340</v>
      </c>
      <c r="D164" s="10" t="s">
        <v>320</v>
      </c>
      <c r="E164" s="6"/>
      <c r="F164" s="6"/>
      <c r="G164" s="6"/>
      <c r="H164" s="6">
        <v>11.7</v>
      </c>
      <c r="I164" s="6">
        <v>13.5</v>
      </c>
      <c r="J164" s="6">
        <v>19</v>
      </c>
      <c r="L164" s="6">
        <v>33.6</v>
      </c>
      <c r="M164" s="6">
        <v>44.3</v>
      </c>
      <c r="N164" s="6">
        <v>56</v>
      </c>
      <c r="O164" s="6">
        <v>58.7</v>
      </c>
      <c r="P164" s="6"/>
      <c r="Q164" s="6">
        <v>79.099999999999994</v>
      </c>
      <c r="R164" s="5">
        <v>122</v>
      </c>
      <c r="S164" s="6">
        <v>121.8</v>
      </c>
      <c r="T164" s="6"/>
      <c r="U164" s="6">
        <v>183.4</v>
      </c>
      <c r="V164" s="6"/>
      <c r="W164" s="6">
        <v>294</v>
      </c>
      <c r="X164" s="6">
        <v>398.3</v>
      </c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9" t="s">
        <v>301</v>
      </c>
      <c r="AT164" s="1"/>
      <c r="AU164" s="1"/>
      <c r="AV164" s="1"/>
      <c r="AW164" s="1"/>
      <c r="AX164" s="1"/>
    </row>
    <row r="165" spans="1:50" outlineLevel="1" x14ac:dyDescent="0.15">
      <c r="A165" s="10" t="s">
        <v>218</v>
      </c>
      <c r="B165" s="10" t="s">
        <v>350</v>
      </c>
      <c r="C165" s="10" t="s">
        <v>341</v>
      </c>
      <c r="D165" s="10" t="s">
        <v>330</v>
      </c>
      <c r="E165" s="6"/>
      <c r="F165" s="6"/>
      <c r="G165" s="6"/>
      <c r="H165" s="6">
        <v>11.7</v>
      </c>
      <c r="I165" s="6">
        <v>13.5</v>
      </c>
      <c r="J165" s="6">
        <v>19</v>
      </c>
      <c r="L165" s="6">
        <v>33.6</v>
      </c>
      <c r="M165" s="6">
        <v>59.4</v>
      </c>
      <c r="N165" s="6">
        <v>83.3</v>
      </c>
      <c r="O165" s="6">
        <v>86.8</v>
      </c>
      <c r="P165" s="6"/>
      <c r="Q165" s="6">
        <v>113.4</v>
      </c>
      <c r="R165" s="5">
        <v>194</v>
      </c>
      <c r="S165" s="6">
        <v>193.9</v>
      </c>
      <c r="T165" s="6"/>
      <c r="U165" s="6">
        <v>300.3</v>
      </c>
      <c r="V165" s="6"/>
      <c r="W165" s="6">
        <v>471.8</v>
      </c>
      <c r="X165" s="6">
        <v>636.29999999999995</v>
      </c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9" t="s">
        <v>301</v>
      </c>
      <c r="AT165" s="1"/>
      <c r="AU165" s="1"/>
      <c r="AV165" s="1"/>
      <c r="AW165" s="1"/>
      <c r="AX165" s="1"/>
    </row>
    <row r="166" spans="1:50" outlineLevel="1" x14ac:dyDescent="0.15">
      <c r="A166" s="10" t="s">
        <v>218</v>
      </c>
      <c r="B166" s="10" t="s">
        <v>350</v>
      </c>
      <c r="C166" s="10" t="s">
        <v>25</v>
      </c>
      <c r="D166" s="10" t="s">
        <v>323</v>
      </c>
      <c r="E166" s="6"/>
      <c r="F166" s="6"/>
      <c r="G166" s="6"/>
      <c r="H166" s="6">
        <v>21.3</v>
      </c>
      <c r="I166" s="6">
        <v>22</v>
      </c>
      <c r="J166" s="6">
        <v>27.2</v>
      </c>
      <c r="L166" s="6">
        <v>33.4</v>
      </c>
      <c r="M166" s="6">
        <v>39.799999999999997</v>
      </c>
      <c r="N166" s="6">
        <v>49.7</v>
      </c>
      <c r="O166" s="6">
        <v>61.8</v>
      </c>
      <c r="P166" s="6"/>
      <c r="Q166" s="6">
        <v>78.599999999999994</v>
      </c>
      <c r="R166" s="1">
        <v>129</v>
      </c>
      <c r="S166" s="6">
        <v>154.19999999999999</v>
      </c>
      <c r="T166" s="6"/>
      <c r="U166" s="6">
        <v>273.60000000000002</v>
      </c>
      <c r="V166" s="6"/>
      <c r="W166" s="6">
        <v>417</v>
      </c>
      <c r="X166" s="6">
        <v>576.6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9" t="s">
        <v>301</v>
      </c>
      <c r="AT166" s="1"/>
      <c r="AU166" s="1"/>
      <c r="AV166" s="1"/>
      <c r="AW166" s="1"/>
      <c r="AX166" s="1"/>
    </row>
    <row r="167" spans="1:50" outlineLevel="1" x14ac:dyDescent="0.15">
      <c r="A167" s="10" t="s">
        <v>218</v>
      </c>
      <c r="B167" s="10" t="s">
        <v>350</v>
      </c>
      <c r="C167" s="10" t="s">
        <v>343</v>
      </c>
      <c r="D167" s="10" t="s">
        <v>324</v>
      </c>
      <c r="E167" s="6"/>
      <c r="F167" s="6"/>
      <c r="G167" s="6"/>
      <c r="H167" s="6">
        <v>31.1</v>
      </c>
      <c r="I167" s="6">
        <v>33.5</v>
      </c>
      <c r="J167" s="6">
        <v>41.1</v>
      </c>
      <c r="L167" s="6">
        <v>50.4</v>
      </c>
      <c r="M167" s="6">
        <v>63.6</v>
      </c>
      <c r="N167" s="6">
        <v>84.6</v>
      </c>
      <c r="O167" s="6">
        <v>111</v>
      </c>
      <c r="P167" s="6"/>
      <c r="Q167" s="6">
        <v>151.80000000000001</v>
      </c>
      <c r="R167" s="1">
        <v>268</v>
      </c>
      <c r="S167" s="6">
        <v>339.6</v>
      </c>
      <c r="T167" s="6"/>
      <c r="U167" s="6">
        <v>519</v>
      </c>
      <c r="V167" s="6"/>
      <c r="W167" s="6">
        <v>897</v>
      </c>
      <c r="X167" s="6">
        <v>1249.2</v>
      </c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9" t="s">
        <v>301</v>
      </c>
      <c r="AT167" s="1"/>
      <c r="AU167" s="1"/>
      <c r="AV167" s="1"/>
      <c r="AW167" s="1"/>
      <c r="AX167" s="1"/>
    </row>
    <row r="168" spans="1:50" outlineLevel="1" x14ac:dyDescent="0.15">
      <c r="A168" s="10" t="s">
        <v>218</v>
      </c>
      <c r="B168" s="10" t="s">
        <v>350</v>
      </c>
      <c r="C168" s="10" t="s">
        <v>32</v>
      </c>
      <c r="D168" s="10" t="s">
        <v>325</v>
      </c>
      <c r="E168" s="6"/>
      <c r="F168" s="6"/>
      <c r="G168" s="6"/>
      <c r="H168" s="6">
        <v>26.7</v>
      </c>
      <c r="I168" s="6">
        <v>27.5</v>
      </c>
      <c r="J168" s="6">
        <v>34</v>
      </c>
      <c r="L168" s="6">
        <v>41.8</v>
      </c>
      <c r="M168" s="6">
        <v>49.7</v>
      </c>
      <c r="N168" s="6">
        <v>62.4</v>
      </c>
      <c r="O168" s="6">
        <v>76.8</v>
      </c>
      <c r="P168" s="6"/>
      <c r="Q168" s="6">
        <v>97.2</v>
      </c>
      <c r="R168" s="1">
        <v>160</v>
      </c>
      <c r="S168" s="6">
        <v>192.6</v>
      </c>
      <c r="T168" s="6"/>
      <c r="U168" s="6">
        <v>342</v>
      </c>
      <c r="V168" s="6"/>
      <c r="W168" s="6">
        <v>520.20000000000005</v>
      </c>
      <c r="X168" s="6">
        <v>718.8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9" t="s">
        <v>301</v>
      </c>
      <c r="AT168" s="1"/>
      <c r="AU168" s="1"/>
      <c r="AV168" s="1"/>
      <c r="AW168" s="1"/>
      <c r="AX168" s="1"/>
    </row>
    <row r="169" spans="1:50" outlineLevel="1" x14ac:dyDescent="0.15">
      <c r="A169" s="10" t="s">
        <v>218</v>
      </c>
      <c r="B169" s="10" t="s">
        <v>350</v>
      </c>
      <c r="C169" s="10" t="s">
        <v>344</v>
      </c>
      <c r="D169" s="10" t="s">
        <v>326</v>
      </c>
      <c r="E169" s="6"/>
      <c r="F169" s="6"/>
      <c r="G169" s="6"/>
      <c r="H169" s="6">
        <v>40.700000000000003</v>
      </c>
      <c r="I169" s="6">
        <v>44</v>
      </c>
      <c r="J169" s="6">
        <v>53.9</v>
      </c>
      <c r="L169" s="6">
        <v>66.8</v>
      </c>
      <c r="M169" s="6">
        <v>83.2</v>
      </c>
      <c r="N169" s="6">
        <v>110.9</v>
      </c>
      <c r="O169" s="6">
        <v>147.4</v>
      </c>
      <c r="P169" s="6"/>
      <c r="Q169" s="6">
        <v>199.1</v>
      </c>
      <c r="R169" s="1">
        <v>334</v>
      </c>
      <c r="S169" s="6">
        <v>444.8</v>
      </c>
      <c r="T169" s="6"/>
      <c r="U169" s="6">
        <v>681</v>
      </c>
      <c r="V169" s="6"/>
      <c r="W169" s="6">
        <v>1177.5</v>
      </c>
      <c r="X169" s="6">
        <v>1641.2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9" t="s">
        <v>301</v>
      </c>
      <c r="AT169" s="1"/>
      <c r="AU169" s="1"/>
      <c r="AV169" s="1"/>
      <c r="AW169" s="1"/>
      <c r="AX169" s="1"/>
    </row>
    <row r="170" spans="1:50" outlineLevel="1" x14ac:dyDescent="0.15">
      <c r="A170" s="10" t="s">
        <v>218</v>
      </c>
      <c r="B170" s="10" t="s">
        <v>350</v>
      </c>
      <c r="C170" s="24" t="s">
        <v>74</v>
      </c>
      <c r="D170" s="10" t="s">
        <v>316</v>
      </c>
      <c r="E170" s="18"/>
      <c r="F170" s="18"/>
      <c r="G170" s="18"/>
      <c r="H170" s="18"/>
      <c r="I170" s="18"/>
      <c r="J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9" t="s">
        <v>301</v>
      </c>
      <c r="AT170" s="1"/>
      <c r="AU170" s="1"/>
      <c r="AV170" s="1"/>
      <c r="AW170" s="1"/>
      <c r="AX170" s="1"/>
    </row>
    <row r="171" spans="1:50" outlineLevel="1" x14ac:dyDescent="0.15">
      <c r="A171" s="20" t="s">
        <v>301</v>
      </c>
      <c r="B171" s="20" t="s">
        <v>301</v>
      </c>
      <c r="C171" s="20" t="s">
        <v>301</v>
      </c>
      <c r="D171" s="20" t="s">
        <v>301</v>
      </c>
      <c r="E171" s="19" t="s">
        <v>301</v>
      </c>
      <c r="F171" s="19" t="s">
        <v>301</v>
      </c>
      <c r="G171" s="19" t="s">
        <v>301</v>
      </c>
      <c r="H171" s="19" t="s">
        <v>301</v>
      </c>
      <c r="I171" s="19" t="s">
        <v>301</v>
      </c>
      <c r="J171" s="19" t="s">
        <v>301</v>
      </c>
      <c r="K171" s="21" t="s">
        <v>301</v>
      </c>
      <c r="L171" s="19" t="s">
        <v>301</v>
      </c>
      <c r="M171" s="19" t="s">
        <v>301</v>
      </c>
      <c r="N171" s="19" t="s">
        <v>301</v>
      </c>
      <c r="O171" s="19" t="s">
        <v>301</v>
      </c>
      <c r="P171" s="19" t="s">
        <v>301</v>
      </c>
      <c r="Q171" s="19" t="s">
        <v>301</v>
      </c>
      <c r="R171" s="19" t="s">
        <v>301</v>
      </c>
      <c r="S171" s="19" t="s">
        <v>301</v>
      </c>
      <c r="T171" s="19" t="s">
        <v>301</v>
      </c>
      <c r="U171" s="19" t="s">
        <v>301</v>
      </c>
      <c r="V171" s="19"/>
      <c r="W171" s="19" t="s">
        <v>301</v>
      </c>
      <c r="X171" s="19" t="s">
        <v>301</v>
      </c>
      <c r="Y171" s="19" t="s">
        <v>301</v>
      </c>
      <c r="Z171" s="19" t="s">
        <v>301</v>
      </c>
      <c r="AA171" s="19" t="s">
        <v>301</v>
      </c>
      <c r="AB171" s="19" t="s">
        <v>301</v>
      </c>
      <c r="AC171" s="19" t="s">
        <v>301</v>
      </c>
      <c r="AD171" s="19" t="s">
        <v>301</v>
      </c>
      <c r="AE171" s="19" t="s">
        <v>301</v>
      </c>
      <c r="AF171" s="19" t="s">
        <v>301</v>
      </c>
      <c r="AG171" s="19" t="s">
        <v>301</v>
      </c>
      <c r="AH171" s="19" t="s">
        <v>301</v>
      </c>
      <c r="AI171" s="19" t="s">
        <v>301</v>
      </c>
      <c r="AJ171" s="19" t="s">
        <v>301</v>
      </c>
      <c r="AK171" s="19" t="s">
        <v>301</v>
      </c>
      <c r="AL171" s="19" t="s">
        <v>301</v>
      </c>
      <c r="AM171" s="19" t="s">
        <v>301</v>
      </c>
      <c r="AN171" s="19" t="s">
        <v>301</v>
      </c>
      <c r="AO171" s="19" t="s">
        <v>301</v>
      </c>
      <c r="AP171" s="19" t="s">
        <v>301</v>
      </c>
      <c r="AQ171" s="19" t="s">
        <v>301</v>
      </c>
      <c r="AR171" s="19" t="s">
        <v>301</v>
      </c>
      <c r="AS171" s="19" t="s">
        <v>301</v>
      </c>
      <c r="AT171" s="1"/>
      <c r="AU171" s="1"/>
      <c r="AV171" s="1"/>
      <c r="AW171" s="1"/>
      <c r="AX171" s="1"/>
    </row>
    <row r="172" spans="1:50" outlineLevel="1" x14ac:dyDescent="0.15">
      <c r="A172" s="10" t="s">
        <v>219</v>
      </c>
      <c r="B172" s="10" t="s">
        <v>350</v>
      </c>
      <c r="C172" s="10" t="s">
        <v>10</v>
      </c>
      <c r="D172" s="10" t="s">
        <v>338</v>
      </c>
      <c r="E172" s="5"/>
      <c r="F172" s="5"/>
      <c r="G172" s="5"/>
      <c r="H172" s="5">
        <v>6.34</v>
      </c>
      <c r="I172" s="5">
        <v>7.49</v>
      </c>
      <c r="J172" s="5">
        <v>11</v>
      </c>
      <c r="L172" s="5">
        <v>18.7</v>
      </c>
      <c r="M172" s="5">
        <v>25.4</v>
      </c>
      <c r="N172" s="5">
        <v>42</v>
      </c>
      <c r="O172" s="5">
        <v>62.8</v>
      </c>
      <c r="P172" s="5"/>
      <c r="Q172" s="5">
        <v>105</v>
      </c>
      <c r="R172" s="5"/>
      <c r="S172" s="5" t="s">
        <v>300</v>
      </c>
      <c r="T172" s="5"/>
      <c r="U172" s="5" t="s">
        <v>300</v>
      </c>
      <c r="V172" s="5"/>
      <c r="W172" s="5" t="s">
        <v>300</v>
      </c>
      <c r="X172" s="5" t="s">
        <v>300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9" t="s">
        <v>301</v>
      </c>
      <c r="AT172" s="1"/>
      <c r="AU172" s="1"/>
      <c r="AV172" s="1"/>
      <c r="AW172" s="1"/>
      <c r="AX172" s="1"/>
    </row>
    <row r="173" spans="1:50" outlineLevel="1" x14ac:dyDescent="0.15">
      <c r="A173" s="10" t="s">
        <v>219</v>
      </c>
      <c r="B173" s="10" t="s">
        <v>350</v>
      </c>
      <c r="C173" s="10" t="s">
        <v>339</v>
      </c>
      <c r="D173" s="10" t="s">
        <v>318</v>
      </c>
      <c r="E173" s="6"/>
      <c r="F173" s="6"/>
      <c r="G173" s="6"/>
      <c r="H173" s="6">
        <v>4.2300000000000004</v>
      </c>
      <c r="I173" s="6">
        <v>5.14</v>
      </c>
      <c r="J173" s="6">
        <v>5.81</v>
      </c>
      <c r="L173" s="6">
        <v>9.94</v>
      </c>
      <c r="M173" s="6">
        <v>13.1</v>
      </c>
      <c r="N173" s="6">
        <v>27.9</v>
      </c>
      <c r="O173" s="6">
        <v>33.1</v>
      </c>
      <c r="P173" s="6"/>
      <c r="Q173" s="6">
        <v>44.4</v>
      </c>
      <c r="R173" s="5">
        <v>81</v>
      </c>
      <c r="S173" s="6">
        <v>80.599999999999994</v>
      </c>
      <c r="T173" s="6"/>
      <c r="U173" s="6">
        <v>136.80000000000001</v>
      </c>
      <c r="V173" s="6"/>
      <c r="W173" s="6">
        <v>216.5</v>
      </c>
      <c r="X173" s="6" t="s">
        <v>300</v>
      </c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9" t="s">
        <v>301</v>
      </c>
      <c r="AT173" s="1"/>
      <c r="AU173" s="1"/>
      <c r="AV173" s="1"/>
      <c r="AW173" s="1"/>
      <c r="AX173" s="1"/>
    </row>
    <row r="174" spans="1:50" outlineLevel="1" x14ac:dyDescent="0.15">
      <c r="A174" s="10" t="s">
        <v>219</v>
      </c>
      <c r="B174" s="10" t="s">
        <v>350</v>
      </c>
      <c r="C174" s="10" t="s">
        <v>340</v>
      </c>
      <c r="D174" s="10" t="s">
        <v>320</v>
      </c>
      <c r="E174" s="6"/>
      <c r="F174" s="6"/>
      <c r="G174" s="6"/>
      <c r="H174" s="6">
        <v>11.6</v>
      </c>
      <c r="I174" s="6">
        <v>13.5</v>
      </c>
      <c r="J174" s="6">
        <v>18.8</v>
      </c>
      <c r="L174" s="6">
        <v>33.200000000000003</v>
      </c>
      <c r="M174" s="6">
        <v>55.2</v>
      </c>
      <c r="N174" s="6">
        <v>66.099999999999994</v>
      </c>
      <c r="O174" s="6">
        <v>70.7</v>
      </c>
      <c r="P174" s="6"/>
      <c r="Q174" s="6">
        <v>101.5</v>
      </c>
      <c r="R174" s="5">
        <v>175</v>
      </c>
      <c r="S174" s="6">
        <v>194.6</v>
      </c>
      <c r="T174" s="6"/>
      <c r="U174" s="6">
        <v>299.60000000000002</v>
      </c>
      <c r="V174" s="6"/>
      <c r="W174" s="6">
        <v>494.9</v>
      </c>
      <c r="X174" s="6">
        <v>773.5</v>
      </c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9" t="s">
        <v>301</v>
      </c>
      <c r="AT174" s="1"/>
      <c r="AU174" s="1"/>
      <c r="AV174" s="1"/>
      <c r="AW174" s="1"/>
      <c r="AX174" s="1"/>
    </row>
    <row r="175" spans="1:50" outlineLevel="1" x14ac:dyDescent="0.15">
      <c r="A175" s="10" t="s">
        <v>219</v>
      </c>
      <c r="B175" s="10" t="s">
        <v>350</v>
      </c>
      <c r="C175" s="10" t="s">
        <v>341</v>
      </c>
      <c r="D175" s="10" t="s">
        <v>330</v>
      </c>
      <c r="E175" s="6"/>
      <c r="F175" s="6"/>
      <c r="G175" s="6"/>
      <c r="H175" s="6">
        <v>11.6</v>
      </c>
      <c r="I175" s="6">
        <v>13.5</v>
      </c>
      <c r="J175" s="6">
        <v>18.8</v>
      </c>
      <c r="L175" s="6">
        <v>67.8</v>
      </c>
      <c r="M175" s="6">
        <v>67.8</v>
      </c>
      <c r="N175" s="6">
        <v>93.1</v>
      </c>
      <c r="O175" s="6">
        <v>99.4</v>
      </c>
      <c r="P175" s="6"/>
      <c r="Q175" s="6">
        <v>137.19999999999999</v>
      </c>
      <c r="R175" s="5">
        <v>281</v>
      </c>
      <c r="S175" s="6">
        <v>288.39999999999998</v>
      </c>
      <c r="T175" s="6"/>
      <c r="U175" s="6">
        <v>488.6</v>
      </c>
      <c r="V175" s="6"/>
      <c r="W175" s="6">
        <v>906.5</v>
      </c>
      <c r="X175" s="6">
        <v>1220.0999999999999</v>
      </c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9" t="s">
        <v>301</v>
      </c>
      <c r="AT175" s="1"/>
      <c r="AU175" s="1"/>
      <c r="AV175" s="1"/>
      <c r="AW175" s="1"/>
      <c r="AX175" s="1"/>
    </row>
    <row r="176" spans="1:50" outlineLevel="1" x14ac:dyDescent="0.15">
      <c r="A176" s="10" t="s">
        <v>219</v>
      </c>
      <c r="B176" s="10" t="s">
        <v>350</v>
      </c>
      <c r="C176" s="10" t="s">
        <v>25</v>
      </c>
      <c r="D176" s="10" t="s">
        <v>323</v>
      </c>
      <c r="E176" s="6"/>
      <c r="F176" s="6"/>
      <c r="G176" s="6"/>
      <c r="H176" s="6">
        <v>18.100000000000001</v>
      </c>
      <c r="I176" s="6">
        <v>19.7</v>
      </c>
      <c r="J176" s="6">
        <v>21.7</v>
      </c>
      <c r="L176" s="6">
        <v>28.5</v>
      </c>
      <c r="M176" s="6">
        <v>34.299999999999997</v>
      </c>
      <c r="N176" s="6">
        <v>47.5</v>
      </c>
      <c r="O176" s="6">
        <v>55.6</v>
      </c>
      <c r="P176" s="6"/>
      <c r="Q176" s="6">
        <v>76.2</v>
      </c>
      <c r="R176" s="5">
        <v>130</v>
      </c>
      <c r="S176" s="6">
        <v>177.6</v>
      </c>
      <c r="T176" s="6"/>
      <c r="U176" s="6">
        <v>339.6</v>
      </c>
      <c r="V176" s="6"/>
      <c r="W176" s="6">
        <v>804.6</v>
      </c>
      <c r="X176" s="6">
        <v>1267.2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9" t="s">
        <v>301</v>
      </c>
      <c r="AT176" s="1"/>
      <c r="AU176" s="1"/>
      <c r="AV176" s="1"/>
      <c r="AW176" s="1"/>
      <c r="AX176" s="1"/>
    </row>
    <row r="177" spans="1:50" outlineLevel="1" x14ac:dyDescent="0.15">
      <c r="A177" s="10" t="s">
        <v>219</v>
      </c>
      <c r="B177" s="10" t="s">
        <v>350</v>
      </c>
      <c r="C177" s="10" t="s">
        <v>343</v>
      </c>
      <c r="D177" s="10" t="s">
        <v>324</v>
      </c>
      <c r="E177" s="6"/>
      <c r="F177" s="6"/>
      <c r="G177" s="6"/>
      <c r="H177" s="6">
        <v>27.5</v>
      </c>
      <c r="I177" s="6">
        <v>29.7</v>
      </c>
      <c r="J177" s="6">
        <v>35.4</v>
      </c>
      <c r="L177" s="6">
        <v>45.2</v>
      </c>
      <c r="M177" s="6">
        <v>60.6</v>
      </c>
      <c r="N177" s="6">
        <v>81</v>
      </c>
      <c r="O177" s="6">
        <v>102.6</v>
      </c>
      <c r="P177" s="6"/>
      <c r="Q177" s="6">
        <v>142.19999999999999</v>
      </c>
      <c r="R177" s="5">
        <v>255</v>
      </c>
      <c r="S177" s="6">
        <v>339</v>
      </c>
      <c r="T177" s="6"/>
      <c r="U177" s="6">
        <v>640.20000000000005</v>
      </c>
      <c r="V177" s="6"/>
      <c r="W177" s="6">
        <v>1227</v>
      </c>
      <c r="X177" s="6" t="s">
        <v>300</v>
      </c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9" t="s">
        <v>301</v>
      </c>
      <c r="AT177" s="1"/>
      <c r="AU177" s="1"/>
      <c r="AV177" s="1"/>
      <c r="AW177" s="1"/>
      <c r="AX177" s="1"/>
    </row>
    <row r="178" spans="1:50" outlineLevel="1" x14ac:dyDescent="0.15">
      <c r="A178" s="10" t="s">
        <v>219</v>
      </c>
      <c r="B178" s="10" t="s">
        <v>350</v>
      </c>
      <c r="C178" s="10" t="s">
        <v>32</v>
      </c>
      <c r="D178" s="10" t="s">
        <v>325</v>
      </c>
      <c r="E178" s="6"/>
      <c r="F178" s="6"/>
      <c r="G178" s="6"/>
      <c r="H178" s="6">
        <v>23.8</v>
      </c>
      <c r="I178" s="6">
        <v>26</v>
      </c>
      <c r="J178" s="6">
        <v>28.5</v>
      </c>
      <c r="L178" s="6">
        <v>37.4</v>
      </c>
      <c r="M178" s="6">
        <v>45</v>
      </c>
      <c r="N178" s="6">
        <v>62.2</v>
      </c>
      <c r="O178" s="6">
        <v>73.099999999999994</v>
      </c>
      <c r="P178" s="6"/>
      <c r="Q178" s="6">
        <v>100.2</v>
      </c>
      <c r="R178" s="5">
        <v>163</v>
      </c>
      <c r="S178" s="6">
        <v>230</v>
      </c>
      <c r="T178" s="6"/>
      <c r="U178" s="6">
        <v>440.4</v>
      </c>
      <c r="V178" s="6"/>
      <c r="W178" s="6">
        <v>1035.7</v>
      </c>
      <c r="X178" s="6">
        <v>1462.4</v>
      </c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9" t="s">
        <v>301</v>
      </c>
      <c r="AT178" s="1"/>
      <c r="AU178" s="1"/>
      <c r="AV178" s="1"/>
      <c r="AW178" s="1"/>
      <c r="AX178" s="1"/>
    </row>
    <row r="179" spans="1:50" outlineLevel="1" x14ac:dyDescent="0.15">
      <c r="A179" s="10" t="s">
        <v>219</v>
      </c>
      <c r="B179" s="10" t="s">
        <v>350</v>
      </c>
      <c r="C179" s="10" t="s">
        <v>344</v>
      </c>
      <c r="D179" s="10" t="s">
        <v>326</v>
      </c>
      <c r="E179" s="6"/>
      <c r="F179" s="6"/>
      <c r="G179" s="6"/>
      <c r="H179" s="6">
        <v>36.200000000000003</v>
      </c>
      <c r="I179" s="6">
        <v>39</v>
      </c>
      <c r="J179" s="6">
        <v>46.4</v>
      </c>
      <c r="L179" s="6">
        <v>59.5</v>
      </c>
      <c r="M179" s="6">
        <v>80</v>
      </c>
      <c r="N179" s="6">
        <v>107.7</v>
      </c>
      <c r="O179" s="6">
        <v>134.19999999999999</v>
      </c>
      <c r="P179" s="6"/>
      <c r="Q179" s="6">
        <v>185.9</v>
      </c>
      <c r="R179" s="5">
        <v>318</v>
      </c>
      <c r="S179" s="6">
        <v>439.7</v>
      </c>
      <c r="T179" s="6"/>
      <c r="U179" s="6">
        <v>819.6</v>
      </c>
      <c r="V179" s="6"/>
      <c r="W179" s="6">
        <v>1574.4</v>
      </c>
      <c r="X179" s="6" t="s">
        <v>300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9" t="s">
        <v>301</v>
      </c>
      <c r="AT179" s="1"/>
      <c r="AU179" s="1"/>
      <c r="AV179" s="1"/>
      <c r="AW179" s="1"/>
      <c r="AX179" s="1"/>
    </row>
    <row r="180" spans="1:50" outlineLevel="1" x14ac:dyDescent="0.15">
      <c r="A180" s="10" t="s">
        <v>219</v>
      </c>
      <c r="B180" s="10" t="s">
        <v>350</v>
      </c>
      <c r="C180" s="24" t="s">
        <v>74</v>
      </c>
      <c r="D180" s="10" t="s">
        <v>316</v>
      </c>
      <c r="E180" s="18"/>
      <c r="F180" s="18"/>
      <c r="G180" s="18"/>
      <c r="H180" s="18"/>
      <c r="I180" s="18"/>
      <c r="J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9" t="s">
        <v>301</v>
      </c>
      <c r="AT180" s="1"/>
      <c r="AU180" s="1"/>
      <c r="AV180" s="1"/>
      <c r="AW180" s="1"/>
      <c r="AX180" s="1"/>
    </row>
    <row r="181" spans="1:50" outlineLevel="1" x14ac:dyDescent="0.15">
      <c r="A181" s="20" t="s">
        <v>301</v>
      </c>
      <c r="B181" s="20" t="s">
        <v>301</v>
      </c>
      <c r="C181" s="20" t="s">
        <v>301</v>
      </c>
      <c r="D181" s="20" t="s">
        <v>301</v>
      </c>
      <c r="E181" s="19" t="s">
        <v>301</v>
      </c>
      <c r="F181" s="19" t="s">
        <v>301</v>
      </c>
      <c r="G181" s="19" t="s">
        <v>301</v>
      </c>
      <c r="H181" s="19" t="s">
        <v>301</v>
      </c>
      <c r="I181" s="19" t="s">
        <v>301</v>
      </c>
      <c r="J181" s="19" t="s">
        <v>301</v>
      </c>
      <c r="K181" s="21" t="s">
        <v>301</v>
      </c>
      <c r="L181" s="19" t="s">
        <v>301</v>
      </c>
      <c r="M181" s="19" t="s">
        <v>301</v>
      </c>
      <c r="N181" s="19" t="s">
        <v>301</v>
      </c>
      <c r="O181" s="19" t="s">
        <v>301</v>
      </c>
      <c r="P181" s="19" t="s">
        <v>301</v>
      </c>
      <c r="Q181" s="19" t="s">
        <v>301</v>
      </c>
      <c r="R181" s="19" t="s">
        <v>301</v>
      </c>
      <c r="S181" s="19" t="s">
        <v>301</v>
      </c>
      <c r="T181" s="19" t="s">
        <v>301</v>
      </c>
      <c r="U181" s="19" t="s">
        <v>301</v>
      </c>
      <c r="V181" s="19"/>
      <c r="W181" s="19" t="s">
        <v>301</v>
      </c>
      <c r="X181" s="19" t="s">
        <v>301</v>
      </c>
      <c r="Y181" s="19" t="s">
        <v>301</v>
      </c>
      <c r="Z181" s="19" t="s">
        <v>301</v>
      </c>
      <c r="AA181" s="19" t="s">
        <v>301</v>
      </c>
      <c r="AB181" s="19" t="s">
        <v>301</v>
      </c>
      <c r="AC181" s="19" t="s">
        <v>301</v>
      </c>
      <c r="AD181" s="19" t="s">
        <v>301</v>
      </c>
      <c r="AE181" s="19" t="s">
        <v>301</v>
      </c>
      <c r="AF181" s="19" t="s">
        <v>301</v>
      </c>
      <c r="AG181" s="19" t="s">
        <v>301</v>
      </c>
      <c r="AH181" s="19" t="s">
        <v>301</v>
      </c>
      <c r="AI181" s="19" t="s">
        <v>301</v>
      </c>
      <c r="AJ181" s="19" t="s">
        <v>301</v>
      </c>
      <c r="AK181" s="19" t="s">
        <v>301</v>
      </c>
      <c r="AL181" s="19" t="s">
        <v>301</v>
      </c>
      <c r="AM181" s="19" t="s">
        <v>301</v>
      </c>
      <c r="AN181" s="19" t="s">
        <v>301</v>
      </c>
      <c r="AO181" s="19" t="s">
        <v>301</v>
      </c>
      <c r="AP181" s="19" t="s">
        <v>301</v>
      </c>
      <c r="AQ181" s="19" t="s">
        <v>301</v>
      </c>
      <c r="AR181" s="19" t="s">
        <v>301</v>
      </c>
      <c r="AS181" s="19" t="s">
        <v>301</v>
      </c>
      <c r="AT181" s="1"/>
      <c r="AU181" s="1"/>
      <c r="AV181" s="1"/>
      <c r="AW181" s="1"/>
      <c r="AX181" s="1"/>
    </row>
    <row r="182" spans="1:50" outlineLevel="1" x14ac:dyDescent="0.15">
      <c r="A182" s="10" t="s">
        <v>220</v>
      </c>
      <c r="B182" s="10" t="s">
        <v>350</v>
      </c>
      <c r="C182" s="10" t="s">
        <v>10</v>
      </c>
      <c r="D182" s="10" t="s">
        <v>338</v>
      </c>
      <c r="E182" s="1"/>
      <c r="F182" s="1"/>
      <c r="G182" s="1"/>
      <c r="H182" s="1">
        <v>5.99</v>
      </c>
      <c r="I182" s="1">
        <v>7.07</v>
      </c>
      <c r="J182" s="1">
        <v>10.5</v>
      </c>
      <c r="L182" s="1">
        <v>17.399999999999999</v>
      </c>
      <c r="M182" s="1">
        <v>20.6</v>
      </c>
      <c r="N182" s="1">
        <v>35.9</v>
      </c>
      <c r="O182" s="1">
        <v>42.7</v>
      </c>
      <c r="P182" s="1"/>
      <c r="Q182" s="1">
        <v>68.400000000000006</v>
      </c>
      <c r="R182" s="5" t="s">
        <v>300</v>
      </c>
      <c r="S182" s="5" t="s">
        <v>300</v>
      </c>
      <c r="T182" s="5"/>
      <c r="U182" s="5" t="s">
        <v>300</v>
      </c>
      <c r="V182" s="5"/>
      <c r="W182" s="5" t="s">
        <v>300</v>
      </c>
      <c r="X182" s="5" t="s">
        <v>300</v>
      </c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9" t="s">
        <v>301</v>
      </c>
      <c r="AT182" s="1"/>
      <c r="AU182" s="1"/>
      <c r="AV182" s="1"/>
      <c r="AW182" s="1"/>
      <c r="AX182" s="1"/>
    </row>
    <row r="183" spans="1:50" outlineLevel="1" x14ac:dyDescent="0.15">
      <c r="A183" s="10" t="s">
        <v>220</v>
      </c>
      <c r="B183" s="10" t="s">
        <v>350</v>
      </c>
      <c r="C183" s="10" t="s">
        <v>339</v>
      </c>
      <c r="D183" s="10" t="s">
        <v>318</v>
      </c>
      <c r="E183" s="6"/>
      <c r="F183" s="6"/>
      <c r="G183" s="6"/>
      <c r="H183" s="6">
        <v>4.9000000000000004</v>
      </c>
      <c r="I183" s="6">
        <v>6.1</v>
      </c>
      <c r="J183" s="6">
        <v>7.15</v>
      </c>
      <c r="L183" s="6">
        <v>12.1</v>
      </c>
      <c r="M183" s="6">
        <v>14.8</v>
      </c>
      <c r="N183" s="6">
        <v>20.6</v>
      </c>
      <c r="O183" s="6">
        <v>26.7</v>
      </c>
      <c r="P183" s="6"/>
      <c r="Q183" s="6">
        <v>37.1</v>
      </c>
      <c r="R183" s="5">
        <v>71.599999999999994</v>
      </c>
      <c r="S183" s="6">
        <v>102.2</v>
      </c>
      <c r="T183" s="6"/>
      <c r="U183" s="6">
        <v>182.4</v>
      </c>
      <c r="V183" s="6"/>
      <c r="W183" s="5">
        <v>690</v>
      </c>
      <c r="X183" s="5">
        <v>880</v>
      </c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9" t="s">
        <v>301</v>
      </c>
      <c r="AT183" s="1"/>
      <c r="AU183" s="1"/>
      <c r="AV183" s="1"/>
      <c r="AW183" s="1"/>
      <c r="AX183" s="1"/>
    </row>
    <row r="184" spans="1:50" outlineLevel="1" x14ac:dyDescent="0.15">
      <c r="A184" s="10" t="s">
        <v>220</v>
      </c>
      <c r="B184" s="10" t="s">
        <v>350</v>
      </c>
      <c r="C184" s="10" t="s">
        <v>340</v>
      </c>
      <c r="D184" s="10" t="s">
        <v>320</v>
      </c>
      <c r="E184" s="6"/>
      <c r="F184" s="6"/>
      <c r="G184" s="6"/>
      <c r="H184" s="6">
        <v>11.9</v>
      </c>
      <c r="I184" s="6">
        <v>13.7</v>
      </c>
      <c r="J184" s="6">
        <v>19</v>
      </c>
      <c r="L184" s="6">
        <v>25.1</v>
      </c>
      <c r="M184" s="6">
        <v>32.200000000000003</v>
      </c>
      <c r="N184" s="6">
        <v>47.1</v>
      </c>
      <c r="O184" s="6">
        <v>57.2</v>
      </c>
      <c r="P184" s="6"/>
      <c r="Q184" s="6">
        <v>77</v>
      </c>
      <c r="R184" s="5">
        <v>142</v>
      </c>
      <c r="S184" s="6">
        <v>195.2</v>
      </c>
      <c r="T184" s="6"/>
      <c r="U184" s="6">
        <v>328</v>
      </c>
      <c r="V184" s="6"/>
      <c r="W184" s="6">
        <v>714.4</v>
      </c>
      <c r="X184" s="5">
        <v>1104</v>
      </c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9" t="s">
        <v>301</v>
      </c>
      <c r="AT184" s="1"/>
      <c r="AU184" s="1"/>
      <c r="AV184" s="1"/>
      <c r="AW184" s="1"/>
      <c r="AX184" s="1"/>
    </row>
    <row r="185" spans="1:50" outlineLevel="1" x14ac:dyDescent="0.15">
      <c r="A185" s="10" t="s">
        <v>220</v>
      </c>
      <c r="B185" s="10" t="s">
        <v>350</v>
      </c>
      <c r="C185" s="10" t="s">
        <v>341</v>
      </c>
      <c r="D185" s="10" t="s">
        <v>330</v>
      </c>
      <c r="E185" s="6"/>
      <c r="F185" s="6"/>
      <c r="G185" s="6"/>
      <c r="H185" s="6">
        <v>17.2</v>
      </c>
      <c r="I185" s="6">
        <v>19.5</v>
      </c>
      <c r="J185" s="6">
        <v>24.2</v>
      </c>
      <c r="L185" s="6">
        <v>34.799999999999997</v>
      </c>
      <c r="M185" s="6">
        <v>44.5</v>
      </c>
      <c r="N185" s="6">
        <v>72.900000000000006</v>
      </c>
      <c r="O185" s="6">
        <v>88.8</v>
      </c>
      <c r="P185" s="6"/>
      <c r="Q185" s="6">
        <v>122.4</v>
      </c>
      <c r="R185" s="5">
        <v>187</v>
      </c>
      <c r="S185" s="6">
        <v>280.8</v>
      </c>
      <c r="T185" s="6"/>
      <c r="U185" s="6">
        <v>485.6</v>
      </c>
      <c r="V185" s="6"/>
      <c r="W185" s="5">
        <v>910</v>
      </c>
      <c r="X185" s="5">
        <v>1234</v>
      </c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9" t="s">
        <v>301</v>
      </c>
      <c r="AT185" s="1"/>
      <c r="AU185" s="1"/>
      <c r="AV185" s="1"/>
      <c r="AW185" s="1"/>
      <c r="AX185" s="1"/>
    </row>
    <row r="186" spans="1:50" outlineLevel="1" x14ac:dyDescent="0.15">
      <c r="A186" s="10" t="s">
        <v>220</v>
      </c>
      <c r="B186" s="10" t="s">
        <v>350</v>
      </c>
      <c r="C186" s="10" t="s">
        <v>25</v>
      </c>
      <c r="D186" s="10" t="s">
        <v>323</v>
      </c>
      <c r="E186" s="6"/>
      <c r="F186" s="6"/>
      <c r="G186" s="6"/>
      <c r="H186" s="6">
        <v>7.73</v>
      </c>
      <c r="I186" s="6">
        <v>8.8800000000000008</v>
      </c>
      <c r="J186" s="6">
        <v>12.5</v>
      </c>
      <c r="L186" s="6">
        <v>17</v>
      </c>
      <c r="M186" s="6">
        <v>21.6</v>
      </c>
      <c r="N186" s="6">
        <v>31.7</v>
      </c>
      <c r="O186" s="6">
        <v>37.6</v>
      </c>
      <c r="P186" s="6"/>
      <c r="Q186" s="6">
        <v>52.8</v>
      </c>
      <c r="R186" s="5">
        <v>171</v>
      </c>
      <c r="S186" s="6">
        <v>159.4</v>
      </c>
      <c r="T186" s="6"/>
      <c r="U186" s="6">
        <v>265</v>
      </c>
      <c r="V186" s="6"/>
      <c r="W186" s="6">
        <v>601</v>
      </c>
      <c r="X186" s="5">
        <v>1352</v>
      </c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9" t="s">
        <v>301</v>
      </c>
      <c r="AT186" s="1"/>
      <c r="AU186" s="1"/>
      <c r="AV186" s="1"/>
      <c r="AW186" s="1"/>
      <c r="AX186" s="1"/>
    </row>
    <row r="187" spans="1:50" outlineLevel="1" x14ac:dyDescent="0.15">
      <c r="A187" s="10" t="s">
        <v>220</v>
      </c>
      <c r="B187" s="10" t="s">
        <v>350</v>
      </c>
      <c r="C187" s="10" t="s">
        <v>343</v>
      </c>
      <c r="D187" s="10" t="s">
        <v>324</v>
      </c>
      <c r="E187" s="6"/>
      <c r="F187" s="6"/>
      <c r="G187" s="6"/>
      <c r="H187" s="6">
        <v>12.7</v>
      </c>
      <c r="I187" s="6">
        <v>15.7</v>
      </c>
      <c r="J187" s="6">
        <v>21.1</v>
      </c>
      <c r="L187" s="6">
        <v>26.7</v>
      </c>
      <c r="M187" s="6">
        <v>33.5</v>
      </c>
      <c r="N187" s="6">
        <v>67.2</v>
      </c>
      <c r="O187" s="6">
        <v>67.2</v>
      </c>
      <c r="P187" s="6"/>
      <c r="Q187" s="6">
        <v>96</v>
      </c>
      <c r="R187" s="5">
        <v>234</v>
      </c>
      <c r="S187" s="6">
        <v>241.9</v>
      </c>
      <c r="T187" s="6"/>
      <c r="U187" s="6">
        <v>424.8</v>
      </c>
      <c r="V187" s="6"/>
      <c r="W187" s="5">
        <v>1212</v>
      </c>
      <c r="X187" s="5">
        <v>1798</v>
      </c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9" t="s">
        <v>301</v>
      </c>
      <c r="AT187" s="1"/>
      <c r="AU187" s="1"/>
      <c r="AV187" s="1"/>
      <c r="AW187" s="1"/>
      <c r="AX187" s="1"/>
    </row>
    <row r="188" spans="1:50" outlineLevel="1" x14ac:dyDescent="0.15">
      <c r="A188" s="10" t="s">
        <v>220</v>
      </c>
      <c r="B188" s="10" t="s">
        <v>350</v>
      </c>
      <c r="C188" s="10" t="s">
        <v>32</v>
      </c>
      <c r="D188" s="10" t="s">
        <v>325</v>
      </c>
      <c r="E188" s="6"/>
      <c r="F188" s="6"/>
      <c r="G188" s="6"/>
      <c r="H188" s="6">
        <v>10.1</v>
      </c>
      <c r="I188" s="6">
        <v>11.7</v>
      </c>
      <c r="J188" s="6">
        <v>16.3</v>
      </c>
      <c r="L188" s="6">
        <v>22.2</v>
      </c>
      <c r="M188" s="6">
        <v>28.2</v>
      </c>
      <c r="N188" s="6">
        <v>41.3</v>
      </c>
      <c r="O188" s="6">
        <v>48.9</v>
      </c>
      <c r="P188" s="6"/>
      <c r="Q188" s="6">
        <v>68.5</v>
      </c>
      <c r="R188" s="5">
        <v>210</v>
      </c>
      <c r="S188" s="6">
        <v>207.5</v>
      </c>
      <c r="T188" s="6"/>
      <c r="U188" s="6">
        <v>345</v>
      </c>
      <c r="V188" s="6"/>
      <c r="W188" s="5">
        <v>1069</v>
      </c>
      <c r="X188" s="5">
        <v>1558</v>
      </c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9" t="s">
        <v>301</v>
      </c>
      <c r="AT188" s="1"/>
      <c r="AU188" s="1"/>
      <c r="AV188" s="1"/>
      <c r="AW188" s="1"/>
      <c r="AX188" s="1"/>
    </row>
    <row r="189" spans="1:50" outlineLevel="1" x14ac:dyDescent="0.15">
      <c r="A189" s="10" t="s">
        <v>220</v>
      </c>
      <c r="B189" s="10" t="s">
        <v>350</v>
      </c>
      <c r="C189" s="10" t="s">
        <v>344</v>
      </c>
      <c r="D189" s="10" t="s">
        <v>326</v>
      </c>
      <c r="E189" s="6"/>
      <c r="F189" s="6"/>
      <c r="G189" s="6"/>
      <c r="H189" s="6">
        <v>16.5</v>
      </c>
      <c r="I189" s="6">
        <v>20.5</v>
      </c>
      <c r="J189" s="6">
        <v>27.5</v>
      </c>
      <c r="L189" s="6">
        <v>34.9</v>
      </c>
      <c r="M189" s="6">
        <v>43.6</v>
      </c>
      <c r="N189" s="6">
        <v>108</v>
      </c>
      <c r="O189" s="6">
        <v>108</v>
      </c>
      <c r="P189" s="6"/>
      <c r="Q189" s="6">
        <v>155</v>
      </c>
      <c r="R189" s="5">
        <v>301</v>
      </c>
      <c r="S189" s="6">
        <v>390.5</v>
      </c>
      <c r="T189" s="6"/>
      <c r="U189" s="6">
        <v>685</v>
      </c>
      <c r="V189" s="6"/>
      <c r="W189" s="5">
        <v>1625</v>
      </c>
      <c r="X189" s="5">
        <v>2315</v>
      </c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9" t="s">
        <v>301</v>
      </c>
      <c r="AT189" s="1"/>
      <c r="AU189" s="1"/>
      <c r="AV189" s="1"/>
      <c r="AW189" s="1"/>
      <c r="AX189" s="1"/>
    </row>
    <row r="190" spans="1:50" outlineLevel="1" x14ac:dyDescent="0.15">
      <c r="A190" s="10" t="s">
        <v>220</v>
      </c>
      <c r="B190" s="10" t="s">
        <v>350</v>
      </c>
      <c r="C190" s="24" t="s">
        <v>74</v>
      </c>
      <c r="D190" s="10" t="s">
        <v>316</v>
      </c>
      <c r="E190" s="18"/>
      <c r="F190" s="18"/>
      <c r="G190" s="18"/>
      <c r="H190" s="18"/>
      <c r="I190" s="18"/>
      <c r="J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9" t="s">
        <v>301</v>
      </c>
      <c r="AT190" s="1"/>
      <c r="AU190" s="1"/>
      <c r="AV190" s="1"/>
      <c r="AW190" s="1"/>
      <c r="AX190" s="1"/>
    </row>
    <row r="191" spans="1:50" outlineLevel="1" x14ac:dyDescent="0.15">
      <c r="A191" s="20" t="s">
        <v>301</v>
      </c>
      <c r="B191" s="20" t="s">
        <v>301</v>
      </c>
      <c r="C191" s="20" t="s">
        <v>301</v>
      </c>
      <c r="D191" s="20" t="s">
        <v>301</v>
      </c>
      <c r="E191" s="19" t="s">
        <v>301</v>
      </c>
      <c r="F191" s="19" t="s">
        <v>301</v>
      </c>
      <c r="G191" s="19" t="s">
        <v>301</v>
      </c>
      <c r="H191" s="19" t="s">
        <v>301</v>
      </c>
      <c r="I191" s="19" t="s">
        <v>301</v>
      </c>
      <c r="J191" s="19" t="s">
        <v>301</v>
      </c>
      <c r="K191" s="21" t="s">
        <v>301</v>
      </c>
      <c r="L191" s="19" t="s">
        <v>301</v>
      </c>
      <c r="M191" s="19" t="s">
        <v>301</v>
      </c>
      <c r="N191" s="19" t="s">
        <v>301</v>
      </c>
      <c r="O191" s="19" t="s">
        <v>301</v>
      </c>
      <c r="P191" s="19" t="s">
        <v>301</v>
      </c>
      <c r="Q191" s="19" t="s">
        <v>301</v>
      </c>
      <c r="R191" s="19" t="s">
        <v>301</v>
      </c>
      <c r="S191" s="19" t="s">
        <v>301</v>
      </c>
      <c r="T191" s="19" t="s">
        <v>301</v>
      </c>
      <c r="U191" s="19" t="s">
        <v>301</v>
      </c>
      <c r="V191" s="19"/>
      <c r="W191" s="19" t="s">
        <v>301</v>
      </c>
      <c r="X191" s="19" t="s">
        <v>301</v>
      </c>
      <c r="Y191" s="19" t="s">
        <v>301</v>
      </c>
      <c r="Z191" s="19" t="s">
        <v>301</v>
      </c>
      <c r="AA191" s="19" t="s">
        <v>301</v>
      </c>
      <c r="AB191" s="19" t="s">
        <v>301</v>
      </c>
      <c r="AC191" s="19" t="s">
        <v>301</v>
      </c>
      <c r="AD191" s="19" t="s">
        <v>301</v>
      </c>
      <c r="AE191" s="19" t="s">
        <v>301</v>
      </c>
      <c r="AF191" s="19" t="s">
        <v>301</v>
      </c>
      <c r="AG191" s="19" t="s">
        <v>301</v>
      </c>
      <c r="AH191" s="19" t="s">
        <v>301</v>
      </c>
      <c r="AI191" s="19" t="s">
        <v>301</v>
      </c>
      <c r="AJ191" s="19" t="s">
        <v>301</v>
      </c>
      <c r="AK191" s="19" t="s">
        <v>301</v>
      </c>
      <c r="AL191" s="19" t="s">
        <v>301</v>
      </c>
      <c r="AM191" s="19" t="s">
        <v>301</v>
      </c>
      <c r="AN191" s="19" t="s">
        <v>301</v>
      </c>
      <c r="AO191" s="19" t="s">
        <v>301</v>
      </c>
      <c r="AP191" s="19" t="s">
        <v>301</v>
      </c>
      <c r="AQ191" s="19" t="s">
        <v>301</v>
      </c>
      <c r="AR191" s="19" t="s">
        <v>301</v>
      </c>
      <c r="AS191" s="19" t="s">
        <v>301</v>
      </c>
      <c r="AT191" s="1"/>
      <c r="AU191" s="1"/>
      <c r="AV191" s="1"/>
      <c r="AW191" s="1"/>
      <c r="AX191" s="1"/>
    </row>
    <row r="192" spans="1:50" outlineLevel="1" x14ac:dyDescent="0.15">
      <c r="A192" s="10" t="s">
        <v>221</v>
      </c>
      <c r="B192" s="10" t="s">
        <v>350</v>
      </c>
      <c r="C192" s="10" t="s">
        <v>356</v>
      </c>
      <c r="D192" s="10"/>
      <c r="E192" s="6"/>
      <c r="F192" s="6"/>
      <c r="G192" s="6"/>
      <c r="H192" s="6"/>
      <c r="I192" s="6"/>
      <c r="J192" s="6"/>
      <c r="L192" s="6"/>
      <c r="M192" s="6"/>
      <c r="N192" s="6"/>
      <c r="O192" s="6"/>
      <c r="P192" s="6"/>
      <c r="Q192" s="6"/>
      <c r="R192" s="1"/>
      <c r="S192" s="6"/>
      <c r="T192" s="6"/>
      <c r="U192" s="6"/>
      <c r="V192" s="6"/>
      <c r="W192" s="6"/>
      <c r="X192" s="6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9" t="s">
        <v>301</v>
      </c>
      <c r="AT192" s="1"/>
      <c r="AU192" s="1"/>
      <c r="AV192" s="1"/>
      <c r="AW192" s="1"/>
      <c r="AX192" s="1"/>
    </row>
    <row r="193" spans="1:50" outlineLevel="1" x14ac:dyDescent="0.15">
      <c r="A193" s="10" t="s">
        <v>221</v>
      </c>
      <c r="B193" s="10" t="s">
        <v>350</v>
      </c>
      <c r="C193" s="10" t="s">
        <v>357</v>
      </c>
      <c r="D193" s="10"/>
      <c r="E193" s="6"/>
      <c r="F193" s="6"/>
      <c r="G193" s="6"/>
      <c r="H193" s="6"/>
      <c r="I193" s="6"/>
      <c r="J193" s="6"/>
      <c r="L193" s="6"/>
      <c r="M193" s="7"/>
      <c r="N193" s="7"/>
      <c r="O193" s="7"/>
      <c r="P193" s="7"/>
      <c r="Q193" s="7"/>
      <c r="R193" s="8"/>
      <c r="S193" s="7"/>
      <c r="T193" s="7"/>
      <c r="U193" s="7"/>
      <c r="V193" s="7"/>
      <c r="W193" s="7"/>
      <c r="X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9" t="s">
        <v>301</v>
      </c>
      <c r="AT193" s="1"/>
      <c r="AU193" s="1"/>
      <c r="AV193" s="1"/>
      <c r="AW193" s="1"/>
      <c r="AX193" s="1"/>
    </row>
    <row r="194" spans="1:50" outlineLevel="1" x14ac:dyDescent="0.15">
      <c r="A194" s="10" t="s">
        <v>221</v>
      </c>
      <c r="B194" s="10" t="s">
        <v>350</v>
      </c>
      <c r="C194" s="10"/>
      <c r="D194" s="10"/>
      <c r="E194" s="5"/>
      <c r="F194" s="5"/>
      <c r="G194" s="5"/>
      <c r="H194" s="5"/>
      <c r="I194" s="5"/>
      <c r="J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9" t="s">
        <v>301</v>
      </c>
      <c r="AT194" s="1"/>
      <c r="AU194" s="1"/>
      <c r="AV194" s="1"/>
      <c r="AW194" s="1"/>
      <c r="AX194" s="1"/>
    </row>
    <row r="195" spans="1:50" outlineLevel="1" x14ac:dyDescent="0.15">
      <c r="A195" s="10" t="s">
        <v>221</v>
      </c>
      <c r="B195" s="10" t="s">
        <v>350</v>
      </c>
      <c r="C195" s="10"/>
      <c r="D195" s="10"/>
      <c r="E195" s="6"/>
      <c r="F195" s="6"/>
      <c r="G195" s="6"/>
      <c r="H195" s="6"/>
      <c r="I195" s="6"/>
      <c r="J195" s="6"/>
      <c r="L195" s="6"/>
      <c r="M195" s="6"/>
      <c r="N195" s="6"/>
      <c r="O195" s="6"/>
      <c r="P195" s="6"/>
      <c r="Q195" s="6"/>
      <c r="R195" s="5"/>
      <c r="S195" s="6"/>
      <c r="T195" s="6"/>
      <c r="U195" s="6"/>
      <c r="V195" s="6"/>
      <c r="W195" s="6"/>
      <c r="X195" s="6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9" t="s">
        <v>301</v>
      </c>
      <c r="AT195" s="1"/>
      <c r="AU195" s="1"/>
      <c r="AV195" s="1"/>
      <c r="AW195" s="1"/>
      <c r="AX195" s="1"/>
    </row>
    <row r="196" spans="1:50" outlineLevel="1" x14ac:dyDescent="0.15">
      <c r="A196" s="10" t="s">
        <v>221</v>
      </c>
      <c r="B196" s="10" t="s">
        <v>350</v>
      </c>
      <c r="C196" s="10"/>
      <c r="D196" s="10"/>
      <c r="E196" s="6"/>
      <c r="F196" s="6"/>
      <c r="G196" s="6"/>
      <c r="H196" s="6"/>
      <c r="I196" s="6"/>
      <c r="J196" s="6"/>
      <c r="L196" s="6"/>
      <c r="M196" s="6"/>
      <c r="N196" s="6"/>
      <c r="O196" s="6"/>
      <c r="P196" s="6"/>
      <c r="Q196" s="6"/>
      <c r="R196" s="5"/>
      <c r="S196" s="6"/>
      <c r="T196" s="6"/>
      <c r="U196" s="6"/>
      <c r="V196" s="6"/>
      <c r="W196" s="6"/>
      <c r="X196" s="6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9" t="s">
        <v>301</v>
      </c>
      <c r="AT196" s="1"/>
      <c r="AU196" s="1"/>
      <c r="AV196" s="1"/>
      <c r="AW196" s="1"/>
      <c r="AX196" s="1"/>
    </row>
    <row r="197" spans="1:50" outlineLevel="1" x14ac:dyDescent="0.15">
      <c r="A197" s="10" t="s">
        <v>221</v>
      </c>
      <c r="B197" s="10" t="s">
        <v>350</v>
      </c>
      <c r="C197" s="10"/>
      <c r="D197" s="10"/>
      <c r="E197" s="6"/>
      <c r="F197" s="6"/>
      <c r="G197" s="6"/>
      <c r="H197" s="6"/>
      <c r="I197" s="6"/>
      <c r="J197" s="6"/>
      <c r="L197" s="6"/>
      <c r="M197" s="6"/>
      <c r="N197" s="6"/>
      <c r="O197" s="6"/>
      <c r="P197" s="6"/>
      <c r="Q197" s="6"/>
      <c r="R197" s="5"/>
      <c r="S197" s="6"/>
      <c r="T197" s="6"/>
      <c r="U197" s="6"/>
      <c r="V197" s="6"/>
      <c r="W197" s="6"/>
      <c r="X197" s="6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9" t="s">
        <v>301</v>
      </c>
      <c r="AT197" s="1"/>
      <c r="AU197" s="1"/>
      <c r="AV197" s="1"/>
      <c r="AW197" s="1"/>
      <c r="AX197" s="1"/>
    </row>
    <row r="198" spans="1:50" outlineLevel="1" x14ac:dyDescent="0.15">
      <c r="A198" s="10" t="s">
        <v>221</v>
      </c>
      <c r="B198" s="10" t="s">
        <v>350</v>
      </c>
      <c r="C198" s="10"/>
      <c r="D198" s="10"/>
      <c r="E198" s="6"/>
      <c r="F198" s="6"/>
      <c r="G198" s="6"/>
      <c r="H198" s="6"/>
      <c r="I198" s="6"/>
      <c r="J198" s="6"/>
      <c r="L198" s="6"/>
      <c r="M198" s="6"/>
      <c r="N198" s="6"/>
      <c r="O198" s="6"/>
      <c r="P198" s="6"/>
      <c r="Q198" s="6"/>
      <c r="R198" s="5"/>
      <c r="S198" s="6"/>
      <c r="T198" s="6"/>
      <c r="U198" s="6"/>
      <c r="V198" s="6"/>
      <c r="W198" s="6"/>
      <c r="X198" s="6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9" t="s">
        <v>301</v>
      </c>
      <c r="AT198" s="1"/>
      <c r="AU198" s="1"/>
      <c r="AV198" s="1"/>
      <c r="AW198" s="1"/>
      <c r="AX198" s="1"/>
    </row>
    <row r="199" spans="1:50" outlineLevel="1" x14ac:dyDescent="0.15">
      <c r="A199" s="10" t="s">
        <v>221</v>
      </c>
      <c r="B199" s="10" t="s">
        <v>350</v>
      </c>
      <c r="C199" s="10"/>
      <c r="D199" s="10"/>
      <c r="E199" s="6"/>
      <c r="F199" s="6"/>
      <c r="G199" s="6"/>
      <c r="H199" s="6"/>
      <c r="I199" s="6"/>
      <c r="J199" s="6"/>
      <c r="L199" s="6"/>
      <c r="M199" s="6"/>
      <c r="N199" s="6"/>
      <c r="O199" s="6"/>
      <c r="P199" s="6"/>
      <c r="Q199" s="6"/>
      <c r="R199" s="5"/>
      <c r="S199" s="6"/>
      <c r="T199" s="6"/>
      <c r="U199" s="6"/>
      <c r="V199" s="6"/>
      <c r="W199" s="6"/>
      <c r="X199" s="6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9" t="s">
        <v>301</v>
      </c>
      <c r="AT199" s="1"/>
      <c r="AU199" s="1"/>
      <c r="AV199" s="1"/>
      <c r="AW199" s="1"/>
      <c r="AX199" s="1"/>
    </row>
    <row r="200" spans="1:50" outlineLevel="1" x14ac:dyDescent="0.15">
      <c r="A200" s="10" t="s">
        <v>221</v>
      </c>
      <c r="B200" s="10" t="s">
        <v>350</v>
      </c>
      <c r="C200" s="24" t="s">
        <v>74</v>
      </c>
      <c r="D200" s="10" t="s">
        <v>316</v>
      </c>
      <c r="E200" s="18"/>
      <c r="F200" s="18"/>
      <c r="G200" s="18"/>
      <c r="H200" s="18"/>
      <c r="I200" s="18"/>
      <c r="J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9" t="s">
        <v>301</v>
      </c>
      <c r="AT200" s="1"/>
      <c r="AU200" s="1"/>
      <c r="AV200" s="1"/>
      <c r="AW200" s="1"/>
      <c r="AX200" s="1"/>
    </row>
    <row r="201" spans="1:50" outlineLevel="1" x14ac:dyDescent="0.15">
      <c r="A201" s="20" t="s">
        <v>301</v>
      </c>
      <c r="B201" s="20" t="s">
        <v>301</v>
      </c>
      <c r="C201" s="20" t="s">
        <v>301</v>
      </c>
      <c r="D201" s="20" t="s">
        <v>301</v>
      </c>
      <c r="E201" s="19" t="s">
        <v>301</v>
      </c>
      <c r="F201" s="19" t="s">
        <v>301</v>
      </c>
      <c r="G201" s="19" t="s">
        <v>301</v>
      </c>
      <c r="H201" s="19" t="s">
        <v>301</v>
      </c>
      <c r="I201" s="19" t="s">
        <v>301</v>
      </c>
      <c r="J201" s="19" t="s">
        <v>301</v>
      </c>
      <c r="K201" s="21" t="s">
        <v>301</v>
      </c>
      <c r="L201" s="19" t="s">
        <v>301</v>
      </c>
      <c r="M201" s="19" t="s">
        <v>301</v>
      </c>
      <c r="N201" s="19" t="s">
        <v>301</v>
      </c>
      <c r="O201" s="19" t="s">
        <v>301</v>
      </c>
      <c r="P201" s="19" t="s">
        <v>301</v>
      </c>
      <c r="Q201" s="19" t="s">
        <v>301</v>
      </c>
      <c r="R201" s="19" t="s">
        <v>301</v>
      </c>
      <c r="S201" s="19" t="s">
        <v>301</v>
      </c>
      <c r="T201" s="19" t="s">
        <v>301</v>
      </c>
      <c r="U201" s="19" t="s">
        <v>301</v>
      </c>
      <c r="V201" s="19"/>
      <c r="W201" s="19" t="s">
        <v>301</v>
      </c>
      <c r="X201" s="19" t="s">
        <v>301</v>
      </c>
      <c r="Y201" s="19" t="s">
        <v>301</v>
      </c>
      <c r="Z201" s="19" t="s">
        <v>301</v>
      </c>
      <c r="AA201" s="19" t="s">
        <v>301</v>
      </c>
      <c r="AB201" s="19" t="s">
        <v>301</v>
      </c>
      <c r="AC201" s="19" t="s">
        <v>301</v>
      </c>
      <c r="AD201" s="19" t="s">
        <v>301</v>
      </c>
      <c r="AE201" s="19" t="s">
        <v>301</v>
      </c>
      <c r="AF201" s="19" t="s">
        <v>301</v>
      </c>
      <c r="AG201" s="19" t="s">
        <v>301</v>
      </c>
      <c r="AH201" s="19" t="s">
        <v>301</v>
      </c>
      <c r="AI201" s="19" t="s">
        <v>301</v>
      </c>
      <c r="AJ201" s="19" t="s">
        <v>301</v>
      </c>
      <c r="AK201" s="19" t="s">
        <v>301</v>
      </c>
      <c r="AL201" s="19" t="s">
        <v>301</v>
      </c>
      <c r="AM201" s="19" t="s">
        <v>301</v>
      </c>
      <c r="AN201" s="19" t="s">
        <v>301</v>
      </c>
      <c r="AO201" s="19" t="s">
        <v>301</v>
      </c>
      <c r="AP201" s="19" t="s">
        <v>301</v>
      </c>
      <c r="AQ201" s="19" t="s">
        <v>301</v>
      </c>
      <c r="AR201" s="19" t="s">
        <v>301</v>
      </c>
      <c r="AS201" s="19" t="s">
        <v>301</v>
      </c>
      <c r="AT201" s="1"/>
      <c r="AU201" s="1"/>
      <c r="AV201" s="1"/>
      <c r="AW201" s="1"/>
      <c r="AX201" s="1"/>
    </row>
    <row r="202" spans="1:50" outlineLevel="1" x14ac:dyDescent="0.15">
      <c r="A202" s="10" t="s">
        <v>222</v>
      </c>
      <c r="B202" s="10" t="s">
        <v>350</v>
      </c>
      <c r="C202" s="10"/>
      <c r="D202" s="10"/>
      <c r="E202" s="6"/>
      <c r="F202" s="6"/>
      <c r="G202" s="6"/>
      <c r="H202" s="6"/>
      <c r="I202" s="6"/>
      <c r="J202" s="6"/>
      <c r="L202" s="6"/>
      <c r="M202" s="6"/>
      <c r="N202" s="6"/>
      <c r="O202" s="6"/>
      <c r="P202" s="6"/>
      <c r="Q202" s="6"/>
      <c r="R202" s="1"/>
      <c r="S202" s="6"/>
      <c r="T202" s="6"/>
      <c r="U202" s="6"/>
      <c r="V202" s="6"/>
      <c r="W202" s="6"/>
      <c r="X202" s="6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9" t="s">
        <v>301</v>
      </c>
      <c r="AT202" s="1"/>
      <c r="AU202" s="1"/>
      <c r="AV202" s="1"/>
      <c r="AW202" s="1"/>
      <c r="AX202" s="1"/>
    </row>
    <row r="203" spans="1:50" outlineLevel="1" x14ac:dyDescent="0.15">
      <c r="A203" s="10" t="s">
        <v>222</v>
      </c>
      <c r="B203" s="10" t="s">
        <v>350</v>
      </c>
      <c r="C203" s="10"/>
      <c r="D203" s="10"/>
      <c r="E203" s="6"/>
      <c r="F203" s="6"/>
      <c r="G203" s="6"/>
      <c r="H203" s="6"/>
      <c r="I203" s="6"/>
      <c r="J203" s="6"/>
      <c r="L203" s="6"/>
      <c r="M203" s="7"/>
      <c r="N203" s="7"/>
      <c r="O203" s="7"/>
      <c r="P203" s="7"/>
      <c r="Q203" s="7"/>
      <c r="R203" s="8"/>
      <c r="S203" s="7"/>
      <c r="T203" s="7"/>
      <c r="U203" s="7"/>
      <c r="V203" s="7"/>
      <c r="W203" s="7"/>
      <c r="X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9" t="s">
        <v>301</v>
      </c>
      <c r="AT203" s="1"/>
      <c r="AU203" s="1"/>
      <c r="AV203" s="1"/>
      <c r="AW203" s="1"/>
      <c r="AX203" s="1"/>
    </row>
    <row r="204" spans="1:50" outlineLevel="1" x14ac:dyDescent="0.15">
      <c r="A204" s="10" t="s">
        <v>222</v>
      </c>
      <c r="B204" s="10" t="s">
        <v>350</v>
      </c>
      <c r="C204" s="10"/>
      <c r="D204" s="10"/>
      <c r="E204" s="5"/>
      <c r="F204" s="5"/>
      <c r="G204" s="5"/>
      <c r="H204" s="5"/>
      <c r="I204" s="5"/>
      <c r="J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9" t="s">
        <v>301</v>
      </c>
      <c r="AT204" s="1"/>
      <c r="AU204" s="1"/>
      <c r="AV204" s="1"/>
      <c r="AW204" s="1"/>
      <c r="AX204" s="1"/>
    </row>
    <row r="205" spans="1:50" outlineLevel="1" x14ac:dyDescent="0.15">
      <c r="A205" s="10" t="s">
        <v>222</v>
      </c>
      <c r="B205" s="10" t="s">
        <v>350</v>
      </c>
      <c r="C205" s="10"/>
      <c r="D205" s="10"/>
      <c r="E205" s="6"/>
      <c r="F205" s="6"/>
      <c r="G205" s="6"/>
      <c r="H205" s="6"/>
      <c r="I205" s="6"/>
      <c r="J205" s="6"/>
      <c r="L205" s="6"/>
      <c r="M205" s="6"/>
      <c r="N205" s="6"/>
      <c r="O205" s="6"/>
      <c r="P205" s="6"/>
      <c r="Q205" s="6"/>
      <c r="R205" s="5"/>
      <c r="S205" s="6"/>
      <c r="T205" s="6"/>
      <c r="U205" s="6"/>
      <c r="V205" s="6"/>
      <c r="W205" s="6"/>
      <c r="X205" s="6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9" t="s">
        <v>301</v>
      </c>
      <c r="AT205" s="1"/>
      <c r="AU205" s="1"/>
      <c r="AV205" s="1"/>
      <c r="AW205" s="1"/>
      <c r="AX205" s="1"/>
    </row>
    <row r="206" spans="1:50" outlineLevel="1" x14ac:dyDescent="0.15">
      <c r="A206" s="10" t="s">
        <v>222</v>
      </c>
      <c r="B206" s="10" t="s">
        <v>350</v>
      </c>
      <c r="C206" s="10"/>
      <c r="D206" s="10"/>
      <c r="E206" s="6"/>
      <c r="F206" s="6"/>
      <c r="G206" s="6"/>
      <c r="H206" s="6"/>
      <c r="I206" s="6"/>
      <c r="J206" s="6"/>
      <c r="L206" s="6"/>
      <c r="M206" s="6"/>
      <c r="N206" s="6"/>
      <c r="O206" s="6"/>
      <c r="P206" s="6"/>
      <c r="Q206" s="6"/>
      <c r="R206" s="5"/>
      <c r="S206" s="6"/>
      <c r="T206" s="6"/>
      <c r="U206" s="6"/>
      <c r="V206" s="6"/>
      <c r="W206" s="6"/>
      <c r="X206" s="6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9" t="s">
        <v>301</v>
      </c>
      <c r="AT206" s="1"/>
      <c r="AU206" s="1"/>
      <c r="AV206" s="1"/>
      <c r="AW206" s="1"/>
      <c r="AX206" s="1"/>
    </row>
    <row r="207" spans="1:50" outlineLevel="1" x14ac:dyDescent="0.15">
      <c r="A207" s="10" t="s">
        <v>222</v>
      </c>
      <c r="B207" s="10" t="s">
        <v>350</v>
      </c>
      <c r="C207" s="10"/>
      <c r="D207" s="10"/>
      <c r="E207" s="6"/>
      <c r="F207" s="6"/>
      <c r="G207" s="6"/>
      <c r="H207" s="6"/>
      <c r="I207" s="6"/>
      <c r="J207" s="6"/>
      <c r="L207" s="6"/>
      <c r="M207" s="6"/>
      <c r="N207" s="6"/>
      <c r="O207" s="6"/>
      <c r="P207" s="6"/>
      <c r="Q207" s="6"/>
      <c r="R207" s="5"/>
      <c r="S207" s="6"/>
      <c r="T207" s="6"/>
      <c r="U207" s="6"/>
      <c r="V207" s="6"/>
      <c r="W207" s="6"/>
      <c r="X207" s="6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9" t="s">
        <v>301</v>
      </c>
      <c r="AT207" s="1"/>
      <c r="AU207" s="1"/>
      <c r="AV207" s="1"/>
      <c r="AW207" s="1"/>
      <c r="AX207" s="1"/>
    </row>
    <row r="208" spans="1:50" outlineLevel="1" x14ac:dyDescent="0.15">
      <c r="A208" s="10" t="s">
        <v>222</v>
      </c>
      <c r="B208" s="10" t="s">
        <v>350</v>
      </c>
      <c r="C208" s="10"/>
      <c r="D208" s="10"/>
      <c r="E208" s="6"/>
      <c r="F208" s="6"/>
      <c r="G208" s="6"/>
      <c r="H208" s="6"/>
      <c r="I208" s="6"/>
      <c r="J208" s="6"/>
      <c r="L208" s="6"/>
      <c r="M208" s="6"/>
      <c r="N208" s="6"/>
      <c r="O208" s="6"/>
      <c r="P208" s="6"/>
      <c r="Q208" s="6"/>
      <c r="R208" s="5"/>
      <c r="S208" s="6"/>
      <c r="T208" s="6"/>
      <c r="U208" s="6"/>
      <c r="V208" s="6"/>
      <c r="W208" s="6"/>
      <c r="X208" s="6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9" t="s">
        <v>301</v>
      </c>
      <c r="AT208" s="1"/>
      <c r="AU208" s="1"/>
      <c r="AV208" s="1"/>
      <c r="AW208" s="1"/>
      <c r="AX208" s="1"/>
    </row>
    <row r="209" spans="1:50" outlineLevel="1" x14ac:dyDescent="0.15">
      <c r="A209" s="10" t="s">
        <v>222</v>
      </c>
      <c r="B209" s="10" t="s">
        <v>350</v>
      </c>
      <c r="C209" s="10"/>
      <c r="D209" s="10"/>
      <c r="E209" s="6"/>
      <c r="F209" s="6"/>
      <c r="G209" s="6"/>
      <c r="H209" s="6"/>
      <c r="I209" s="6"/>
      <c r="J209" s="6"/>
      <c r="L209" s="6"/>
      <c r="M209" s="6"/>
      <c r="N209" s="6"/>
      <c r="O209" s="6"/>
      <c r="P209" s="6"/>
      <c r="Q209" s="6"/>
      <c r="R209" s="5"/>
      <c r="S209" s="6"/>
      <c r="T209" s="6"/>
      <c r="U209" s="6"/>
      <c r="V209" s="6"/>
      <c r="W209" s="6"/>
      <c r="X209" s="6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9" t="s">
        <v>301</v>
      </c>
      <c r="AT209" s="1"/>
      <c r="AU209" s="1"/>
      <c r="AV209" s="1"/>
      <c r="AW209" s="1"/>
      <c r="AX209" s="1"/>
    </row>
    <row r="210" spans="1:50" outlineLevel="1" x14ac:dyDescent="0.15">
      <c r="A210" s="10" t="s">
        <v>222</v>
      </c>
      <c r="B210" s="10" t="s">
        <v>350</v>
      </c>
      <c r="C210" s="10"/>
      <c r="D210" s="10" t="s">
        <v>316</v>
      </c>
      <c r="E210" s="18"/>
      <c r="F210" s="18"/>
      <c r="G210" s="18"/>
      <c r="H210" s="18"/>
      <c r="I210" s="18"/>
      <c r="J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9" t="s">
        <v>301</v>
      </c>
      <c r="AT210" s="1"/>
      <c r="AU210" s="1"/>
      <c r="AV210" s="1"/>
      <c r="AW210" s="1"/>
      <c r="AX210" s="1"/>
    </row>
    <row r="211" spans="1:50" outlineLevel="1" x14ac:dyDescent="0.15">
      <c r="A211" s="20" t="s">
        <v>301</v>
      </c>
      <c r="B211" s="20" t="s">
        <v>301</v>
      </c>
      <c r="C211" s="20" t="s">
        <v>301</v>
      </c>
      <c r="D211" s="20" t="s">
        <v>301</v>
      </c>
      <c r="E211" s="19" t="s">
        <v>301</v>
      </c>
      <c r="F211" s="19" t="s">
        <v>301</v>
      </c>
      <c r="G211" s="19" t="s">
        <v>301</v>
      </c>
      <c r="H211" s="19" t="s">
        <v>301</v>
      </c>
      <c r="I211" s="19" t="s">
        <v>301</v>
      </c>
      <c r="J211" s="19" t="s">
        <v>301</v>
      </c>
      <c r="K211" s="21" t="s">
        <v>301</v>
      </c>
      <c r="L211" s="19" t="s">
        <v>301</v>
      </c>
      <c r="M211" s="19" t="s">
        <v>301</v>
      </c>
      <c r="N211" s="19" t="s">
        <v>301</v>
      </c>
      <c r="O211" s="19" t="s">
        <v>301</v>
      </c>
      <c r="P211" s="19" t="s">
        <v>301</v>
      </c>
      <c r="Q211" s="19" t="s">
        <v>301</v>
      </c>
      <c r="R211" s="19" t="s">
        <v>301</v>
      </c>
      <c r="S211" s="19" t="s">
        <v>301</v>
      </c>
      <c r="T211" s="19" t="s">
        <v>301</v>
      </c>
      <c r="U211" s="19" t="s">
        <v>301</v>
      </c>
      <c r="V211" s="19"/>
      <c r="W211" s="19" t="s">
        <v>301</v>
      </c>
      <c r="X211" s="19" t="s">
        <v>301</v>
      </c>
      <c r="Y211" s="19" t="s">
        <v>301</v>
      </c>
      <c r="Z211" s="19" t="s">
        <v>301</v>
      </c>
      <c r="AA211" s="19" t="s">
        <v>301</v>
      </c>
      <c r="AB211" s="19" t="s">
        <v>301</v>
      </c>
      <c r="AC211" s="19" t="s">
        <v>301</v>
      </c>
      <c r="AD211" s="19" t="s">
        <v>301</v>
      </c>
      <c r="AE211" s="19" t="s">
        <v>301</v>
      </c>
      <c r="AF211" s="19" t="s">
        <v>301</v>
      </c>
      <c r="AG211" s="19" t="s">
        <v>301</v>
      </c>
      <c r="AH211" s="19" t="s">
        <v>301</v>
      </c>
      <c r="AI211" s="19" t="s">
        <v>301</v>
      </c>
      <c r="AJ211" s="19" t="s">
        <v>301</v>
      </c>
      <c r="AK211" s="19" t="s">
        <v>301</v>
      </c>
      <c r="AL211" s="19" t="s">
        <v>301</v>
      </c>
      <c r="AM211" s="19" t="s">
        <v>301</v>
      </c>
      <c r="AN211" s="19" t="s">
        <v>301</v>
      </c>
      <c r="AO211" s="19" t="s">
        <v>301</v>
      </c>
      <c r="AP211" s="19" t="s">
        <v>301</v>
      </c>
      <c r="AQ211" s="19" t="s">
        <v>301</v>
      </c>
      <c r="AR211" s="19" t="s">
        <v>301</v>
      </c>
      <c r="AS211" s="19" t="s">
        <v>301</v>
      </c>
      <c r="AT211" s="1"/>
      <c r="AU211" s="1"/>
      <c r="AV211" s="1"/>
      <c r="AW211" s="1"/>
      <c r="AX211" s="1"/>
    </row>
    <row r="212" spans="1:50" outlineLevel="1" x14ac:dyDescent="0.15">
      <c r="A212" s="10" t="s">
        <v>223</v>
      </c>
      <c r="B212" s="10" t="s">
        <v>350</v>
      </c>
      <c r="C212" s="10" t="s">
        <v>21</v>
      </c>
      <c r="D212" s="10" t="s">
        <v>345</v>
      </c>
      <c r="E212" s="5"/>
      <c r="F212" s="5"/>
      <c r="G212" s="5"/>
      <c r="H212" s="5">
        <v>17</v>
      </c>
      <c r="I212" s="5">
        <v>18</v>
      </c>
      <c r="J212" s="5">
        <v>20</v>
      </c>
      <c r="L212" s="5">
        <v>24</v>
      </c>
      <c r="M212" s="5">
        <v>25</v>
      </c>
      <c r="N212" s="5">
        <v>34</v>
      </c>
      <c r="O212" s="5">
        <v>41</v>
      </c>
      <c r="P212" s="5"/>
      <c r="Q212" s="5">
        <v>54</v>
      </c>
      <c r="R212" s="5">
        <v>80</v>
      </c>
      <c r="S212" s="5">
        <v>105</v>
      </c>
      <c r="T212" s="5"/>
      <c r="U212" s="5">
        <v>141</v>
      </c>
      <c r="V212" s="5"/>
      <c r="W212" s="5" t="s">
        <v>300</v>
      </c>
      <c r="X212" s="5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9" t="s">
        <v>301</v>
      </c>
      <c r="AT212" s="1"/>
      <c r="AU212" s="1"/>
      <c r="AV212" s="1"/>
      <c r="AW212" s="1"/>
      <c r="AX212" s="1"/>
    </row>
    <row r="213" spans="1:50" outlineLevel="1" x14ac:dyDescent="0.15">
      <c r="A213" s="10" t="s">
        <v>223</v>
      </c>
      <c r="B213" s="10" t="s">
        <v>350</v>
      </c>
      <c r="C213" s="10" t="s">
        <v>346</v>
      </c>
      <c r="D213" s="12" t="s">
        <v>358</v>
      </c>
      <c r="E213" s="5"/>
      <c r="F213" s="5"/>
      <c r="G213" s="5"/>
      <c r="H213" s="5">
        <v>16</v>
      </c>
      <c r="I213" s="5">
        <v>18</v>
      </c>
      <c r="J213" s="5">
        <v>22</v>
      </c>
      <c r="L213" s="5">
        <v>31</v>
      </c>
      <c r="M213" s="5">
        <v>36</v>
      </c>
      <c r="N213" s="5">
        <v>49</v>
      </c>
      <c r="O213" s="5">
        <v>63</v>
      </c>
      <c r="P213" s="5"/>
      <c r="Q213" s="5">
        <v>93</v>
      </c>
      <c r="R213" s="5">
        <v>140</v>
      </c>
      <c r="S213" s="5">
        <v>203</v>
      </c>
      <c r="T213" s="5"/>
      <c r="U213" s="5">
        <v>210</v>
      </c>
      <c r="V213" s="5"/>
      <c r="W213" s="5" t="s">
        <v>300</v>
      </c>
      <c r="X213" s="5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9" t="s">
        <v>301</v>
      </c>
      <c r="AT213" s="1"/>
      <c r="AU213" s="1"/>
      <c r="AV213" s="1"/>
      <c r="AW213" s="1"/>
      <c r="AX213" s="1"/>
    </row>
    <row r="214" spans="1:50" outlineLevel="1" x14ac:dyDescent="0.15">
      <c r="A214" s="10" t="s">
        <v>223</v>
      </c>
      <c r="B214" s="10" t="s">
        <v>350</v>
      </c>
      <c r="C214" s="10" t="s">
        <v>5</v>
      </c>
      <c r="D214" s="10" t="s">
        <v>359</v>
      </c>
      <c r="E214" s="5"/>
      <c r="F214" s="5"/>
      <c r="G214" s="5"/>
      <c r="H214" s="5">
        <v>6.9</v>
      </c>
      <c r="I214" s="5">
        <v>7.5</v>
      </c>
      <c r="J214" s="5">
        <v>9.6</v>
      </c>
      <c r="L214" s="5">
        <v>15</v>
      </c>
      <c r="M214" s="5">
        <v>17</v>
      </c>
      <c r="N214" s="5">
        <v>25</v>
      </c>
      <c r="O214" s="5">
        <v>28</v>
      </c>
      <c r="P214" s="5"/>
      <c r="Q214" s="5">
        <v>41</v>
      </c>
      <c r="R214" s="5">
        <v>61</v>
      </c>
      <c r="S214" s="5">
        <v>83</v>
      </c>
      <c r="T214" s="5"/>
      <c r="U214" s="5">
        <v>158</v>
      </c>
      <c r="V214" s="5"/>
      <c r="W214" s="5">
        <v>268</v>
      </c>
      <c r="X214" s="5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9" t="s">
        <v>301</v>
      </c>
      <c r="AT214" s="1"/>
      <c r="AU214" s="1"/>
      <c r="AV214" s="1"/>
      <c r="AW214" s="1"/>
      <c r="AX214" s="1"/>
    </row>
    <row r="215" spans="1:50" outlineLevel="1" x14ac:dyDescent="0.15">
      <c r="A215" s="10" t="s">
        <v>223</v>
      </c>
      <c r="B215" s="10" t="s">
        <v>350</v>
      </c>
      <c r="C215" s="10" t="s">
        <v>8</v>
      </c>
      <c r="D215" s="10" t="s">
        <v>360</v>
      </c>
      <c r="E215" s="5"/>
      <c r="F215" s="5"/>
      <c r="G215" s="5"/>
      <c r="H215" s="5">
        <v>11</v>
      </c>
      <c r="I215" s="5">
        <v>12</v>
      </c>
      <c r="J215" s="5">
        <v>16</v>
      </c>
      <c r="L215" s="5">
        <v>23</v>
      </c>
      <c r="M215" s="5">
        <v>28</v>
      </c>
      <c r="N215" s="5">
        <v>39</v>
      </c>
      <c r="O215" s="5">
        <v>49</v>
      </c>
      <c r="P215" s="5"/>
      <c r="Q215" s="5">
        <v>69</v>
      </c>
      <c r="R215" s="5">
        <v>120</v>
      </c>
      <c r="S215" s="5">
        <v>154</v>
      </c>
      <c r="T215" s="5"/>
      <c r="U215" s="5">
        <v>195</v>
      </c>
      <c r="V215" s="5"/>
      <c r="W215" s="5">
        <v>374</v>
      </c>
      <c r="X215" s="5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9" t="s">
        <v>301</v>
      </c>
      <c r="AT215" s="1"/>
      <c r="AU215" s="1"/>
      <c r="AV215" s="1"/>
      <c r="AW215" s="1"/>
      <c r="AX215" s="1"/>
    </row>
    <row r="216" spans="1:50" outlineLevel="1" x14ac:dyDescent="0.15">
      <c r="A216" s="10" t="s">
        <v>223</v>
      </c>
      <c r="B216" s="10" t="s">
        <v>350</v>
      </c>
      <c r="C216" s="10" t="s">
        <v>12</v>
      </c>
      <c r="D216" s="10" t="s">
        <v>361</v>
      </c>
      <c r="E216" s="5"/>
      <c r="F216" s="5"/>
      <c r="G216" s="5"/>
      <c r="H216" s="5">
        <v>8.6</v>
      </c>
      <c r="I216" s="5">
        <v>9.4</v>
      </c>
      <c r="J216" s="5">
        <v>12</v>
      </c>
      <c r="L216" s="5">
        <v>18</v>
      </c>
      <c r="M216" s="5">
        <v>22</v>
      </c>
      <c r="N216" s="5">
        <v>31</v>
      </c>
      <c r="O216" s="5">
        <v>35</v>
      </c>
      <c r="P216" s="5"/>
      <c r="Q216" s="5">
        <v>52</v>
      </c>
      <c r="R216" s="5">
        <v>76</v>
      </c>
      <c r="S216" s="5">
        <v>103</v>
      </c>
      <c r="T216" s="5"/>
      <c r="U216" s="5">
        <v>197</v>
      </c>
      <c r="V216" s="5"/>
      <c r="W216" s="5">
        <v>336</v>
      </c>
      <c r="X216" s="5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9" t="s">
        <v>301</v>
      </c>
      <c r="AT216" s="1"/>
      <c r="AU216" s="1"/>
      <c r="AV216" s="1"/>
      <c r="AW216" s="1"/>
      <c r="AX216" s="1"/>
    </row>
    <row r="217" spans="1:50" outlineLevel="1" x14ac:dyDescent="0.15">
      <c r="A217" s="10" t="s">
        <v>223</v>
      </c>
      <c r="B217" s="10" t="s">
        <v>350</v>
      </c>
      <c r="C217" s="10" t="s">
        <v>17</v>
      </c>
      <c r="D217" s="10" t="s">
        <v>362</v>
      </c>
      <c r="E217" s="5"/>
      <c r="F217" s="5"/>
      <c r="G217" s="5"/>
      <c r="H217" s="5">
        <v>13</v>
      </c>
      <c r="I217" s="5">
        <v>14</v>
      </c>
      <c r="J217" s="5">
        <v>18</v>
      </c>
      <c r="L217" s="5">
        <v>27</v>
      </c>
      <c r="M217" s="5">
        <v>33</v>
      </c>
      <c r="N217" s="5">
        <v>46</v>
      </c>
      <c r="O217" s="5">
        <v>56</v>
      </c>
      <c r="P217" s="5"/>
      <c r="Q217" s="5">
        <v>80</v>
      </c>
      <c r="R217" s="5">
        <v>136</v>
      </c>
      <c r="S217" s="5">
        <v>176</v>
      </c>
      <c r="T217" s="5"/>
      <c r="U217" s="5">
        <v>236</v>
      </c>
      <c r="V217" s="5"/>
      <c r="W217" s="5">
        <v>443</v>
      </c>
      <c r="X217" s="5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9" t="s">
        <v>301</v>
      </c>
      <c r="AT217" s="1"/>
      <c r="AU217" s="1"/>
      <c r="AV217" s="1"/>
      <c r="AW217" s="1"/>
      <c r="AX217" s="1"/>
    </row>
    <row r="218" spans="1:50" outlineLevel="1" x14ac:dyDescent="0.15">
      <c r="A218" s="10" t="s">
        <v>223</v>
      </c>
      <c r="B218" s="10" t="s">
        <v>350</v>
      </c>
      <c r="C218" s="10" t="s">
        <v>27</v>
      </c>
      <c r="D218" s="10" t="s">
        <v>363</v>
      </c>
      <c r="E218" s="5"/>
      <c r="F218" s="5"/>
      <c r="G218" s="5"/>
      <c r="H218" s="5">
        <v>24.8</v>
      </c>
      <c r="I218" s="5">
        <v>28.7</v>
      </c>
      <c r="J218" s="5">
        <v>33.6</v>
      </c>
      <c r="L218" s="5">
        <v>43</v>
      </c>
      <c r="M218" s="5">
        <v>55.9</v>
      </c>
      <c r="N218" s="5">
        <v>70</v>
      </c>
      <c r="O218" s="5">
        <v>105</v>
      </c>
      <c r="P218" s="5"/>
      <c r="Q218" s="5">
        <v>123</v>
      </c>
      <c r="R218" s="5">
        <v>162</v>
      </c>
      <c r="S218" s="5">
        <v>209</v>
      </c>
      <c r="T218" s="5"/>
      <c r="U218" s="5">
        <v>254</v>
      </c>
      <c r="V218" s="5"/>
      <c r="W218" s="5" t="s">
        <v>300</v>
      </c>
      <c r="X218" s="5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9" t="s">
        <v>301</v>
      </c>
      <c r="AT218" s="1"/>
      <c r="AU218" s="1"/>
      <c r="AV218" s="1"/>
      <c r="AW218" s="1"/>
      <c r="AX218" s="1"/>
    </row>
    <row r="219" spans="1:50" outlineLevel="1" x14ac:dyDescent="0.15">
      <c r="A219" s="10" t="s">
        <v>223</v>
      </c>
      <c r="B219" s="10" t="s">
        <v>350</v>
      </c>
      <c r="C219" s="24" t="s">
        <v>74</v>
      </c>
      <c r="D219" s="10" t="s">
        <v>316</v>
      </c>
      <c r="E219" s="18"/>
      <c r="F219" s="18"/>
      <c r="G219" s="18"/>
      <c r="H219" s="18"/>
      <c r="I219" s="18"/>
      <c r="J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9" t="s">
        <v>301</v>
      </c>
      <c r="AT219" s="1"/>
      <c r="AU219" s="1"/>
      <c r="AV219" s="1"/>
      <c r="AW219" s="1"/>
      <c r="AX219" s="1"/>
    </row>
    <row r="220" spans="1:50" outlineLevel="1" x14ac:dyDescent="0.15">
      <c r="A220" s="20" t="s">
        <v>301</v>
      </c>
      <c r="B220" s="20" t="s">
        <v>301</v>
      </c>
      <c r="C220" s="20" t="s">
        <v>301</v>
      </c>
      <c r="D220" s="20" t="s">
        <v>301</v>
      </c>
      <c r="E220" s="19" t="s">
        <v>301</v>
      </c>
      <c r="F220" s="19" t="s">
        <v>301</v>
      </c>
      <c r="G220" s="19" t="s">
        <v>301</v>
      </c>
      <c r="H220" s="19" t="s">
        <v>301</v>
      </c>
      <c r="I220" s="19" t="s">
        <v>301</v>
      </c>
      <c r="J220" s="19" t="s">
        <v>301</v>
      </c>
      <c r="K220" s="21" t="s">
        <v>301</v>
      </c>
      <c r="L220" s="19" t="s">
        <v>301</v>
      </c>
      <c r="M220" s="19" t="s">
        <v>301</v>
      </c>
      <c r="N220" s="19" t="s">
        <v>301</v>
      </c>
      <c r="O220" s="19" t="s">
        <v>301</v>
      </c>
      <c r="P220" s="19" t="s">
        <v>301</v>
      </c>
      <c r="Q220" s="19" t="s">
        <v>301</v>
      </c>
      <c r="R220" s="19" t="s">
        <v>301</v>
      </c>
      <c r="S220" s="19" t="s">
        <v>301</v>
      </c>
      <c r="T220" s="19" t="s">
        <v>301</v>
      </c>
      <c r="U220" s="19" t="s">
        <v>301</v>
      </c>
      <c r="V220" s="19"/>
      <c r="W220" s="19" t="s">
        <v>301</v>
      </c>
      <c r="X220" s="19" t="s">
        <v>301</v>
      </c>
      <c r="Y220" s="19" t="s">
        <v>301</v>
      </c>
      <c r="Z220" s="19" t="s">
        <v>301</v>
      </c>
      <c r="AA220" s="19" t="s">
        <v>301</v>
      </c>
      <c r="AB220" s="19" t="s">
        <v>301</v>
      </c>
      <c r="AC220" s="19" t="s">
        <v>301</v>
      </c>
      <c r="AD220" s="19" t="s">
        <v>301</v>
      </c>
      <c r="AE220" s="19" t="s">
        <v>301</v>
      </c>
      <c r="AF220" s="19" t="s">
        <v>301</v>
      </c>
      <c r="AG220" s="19" t="s">
        <v>301</v>
      </c>
      <c r="AH220" s="19" t="s">
        <v>301</v>
      </c>
      <c r="AI220" s="19" t="s">
        <v>301</v>
      </c>
      <c r="AJ220" s="19" t="s">
        <v>301</v>
      </c>
      <c r="AK220" s="19" t="s">
        <v>301</v>
      </c>
      <c r="AL220" s="19" t="s">
        <v>301</v>
      </c>
      <c r="AM220" s="19" t="s">
        <v>301</v>
      </c>
      <c r="AN220" s="19" t="s">
        <v>301</v>
      </c>
      <c r="AO220" s="19" t="s">
        <v>301</v>
      </c>
      <c r="AP220" s="19" t="s">
        <v>301</v>
      </c>
      <c r="AQ220" s="19" t="s">
        <v>301</v>
      </c>
      <c r="AR220" s="19" t="s">
        <v>301</v>
      </c>
      <c r="AS220" s="19" t="s">
        <v>301</v>
      </c>
      <c r="AT220" s="1"/>
      <c r="AU220" s="1"/>
      <c r="AV220" s="1"/>
      <c r="AW220" s="1"/>
      <c r="AX220" s="1"/>
    </row>
    <row r="221" spans="1:50" outlineLevel="1" x14ac:dyDescent="0.15">
      <c r="A221" s="10" t="s">
        <v>224</v>
      </c>
      <c r="B221" s="10" t="s">
        <v>350</v>
      </c>
      <c r="C221" s="10" t="s">
        <v>10</v>
      </c>
      <c r="D221" s="10" t="s">
        <v>338</v>
      </c>
      <c r="E221" s="5"/>
      <c r="F221" s="5"/>
      <c r="G221" s="5"/>
      <c r="H221" s="5">
        <v>5.7</v>
      </c>
      <c r="I221" s="5">
        <v>6.7</v>
      </c>
      <c r="J221" s="5">
        <v>10.3</v>
      </c>
      <c r="L221" s="5">
        <v>18.3</v>
      </c>
      <c r="M221" s="5">
        <v>24.1</v>
      </c>
      <c r="N221" s="5">
        <v>37.299999999999997</v>
      </c>
      <c r="O221" s="5">
        <v>44.7</v>
      </c>
      <c r="P221" s="5"/>
      <c r="Q221" s="5">
        <v>72.8</v>
      </c>
      <c r="R221" s="5"/>
      <c r="S221" s="5"/>
      <c r="T221" s="5"/>
      <c r="U221" s="5"/>
      <c r="V221" s="5"/>
      <c r="W221" s="5"/>
      <c r="X221" s="5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9" t="s">
        <v>301</v>
      </c>
      <c r="AT221" s="1"/>
      <c r="AU221" s="1"/>
      <c r="AV221" s="1"/>
      <c r="AW221" s="1"/>
      <c r="AX221" s="1"/>
    </row>
    <row r="222" spans="1:50" outlineLevel="1" x14ac:dyDescent="0.15">
      <c r="A222" s="10" t="s">
        <v>224</v>
      </c>
      <c r="B222" s="10" t="s">
        <v>350</v>
      </c>
      <c r="C222" s="10" t="s">
        <v>339</v>
      </c>
      <c r="D222" s="10" t="s">
        <v>318</v>
      </c>
      <c r="E222" s="6"/>
      <c r="F222" s="6"/>
      <c r="G222" s="6"/>
      <c r="H222" s="6">
        <v>3.98</v>
      </c>
      <c r="I222" s="6">
        <v>4.8</v>
      </c>
      <c r="J222" s="6">
        <v>6.1</v>
      </c>
      <c r="L222" s="6">
        <v>25.2</v>
      </c>
      <c r="M222" s="6">
        <v>27.1</v>
      </c>
      <c r="N222" s="6">
        <v>29.2</v>
      </c>
      <c r="O222" s="6">
        <v>36.200000000000003</v>
      </c>
      <c r="P222" s="6"/>
      <c r="Q222" s="6">
        <v>52.3</v>
      </c>
      <c r="R222" s="1">
        <v>58.3</v>
      </c>
      <c r="S222" s="6">
        <v>79.7</v>
      </c>
      <c r="T222" s="6"/>
      <c r="U222" s="6">
        <v>122.9</v>
      </c>
      <c r="V222" s="6"/>
      <c r="W222" s="6">
        <v>180.5</v>
      </c>
      <c r="X222" s="6">
        <v>296.60000000000002</v>
      </c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9" t="s">
        <v>301</v>
      </c>
      <c r="AT222" s="1"/>
      <c r="AU222" s="1"/>
      <c r="AV222" s="1"/>
      <c r="AW222" s="1"/>
      <c r="AX222" s="1"/>
    </row>
    <row r="223" spans="1:50" outlineLevel="1" x14ac:dyDescent="0.15">
      <c r="A223" s="10" t="s">
        <v>224</v>
      </c>
      <c r="B223" s="10" t="s">
        <v>350</v>
      </c>
      <c r="C223" s="10" t="s">
        <v>340</v>
      </c>
      <c r="D223" s="10" t="s">
        <v>320</v>
      </c>
      <c r="E223" s="6"/>
      <c r="F223" s="6"/>
      <c r="G223" s="6"/>
      <c r="H223" s="6">
        <v>11.2</v>
      </c>
      <c r="I223" s="6">
        <v>13</v>
      </c>
      <c r="J223" s="6">
        <v>17.5</v>
      </c>
      <c r="L223" s="6">
        <v>28.5</v>
      </c>
      <c r="M223" s="7">
        <v>41</v>
      </c>
      <c r="N223" s="7">
        <v>54.5</v>
      </c>
      <c r="O223" s="7">
        <v>57.1</v>
      </c>
      <c r="P223" s="7"/>
      <c r="Q223" s="7">
        <v>84.7</v>
      </c>
      <c r="R223" s="8">
        <v>130</v>
      </c>
      <c r="S223" s="7">
        <v>129.5</v>
      </c>
      <c r="T223" s="7"/>
      <c r="U223" s="7">
        <v>198.8</v>
      </c>
      <c r="V223" s="7"/>
      <c r="W223" s="7">
        <v>305.89999999999998</v>
      </c>
      <c r="X223" s="7">
        <v>444.5</v>
      </c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9" t="s">
        <v>301</v>
      </c>
      <c r="AT223" s="1"/>
      <c r="AU223" s="1"/>
      <c r="AV223" s="1"/>
      <c r="AW223" s="1"/>
      <c r="AX223" s="1"/>
    </row>
    <row r="224" spans="1:50" outlineLevel="1" x14ac:dyDescent="0.15">
      <c r="A224" s="10" t="s">
        <v>224</v>
      </c>
      <c r="B224" s="10" t="s">
        <v>350</v>
      </c>
      <c r="C224" s="10" t="s">
        <v>341</v>
      </c>
      <c r="D224" s="10" t="s">
        <v>330</v>
      </c>
      <c r="E224" s="6"/>
      <c r="F224" s="6"/>
      <c r="G224" s="6"/>
      <c r="H224" s="6">
        <v>11.2</v>
      </c>
      <c r="I224" s="6">
        <v>13</v>
      </c>
      <c r="J224" s="6">
        <v>17.5</v>
      </c>
      <c r="L224" s="6">
        <v>54.9</v>
      </c>
      <c r="M224" s="6">
        <v>55.2</v>
      </c>
      <c r="N224" s="6">
        <v>75.599999999999994</v>
      </c>
      <c r="O224" s="6">
        <v>81.2</v>
      </c>
      <c r="P224" s="6"/>
      <c r="Q224" s="6">
        <v>107.8</v>
      </c>
      <c r="R224" s="5">
        <v>180</v>
      </c>
      <c r="S224" s="6">
        <v>179.2</v>
      </c>
      <c r="T224" s="6"/>
      <c r="U224" s="6">
        <v>294</v>
      </c>
      <c r="V224" s="6"/>
      <c r="W224" s="6">
        <v>455</v>
      </c>
      <c r="X224" s="6">
        <v>609.70000000000005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9" t="s">
        <v>301</v>
      </c>
      <c r="AT224" s="1"/>
      <c r="AU224" s="1"/>
      <c r="AV224" s="1"/>
      <c r="AW224" s="1"/>
      <c r="AX224" s="1"/>
    </row>
    <row r="225" spans="1:50" outlineLevel="1" x14ac:dyDescent="0.15">
      <c r="A225" s="10" t="s">
        <v>224</v>
      </c>
      <c r="B225" s="10" t="s">
        <v>350</v>
      </c>
      <c r="C225" s="10" t="s">
        <v>25</v>
      </c>
      <c r="D225" s="10" t="s">
        <v>323</v>
      </c>
      <c r="E225" s="6"/>
      <c r="F225" s="6"/>
      <c r="G225" s="6"/>
      <c r="H225" s="6">
        <v>14.9</v>
      </c>
      <c r="I225" s="6">
        <v>16.7</v>
      </c>
      <c r="J225" s="6">
        <v>20.399999999999999</v>
      </c>
      <c r="L225" s="6">
        <v>29.8</v>
      </c>
      <c r="M225" s="6">
        <v>35.200000000000003</v>
      </c>
      <c r="N225" s="6">
        <v>52.4</v>
      </c>
      <c r="O225" s="6">
        <v>61.2</v>
      </c>
      <c r="P225" s="6"/>
      <c r="Q225" s="6">
        <v>82.2</v>
      </c>
      <c r="R225" s="5">
        <v>127</v>
      </c>
      <c r="S225" s="6">
        <v>153</v>
      </c>
      <c r="T225" s="6"/>
      <c r="U225" s="6">
        <v>270.60000000000002</v>
      </c>
      <c r="V225" s="6"/>
      <c r="W225" s="6">
        <v>438.6</v>
      </c>
      <c r="X225" s="6">
        <v>660.6</v>
      </c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9" t="s">
        <v>301</v>
      </c>
      <c r="AT225" s="1"/>
      <c r="AU225" s="1"/>
      <c r="AV225" s="1"/>
      <c r="AW225" s="1"/>
      <c r="AX225" s="1"/>
    </row>
    <row r="226" spans="1:50" outlineLevel="1" x14ac:dyDescent="0.15">
      <c r="A226" s="10" t="s">
        <v>224</v>
      </c>
      <c r="B226" s="10" t="s">
        <v>350</v>
      </c>
      <c r="C226" s="10" t="s">
        <v>343</v>
      </c>
      <c r="D226" s="10" t="s">
        <v>324</v>
      </c>
      <c r="E226" s="6"/>
      <c r="F226" s="6"/>
      <c r="G226" s="6"/>
      <c r="H226" s="6">
        <v>24</v>
      </c>
      <c r="I226" s="6">
        <v>30.2</v>
      </c>
      <c r="J226" s="6">
        <v>32.799999999999997</v>
      </c>
      <c r="L226" s="6">
        <v>46.3</v>
      </c>
      <c r="M226" s="6">
        <v>61.2</v>
      </c>
      <c r="N226" s="6">
        <v>85.2</v>
      </c>
      <c r="O226" s="6">
        <v>98.4</v>
      </c>
      <c r="P226" s="6"/>
      <c r="Q226" s="6">
        <v>147</v>
      </c>
      <c r="R226" s="5">
        <v>230</v>
      </c>
      <c r="S226" s="6">
        <v>277.2</v>
      </c>
      <c r="T226" s="6"/>
      <c r="U226" s="6">
        <v>486.6</v>
      </c>
      <c r="V226" s="6"/>
      <c r="W226" s="6">
        <v>694.2</v>
      </c>
      <c r="X226" s="6">
        <v>994.8</v>
      </c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9" t="s">
        <v>301</v>
      </c>
      <c r="AT226" s="1"/>
      <c r="AU226" s="1"/>
      <c r="AV226" s="1"/>
      <c r="AW226" s="1"/>
      <c r="AX226" s="1"/>
    </row>
    <row r="227" spans="1:50" outlineLevel="1" x14ac:dyDescent="0.15">
      <c r="A227" s="10" t="s">
        <v>224</v>
      </c>
      <c r="B227" s="10" t="s">
        <v>350</v>
      </c>
      <c r="C227" s="10" t="s">
        <v>32</v>
      </c>
      <c r="D227" s="10" t="s">
        <v>325</v>
      </c>
      <c r="E227" s="6"/>
      <c r="F227" s="6"/>
      <c r="G227" s="6"/>
      <c r="H227" s="6">
        <v>19.600000000000001</v>
      </c>
      <c r="I227" s="6">
        <v>21.9</v>
      </c>
      <c r="J227" s="6">
        <v>26.7</v>
      </c>
      <c r="L227" s="6">
        <v>39.1</v>
      </c>
      <c r="M227" s="6">
        <v>46.2</v>
      </c>
      <c r="N227" s="6">
        <v>68.7</v>
      </c>
      <c r="O227" s="6">
        <v>80.599999999999994</v>
      </c>
      <c r="P227" s="6"/>
      <c r="Q227" s="6">
        <v>108.4</v>
      </c>
      <c r="R227" s="5">
        <v>159</v>
      </c>
      <c r="S227" s="6">
        <v>199.1</v>
      </c>
      <c r="T227" s="6"/>
      <c r="U227" s="6">
        <v>356</v>
      </c>
      <c r="V227" s="6"/>
      <c r="W227" s="6">
        <v>576.5</v>
      </c>
      <c r="X227" s="6">
        <v>865.6</v>
      </c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9" t="s">
        <v>301</v>
      </c>
      <c r="AT227" s="1"/>
      <c r="AU227" s="1"/>
      <c r="AV227" s="1"/>
      <c r="AW227" s="1"/>
      <c r="AX227" s="1"/>
    </row>
    <row r="228" spans="1:50" outlineLevel="1" x14ac:dyDescent="0.15">
      <c r="A228" s="10" t="s">
        <v>224</v>
      </c>
      <c r="B228" s="10" t="s">
        <v>350</v>
      </c>
      <c r="C228" s="10" t="s">
        <v>344</v>
      </c>
      <c r="D228" s="10" t="s">
        <v>326</v>
      </c>
      <c r="E228" s="6"/>
      <c r="F228" s="6"/>
      <c r="G228" s="6"/>
      <c r="H228" s="6">
        <v>31.5</v>
      </c>
      <c r="I228" s="6">
        <v>39.5</v>
      </c>
      <c r="J228" s="6">
        <v>43.3</v>
      </c>
      <c r="L228" s="6">
        <v>60.7</v>
      </c>
      <c r="M228" s="6">
        <v>80.599999999999994</v>
      </c>
      <c r="N228" s="6">
        <v>112.8</v>
      </c>
      <c r="O228" s="6">
        <v>128.5</v>
      </c>
      <c r="P228" s="6"/>
      <c r="Q228" s="6">
        <v>192.8</v>
      </c>
      <c r="R228" s="5">
        <v>287</v>
      </c>
      <c r="S228" s="6">
        <v>364.1</v>
      </c>
      <c r="T228" s="6"/>
      <c r="U228" s="6">
        <v>637.6</v>
      </c>
      <c r="V228" s="6"/>
      <c r="W228" s="6">
        <v>911</v>
      </c>
      <c r="X228" s="6">
        <v>1305.4000000000001</v>
      </c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9" t="s">
        <v>301</v>
      </c>
      <c r="AT228" s="1"/>
      <c r="AU228" s="1"/>
      <c r="AV228" s="1"/>
      <c r="AW228" s="1"/>
      <c r="AX228" s="1"/>
    </row>
    <row r="229" spans="1:50" outlineLevel="1" x14ac:dyDescent="0.15">
      <c r="A229" s="10" t="s">
        <v>224</v>
      </c>
      <c r="B229" s="10" t="s">
        <v>350</v>
      </c>
      <c r="C229" s="24" t="s">
        <v>74</v>
      </c>
      <c r="D229" s="10" t="s">
        <v>316</v>
      </c>
      <c r="E229" s="18"/>
      <c r="F229" s="18"/>
      <c r="G229" s="18"/>
      <c r="H229" s="18"/>
      <c r="I229" s="18"/>
      <c r="J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9" t="s">
        <v>301</v>
      </c>
      <c r="AT229" s="1"/>
      <c r="AU229" s="1"/>
      <c r="AV229" s="1"/>
      <c r="AW229" s="1"/>
      <c r="AX229" s="1"/>
    </row>
    <row r="230" spans="1:50" outlineLevel="1" x14ac:dyDescent="0.15">
      <c r="A230" s="20" t="s">
        <v>301</v>
      </c>
      <c r="B230" s="20" t="s">
        <v>301</v>
      </c>
      <c r="C230" s="20" t="s">
        <v>301</v>
      </c>
      <c r="D230" s="20" t="s">
        <v>301</v>
      </c>
      <c r="E230" s="19" t="s">
        <v>301</v>
      </c>
      <c r="F230" s="19" t="s">
        <v>301</v>
      </c>
      <c r="G230" s="19" t="s">
        <v>301</v>
      </c>
      <c r="H230" s="19" t="s">
        <v>301</v>
      </c>
      <c r="I230" s="19" t="s">
        <v>301</v>
      </c>
      <c r="J230" s="19" t="s">
        <v>301</v>
      </c>
      <c r="K230" s="21" t="s">
        <v>301</v>
      </c>
      <c r="L230" s="19" t="s">
        <v>301</v>
      </c>
      <c r="M230" s="19" t="s">
        <v>301</v>
      </c>
      <c r="N230" s="19" t="s">
        <v>301</v>
      </c>
      <c r="O230" s="19" t="s">
        <v>301</v>
      </c>
      <c r="P230" s="19" t="s">
        <v>301</v>
      </c>
      <c r="Q230" s="19" t="s">
        <v>301</v>
      </c>
      <c r="R230" s="19" t="s">
        <v>301</v>
      </c>
      <c r="S230" s="19" t="s">
        <v>301</v>
      </c>
      <c r="T230" s="19" t="s">
        <v>301</v>
      </c>
      <c r="U230" s="19" t="s">
        <v>301</v>
      </c>
      <c r="V230" s="19"/>
      <c r="W230" s="19" t="s">
        <v>301</v>
      </c>
      <c r="X230" s="19" t="s">
        <v>301</v>
      </c>
      <c r="Y230" s="19" t="s">
        <v>301</v>
      </c>
      <c r="Z230" s="19" t="s">
        <v>301</v>
      </c>
      <c r="AA230" s="19" t="s">
        <v>301</v>
      </c>
      <c r="AB230" s="19" t="s">
        <v>301</v>
      </c>
      <c r="AC230" s="19" t="s">
        <v>301</v>
      </c>
      <c r="AD230" s="19" t="s">
        <v>301</v>
      </c>
      <c r="AE230" s="19" t="s">
        <v>301</v>
      </c>
      <c r="AF230" s="19" t="s">
        <v>301</v>
      </c>
      <c r="AG230" s="19" t="s">
        <v>301</v>
      </c>
      <c r="AH230" s="19" t="s">
        <v>301</v>
      </c>
      <c r="AI230" s="19" t="s">
        <v>301</v>
      </c>
      <c r="AJ230" s="19" t="s">
        <v>301</v>
      </c>
      <c r="AK230" s="19" t="s">
        <v>301</v>
      </c>
      <c r="AL230" s="19" t="s">
        <v>301</v>
      </c>
      <c r="AM230" s="19" t="s">
        <v>301</v>
      </c>
      <c r="AN230" s="19" t="s">
        <v>301</v>
      </c>
      <c r="AO230" s="19" t="s">
        <v>301</v>
      </c>
      <c r="AP230" s="19" t="s">
        <v>301</v>
      </c>
      <c r="AQ230" s="19" t="s">
        <v>301</v>
      </c>
      <c r="AR230" s="19" t="s">
        <v>301</v>
      </c>
      <c r="AS230" s="19" t="s">
        <v>301</v>
      </c>
      <c r="AT230" s="1"/>
      <c r="AU230" s="1"/>
      <c r="AV230" s="1"/>
      <c r="AW230" s="1"/>
      <c r="AX230" s="1"/>
    </row>
    <row r="231" spans="1:50" s="29" customFormat="1" x14ac:dyDescent="0.15">
      <c r="A231" s="17" t="s">
        <v>196</v>
      </c>
      <c r="B231" s="16"/>
      <c r="C231" s="16"/>
      <c r="D231" s="1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19" t="s">
        <v>301</v>
      </c>
      <c r="AT231" s="5"/>
      <c r="AU231" s="5"/>
      <c r="AV231" s="5"/>
      <c r="AW231" s="5"/>
      <c r="AX231" s="5"/>
    </row>
    <row r="232" spans="1:50" collapsed="1" x14ac:dyDescent="0.15">
      <c r="A232" s="10"/>
      <c r="B232" s="10"/>
      <c r="C232" s="10"/>
      <c r="D232" s="10"/>
      <c r="E232" s="4"/>
      <c r="F232" s="4"/>
      <c r="G232" s="4"/>
      <c r="H232" s="4"/>
      <c r="I232" s="4"/>
      <c r="J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1"/>
      <c r="AS232" s="19" t="s">
        <v>301</v>
      </c>
      <c r="AT232" s="1"/>
      <c r="AU232" s="1"/>
      <c r="AV232" s="1"/>
      <c r="AW232" s="1"/>
      <c r="AX232" s="1"/>
    </row>
    <row r="233" spans="1:50" outlineLevel="1" x14ac:dyDescent="0.15">
      <c r="A233" s="10" t="s">
        <v>364</v>
      </c>
      <c r="B233" s="12" t="s">
        <v>365</v>
      </c>
      <c r="C233" s="10" t="s">
        <v>1</v>
      </c>
      <c r="D233" s="10" t="s">
        <v>318</v>
      </c>
      <c r="E233" s="1"/>
      <c r="F233" s="1"/>
      <c r="G233" s="1"/>
      <c r="H233" s="1">
        <v>1.31</v>
      </c>
      <c r="I233" s="1">
        <v>1.68</v>
      </c>
      <c r="J233" s="1">
        <v>2.4300000000000002</v>
      </c>
      <c r="L233" s="1">
        <v>3.89</v>
      </c>
      <c r="M233" s="1">
        <v>5.31</v>
      </c>
      <c r="N233" s="1">
        <v>7.47</v>
      </c>
      <c r="O233" s="1">
        <v>8.7899999999999991</v>
      </c>
      <c r="P233" s="1"/>
      <c r="Q233" s="1">
        <v>12.18</v>
      </c>
      <c r="R233" s="1">
        <v>15</v>
      </c>
      <c r="S233" s="1">
        <v>19.7</v>
      </c>
      <c r="T233" s="1"/>
      <c r="U233" s="1">
        <v>30.1</v>
      </c>
      <c r="V233" s="1"/>
      <c r="W233" s="1">
        <v>42.4</v>
      </c>
      <c r="X233" s="1">
        <v>53</v>
      </c>
      <c r="Y233" s="1"/>
      <c r="Z233" s="1"/>
      <c r="AA233" s="1"/>
      <c r="AB233" s="5"/>
      <c r="AC233" s="22" t="s">
        <v>300</v>
      </c>
      <c r="AD233" s="22" t="s">
        <v>300</v>
      </c>
      <c r="AE233" s="22" t="s">
        <v>300</v>
      </c>
      <c r="AF233" s="22" t="s">
        <v>300</v>
      </c>
      <c r="AG233" s="22" t="s">
        <v>300</v>
      </c>
      <c r="AH233" s="22" t="s">
        <v>300</v>
      </c>
      <c r="AI233" s="22" t="s">
        <v>300</v>
      </c>
      <c r="AJ233" s="22" t="s">
        <v>300</v>
      </c>
      <c r="AK233" s="22" t="s">
        <v>300</v>
      </c>
      <c r="AL233" s="22" t="s">
        <v>300</v>
      </c>
      <c r="AM233" s="22" t="s">
        <v>300</v>
      </c>
      <c r="AN233" s="22" t="s">
        <v>300</v>
      </c>
      <c r="AO233" s="22" t="s">
        <v>300</v>
      </c>
      <c r="AP233" s="22" t="s">
        <v>300</v>
      </c>
      <c r="AQ233" s="22" t="s">
        <v>300</v>
      </c>
      <c r="AR233" s="22" t="s">
        <v>300</v>
      </c>
      <c r="AS233" s="19" t="s">
        <v>301</v>
      </c>
      <c r="AT233" s="1"/>
      <c r="AU233" s="1"/>
      <c r="AV233" s="1"/>
      <c r="AW233" s="1"/>
      <c r="AX233" s="1"/>
    </row>
    <row r="234" spans="1:50" outlineLevel="1" x14ac:dyDescent="0.15">
      <c r="A234" s="10" t="s">
        <v>364</v>
      </c>
      <c r="B234" s="12" t="s">
        <v>365</v>
      </c>
      <c r="C234" s="10" t="s">
        <v>319</v>
      </c>
      <c r="D234" s="10" t="s">
        <v>320</v>
      </c>
      <c r="E234" s="1"/>
      <c r="F234" s="1"/>
      <c r="G234" s="1"/>
      <c r="H234" s="1">
        <v>1.31</v>
      </c>
      <c r="I234" s="1">
        <v>1.68</v>
      </c>
      <c r="J234" s="1">
        <v>2.4300000000000002</v>
      </c>
      <c r="L234" s="1">
        <v>3.89</v>
      </c>
      <c r="M234" s="1">
        <v>5.31</v>
      </c>
      <c r="N234" s="1">
        <v>7.47</v>
      </c>
      <c r="O234" s="1">
        <v>8.7899999999999991</v>
      </c>
      <c r="P234" s="1"/>
      <c r="Q234" s="1">
        <v>12.18</v>
      </c>
      <c r="R234" s="1">
        <v>15</v>
      </c>
      <c r="S234" s="1">
        <v>19.7</v>
      </c>
      <c r="T234" s="1"/>
      <c r="U234" s="1">
        <v>30.1</v>
      </c>
      <c r="V234" s="1"/>
      <c r="W234" s="1">
        <v>42.4</v>
      </c>
      <c r="X234" s="1">
        <v>53</v>
      </c>
      <c r="Y234" s="1"/>
      <c r="Z234" s="1"/>
      <c r="AA234" s="1"/>
      <c r="AB234" s="1"/>
      <c r="AC234" s="22" t="s">
        <v>300</v>
      </c>
      <c r="AD234" s="22" t="s">
        <v>300</v>
      </c>
      <c r="AE234" s="22" t="s">
        <v>300</v>
      </c>
      <c r="AF234" s="22" t="s">
        <v>300</v>
      </c>
      <c r="AG234" s="22" t="s">
        <v>300</v>
      </c>
      <c r="AH234" s="22" t="s">
        <v>300</v>
      </c>
      <c r="AI234" s="22" t="s">
        <v>300</v>
      </c>
      <c r="AJ234" s="22" t="s">
        <v>300</v>
      </c>
      <c r="AK234" s="22" t="s">
        <v>300</v>
      </c>
      <c r="AL234" s="22" t="s">
        <v>300</v>
      </c>
      <c r="AM234" s="22" t="s">
        <v>300</v>
      </c>
      <c r="AN234" s="22" t="s">
        <v>300</v>
      </c>
      <c r="AO234" s="22" t="s">
        <v>300</v>
      </c>
      <c r="AP234" s="22" t="s">
        <v>300</v>
      </c>
      <c r="AQ234" s="22" t="s">
        <v>300</v>
      </c>
      <c r="AR234" s="22" t="s">
        <v>300</v>
      </c>
      <c r="AS234" s="19" t="s">
        <v>301</v>
      </c>
      <c r="AT234" s="1"/>
      <c r="AU234" s="1"/>
      <c r="AV234" s="1"/>
      <c r="AW234" s="1"/>
      <c r="AX234" s="1"/>
    </row>
    <row r="235" spans="1:50" outlineLevel="1" x14ac:dyDescent="0.15">
      <c r="A235" s="10" t="s">
        <v>364</v>
      </c>
      <c r="B235" s="12" t="s">
        <v>365</v>
      </c>
      <c r="C235" s="14" t="s">
        <v>14</v>
      </c>
      <c r="D235" s="10" t="s">
        <v>321</v>
      </c>
      <c r="E235" s="1"/>
      <c r="F235" s="1"/>
      <c r="G235" s="1"/>
      <c r="H235" s="1">
        <v>1.64</v>
      </c>
      <c r="I235" s="1">
        <v>2.2400000000000002</v>
      </c>
      <c r="J235" s="1">
        <v>3.27</v>
      </c>
      <c r="L235" s="1">
        <v>5.47</v>
      </c>
      <c r="M235" s="1">
        <v>7.46</v>
      </c>
      <c r="N235" s="1">
        <v>12</v>
      </c>
      <c r="O235" s="1">
        <v>15.3</v>
      </c>
      <c r="P235" s="1"/>
      <c r="Q235" s="1">
        <v>22.4</v>
      </c>
      <c r="R235" s="1">
        <v>30.5</v>
      </c>
      <c r="S235" s="1">
        <v>41.7</v>
      </c>
      <c r="T235" s="22" t="s">
        <v>300</v>
      </c>
      <c r="U235" s="1">
        <v>63.8</v>
      </c>
      <c r="V235" s="22" t="s">
        <v>300</v>
      </c>
      <c r="W235" s="1">
        <v>93.9</v>
      </c>
      <c r="X235" s="1">
        <v>129</v>
      </c>
      <c r="Y235" s="1"/>
      <c r="Z235" s="1"/>
      <c r="AA235" s="1"/>
      <c r="AB235" s="1"/>
      <c r="AC235" s="22" t="s">
        <v>300</v>
      </c>
      <c r="AD235" s="22" t="s">
        <v>300</v>
      </c>
      <c r="AE235" s="22" t="s">
        <v>300</v>
      </c>
      <c r="AF235" s="22" t="s">
        <v>300</v>
      </c>
      <c r="AG235" s="22" t="s">
        <v>300</v>
      </c>
      <c r="AH235" s="22" t="s">
        <v>300</v>
      </c>
      <c r="AI235" s="22" t="s">
        <v>300</v>
      </c>
      <c r="AJ235" s="22" t="s">
        <v>300</v>
      </c>
      <c r="AK235" s="22" t="s">
        <v>300</v>
      </c>
      <c r="AL235" s="22" t="s">
        <v>300</v>
      </c>
      <c r="AM235" s="22" t="s">
        <v>300</v>
      </c>
      <c r="AN235" s="22" t="s">
        <v>300</v>
      </c>
      <c r="AO235" s="22" t="s">
        <v>300</v>
      </c>
      <c r="AP235" s="22" t="s">
        <v>300</v>
      </c>
      <c r="AQ235" s="22" t="s">
        <v>300</v>
      </c>
      <c r="AR235" s="22" t="s">
        <v>300</v>
      </c>
      <c r="AS235" s="19" t="s">
        <v>301</v>
      </c>
      <c r="AT235" s="1"/>
      <c r="AU235" s="1"/>
      <c r="AV235" s="1"/>
      <c r="AW235" s="1"/>
      <c r="AX235" s="1"/>
    </row>
    <row r="236" spans="1:50" outlineLevel="1" x14ac:dyDescent="0.15">
      <c r="A236" s="10" t="s">
        <v>364</v>
      </c>
      <c r="B236" s="12" t="s">
        <v>365</v>
      </c>
      <c r="C236" s="14" t="s">
        <v>19</v>
      </c>
      <c r="D236" s="10" t="s">
        <v>322</v>
      </c>
      <c r="E236" s="1"/>
      <c r="F236" s="1"/>
      <c r="G236" s="1"/>
      <c r="H236" s="1">
        <v>1.31</v>
      </c>
      <c r="I236" s="1">
        <v>1.74</v>
      </c>
      <c r="J236" s="1">
        <v>2.57</v>
      </c>
      <c r="L236" s="1">
        <v>4.0999999999999996</v>
      </c>
      <c r="M236" s="1">
        <v>5.44</v>
      </c>
      <c r="N236" s="1">
        <v>9.1199999999999992</v>
      </c>
      <c r="O236" s="1">
        <v>11.3</v>
      </c>
      <c r="P236" s="1"/>
      <c r="Q236" s="1">
        <v>16</v>
      </c>
      <c r="R236" s="1">
        <v>21.7</v>
      </c>
      <c r="S236" s="1">
        <v>27.7</v>
      </c>
      <c r="T236" s="22" t="s">
        <v>300</v>
      </c>
      <c r="U236" s="1">
        <v>42.1</v>
      </c>
      <c r="V236" s="22" t="s">
        <v>300</v>
      </c>
      <c r="W236" s="1">
        <v>59.2</v>
      </c>
      <c r="X236" s="1">
        <v>78.3</v>
      </c>
      <c r="Y236" s="1"/>
      <c r="Z236" s="1"/>
      <c r="AA236" s="1"/>
      <c r="AB236" s="1"/>
      <c r="AC236" s="22" t="s">
        <v>300</v>
      </c>
      <c r="AD236" s="22" t="s">
        <v>300</v>
      </c>
      <c r="AE236" s="22" t="s">
        <v>300</v>
      </c>
      <c r="AF236" s="22" t="s">
        <v>300</v>
      </c>
      <c r="AG236" s="22" t="s">
        <v>300</v>
      </c>
      <c r="AH236" s="22" t="s">
        <v>300</v>
      </c>
      <c r="AI236" s="22" t="s">
        <v>300</v>
      </c>
      <c r="AJ236" s="22" t="s">
        <v>300</v>
      </c>
      <c r="AK236" s="22" t="s">
        <v>300</v>
      </c>
      <c r="AL236" s="22" t="s">
        <v>300</v>
      </c>
      <c r="AM236" s="22" t="s">
        <v>300</v>
      </c>
      <c r="AN236" s="22" t="s">
        <v>300</v>
      </c>
      <c r="AO236" s="22" t="s">
        <v>300</v>
      </c>
      <c r="AP236" s="22" t="s">
        <v>300</v>
      </c>
      <c r="AQ236" s="22" t="s">
        <v>300</v>
      </c>
      <c r="AR236" s="22" t="s">
        <v>300</v>
      </c>
      <c r="AS236" s="19" t="s">
        <v>301</v>
      </c>
      <c r="AT236" s="1"/>
      <c r="AU236" s="1"/>
      <c r="AV236" s="1"/>
      <c r="AW236" s="1"/>
      <c r="AX236" s="1"/>
    </row>
    <row r="237" spans="1:50" outlineLevel="1" x14ac:dyDescent="0.15">
      <c r="A237" s="10" t="s">
        <v>364</v>
      </c>
      <c r="B237" s="12" t="s">
        <v>365</v>
      </c>
      <c r="C237" s="14" t="s">
        <v>23</v>
      </c>
      <c r="D237" s="10" t="s">
        <v>323</v>
      </c>
      <c r="E237" s="1"/>
      <c r="F237" s="1"/>
      <c r="G237" s="1"/>
      <c r="H237" s="1">
        <v>1.02</v>
      </c>
      <c r="I237" s="1">
        <v>1.3</v>
      </c>
      <c r="J237" s="1">
        <v>2.15</v>
      </c>
      <c r="L237" s="1">
        <v>3.16</v>
      </c>
      <c r="M237" s="1">
        <v>3.98</v>
      </c>
      <c r="N237" s="1">
        <v>5.42</v>
      </c>
      <c r="O237" s="1">
        <v>6.37</v>
      </c>
      <c r="P237" s="1"/>
      <c r="Q237" s="1">
        <v>8.23</v>
      </c>
      <c r="R237" s="1">
        <v>11.4</v>
      </c>
      <c r="S237" s="1">
        <v>13.6</v>
      </c>
      <c r="T237" s="1"/>
      <c r="U237" s="1">
        <v>20.9</v>
      </c>
      <c r="V237" s="1"/>
      <c r="W237" s="1">
        <v>26</v>
      </c>
      <c r="X237" s="1">
        <v>34.799999999999997</v>
      </c>
      <c r="Y237" s="22" t="s">
        <v>300</v>
      </c>
      <c r="Z237" s="22" t="s">
        <v>300</v>
      </c>
      <c r="AA237" s="22" t="s">
        <v>300</v>
      </c>
      <c r="AB237" s="22" t="s">
        <v>300</v>
      </c>
      <c r="AC237" s="22" t="s">
        <v>300</v>
      </c>
      <c r="AD237" s="22" t="s">
        <v>300</v>
      </c>
      <c r="AE237" s="22" t="s">
        <v>300</v>
      </c>
      <c r="AF237" s="22" t="s">
        <v>300</v>
      </c>
      <c r="AG237" s="22" t="s">
        <v>300</v>
      </c>
      <c r="AH237" s="22" t="s">
        <v>300</v>
      </c>
      <c r="AI237" s="22" t="s">
        <v>300</v>
      </c>
      <c r="AJ237" s="22" t="s">
        <v>300</v>
      </c>
      <c r="AK237" s="22" t="s">
        <v>300</v>
      </c>
      <c r="AL237" s="22" t="s">
        <v>300</v>
      </c>
      <c r="AM237" s="22" t="s">
        <v>300</v>
      </c>
      <c r="AN237" s="22" t="s">
        <v>300</v>
      </c>
      <c r="AO237" s="22" t="s">
        <v>300</v>
      </c>
      <c r="AP237" s="22" t="s">
        <v>300</v>
      </c>
      <c r="AQ237" s="22" t="s">
        <v>300</v>
      </c>
      <c r="AR237" s="22" t="s">
        <v>300</v>
      </c>
      <c r="AS237" s="19" t="s">
        <v>301</v>
      </c>
      <c r="AT237" s="1"/>
      <c r="AU237" s="1"/>
      <c r="AV237" s="1"/>
      <c r="AW237" s="1"/>
      <c r="AX237" s="1"/>
    </row>
    <row r="238" spans="1:50" outlineLevel="1" x14ac:dyDescent="0.15">
      <c r="A238" s="10" t="s">
        <v>364</v>
      </c>
      <c r="B238" s="12" t="s">
        <v>365</v>
      </c>
      <c r="C238" s="14" t="s">
        <v>28</v>
      </c>
      <c r="D238" s="10" t="s">
        <v>324</v>
      </c>
      <c r="E238" s="1"/>
      <c r="F238" s="1"/>
      <c r="G238" s="1"/>
      <c r="H238" s="1">
        <v>1.31</v>
      </c>
      <c r="I238" s="1">
        <v>1.74</v>
      </c>
      <c r="J238" s="1">
        <v>2.57</v>
      </c>
      <c r="L238" s="1">
        <v>4.0999999999999996</v>
      </c>
      <c r="M238" s="1">
        <v>5.44</v>
      </c>
      <c r="N238" s="1">
        <v>9.1199999999999992</v>
      </c>
      <c r="O238" s="1">
        <v>11.3</v>
      </c>
      <c r="P238" s="1"/>
      <c r="Q238" s="1">
        <v>16</v>
      </c>
      <c r="R238" s="1">
        <v>21.7</v>
      </c>
      <c r="S238" s="1">
        <v>27.7</v>
      </c>
      <c r="T238" s="1"/>
      <c r="U238" s="1">
        <v>42.1</v>
      </c>
      <c r="V238" s="1"/>
      <c r="W238" s="1">
        <v>59.2</v>
      </c>
      <c r="X238" s="1">
        <v>78.3</v>
      </c>
      <c r="Y238" s="1"/>
      <c r="Z238" s="1"/>
      <c r="AA238" s="1"/>
      <c r="AB238" s="1"/>
      <c r="AC238" s="1"/>
      <c r="AD238" s="1"/>
      <c r="AE238" s="1"/>
      <c r="AF238" s="22" t="s">
        <v>300</v>
      </c>
      <c r="AG238" s="22" t="s">
        <v>300</v>
      </c>
      <c r="AH238" s="22" t="s">
        <v>300</v>
      </c>
      <c r="AI238" s="22" t="s">
        <v>300</v>
      </c>
      <c r="AJ238" s="22" t="s">
        <v>300</v>
      </c>
      <c r="AK238" s="22" t="s">
        <v>300</v>
      </c>
      <c r="AL238" s="22" t="s">
        <v>300</v>
      </c>
      <c r="AM238" s="22" t="s">
        <v>300</v>
      </c>
      <c r="AN238" s="22" t="s">
        <v>300</v>
      </c>
      <c r="AO238" s="22" t="s">
        <v>300</v>
      </c>
      <c r="AP238" s="22" t="s">
        <v>300</v>
      </c>
      <c r="AQ238" s="22" t="s">
        <v>300</v>
      </c>
      <c r="AR238" s="22" t="s">
        <v>300</v>
      </c>
      <c r="AS238" s="19" t="s">
        <v>301</v>
      </c>
      <c r="AT238" s="1"/>
      <c r="AU238" s="1"/>
      <c r="AV238" s="1"/>
      <c r="AW238" s="1"/>
      <c r="AX238" s="1"/>
    </row>
    <row r="239" spans="1:50" outlineLevel="1" x14ac:dyDescent="0.15">
      <c r="A239" s="10" t="s">
        <v>364</v>
      </c>
      <c r="B239" s="12" t="s">
        <v>365</v>
      </c>
      <c r="C239" s="14" t="s">
        <v>30</v>
      </c>
      <c r="D239" s="10" t="s">
        <v>325</v>
      </c>
      <c r="E239" s="1"/>
      <c r="F239" s="1"/>
      <c r="G239" s="1"/>
      <c r="H239" s="1">
        <v>1.02</v>
      </c>
      <c r="I239" s="1">
        <v>1.3</v>
      </c>
      <c r="J239" s="1">
        <v>2.15</v>
      </c>
      <c r="L239" s="1">
        <v>3.16</v>
      </c>
      <c r="M239" s="1">
        <v>3.98</v>
      </c>
      <c r="N239" s="1">
        <v>5.42</v>
      </c>
      <c r="O239" s="1">
        <v>6.37</v>
      </c>
      <c r="P239" s="1"/>
      <c r="Q239" s="1">
        <v>8.23</v>
      </c>
      <c r="R239" s="1">
        <v>11.4</v>
      </c>
      <c r="S239" s="1">
        <v>13.6</v>
      </c>
      <c r="T239" s="1"/>
      <c r="U239" s="1">
        <v>20.9</v>
      </c>
      <c r="V239" s="1"/>
      <c r="W239" s="1">
        <v>26</v>
      </c>
      <c r="X239" s="1">
        <v>34.799999999999997</v>
      </c>
      <c r="Y239" s="22" t="s">
        <v>300</v>
      </c>
      <c r="Z239" s="22" t="s">
        <v>300</v>
      </c>
      <c r="AA239" s="22" t="s">
        <v>300</v>
      </c>
      <c r="AB239" s="22" t="s">
        <v>300</v>
      </c>
      <c r="AC239" s="22" t="s">
        <v>300</v>
      </c>
      <c r="AD239" s="22" t="s">
        <v>300</v>
      </c>
      <c r="AE239" s="22" t="s">
        <v>300</v>
      </c>
      <c r="AF239" s="22" t="s">
        <v>300</v>
      </c>
      <c r="AG239" s="22" t="s">
        <v>300</v>
      </c>
      <c r="AH239" s="22" t="s">
        <v>300</v>
      </c>
      <c r="AI239" s="22" t="s">
        <v>300</v>
      </c>
      <c r="AJ239" s="22" t="s">
        <v>300</v>
      </c>
      <c r="AK239" s="22" t="s">
        <v>300</v>
      </c>
      <c r="AL239" s="22" t="s">
        <v>300</v>
      </c>
      <c r="AM239" s="22" t="s">
        <v>300</v>
      </c>
      <c r="AN239" s="22" t="s">
        <v>300</v>
      </c>
      <c r="AO239" s="22" t="s">
        <v>300</v>
      </c>
      <c r="AP239" s="22" t="s">
        <v>300</v>
      </c>
      <c r="AQ239" s="22" t="s">
        <v>300</v>
      </c>
      <c r="AR239" s="22" t="s">
        <v>300</v>
      </c>
      <c r="AS239" s="19" t="s">
        <v>301</v>
      </c>
      <c r="AT239" s="1"/>
      <c r="AU239" s="1"/>
      <c r="AV239" s="1"/>
      <c r="AW239" s="1"/>
      <c r="AX239" s="1"/>
    </row>
    <row r="240" spans="1:50" outlineLevel="1" x14ac:dyDescent="0.15">
      <c r="A240" s="10" t="s">
        <v>364</v>
      </c>
      <c r="B240" s="12" t="s">
        <v>365</v>
      </c>
      <c r="C240" s="14" t="s">
        <v>33</v>
      </c>
      <c r="D240" s="10" t="s">
        <v>326</v>
      </c>
      <c r="E240" s="1"/>
      <c r="F240" s="1"/>
      <c r="G240" s="1"/>
      <c r="H240" s="1">
        <v>1.31</v>
      </c>
      <c r="I240" s="1">
        <v>1.74</v>
      </c>
      <c r="J240" s="1">
        <v>2.57</v>
      </c>
      <c r="L240" s="1">
        <v>4.0999999999999996</v>
      </c>
      <c r="M240" s="1">
        <v>5.44</v>
      </c>
      <c r="N240" s="1">
        <v>9.1199999999999992</v>
      </c>
      <c r="O240" s="1">
        <v>11.3</v>
      </c>
      <c r="P240" s="1"/>
      <c r="Q240" s="1">
        <v>16</v>
      </c>
      <c r="R240" s="1">
        <v>21.7</v>
      </c>
      <c r="S240" s="1">
        <v>27.7</v>
      </c>
      <c r="T240" s="1"/>
      <c r="U240" s="1">
        <v>42.1</v>
      </c>
      <c r="V240" s="1"/>
      <c r="W240" s="1">
        <v>59.2</v>
      </c>
      <c r="X240" s="1">
        <v>78.3</v>
      </c>
      <c r="Y240" s="1"/>
      <c r="Z240" s="1"/>
      <c r="AA240" s="1"/>
      <c r="AB240" s="1"/>
      <c r="AC240" s="1"/>
      <c r="AD240" s="1"/>
      <c r="AE240" s="1"/>
      <c r="AF240" s="22" t="s">
        <v>300</v>
      </c>
      <c r="AG240" s="22" t="s">
        <v>300</v>
      </c>
      <c r="AH240" s="22" t="s">
        <v>300</v>
      </c>
      <c r="AI240" s="22" t="s">
        <v>300</v>
      </c>
      <c r="AJ240" s="22" t="s">
        <v>300</v>
      </c>
      <c r="AK240" s="22" t="s">
        <v>300</v>
      </c>
      <c r="AL240" s="22" t="s">
        <v>300</v>
      </c>
      <c r="AM240" s="22" t="s">
        <v>300</v>
      </c>
      <c r="AN240" s="22" t="s">
        <v>300</v>
      </c>
      <c r="AO240" s="22" t="s">
        <v>300</v>
      </c>
      <c r="AP240" s="22" t="s">
        <v>300</v>
      </c>
      <c r="AQ240" s="22" t="s">
        <v>300</v>
      </c>
      <c r="AR240" s="22" t="s">
        <v>300</v>
      </c>
      <c r="AS240" s="19" t="s">
        <v>301</v>
      </c>
      <c r="AT240" s="1"/>
      <c r="AU240" s="1"/>
      <c r="AV240" s="1"/>
      <c r="AW240" s="1"/>
      <c r="AX240" s="1"/>
    </row>
    <row r="241" spans="1:50" outlineLevel="1" x14ac:dyDescent="0.15">
      <c r="A241" s="10" t="s">
        <v>364</v>
      </c>
      <c r="B241" s="12" t="s">
        <v>365</v>
      </c>
      <c r="C241" s="10" t="s">
        <v>335</v>
      </c>
      <c r="D241" s="10" t="s">
        <v>336</v>
      </c>
      <c r="E241" s="18"/>
      <c r="F241" s="18"/>
      <c r="G241" s="18"/>
      <c r="H241" s="59">
        <f t="shared" ref="H241:X241" si="6">H233*1</f>
        <v>1.31</v>
      </c>
      <c r="I241" s="59">
        <f t="shared" si="6"/>
        <v>1.68</v>
      </c>
      <c r="J241" s="59">
        <f t="shared" si="6"/>
        <v>2.4300000000000002</v>
      </c>
      <c r="L241" s="59">
        <f t="shared" si="6"/>
        <v>3.89</v>
      </c>
      <c r="M241" s="59">
        <f t="shared" si="6"/>
        <v>5.31</v>
      </c>
      <c r="N241" s="59">
        <f t="shared" si="6"/>
        <v>7.47</v>
      </c>
      <c r="O241" s="59">
        <f t="shared" si="6"/>
        <v>8.7899999999999991</v>
      </c>
      <c r="P241" s="18"/>
      <c r="Q241" s="59">
        <f t="shared" si="6"/>
        <v>12.18</v>
      </c>
      <c r="R241" s="59">
        <f t="shared" si="6"/>
        <v>15</v>
      </c>
      <c r="S241" s="59">
        <f t="shared" si="6"/>
        <v>19.7</v>
      </c>
      <c r="T241" s="18"/>
      <c r="U241" s="59">
        <f>U233*1</f>
        <v>30.1</v>
      </c>
      <c r="V241" s="18"/>
      <c r="W241" s="59">
        <f t="shared" si="6"/>
        <v>42.4</v>
      </c>
      <c r="X241" s="59">
        <f t="shared" si="6"/>
        <v>53</v>
      </c>
      <c r="Y241" s="1"/>
      <c r="Z241" s="1"/>
      <c r="AA241" s="1"/>
      <c r="AB241" s="1"/>
      <c r="AC241" s="22" t="s">
        <v>300</v>
      </c>
      <c r="AD241" s="22" t="s">
        <v>300</v>
      </c>
      <c r="AE241" s="22" t="s">
        <v>300</v>
      </c>
      <c r="AF241" s="22" t="s">
        <v>300</v>
      </c>
      <c r="AG241" s="22" t="s">
        <v>300</v>
      </c>
      <c r="AH241" s="22" t="s">
        <v>300</v>
      </c>
      <c r="AI241" s="22" t="s">
        <v>300</v>
      </c>
      <c r="AJ241" s="22" t="s">
        <v>300</v>
      </c>
      <c r="AK241" s="22" t="s">
        <v>300</v>
      </c>
      <c r="AL241" s="22" t="s">
        <v>300</v>
      </c>
      <c r="AM241" s="22" t="s">
        <v>300</v>
      </c>
      <c r="AN241" s="22" t="s">
        <v>300</v>
      </c>
      <c r="AO241" s="22" t="s">
        <v>300</v>
      </c>
      <c r="AP241" s="22" t="s">
        <v>300</v>
      </c>
      <c r="AQ241" s="22" t="s">
        <v>300</v>
      </c>
      <c r="AR241" s="22" t="s">
        <v>300</v>
      </c>
      <c r="AS241" s="19" t="s">
        <v>301</v>
      </c>
      <c r="AT241" s="1"/>
      <c r="AU241" s="1"/>
      <c r="AV241" s="1"/>
      <c r="AW241" s="1"/>
      <c r="AX241" s="1"/>
    </row>
    <row r="242" spans="1:50" outlineLevel="1" x14ac:dyDescent="0.15">
      <c r="A242" s="10" t="s">
        <v>364</v>
      </c>
      <c r="B242" s="12" t="s">
        <v>365</v>
      </c>
      <c r="C242" s="10" t="s">
        <v>303</v>
      </c>
      <c r="D242" s="10" t="s">
        <v>347</v>
      </c>
      <c r="E242" s="18"/>
      <c r="F242" s="18"/>
      <c r="G242" s="18"/>
      <c r="H242" s="18"/>
      <c r="I242" s="18"/>
      <c r="J242" s="18"/>
      <c r="L242" s="18"/>
      <c r="M242" s="18"/>
      <c r="N242" s="18"/>
      <c r="O242" s="18"/>
      <c r="P242" s="18"/>
      <c r="Q242" s="18"/>
      <c r="R242" s="18"/>
      <c r="S242" s="18"/>
      <c r="T242" s="23" t="s">
        <v>300</v>
      </c>
      <c r="U242" s="18"/>
      <c r="V242" s="23" t="s">
        <v>300</v>
      </c>
      <c r="W242" s="18"/>
      <c r="X242" s="18"/>
      <c r="Y242" s="1"/>
      <c r="Z242" s="1"/>
      <c r="AA242" s="1"/>
      <c r="AB242" s="1"/>
      <c r="AC242" s="22" t="s">
        <v>300</v>
      </c>
      <c r="AD242" s="22" t="s">
        <v>300</v>
      </c>
      <c r="AE242" s="22" t="s">
        <v>300</v>
      </c>
      <c r="AF242" s="22" t="s">
        <v>300</v>
      </c>
      <c r="AG242" s="22" t="s">
        <v>300</v>
      </c>
      <c r="AH242" s="22" t="s">
        <v>300</v>
      </c>
      <c r="AI242" s="22" t="s">
        <v>300</v>
      </c>
      <c r="AJ242" s="22" t="s">
        <v>300</v>
      </c>
      <c r="AK242" s="22" t="s">
        <v>300</v>
      </c>
      <c r="AL242" s="22" t="s">
        <v>300</v>
      </c>
      <c r="AM242" s="22" t="s">
        <v>300</v>
      </c>
      <c r="AN242" s="22" t="s">
        <v>300</v>
      </c>
      <c r="AO242" s="22" t="s">
        <v>300</v>
      </c>
      <c r="AP242" s="22" t="s">
        <v>300</v>
      </c>
      <c r="AQ242" s="22" t="s">
        <v>300</v>
      </c>
      <c r="AR242" s="22" t="s">
        <v>300</v>
      </c>
      <c r="AS242" s="19" t="s">
        <v>301</v>
      </c>
      <c r="AT242" s="1"/>
      <c r="AU242" s="1"/>
      <c r="AV242" s="1"/>
      <c r="AW242" s="1"/>
      <c r="AX242" s="1"/>
    </row>
    <row r="243" spans="1:50" outlineLevel="1" x14ac:dyDescent="0.15">
      <c r="A243" s="10" t="s">
        <v>364</v>
      </c>
      <c r="B243" s="12" t="s">
        <v>365</v>
      </c>
      <c r="C243" s="10" t="s">
        <v>348</v>
      </c>
      <c r="D243" s="10" t="s">
        <v>349</v>
      </c>
      <c r="E243" s="18"/>
      <c r="F243" s="18"/>
      <c r="G243" s="18"/>
      <c r="H243" s="18"/>
      <c r="I243" s="18"/>
      <c r="J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"/>
      <c r="Z243" s="1"/>
      <c r="AA243" s="1"/>
      <c r="AB243" s="1"/>
      <c r="AC243" s="22" t="s">
        <v>300</v>
      </c>
      <c r="AD243" s="22" t="s">
        <v>300</v>
      </c>
      <c r="AE243" s="22" t="s">
        <v>300</v>
      </c>
      <c r="AF243" s="22" t="s">
        <v>300</v>
      </c>
      <c r="AG243" s="22" t="s">
        <v>300</v>
      </c>
      <c r="AH243" s="22" t="s">
        <v>300</v>
      </c>
      <c r="AI243" s="22" t="s">
        <v>300</v>
      </c>
      <c r="AJ243" s="22" t="s">
        <v>300</v>
      </c>
      <c r="AK243" s="22" t="s">
        <v>300</v>
      </c>
      <c r="AL243" s="22" t="s">
        <v>300</v>
      </c>
      <c r="AM243" s="22" t="s">
        <v>300</v>
      </c>
      <c r="AN243" s="22" t="s">
        <v>300</v>
      </c>
      <c r="AO243" s="22" t="s">
        <v>300</v>
      </c>
      <c r="AP243" s="22" t="s">
        <v>300</v>
      </c>
      <c r="AQ243" s="22" t="s">
        <v>300</v>
      </c>
      <c r="AR243" s="22" t="s">
        <v>300</v>
      </c>
      <c r="AS243" s="19" t="s">
        <v>301</v>
      </c>
      <c r="AT243" s="1"/>
      <c r="AU243" s="1"/>
      <c r="AV243" s="1"/>
      <c r="AW243" s="1"/>
      <c r="AX243" s="1"/>
    </row>
    <row r="244" spans="1:50" outlineLevel="1" x14ac:dyDescent="0.15">
      <c r="A244" s="10" t="s">
        <v>364</v>
      </c>
      <c r="B244" s="12" t="s">
        <v>365</v>
      </c>
      <c r="C244" s="10" t="s">
        <v>310</v>
      </c>
      <c r="D244" s="10" t="s">
        <v>311</v>
      </c>
      <c r="E244" s="18"/>
      <c r="F244" s="18"/>
      <c r="G244" s="18"/>
      <c r="H244" s="18"/>
      <c r="I244" s="18"/>
      <c r="J244" s="18"/>
      <c r="L244" s="18"/>
      <c r="M244" s="18"/>
      <c r="N244" s="18"/>
      <c r="O244" s="18"/>
      <c r="P244" s="18"/>
      <c r="Q244" s="18"/>
      <c r="R244" s="18"/>
      <c r="S244" s="18"/>
      <c r="T244" s="23" t="s">
        <v>300</v>
      </c>
      <c r="U244" s="18"/>
      <c r="V244" s="23" t="s">
        <v>300</v>
      </c>
      <c r="W244" s="18"/>
      <c r="X244" s="18"/>
      <c r="Y244" s="1"/>
      <c r="Z244" s="1"/>
      <c r="AA244" s="1"/>
      <c r="AB244" s="1"/>
      <c r="AC244" s="22" t="s">
        <v>300</v>
      </c>
      <c r="AD244" s="22" t="s">
        <v>300</v>
      </c>
      <c r="AE244" s="22" t="s">
        <v>300</v>
      </c>
      <c r="AF244" s="22" t="s">
        <v>300</v>
      </c>
      <c r="AG244" s="22" t="s">
        <v>300</v>
      </c>
      <c r="AH244" s="22" t="s">
        <v>300</v>
      </c>
      <c r="AI244" s="22" t="s">
        <v>300</v>
      </c>
      <c r="AJ244" s="22" t="s">
        <v>300</v>
      </c>
      <c r="AK244" s="22" t="s">
        <v>300</v>
      </c>
      <c r="AL244" s="22" t="s">
        <v>300</v>
      </c>
      <c r="AM244" s="22" t="s">
        <v>300</v>
      </c>
      <c r="AN244" s="22" t="s">
        <v>300</v>
      </c>
      <c r="AO244" s="22" t="s">
        <v>300</v>
      </c>
      <c r="AP244" s="22" t="s">
        <v>300</v>
      </c>
      <c r="AQ244" s="22" t="s">
        <v>300</v>
      </c>
      <c r="AR244" s="22" t="s">
        <v>300</v>
      </c>
      <c r="AS244" s="19" t="s">
        <v>301</v>
      </c>
      <c r="AT244" s="1"/>
      <c r="AU244" s="1"/>
      <c r="AV244" s="1"/>
      <c r="AW244" s="1"/>
      <c r="AX244" s="1"/>
    </row>
    <row r="245" spans="1:50" outlineLevel="1" x14ac:dyDescent="0.15">
      <c r="A245" s="10" t="s">
        <v>364</v>
      </c>
      <c r="B245" s="12" t="s">
        <v>365</v>
      </c>
      <c r="C245" s="10" t="s">
        <v>312</v>
      </c>
      <c r="D245" s="10" t="s">
        <v>313</v>
      </c>
      <c r="E245" s="18"/>
      <c r="F245" s="18"/>
      <c r="G245" s="18"/>
      <c r="H245" s="18"/>
      <c r="I245" s="18"/>
      <c r="J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"/>
      <c r="Z245" s="1"/>
      <c r="AA245" s="1"/>
      <c r="AB245" s="1"/>
      <c r="AC245" s="22" t="s">
        <v>300</v>
      </c>
      <c r="AD245" s="22" t="s">
        <v>300</v>
      </c>
      <c r="AE245" s="22" t="s">
        <v>300</v>
      </c>
      <c r="AF245" s="22" t="s">
        <v>300</v>
      </c>
      <c r="AG245" s="22" t="s">
        <v>300</v>
      </c>
      <c r="AH245" s="22" t="s">
        <v>300</v>
      </c>
      <c r="AI245" s="22" t="s">
        <v>300</v>
      </c>
      <c r="AJ245" s="22" t="s">
        <v>300</v>
      </c>
      <c r="AK245" s="22" t="s">
        <v>300</v>
      </c>
      <c r="AL245" s="22" t="s">
        <v>300</v>
      </c>
      <c r="AM245" s="22" t="s">
        <v>300</v>
      </c>
      <c r="AN245" s="22" t="s">
        <v>300</v>
      </c>
      <c r="AO245" s="22" t="s">
        <v>300</v>
      </c>
      <c r="AP245" s="22" t="s">
        <v>300</v>
      </c>
      <c r="AQ245" s="22" t="s">
        <v>300</v>
      </c>
      <c r="AR245" s="22" t="s">
        <v>300</v>
      </c>
      <c r="AS245" s="19" t="s">
        <v>301</v>
      </c>
      <c r="AT245" s="1"/>
      <c r="AU245" s="1"/>
      <c r="AV245" s="1"/>
      <c r="AW245" s="1"/>
      <c r="AX245" s="1"/>
    </row>
    <row r="246" spans="1:50" outlineLevel="1" x14ac:dyDescent="0.15">
      <c r="A246" s="10" t="s">
        <v>364</v>
      </c>
      <c r="B246" s="12" t="s">
        <v>365</v>
      </c>
      <c r="C246" s="10" t="s">
        <v>314</v>
      </c>
      <c r="D246" s="10" t="s">
        <v>315</v>
      </c>
      <c r="E246" s="18"/>
      <c r="F246" s="18"/>
      <c r="G246" s="18"/>
      <c r="H246" s="18"/>
      <c r="I246" s="18"/>
      <c r="J246" s="18"/>
      <c r="L246" s="18"/>
      <c r="M246" s="18"/>
      <c r="N246" s="18"/>
      <c r="O246" s="18"/>
      <c r="P246" s="18"/>
      <c r="Q246" s="18"/>
      <c r="R246" s="18"/>
      <c r="S246" s="18"/>
      <c r="T246" s="23" t="s">
        <v>300</v>
      </c>
      <c r="U246" s="18"/>
      <c r="V246" s="23" t="s">
        <v>300</v>
      </c>
      <c r="W246" s="18"/>
      <c r="X246" s="18"/>
      <c r="Y246" s="1"/>
      <c r="Z246" s="1"/>
      <c r="AA246" s="1"/>
      <c r="AB246" s="1"/>
      <c r="AC246" s="22" t="s">
        <v>300</v>
      </c>
      <c r="AD246" s="22" t="s">
        <v>300</v>
      </c>
      <c r="AE246" s="22" t="s">
        <v>300</v>
      </c>
      <c r="AF246" s="22" t="s">
        <v>300</v>
      </c>
      <c r="AG246" s="22" t="s">
        <v>300</v>
      </c>
      <c r="AH246" s="22" t="s">
        <v>300</v>
      </c>
      <c r="AI246" s="22" t="s">
        <v>300</v>
      </c>
      <c r="AJ246" s="22" t="s">
        <v>300</v>
      </c>
      <c r="AK246" s="22" t="s">
        <v>300</v>
      </c>
      <c r="AL246" s="22" t="s">
        <v>300</v>
      </c>
      <c r="AM246" s="22" t="s">
        <v>300</v>
      </c>
      <c r="AN246" s="22" t="s">
        <v>300</v>
      </c>
      <c r="AO246" s="22" t="s">
        <v>300</v>
      </c>
      <c r="AP246" s="22" t="s">
        <v>300</v>
      </c>
      <c r="AQ246" s="22" t="s">
        <v>300</v>
      </c>
      <c r="AR246" s="22" t="s">
        <v>300</v>
      </c>
      <c r="AS246" s="19" t="s">
        <v>301</v>
      </c>
      <c r="AT246" s="1"/>
      <c r="AU246" s="1"/>
      <c r="AV246" s="1"/>
      <c r="AW246" s="1"/>
      <c r="AX246" s="1"/>
    </row>
    <row r="247" spans="1:50" outlineLevel="1" x14ac:dyDescent="0.15">
      <c r="A247" s="10" t="s">
        <v>364</v>
      </c>
      <c r="B247" s="12" t="s">
        <v>365</v>
      </c>
      <c r="C247" s="24" t="s">
        <v>74</v>
      </c>
      <c r="D247" s="10" t="s">
        <v>316</v>
      </c>
      <c r="E247" s="18"/>
      <c r="F247" s="18"/>
      <c r="G247" s="18"/>
      <c r="H247" s="18"/>
      <c r="I247" s="18"/>
      <c r="J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9" t="s">
        <v>301</v>
      </c>
      <c r="AT247" s="1"/>
      <c r="AU247" s="1"/>
      <c r="AV247" s="1"/>
      <c r="AW247" s="1"/>
      <c r="AX247" s="1"/>
    </row>
    <row r="248" spans="1:50" outlineLevel="1" x14ac:dyDescent="0.15">
      <c r="A248" s="20" t="s">
        <v>301</v>
      </c>
      <c r="B248" s="20" t="s">
        <v>301</v>
      </c>
      <c r="C248" s="20" t="s">
        <v>301</v>
      </c>
      <c r="D248" s="20" t="s">
        <v>301</v>
      </c>
      <c r="E248" s="19" t="s">
        <v>301</v>
      </c>
      <c r="F248" s="19" t="s">
        <v>301</v>
      </c>
      <c r="G248" s="19" t="s">
        <v>301</v>
      </c>
      <c r="H248" s="19" t="s">
        <v>301</v>
      </c>
      <c r="I248" s="19" t="s">
        <v>301</v>
      </c>
      <c r="J248" s="19" t="s">
        <v>301</v>
      </c>
      <c r="K248" s="21" t="s">
        <v>301</v>
      </c>
      <c r="L248" s="19" t="s">
        <v>301</v>
      </c>
      <c r="M248" s="19" t="s">
        <v>301</v>
      </c>
      <c r="N248" s="19" t="s">
        <v>301</v>
      </c>
      <c r="O248" s="19" t="s">
        <v>301</v>
      </c>
      <c r="P248" s="19" t="s">
        <v>301</v>
      </c>
      <c r="Q248" s="19" t="s">
        <v>301</v>
      </c>
      <c r="R248" s="19" t="s">
        <v>301</v>
      </c>
      <c r="S248" s="19" t="s">
        <v>301</v>
      </c>
      <c r="T248" s="19" t="s">
        <v>301</v>
      </c>
      <c r="U248" s="19" t="s">
        <v>301</v>
      </c>
      <c r="V248" s="19"/>
      <c r="W248" s="19" t="s">
        <v>301</v>
      </c>
      <c r="X248" s="19" t="s">
        <v>301</v>
      </c>
      <c r="Y248" s="19" t="s">
        <v>301</v>
      </c>
      <c r="Z248" s="19" t="s">
        <v>301</v>
      </c>
      <c r="AA248" s="19" t="s">
        <v>301</v>
      </c>
      <c r="AB248" s="19" t="s">
        <v>301</v>
      </c>
      <c r="AC248" s="19" t="s">
        <v>301</v>
      </c>
      <c r="AD248" s="19" t="s">
        <v>301</v>
      </c>
      <c r="AE248" s="19" t="s">
        <v>301</v>
      </c>
      <c r="AF248" s="19" t="s">
        <v>301</v>
      </c>
      <c r="AG248" s="19" t="s">
        <v>301</v>
      </c>
      <c r="AH248" s="19" t="s">
        <v>301</v>
      </c>
      <c r="AI248" s="19" t="s">
        <v>301</v>
      </c>
      <c r="AJ248" s="19" t="s">
        <v>301</v>
      </c>
      <c r="AK248" s="19" t="s">
        <v>301</v>
      </c>
      <c r="AL248" s="19" t="s">
        <v>301</v>
      </c>
      <c r="AM248" s="19" t="s">
        <v>301</v>
      </c>
      <c r="AN248" s="19" t="s">
        <v>301</v>
      </c>
      <c r="AO248" s="19" t="s">
        <v>301</v>
      </c>
      <c r="AP248" s="19" t="s">
        <v>301</v>
      </c>
      <c r="AQ248" s="19" t="s">
        <v>301</v>
      </c>
      <c r="AR248" s="19" t="s">
        <v>301</v>
      </c>
      <c r="AS248" s="19" t="s">
        <v>301</v>
      </c>
      <c r="AT248" s="1"/>
      <c r="AU248" s="1"/>
      <c r="AV248" s="1"/>
      <c r="AW248" s="1"/>
      <c r="AX248" s="1"/>
    </row>
    <row r="249" spans="1:50" s="29" customFormat="1" x14ac:dyDescent="0.15">
      <c r="A249" s="17" t="s">
        <v>45</v>
      </c>
      <c r="B249" s="16"/>
      <c r="C249" s="16"/>
      <c r="D249" s="1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 t="s">
        <v>35</v>
      </c>
      <c r="T249" s="9"/>
      <c r="U249" s="9"/>
      <c r="V249" s="9"/>
      <c r="W249" s="9"/>
      <c r="X249" s="9" t="s">
        <v>35</v>
      </c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19" t="s">
        <v>301</v>
      </c>
      <c r="AT249" s="5"/>
      <c r="AU249" s="5"/>
      <c r="AV249" s="5"/>
      <c r="AW249" s="5"/>
      <c r="AX249" s="5"/>
    </row>
    <row r="250" spans="1:50" x14ac:dyDescent="0.15">
      <c r="A250" s="10"/>
      <c r="B250" s="10"/>
      <c r="C250" s="10"/>
      <c r="D250" s="10"/>
      <c r="E250" s="1"/>
      <c r="F250" s="1"/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9" t="s">
        <v>301</v>
      </c>
      <c r="AT250" s="1"/>
      <c r="AU250" s="1"/>
      <c r="AV250" s="1"/>
      <c r="AW250" s="1"/>
      <c r="AX250" s="1"/>
    </row>
    <row r="251" spans="1:50" x14ac:dyDescent="0.15">
      <c r="A251" s="10"/>
      <c r="B251" s="10"/>
      <c r="C251" s="10"/>
      <c r="D251" s="10"/>
      <c r="E251" s="1"/>
      <c r="F251" s="1"/>
      <c r="G251" s="1"/>
      <c r="H251" s="1"/>
      <c r="I251" s="1"/>
      <c r="J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15">
      <c r="A252" s="12" t="s">
        <v>36</v>
      </c>
      <c r="B252" s="10"/>
      <c r="C252" s="10"/>
      <c r="D252" s="10"/>
      <c r="E252" s="1"/>
      <c r="F252" s="1"/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15">
      <c r="A253" s="12" t="s">
        <v>37</v>
      </c>
      <c r="B253" s="10"/>
      <c r="C253" s="10"/>
      <c r="D253" s="10"/>
      <c r="E253" s="1"/>
      <c r="F253" s="1"/>
      <c r="G253" s="1"/>
      <c r="H253" s="1"/>
      <c r="I253" s="1"/>
      <c r="J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</sheetData>
  <autoFilter ref="A3:AX253"/>
  <phoneticPr fontId="2"/>
  <pageMargins left="0.2" right="0.2" top="0.2" bottom="0.22" header="0.2" footer="0.19"/>
  <pageSetup paperSize="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714"/>
  <sheetViews>
    <sheetView tabSelected="1" zoomScale="115" zoomScaleNormal="115" workbookViewId="0">
      <pane ySplit="3" topLeftCell="A561" activePane="bottomLeft" state="frozen"/>
      <selection pane="bottomLeft" activeCell="H565" sqref="H565"/>
    </sheetView>
  </sheetViews>
  <sheetFormatPr defaultRowHeight="13.5" outlineLevelRow="1" x14ac:dyDescent="0.15"/>
  <cols>
    <col min="1" max="1" width="16.125" style="61" customWidth="1"/>
    <col min="2" max="2" width="6.625" style="61" customWidth="1"/>
    <col min="3" max="3" width="13" style="61" customWidth="1"/>
    <col min="4" max="5" width="9.375" style="61" customWidth="1"/>
    <col min="6" max="6" width="6" style="61" customWidth="1"/>
    <col min="7" max="7" width="4" style="61" customWidth="1"/>
    <col min="8" max="8" width="9.5" style="61" customWidth="1"/>
    <col min="9" max="16384" width="9" style="61"/>
  </cols>
  <sheetData>
    <row r="1" spans="1:8" x14ac:dyDescent="0.15">
      <c r="A1" s="60"/>
      <c r="B1" s="60"/>
      <c r="C1" s="60"/>
      <c r="D1" s="60"/>
      <c r="E1" s="60"/>
      <c r="F1" s="60"/>
      <c r="G1" s="60"/>
      <c r="H1" s="60"/>
    </row>
    <row r="2" spans="1:8" x14ac:dyDescent="0.15">
      <c r="A2" s="60" t="s">
        <v>197</v>
      </c>
      <c r="B2" s="60" t="s">
        <v>198</v>
      </c>
      <c r="C2" s="60" t="s">
        <v>199</v>
      </c>
      <c r="D2" s="60" t="s">
        <v>369</v>
      </c>
      <c r="E2" s="60" t="s">
        <v>374</v>
      </c>
      <c r="F2" s="60" t="s">
        <v>368</v>
      </c>
      <c r="G2" s="60" t="s">
        <v>366</v>
      </c>
      <c r="H2" s="60" t="s">
        <v>367</v>
      </c>
    </row>
    <row r="3" spans="1:8" x14ac:dyDescent="0.15">
      <c r="A3" s="62"/>
      <c r="B3" s="62"/>
      <c r="C3" s="60"/>
      <c r="D3" s="60"/>
      <c r="E3" s="60"/>
      <c r="F3" s="60"/>
      <c r="G3" s="60"/>
    </row>
    <row r="4" spans="1:8" x14ac:dyDescent="0.15">
      <c r="A4" s="60"/>
      <c r="B4" s="60"/>
      <c r="C4" s="60"/>
      <c r="D4" s="60"/>
      <c r="E4" s="60"/>
      <c r="F4" s="60"/>
      <c r="G4" s="60"/>
      <c r="H4" s="60"/>
    </row>
    <row r="5" spans="1:8" outlineLevel="1" x14ac:dyDescent="0.15">
      <c r="A5" s="60" t="s">
        <v>68</v>
      </c>
      <c r="B5" s="62" t="s">
        <v>40</v>
      </c>
      <c r="C5" s="60" t="s">
        <v>1</v>
      </c>
      <c r="D5" s="60"/>
      <c r="E5" s="60"/>
      <c r="F5" s="60" t="s">
        <v>281</v>
      </c>
      <c r="G5" s="60">
        <v>15</v>
      </c>
      <c r="H5" s="71">
        <v>0.25</v>
      </c>
    </row>
    <row r="6" spans="1:8" outlineLevel="1" x14ac:dyDescent="0.15">
      <c r="A6" s="60" t="s">
        <v>68</v>
      </c>
      <c r="B6" s="62" t="s">
        <v>40</v>
      </c>
      <c r="C6" s="60" t="s">
        <v>1</v>
      </c>
      <c r="D6" s="60"/>
      <c r="E6" s="60"/>
      <c r="F6" s="60" t="s">
        <v>281</v>
      </c>
      <c r="G6" s="60">
        <v>20</v>
      </c>
      <c r="H6" s="71">
        <v>0.27</v>
      </c>
    </row>
    <row r="7" spans="1:8" outlineLevel="1" x14ac:dyDescent="0.15">
      <c r="A7" s="60" t="s">
        <v>68</v>
      </c>
      <c r="B7" s="62" t="s">
        <v>40</v>
      </c>
      <c r="C7" s="60" t="s">
        <v>1</v>
      </c>
      <c r="D7" s="60"/>
      <c r="E7" s="60"/>
      <c r="F7" s="60" t="s">
        <v>281</v>
      </c>
      <c r="G7" s="60">
        <v>25</v>
      </c>
      <c r="H7" s="71">
        <v>0.28999999999999998</v>
      </c>
    </row>
    <row r="8" spans="1:8" outlineLevel="1" x14ac:dyDescent="0.15">
      <c r="A8" s="60" t="s">
        <v>68</v>
      </c>
      <c r="B8" s="62" t="s">
        <v>40</v>
      </c>
      <c r="C8" s="60" t="s">
        <v>1</v>
      </c>
      <c r="D8" s="60"/>
      <c r="E8" s="60"/>
      <c r="F8" s="60" t="s">
        <v>281</v>
      </c>
      <c r="G8" s="60">
        <v>40</v>
      </c>
      <c r="H8" s="71">
        <v>0.31</v>
      </c>
    </row>
    <row r="9" spans="1:8" outlineLevel="1" x14ac:dyDescent="0.15">
      <c r="A9" s="60" t="s">
        <v>68</v>
      </c>
      <c r="B9" s="62" t="s">
        <v>40</v>
      </c>
      <c r="C9" s="60" t="s">
        <v>1</v>
      </c>
      <c r="D9" s="60"/>
      <c r="E9" s="60"/>
      <c r="F9" s="60" t="s">
        <v>281</v>
      </c>
      <c r="G9" s="60">
        <v>50</v>
      </c>
      <c r="H9" s="71">
        <v>0.37</v>
      </c>
    </row>
    <row r="10" spans="1:8" outlineLevel="1" x14ac:dyDescent="0.15">
      <c r="A10" s="60" t="s">
        <v>68</v>
      </c>
      <c r="B10" s="62" t="s">
        <v>40</v>
      </c>
      <c r="C10" s="60" t="s">
        <v>1</v>
      </c>
      <c r="D10" s="60"/>
      <c r="E10" s="60"/>
      <c r="F10" s="60" t="s">
        <v>281</v>
      </c>
      <c r="G10" s="60">
        <v>65</v>
      </c>
      <c r="H10" s="71">
        <v>0.43</v>
      </c>
    </row>
    <row r="11" spans="1:8" outlineLevel="1" x14ac:dyDescent="0.15">
      <c r="A11" s="60" t="s">
        <v>68</v>
      </c>
      <c r="B11" s="62" t="s">
        <v>40</v>
      </c>
      <c r="C11" s="60" t="s">
        <v>1</v>
      </c>
      <c r="D11" s="60"/>
      <c r="E11" s="60"/>
      <c r="F11" s="60" t="s">
        <v>281</v>
      </c>
      <c r="G11" s="60">
        <v>80</v>
      </c>
      <c r="H11" s="71">
        <v>0.49</v>
      </c>
    </row>
    <row r="12" spans="1:8" outlineLevel="1" x14ac:dyDescent="0.15">
      <c r="A12" s="60" t="s">
        <v>68</v>
      </c>
      <c r="B12" s="62" t="s">
        <v>40</v>
      </c>
      <c r="C12" s="60" t="s">
        <v>1</v>
      </c>
      <c r="D12" s="60"/>
      <c r="E12" s="60"/>
      <c r="F12" s="60" t="s">
        <v>281</v>
      </c>
      <c r="G12" s="60">
        <v>100</v>
      </c>
      <c r="H12" s="71">
        <v>0.57999999999999996</v>
      </c>
    </row>
    <row r="13" spans="1:8" outlineLevel="1" x14ac:dyDescent="0.15">
      <c r="A13" s="60" t="s">
        <v>68</v>
      </c>
      <c r="B13" s="62" t="s">
        <v>40</v>
      </c>
      <c r="C13" s="60" t="s">
        <v>1</v>
      </c>
      <c r="D13" s="60"/>
      <c r="E13" s="60"/>
      <c r="F13" s="60" t="s">
        <v>281</v>
      </c>
      <c r="G13" s="60">
        <v>125</v>
      </c>
      <c r="H13" s="71">
        <v>0.75</v>
      </c>
    </row>
    <row r="14" spans="1:8" outlineLevel="1" x14ac:dyDescent="0.15">
      <c r="A14" s="60" t="s">
        <v>68</v>
      </c>
      <c r="B14" s="62" t="s">
        <v>40</v>
      </c>
      <c r="C14" s="60" t="s">
        <v>1</v>
      </c>
      <c r="D14" s="60"/>
      <c r="E14" s="60"/>
      <c r="F14" s="60" t="s">
        <v>281</v>
      </c>
      <c r="G14" s="60">
        <v>150</v>
      </c>
      <c r="H14" s="71">
        <v>0.9</v>
      </c>
    </row>
    <row r="15" spans="1:8" outlineLevel="1" x14ac:dyDescent="0.15">
      <c r="A15" s="60" t="s">
        <v>68</v>
      </c>
      <c r="B15" s="62" t="s">
        <v>40</v>
      </c>
      <c r="C15" s="60" t="s">
        <v>1</v>
      </c>
      <c r="D15" s="60"/>
      <c r="E15" s="60"/>
      <c r="F15" s="60" t="s">
        <v>281</v>
      </c>
      <c r="G15" s="60">
        <v>200</v>
      </c>
      <c r="H15" s="71">
        <v>1.28</v>
      </c>
    </row>
    <row r="16" spans="1:8" outlineLevel="1" x14ac:dyDescent="0.15">
      <c r="A16" s="60" t="s">
        <v>68</v>
      </c>
      <c r="B16" s="62" t="s">
        <v>40</v>
      </c>
      <c r="C16" s="60" t="s">
        <v>1</v>
      </c>
      <c r="D16" s="60"/>
      <c r="E16" s="60"/>
      <c r="F16" s="60" t="s">
        <v>281</v>
      </c>
      <c r="G16" s="60">
        <v>250</v>
      </c>
      <c r="H16" s="71">
        <v>1.59</v>
      </c>
    </row>
    <row r="17" spans="1:8" outlineLevel="1" x14ac:dyDescent="0.15">
      <c r="A17" s="60" t="s">
        <v>68</v>
      </c>
      <c r="B17" s="62" t="s">
        <v>40</v>
      </c>
      <c r="C17" s="60" t="s">
        <v>1</v>
      </c>
      <c r="D17" s="60"/>
      <c r="E17" s="60"/>
      <c r="F17" s="60" t="s">
        <v>281</v>
      </c>
      <c r="G17" s="60">
        <v>300</v>
      </c>
      <c r="H17" s="71">
        <v>1.89</v>
      </c>
    </row>
    <row r="18" spans="1:8" outlineLevel="1" x14ac:dyDescent="0.15">
      <c r="A18" s="60" t="s">
        <v>68</v>
      </c>
      <c r="B18" s="62" t="s">
        <v>40</v>
      </c>
      <c r="C18" s="60" t="s">
        <v>48</v>
      </c>
      <c r="D18" s="60"/>
      <c r="E18" s="60"/>
      <c r="F18" s="60" t="s">
        <v>280</v>
      </c>
      <c r="G18" s="60">
        <v>15</v>
      </c>
      <c r="H18" s="71">
        <v>0.25</v>
      </c>
    </row>
    <row r="19" spans="1:8" outlineLevel="1" x14ac:dyDescent="0.15">
      <c r="A19" s="60" t="s">
        <v>68</v>
      </c>
      <c r="B19" s="62" t="s">
        <v>40</v>
      </c>
      <c r="C19" s="60" t="s">
        <v>48</v>
      </c>
      <c r="D19" s="60"/>
      <c r="E19" s="60"/>
      <c r="F19" s="60" t="s">
        <v>280</v>
      </c>
      <c r="G19" s="60">
        <v>20</v>
      </c>
      <c r="H19" s="71">
        <v>0.27</v>
      </c>
    </row>
    <row r="20" spans="1:8" outlineLevel="1" x14ac:dyDescent="0.15">
      <c r="A20" s="60" t="s">
        <v>68</v>
      </c>
      <c r="B20" s="62" t="s">
        <v>40</v>
      </c>
      <c r="C20" s="60" t="s">
        <v>48</v>
      </c>
      <c r="D20" s="60"/>
      <c r="E20" s="60"/>
      <c r="F20" s="60" t="s">
        <v>280</v>
      </c>
      <c r="G20" s="60">
        <v>25</v>
      </c>
      <c r="H20" s="71">
        <v>0.28999999999999998</v>
      </c>
    </row>
    <row r="21" spans="1:8" outlineLevel="1" x14ac:dyDescent="0.15">
      <c r="A21" s="60" t="s">
        <v>68</v>
      </c>
      <c r="B21" s="62" t="s">
        <v>40</v>
      </c>
      <c r="C21" s="60" t="s">
        <v>48</v>
      </c>
      <c r="D21" s="60"/>
      <c r="E21" s="60"/>
      <c r="F21" s="60" t="s">
        <v>280</v>
      </c>
      <c r="G21" s="60">
        <v>40</v>
      </c>
      <c r="H21" s="71">
        <v>0.31</v>
      </c>
    </row>
    <row r="22" spans="1:8" outlineLevel="1" x14ac:dyDescent="0.15">
      <c r="A22" s="60" t="s">
        <v>68</v>
      </c>
      <c r="B22" s="62" t="s">
        <v>40</v>
      </c>
      <c r="C22" s="60" t="s">
        <v>48</v>
      </c>
      <c r="D22" s="60"/>
      <c r="E22" s="60"/>
      <c r="F22" s="60" t="s">
        <v>280</v>
      </c>
      <c r="G22" s="60">
        <v>50</v>
      </c>
      <c r="H22" s="71">
        <v>0.37</v>
      </c>
    </row>
    <row r="23" spans="1:8" outlineLevel="1" x14ac:dyDescent="0.15">
      <c r="A23" s="60" t="s">
        <v>68</v>
      </c>
      <c r="B23" s="62" t="s">
        <v>40</v>
      </c>
      <c r="C23" s="60" t="s">
        <v>48</v>
      </c>
      <c r="D23" s="60"/>
      <c r="E23" s="60"/>
      <c r="F23" s="60" t="s">
        <v>280</v>
      </c>
      <c r="G23" s="60">
        <v>65</v>
      </c>
      <c r="H23" s="71">
        <v>0.43</v>
      </c>
    </row>
    <row r="24" spans="1:8" outlineLevel="1" x14ac:dyDescent="0.15">
      <c r="A24" s="60" t="s">
        <v>68</v>
      </c>
      <c r="B24" s="62" t="s">
        <v>40</v>
      </c>
      <c r="C24" s="60" t="s">
        <v>48</v>
      </c>
      <c r="D24" s="60"/>
      <c r="E24" s="60"/>
      <c r="F24" s="60" t="s">
        <v>280</v>
      </c>
      <c r="G24" s="60">
        <v>80</v>
      </c>
      <c r="H24" s="71">
        <v>0.49</v>
      </c>
    </row>
    <row r="25" spans="1:8" outlineLevel="1" x14ac:dyDescent="0.15">
      <c r="A25" s="60" t="s">
        <v>68</v>
      </c>
      <c r="B25" s="62" t="s">
        <v>40</v>
      </c>
      <c r="C25" s="60" t="s">
        <v>48</v>
      </c>
      <c r="D25" s="60"/>
      <c r="E25" s="60"/>
      <c r="F25" s="60" t="s">
        <v>280</v>
      </c>
      <c r="G25" s="60">
        <v>100</v>
      </c>
      <c r="H25" s="71">
        <v>0.57999999999999996</v>
      </c>
    </row>
    <row r="26" spans="1:8" outlineLevel="1" x14ac:dyDescent="0.15">
      <c r="A26" s="60" t="s">
        <v>68</v>
      </c>
      <c r="B26" s="62" t="s">
        <v>40</v>
      </c>
      <c r="C26" s="60" t="s">
        <v>48</v>
      </c>
      <c r="D26" s="60"/>
      <c r="E26" s="60"/>
      <c r="F26" s="60" t="s">
        <v>280</v>
      </c>
      <c r="G26" s="60">
        <v>125</v>
      </c>
      <c r="H26" s="71">
        <v>0.75</v>
      </c>
    </row>
    <row r="27" spans="1:8" outlineLevel="1" x14ac:dyDescent="0.15">
      <c r="A27" s="60" t="s">
        <v>68</v>
      </c>
      <c r="B27" s="62" t="s">
        <v>40</v>
      </c>
      <c r="C27" s="60" t="s">
        <v>48</v>
      </c>
      <c r="D27" s="60"/>
      <c r="E27" s="60"/>
      <c r="F27" s="60" t="s">
        <v>280</v>
      </c>
      <c r="G27" s="60">
        <v>150</v>
      </c>
      <c r="H27" s="71">
        <v>0.91</v>
      </c>
    </row>
    <row r="28" spans="1:8" outlineLevel="1" x14ac:dyDescent="0.15">
      <c r="A28" s="60" t="s">
        <v>68</v>
      </c>
      <c r="B28" s="62" t="s">
        <v>40</v>
      </c>
      <c r="C28" s="60" t="s">
        <v>48</v>
      </c>
      <c r="D28" s="60"/>
      <c r="E28" s="60"/>
      <c r="F28" s="60" t="s">
        <v>280</v>
      </c>
      <c r="G28" s="60">
        <v>200</v>
      </c>
      <c r="H28" s="71">
        <v>1.28</v>
      </c>
    </row>
    <row r="29" spans="1:8" outlineLevel="1" x14ac:dyDescent="0.15">
      <c r="A29" s="60" t="s">
        <v>68</v>
      </c>
      <c r="B29" s="62" t="s">
        <v>40</v>
      </c>
      <c r="C29" s="60" t="s">
        <v>48</v>
      </c>
      <c r="D29" s="60"/>
      <c r="E29" s="60"/>
      <c r="F29" s="60" t="s">
        <v>280</v>
      </c>
      <c r="G29" s="60">
        <v>250</v>
      </c>
      <c r="H29" s="71">
        <v>1.59</v>
      </c>
    </row>
    <row r="30" spans="1:8" outlineLevel="1" x14ac:dyDescent="0.15">
      <c r="A30" s="60" t="s">
        <v>68</v>
      </c>
      <c r="B30" s="62" t="s">
        <v>40</v>
      </c>
      <c r="C30" s="60" t="s">
        <v>48</v>
      </c>
      <c r="D30" s="60"/>
      <c r="E30" s="60"/>
      <c r="F30" s="60" t="s">
        <v>280</v>
      </c>
      <c r="G30" s="60">
        <v>300</v>
      </c>
      <c r="H30" s="71">
        <v>1.89</v>
      </c>
    </row>
    <row r="31" spans="1:8" outlineLevel="1" x14ac:dyDescent="0.15">
      <c r="A31" s="60" t="s">
        <v>68</v>
      </c>
      <c r="B31" s="62" t="s">
        <v>40</v>
      </c>
      <c r="C31" s="63" t="s">
        <v>14</v>
      </c>
      <c r="D31" s="63" t="s">
        <v>370</v>
      </c>
      <c r="E31" s="63"/>
      <c r="F31" s="60" t="s">
        <v>282</v>
      </c>
      <c r="G31" s="60">
        <v>15</v>
      </c>
      <c r="H31" s="71">
        <v>0.3</v>
      </c>
    </row>
    <row r="32" spans="1:8" outlineLevel="1" x14ac:dyDescent="0.15">
      <c r="A32" s="60" t="s">
        <v>68</v>
      </c>
      <c r="B32" s="62" t="s">
        <v>40</v>
      </c>
      <c r="C32" s="63" t="s">
        <v>14</v>
      </c>
      <c r="D32" s="63" t="s">
        <v>370</v>
      </c>
      <c r="E32" s="63"/>
      <c r="F32" s="60" t="s">
        <v>282</v>
      </c>
      <c r="G32" s="60">
        <v>20</v>
      </c>
      <c r="H32" s="71">
        <v>0.31</v>
      </c>
    </row>
    <row r="33" spans="1:8" outlineLevel="1" x14ac:dyDescent="0.15">
      <c r="A33" s="60" t="s">
        <v>68</v>
      </c>
      <c r="B33" s="62" t="s">
        <v>40</v>
      </c>
      <c r="C33" s="63" t="s">
        <v>14</v>
      </c>
      <c r="D33" s="63" t="s">
        <v>370</v>
      </c>
      <c r="E33" s="63"/>
      <c r="F33" s="60" t="s">
        <v>282</v>
      </c>
      <c r="G33" s="60">
        <v>25</v>
      </c>
      <c r="H33" s="71">
        <v>0.34</v>
      </c>
    </row>
    <row r="34" spans="1:8" outlineLevel="1" x14ac:dyDescent="0.15">
      <c r="A34" s="60" t="s">
        <v>68</v>
      </c>
      <c r="B34" s="62" t="s">
        <v>40</v>
      </c>
      <c r="C34" s="63" t="s">
        <v>14</v>
      </c>
      <c r="D34" s="63" t="s">
        <v>370</v>
      </c>
      <c r="E34" s="63"/>
      <c r="F34" s="60" t="s">
        <v>282</v>
      </c>
      <c r="G34" s="60">
        <v>40</v>
      </c>
      <c r="H34" s="71">
        <v>0.37</v>
      </c>
    </row>
    <row r="35" spans="1:8" outlineLevel="1" x14ac:dyDescent="0.15">
      <c r="A35" s="60" t="s">
        <v>68</v>
      </c>
      <c r="B35" s="62" t="s">
        <v>40</v>
      </c>
      <c r="C35" s="63" t="s">
        <v>14</v>
      </c>
      <c r="D35" s="63" t="s">
        <v>370</v>
      </c>
      <c r="E35" s="63"/>
      <c r="F35" s="60" t="s">
        <v>282</v>
      </c>
      <c r="G35" s="60">
        <v>50</v>
      </c>
      <c r="H35" s="71">
        <v>0.43</v>
      </c>
    </row>
    <row r="36" spans="1:8" outlineLevel="1" x14ac:dyDescent="0.15">
      <c r="A36" s="60" t="s">
        <v>68</v>
      </c>
      <c r="B36" s="62" t="s">
        <v>40</v>
      </c>
      <c r="C36" s="63" t="s">
        <v>14</v>
      </c>
      <c r="D36" s="63" t="s">
        <v>370</v>
      </c>
      <c r="E36" s="63"/>
      <c r="F36" s="60" t="s">
        <v>282</v>
      </c>
      <c r="G36" s="60">
        <v>65</v>
      </c>
      <c r="H36" s="71">
        <v>0.53</v>
      </c>
    </row>
    <row r="37" spans="1:8" outlineLevel="1" x14ac:dyDescent="0.15">
      <c r="A37" s="60" t="s">
        <v>68</v>
      </c>
      <c r="B37" s="62" t="s">
        <v>40</v>
      </c>
      <c r="C37" s="63" t="s">
        <v>14</v>
      </c>
      <c r="D37" s="63" t="s">
        <v>370</v>
      </c>
      <c r="E37" s="63"/>
      <c r="F37" s="60" t="s">
        <v>282</v>
      </c>
      <c r="G37" s="60">
        <v>80</v>
      </c>
      <c r="H37" s="71">
        <v>0.62</v>
      </c>
    </row>
    <row r="38" spans="1:8" outlineLevel="1" x14ac:dyDescent="0.15">
      <c r="A38" s="60" t="s">
        <v>68</v>
      </c>
      <c r="B38" s="62" t="s">
        <v>40</v>
      </c>
      <c r="C38" s="63" t="s">
        <v>14</v>
      </c>
      <c r="D38" s="63" t="s">
        <v>370</v>
      </c>
      <c r="E38" s="63"/>
      <c r="F38" s="60" t="s">
        <v>282</v>
      </c>
      <c r="G38" s="60">
        <v>100</v>
      </c>
      <c r="H38" s="71">
        <v>0.8</v>
      </c>
    </row>
    <row r="39" spans="1:8" outlineLevel="1" x14ac:dyDescent="0.15">
      <c r="A39" s="60" t="s">
        <v>68</v>
      </c>
      <c r="B39" s="62" t="s">
        <v>40</v>
      </c>
      <c r="C39" s="63" t="s">
        <v>14</v>
      </c>
      <c r="D39" s="63" t="s">
        <v>370</v>
      </c>
      <c r="E39" s="63"/>
      <c r="F39" s="60" t="s">
        <v>282</v>
      </c>
      <c r="G39" s="60">
        <v>125</v>
      </c>
      <c r="H39" s="71">
        <v>1.17</v>
      </c>
    </row>
    <row r="40" spans="1:8" outlineLevel="1" x14ac:dyDescent="0.15">
      <c r="A40" s="60" t="s">
        <v>68</v>
      </c>
      <c r="B40" s="62" t="s">
        <v>40</v>
      </c>
      <c r="C40" s="63" t="s">
        <v>14</v>
      </c>
      <c r="D40" s="63" t="s">
        <v>370</v>
      </c>
      <c r="E40" s="63"/>
      <c r="F40" s="60" t="s">
        <v>282</v>
      </c>
      <c r="G40" s="60">
        <v>150</v>
      </c>
      <c r="H40" s="71">
        <v>1.53</v>
      </c>
    </row>
    <row r="41" spans="1:8" outlineLevel="1" x14ac:dyDescent="0.15">
      <c r="A41" s="60" t="s">
        <v>68</v>
      </c>
      <c r="B41" s="62" t="s">
        <v>40</v>
      </c>
      <c r="C41" s="63" t="s">
        <v>14</v>
      </c>
      <c r="D41" s="63" t="s">
        <v>370</v>
      </c>
      <c r="E41" s="63"/>
      <c r="F41" s="60" t="s">
        <v>282</v>
      </c>
      <c r="G41" s="60">
        <v>200</v>
      </c>
      <c r="H41" s="71">
        <v>2.4</v>
      </c>
    </row>
    <row r="42" spans="1:8" outlineLevel="1" x14ac:dyDescent="0.15">
      <c r="A42" s="60" t="s">
        <v>68</v>
      </c>
      <c r="B42" s="62" t="s">
        <v>40</v>
      </c>
      <c r="C42" s="63" t="s">
        <v>14</v>
      </c>
      <c r="D42" s="63" t="s">
        <v>370</v>
      </c>
      <c r="E42" s="63"/>
      <c r="F42" s="60" t="s">
        <v>282</v>
      </c>
      <c r="G42" s="60">
        <v>250</v>
      </c>
      <c r="H42" s="71">
        <v>3.03</v>
      </c>
    </row>
    <row r="43" spans="1:8" outlineLevel="1" x14ac:dyDescent="0.15">
      <c r="A43" s="60" t="s">
        <v>68</v>
      </c>
      <c r="B43" s="62" t="s">
        <v>40</v>
      </c>
      <c r="C43" s="63" t="s">
        <v>14</v>
      </c>
      <c r="D43" s="63" t="s">
        <v>372</v>
      </c>
      <c r="E43" s="63"/>
      <c r="F43" s="60" t="s">
        <v>282</v>
      </c>
      <c r="G43" s="60">
        <v>300</v>
      </c>
      <c r="H43" s="71">
        <v>3.66</v>
      </c>
    </row>
    <row r="44" spans="1:8" outlineLevel="1" x14ac:dyDescent="0.15">
      <c r="A44" s="60" t="s">
        <v>68</v>
      </c>
      <c r="B44" s="62" t="s">
        <v>40</v>
      </c>
      <c r="C44" s="63" t="s">
        <v>19</v>
      </c>
      <c r="D44" s="63" t="s">
        <v>371</v>
      </c>
      <c r="E44" s="63"/>
      <c r="F44" s="60" t="s">
        <v>52</v>
      </c>
      <c r="G44" s="60">
        <v>15</v>
      </c>
      <c r="H44" s="71">
        <v>0.25</v>
      </c>
    </row>
    <row r="45" spans="1:8" outlineLevel="1" x14ac:dyDescent="0.15">
      <c r="A45" s="60" t="s">
        <v>68</v>
      </c>
      <c r="B45" s="62" t="s">
        <v>40</v>
      </c>
      <c r="C45" s="63" t="s">
        <v>19</v>
      </c>
      <c r="D45" s="63" t="s">
        <v>371</v>
      </c>
      <c r="E45" s="63"/>
      <c r="F45" s="60" t="s">
        <v>52</v>
      </c>
      <c r="G45" s="60">
        <v>20</v>
      </c>
      <c r="H45" s="71">
        <v>0.27</v>
      </c>
    </row>
    <row r="46" spans="1:8" outlineLevel="1" x14ac:dyDescent="0.15">
      <c r="A46" s="60" t="s">
        <v>68</v>
      </c>
      <c r="B46" s="62" t="s">
        <v>40</v>
      </c>
      <c r="C46" s="63" t="s">
        <v>19</v>
      </c>
      <c r="D46" s="63" t="s">
        <v>371</v>
      </c>
      <c r="E46" s="63"/>
      <c r="F46" s="60" t="s">
        <v>52</v>
      </c>
      <c r="G46" s="60">
        <v>25</v>
      </c>
      <c r="H46" s="71">
        <v>0.3</v>
      </c>
    </row>
    <row r="47" spans="1:8" outlineLevel="1" x14ac:dyDescent="0.15">
      <c r="A47" s="60" t="s">
        <v>68</v>
      </c>
      <c r="B47" s="62" t="s">
        <v>40</v>
      </c>
      <c r="C47" s="63" t="s">
        <v>19</v>
      </c>
      <c r="D47" s="63" t="s">
        <v>371</v>
      </c>
      <c r="E47" s="63"/>
      <c r="F47" s="60" t="s">
        <v>52</v>
      </c>
      <c r="G47" s="60">
        <v>40</v>
      </c>
      <c r="H47" s="71">
        <v>0.32</v>
      </c>
    </row>
    <row r="48" spans="1:8" outlineLevel="1" x14ac:dyDescent="0.15">
      <c r="A48" s="60" t="s">
        <v>68</v>
      </c>
      <c r="B48" s="62" t="s">
        <v>40</v>
      </c>
      <c r="C48" s="63" t="s">
        <v>19</v>
      </c>
      <c r="D48" s="63" t="s">
        <v>371</v>
      </c>
      <c r="E48" s="63"/>
      <c r="F48" s="60" t="s">
        <v>52</v>
      </c>
      <c r="G48" s="60">
        <v>50</v>
      </c>
      <c r="H48" s="71">
        <v>0.38</v>
      </c>
    </row>
    <row r="49" spans="1:8" outlineLevel="1" x14ac:dyDescent="0.15">
      <c r="A49" s="60" t="s">
        <v>68</v>
      </c>
      <c r="B49" s="62" t="s">
        <v>40</v>
      </c>
      <c r="C49" s="63" t="s">
        <v>19</v>
      </c>
      <c r="D49" s="63" t="s">
        <v>371</v>
      </c>
      <c r="E49" s="63"/>
      <c r="F49" s="60" t="s">
        <v>52</v>
      </c>
      <c r="G49" s="60">
        <v>65</v>
      </c>
      <c r="H49" s="71">
        <v>0.46</v>
      </c>
    </row>
    <row r="50" spans="1:8" outlineLevel="1" x14ac:dyDescent="0.15">
      <c r="A50" s="60" t="s">
        <v>68</v>
      </c>
      <c r="B50" s="62" t="s">
        <v>40</v>
      </c>
      <c r="C50" s="63" t="s">
        <v>19</v>
      </c>
      <c r="D50" s="63" t="s">
        <v>371</v>
      </c>
      <c r="E50" s="63"/>
      <c r="F50" s="60" t="s">
        <v>52</v>
      </c>
      <c r="G50" s="60">
        <v>80</v>
      </c>
      <c r="H50" s="71">
        <v>0.55000000000000004</v>
      </c>
    </row>
    <row r="51" spans="1:8" outlineLevel="1" x14ac:dyDescent="0.15">
      <c r="A51" s="60" t="s">
        <v>68</v>
      </c>
      <c r="B51" s="62" t="s">
        <v>40</v>
      </c>
      <c r="C51" s="63" t="s">
        <v>19</v>
      </c>
      <c r="D51" s="63" t="s">
        <v>371</v>
      </c>
      <c r="E51" s="63"/>
      <c r="F51" s="60" t="s">
        <v>52</v>
      </c>
      <c r="G51" s="60">
        <v>100</v>
      </c>
      <c r="H51" s="71">
        <v>0.66</v>
      </c>
    </row>
    <row r="52" spans="1:8" outlineLevel="1" x14ac:dyDescent="0.15">
      <c r="A52" s="60" t="s">
        <v>68</v>
      </c>
      <c r="B52" s="62" t="s">
        <v>40</v>
      </c>
      <c r="C52" s="63" t="s">
        <v>19</v>
      </c>
      <c r="D52" s="63" t="s">
        <v>371</v>
      </c>
      <c r="E52" s="63"/>
      <c r="F52" s="60" t="s">
        <v>52</v>
      </c>
      <c r="G52" s="60">
        <v>125</v>
      </c>
      <c r="H52" s="71">
        <v>0.89</v>
      </c>
    </row>
    <row r="53" spans="1:8" outlineLevel="1" x14ac:dyDescent="0.15">
      <c r="A53" s="60" t="s">
        <v>68</v>
      </c>
      <c r="B53" s="62" t="s">
        <v>40</v>
      </c>
      <c r="C53" s="63" t="s">
        <v>19</v>
      </c>
      <c r="D53" s="63" t="s">
        <v>371</v>
      </c>
      <c r="E53" s="63"/>
      <c r="F53" s="60" t="s">
        <v>52</v>
      </c>
      <c r="G53" s="60">
        <v>150</v>
      </c>
      <c r="H53" s="71">
        <v>1.1200000000000001</v>
      </c>
    </row>
    <row r="54" spans="1:8" outlineLevel="1" x14ac:dyDescent="0.15">
      <c r="A54" s="60" t="s">
        <v>68</v>
      </c>
      <c r="B54" s="62" t="s">
        <v>40</v>
      </c>
      <c r="C54" s="63" t="s">
        <v>19</v>
      </c>
      <c r="D54" s="63" t="s">
        <v>371</v>
      </c>
      <c r="E54" s="63"/>
      <c r="F54" s="60" t="s">
        <v>52</v>
      </c>
      <c r="G54" s="60">
        <v>200</v>
      </c>
      <c r="H54" s="71">
        <v>1.66</v>
      </c>
    </row>
    <row r="55" spans="1:8" outlineLevel="1" x14ac:dyDescent="0.15">
      <c r="A55" s="60" t="s">
        <v>68</v>
      </c>
      <c r="B55" s="62" t="s">
        <v>40</v>
      </c>
      <c r="C55" s="63" t="s">
        <v>19</v>
      </c>
      <c r="D55" s="63" t="s">
        <v>371</v>
      </c>
      <c r="E55" s="63"/>
      <c r="F55" s="60" t="s">
        <v>52</v>
      </c>
      <c r="G55" s="60">
        <v>250</v>
      </c>
      <c r="H55" s="71">
        <v>2.13</v>
      </c>
    </row>
    <row r="56" spans="1:8" outlineLevel="1" x14ac:dyDescent="0.15">
      <c r="A56" s="60" t="s">
        <v>68</v>
      </c>
      <c r="B56" s="62" t="s">
        <v>40</v>
      </c>
      <c r="C56" s="63" t="s">
        <v>19</v>
      </c>
      <c r="D56" s="63" t="s">
        <v>371</v>
      </c>
      <c r="E56" s="63"/>
      <c r="F56" s="60" t="s">
        <v>52</v>
      </c>
      <c r="G56" s="60">
        <v>300</v>
      </c>
      <c r="H56" s="71">
        <v>2.57</v>
      </c>
    </row>
    <row r="57" spans="1:8" outlineLevel="1" x14ac:dyDescent="0.15">
      <c r="A57" s="60" t="s">
        <v>68</v>
      </c>
      <c r="B57" s="62" t="s">
        <v>40</v>
      </c>
      <c r="C57" s="63" t="s">
        <v>23</v>
      </c>
      <c r="D57" s="63" t="s">
        <v>373</v>
      </c>
      <c r="E57" s="63"/>
      <c r="F57" s="60" t="s">
        <v>53</v>
      </c>
      <c r="G57" s="60">
        <v>15</v>
      </c>
      <c r="H57" s="71">
        <v>0.26</v>
      </c>
    </row>
    <row r="58" spans="1:8" outlineLevel="1" x14ac:dyDescent="0.15">
      <c r="A58" s="60" t="s">
        <v>68</v>
      </c>
      <c r="B58" s="62" t="s">
        <v>40</v>
      </c>
      <c r="C58" s="63" t="s">
        <v>23</v>
      </c>
      <c r="D58" s="63" t="s">
        <v>373</v>
      </c>
      <c r="E58" s="63"/>
      <c r="F58" s="60" t="s">
        <v>53</v>
      </c>
      <c r="G58" s="60">
        <v>20</v>
      </c>
      <c r="H58" s="71">
        <v>0.28999999999999998</v>
      </c>
    </row>
    <row r="59" spans="1:8" outlineLevel="1" x14ac:dyDescent="0.15">
      <c r="A59" s="60" t="s">
        <v>68</v>
      </c>
      <c r="B59" s="62" t="s">
        <v>40</v>
      </c>
      <c r="C59" s="63" t="s">
        <v>23</v>
      </c>
      <c r="D59" s="63" t="s">
        <v>373</v>
      </c>
      <c r="E59" s="63"/>
      <c r="F59" s="60" t="s">
        <v>53</v>
      </c>
      <c r="G59" s="60">
        <v>25</v>
      </c>
      <c r="H59" s="71">
        <v>0.32</v>
      </c>
    </row>
    <row r="60" spans="1:8" outlineLevel="1" x14ac:dyDescent="0.15">
      <c r="A60" s="60" t="s">
        <v>68</v>
      </c>
      <c r="B60" s="62" t="s">
        <v>40</v>
      </c>
      <c r="C60" s="63" t="s">
        <v>23</v>
      </c>
      <c r="D60" s="63" t="s">
        <v>373</v>
      </c>
      <c r="E60" s="63"/>
      <c r="F60" s="60" t="s">
        <v>53</v>
      </c>
      <c r="G60" s="60">
        <v>40</v>
      </c>
      <c r="H60" s="71">
        <v>0.34</v>
      </c>
    </row>
    <row r="61" spans="1:8" outlineLevel="1" x14ac:dyDescent="0.15">
      <c r="A61" s="60" t="s">
        <v>68</v>
      </c>
      <c r="B61" s="62" t="s">
        <v>40</v>
      </c>
      <c r="C61" s="63" t="s">
        <v>23</v>
      </c>
      <c r="D61" s="63" t="s">
        <v>373</v>
      </c>
      <c r="E61" s="63"/>
      <c r="F61" s="60" t="s">
        <v>53</v>
      </c>
      <c r="G61" s="60">
        <v>50</v>
      </c>
      <c r="H61" s="71">
        <v>0.39</v>
      </c>
    </row>
    <row r="62" spans="1:8" outlineLevel="1" x14ac:dyDescent="0.15">
      <c r="A62" s="60" t="s">
        <v>68</v>
      </c>
      <c r="B62" s="62" t="s">
        <v>40</v>
      </c>
      <c r="C62" s="63" t="s">
        <v>23</v>
      </c>
      <c r="D62" s="63" t="s">
        <v>373</v>
      </c>
      <c r="E62" s="63"/>
      <c r="F62" s="60" t="s">
        <v>53</v>
      </c>
      <c r="G62" s="60">
        <v>65</v>
      </c>
      <c r="H62" s="71">
        <v>0.44</v>
      </c>
    </row>
    <row r="63" spans="1:8" outlineLevel="1" x14ac:dyDescent="0.15">
      <c r="A63" s="60" t="s">
        <v>68</v>
      </c>
      <c r="B63" s="62" t="s">
        <v>40</v>
      </c>
      <c r="C63" s="63" t="s">
        <v>23</v>
      </c>
      <c r="D63" s="63" t="s">
        <v>373</v>
      </c>
      <c r="E63" s="63"/>
      <c r="F63" s="60" t="s">
        <v>53</v>
      </c>
      <c r="G63" s="60">
        <v>80</v>
      </c>
      <c r="H63" s="71">
        <v>0.5</v>
      </c>
    </row>
    <row r="64" spans="1:8" outlineLevel="1" x14ac:dyDescent="0.15">
      <c r="A64" s="60" t="s">
        <v>68</v>
      </c>
      <c r="B64" s="62" t="s">
        <v>40</v>
      </c>
      <c r="C64" s="63" t="s">
        <v>23</v>
      </c>
      <c r="D64" s="63" t="s">
        <v>373</v>
      </c>
      <c r="E64" s="63"/>
      <c r="F64" s="60" t="s">
        <v>53</v>
      </c>
      <c r="G64" s="60">
        <v>100</v>
      </c>
      <c r="H64" s="71">
        <v>0.57999999999999996</v>
      </c>
    </row>
    <row r="65" spans="1:8" outlineLevel="1" x14ac:dyDescent="0.15">
      <c r="A65" s="60" t="s">
        <v>68</v>
      </c>
      <c r="B65" s="62" t="s">
        <v>40</v>
      </c>
      <c r="C65" s="63" t="s">
        <v>23</v>
      </c>
      <c r="D65" s="63" t="s">
        <v>373</v>
      </c>
      <c r="E65" s="63"/>
      <c r="F65" s="60" t="s">
        <v>53</v>
      </c>
      <c r="G65" s="60">
        <v>125</v>
      </c>
      <c r="H65" s="71">
        <v>0.73</v>
      </c>
    </row>
    <row r="66" spans="1:8" outlineLevel="1" x14ac:dyDescent="0.15">
      <c r="A66" s="60" t="s">
        <v>68</v>
      </c>
      <c r="B66" s="62" t="s">
        <v>40</v>
      </c>
      <c r="C66" s="63" t="s">
        <v>23</v>
      </c>
      <c r="D66" s="63" t="s">
        <v>373</v>
      </c>
      <c r="E66" s="63"/>
      <c r="F66" s="60" t="s">
        <v>53</v>
      </c>
      <c r="G66" s="60">
        <v>150</v>
      </c>
      <c r="H66" s="71">
        <v>0.88</v>
      </c>
    </row>
    <row r="67" spans="1:8" outlineLevel="1" x14ac:dyDescent="0.15">
      <c r="A67" s="60" t="s">
        <v>68</v>
      </c>
      <c r="B67" s="62" t="s">
        <v>40</v>
      </c>
      <c r="C67" s="63" t="s">
        <v>23</v>
      </c>
      <c r="D67" s="63" t="s">
        <v>373</v>
      </c>
      <c r="E67" s="63"/>
      <c r="F67" s="60" t="s">
        <v>53</v>
      </c>
      <c r="G67" s="60">
        <v>200</v>
      </c>
      <c r="H67" s="71">
        <v>1.2</v>
      </c>
    </row>
    <row r="68" spans="1:8" outlineLevel="1" x14ac:dyDescent="0.15">
      <c r="A68" s="60" t="s">
        <v>68</v>
      </c>
      <c r="B68" s="62" t="s">
        <v>40</v>
      </c>
      <c r="C68" s="63" t="s">
        <v>23</v>
      </c>
      <c r="D68" s="63" t="s">
        <v>373</v>
      </c>
      <c r="E68" s="63"/>
      <c r="F68" s="60" t="s">
        <v>53</v>
      </c>
      <c r="G68" s="60">
        <v>250</v>
      </c>
      <c r="H68" s="71">
        <v>1.3</v>
      </c>
    </row>
    <row r="69" spans="1:8" outlineLevel="1" x14ac:dyDescent="0.15">
      <c r="A69" s="60" t="s">
        <v>68</v>
      </c>
      <c r="B69" s="62" t="s">
        <v>40</v>
      </c>
      <c r="C69" s="63" t="s">
        <v>23</v>
      </c>
      <c r="D69" s="63" t="s">
        <v>373</v>
      </c>
      <c r="E69" s="63"/>
      <c r="F69" s="60" t="s">
        <v>53</v>
      </c>
      <c r="G69" s="60">
        <v>300</v>
      </c>
      <c r="H69" s="71">
        <v>1.5</v>
      </c>
    </row>
    <row r="70" spans="1:8" outlineLevel="1" x14ac:dyDescent="0.15">
      <c r="A70" s="60" t="s">
        <v>68</v>
      </c>
      <c r="B70" s="62" t="s">
        <v>40</v>
      </c>
      <c r="C70" s="63" t="s">
        <v>28</v>
      </c>
      <c r="D70" s="63" t="s">
        <v>371</v>
      </c>
      <c r="E70" s="63"/>
      <c r="F70" s="60" t="s">
        <v>54</v>
      </c>
      <c r="G70" s="60">
        <v>15</v>
      </c>
      <c r="H70" s="71">
        <v>0.3</v>
      </c>
    </row>
    <row r="71" spans="1:8" outlineLevel="1" x14ac:dyDescent="0.15">
      <c r="A71" s="60" t="s">
        <v>68</v>
      </c>
      <c r="B71" s="62" t="s">
        <v>40</v>
      </c>
      <c r="C71" s="63" t="s">
        <v>28</v>
      </c>
      <c r="D71" s="63" t="s">
        <v>371</v>
      </c>
      <c r="E71" s="63"/>
      <c r="F71" s="60" t="s">
        <v>54</v>
      </c>
      <c r="G71" s="60">
        <v>20</v>
      </c>
      <c r="H71" s="71">
        <v>0.32</v>
      </c>
    </row>
    <row r="72" spans="1:8" outlineLevel="1" x14ac:dyDescent="0.15">
      <c r="A72" s="60" t="s">
        <v>68</v>
      </c>
      <c r="B72" s="62" t="s">
        <v>40</v>
      </c>
      <c r="C72" s="63" t="s">
        <v>28</v>
      </c>
      <c r="D72" s="63" t="s">
        <v>371</v>
      </c>
      <c r="E72" s="63"/>
      <c r="F72" s="60" t="s">
        <v>54</v>
      </c>
      <c r="G72" s="60">
        <v>25</v>
      </c>
      <c r="H72" s="71">
        <v>0.35</v>
      </c>
    </row>
    <row r="73" spans="1:8" outlineLevel="1" x14ac:dyDescent="0.15">
      <c r="A73" s="60" t="s">
        <v>68</v>
      </c>
      <c r="B73" s="62" t="s">
        <v>40</v>
      </c>
      <c r="C73" s="63" t="s">
        <v>28</v>
      </c>
      <c r="D73" s="63" t="s">
        <v>371</v>
      </c>
      <c r="E73" s="63"/>
      <c r="F73" s="60" t="s">
        <v>54</v>
      </c>
      <c r="G73" s="60">
        <v>40</v>
      </c>
      <c r="H73" s="71">
        <v>0.39</v>
      </c>
    </row>
    <row r="74" spans="1:8" outlineLevel="1" x14ac:dyDescent="0.15">
      <c r="A74" s="60" t="s">
        <v>68</v>
      </c>
      <c r="B74" s="62" t="s">
        <v>40</v>
      </c>
      <c r="C74" s="63" t="s">
        <v>28</v>
      </c>
      <c r="D74" s="63" t="s">
        <v>371</v>
      </c>
      <c r="E74" s="63"/>
      <c r="F74" s="60" t="s">
        <v>54</v>
      </c>
      <c r="G74" s="60">
        <v>50</v>
      </c>
      <c r="H74" s="71">
        <v>0.44</v>
      </c>
    </row>
    <row r="75" spans="1:8" outlineLevel="1" x14ac:dyDescent="0.15">
      <c r="A75" s="60" t="s">
        <v>68</v>
      </c>
      <c r="B75" s="62" t="s">
        <v>40</v>
      </c>
      <c r="C75" s="63" t="s">
        <v>28</v>
      </c>
      <c r="D75" s="63" t="s">
        <v>371</v>
      </c>
      <c r="E75" s="63"/>
      <c r="F75" s="60" t="s">
        <v>54</v>
      </c>
      <c r="G75" s="60">
        <v>65</v>
      </c>
      <c r="H75" s="71">
        <v>0.55000000000000004</v>
      </c>
    </row>
    <row r="76" spans="1:8" outlineLevel="1" x14ac:dyDescent="0.15">
      <c r="A76" s="60" t="s">
        <v>68</v>
      </c>
      <c r="B76" s="62" t="s">
        <v>40</v>
      </c>
      <c r="C76" s="63" t="s">
        <v>28</v>
      </c>
      <c r="D76" s="63" t="s">
        <v>371</v>
      </c>
      <c r="E76" s="63"/>
      <c r="F76" s="60" t="s">
        <v>54</v>
      </c>
      <c r="G76" s="60">
        <v>80</v>
      </c>
      <c r="H76" s="71">
        <v>0.65</v>
      </c>
    </row>
    <row r="77" spans="1:8" outlineLevel="1" x14ac:dyDescent="0.15">
      <c r="A77" s="60" t="s">
        <v>68</v>
      </c>
      <c r="B77" s="62" t="s">
        <v>40</v>
      </c>
      <c r="C77" s="63" t="s">
        <v>28</v>
      </c>
      <c r="D77" s="63" t="s">
        <v>371</v>
      </c>
      <c r="E77" s="63"/>
      <c r="F77" s="60" t="s">
        <v>54</v>
      </c>
      <c r="G77" s="60">
        <v>100</v>
      </c>
      <c r="H77" s="71">
        <v>0.77</v>
      </c>
    </row>
    <row r="78" spans="1:8" outlineLevel="1" x14ac:dyDescent="0.15">
      <c r="A78" s="60" t="s">
        <v>68</v>
      </c>
      <c r="B78" s="62" t="s">
        <v>40</v>
      </c>
      <c r="C78" s="63" t="s">
        <v>28</v>
      </c>
      <c r="D78" s="63" t="s">
        <v>371</v>
      </c>
      <c r="E78" s="63"/>
      <c r="F78" s="60" t="s">
        <v>54</v>
      </c>
      <c r="G78" s="60">
        <v>125</v>
      </c>
      <c r="H78" s="71">
        <v>1.03</v>
      </c>
    </row>
    <row r="79" spans="1:8" outlineLevel="1" x14ac:dyDescent="0.15">
      <c r="A79" s="60" t="s">
        <v>68</v>
      </c>
      <c r="B79" s="62" t="s">
        <v>40</v>
      </c>
      <c r="C79" s="63" t="s">
        <v>28</v>
      </c>
      <c r="D79" s="63" t="s">
        <v>371</v>
      </c>
      <c r="E79" s="63"/>
      <c r="F79" s="60" t="s">
        <v>54</v>
      </c>
      <c r="G79" s="60">
        <v>150</v>
      </c>
      <c r="H79" s="71">
        <v>1.3</v>
      </c>
    </row>
    <row r="80" spans="1:8" outlineLevel="1" x14ac:dyDescent="0.15">
      <c r="A80" s="60" t="s">
        <v>68</v>
      </c>
      <c r="B80" s="62" t="s">
        <v>40</v>
      </c>
      <c r="C80" s="63" t="s">
        <v>28</v>
      </c>
      <c r="D80" s="63" t="s">
        <v>371</v>
      </c>
      <c r="E80" s="63"/>
      <c r="F80" s="60" t="s">
        <v>54</v>
      </c>
      <c r="G80" s="60">
        <v>200</v>
      </c>
      <c r="H80" s="71">
        <v>1.96</v>
      </c>
    </row>
    <row r="81" spans="1:8" outlineLevel="1" x14ac:dyDescent="0.15">
      <c r="A81" s="60" t="s">
        <v>68</v>
      </c>
      <c r="B81" s="62" t="s">
        <v>40</v>
      </c>
      <c r="C81" s="63" t="s">
        <v>28</v>
      </c>
      <c r="D81" s="63" t="s">
        <v>371</v>
      </c>
      <c r="E81" s="63"/>
      <c r="F81" s="60" t="s">
        <v>54</v>
      </c>
      <c r="G81" s="60">
        <v>250</v>
      </c>
      <c r="H81" s="71">
        <v>2.5299999999999998</v>
      </c>
    </row>
    <row r="82" spans="1:8" outlineLevel="1" x14ac:dyDescent="0.15">
      <c r="A82" s="60" t="s">
        <v>68</v>
      </c>
      <c r="B82" s="62" t="s">
        <v>40</v>
      </c>
      <c r="C82" s="63" t="s">
        <v>28</v>
      </c>
      <c r="D82" s="63" t="s">
        <v>371</v>
      </c>
      <c r="E82" s="63"/>
      <c r="F82" s="60" t="s">
        <v>54</v>
      </c>
      <c r="G82" s="60">
        <v>300</v>
      </c>
      <c r="H82" s="71">
        <v>3.06</v>
      </c>
    </row>
    <row r="83" spans="1:8" outlineLevel="1" x14ac:dyDescent="0.15">
      <c r="A83" s="60" t="s">
        <v>68</v>
      </c>
      <c r="B83" s="62" t="s">
        <v>40</v>
      </c>
      <c r="C83" s="63" t="s">
        <v>30</v>
      </c>
      <c r="D83" s="63" t="s">
        <v>373</v>
      </c>
      <c r="E83" s="63"/>
      <c r="F83" s="60" t="s">
        <v>55</v>
      </c>
      <c r="G83" s="60">
        <v>15</v>
      </c>
      <c r="H83" s="71">
        <v>0.26</v>
      </c>
    </row>
    <row r="84" spans="1:8" outlineLevel="1" x14ac:dyDescent="0.15">
      <c r="A84" s="60" t="s">
        <v>68</v>
      </c>
      <c r="B84" s="62" t="s">
        <v>40</v>
      </c>
      <c r="C84" s="63" t="s">
        <v>30</v>
      </c>
      <c r="D84" s="63" t="s">
        <v>373</v>
      </c>
      <c r="E84" s="63"/>
      <c r="F84" s="60" t="s">
        <v>55</v>
      </c>
      <c r="G84" s="60">
        <v>20</v>
      </c>
      <c r="H84" s="71">
        <v>0.28999999999999998</v>
      </c>
    </row>
    <row r="85" spans="1:8" outlineLevel="1" x14ac:dyDescent="0.15">
      <c r="A85" s="60" t="s">
        <v>68</v>
      </c>
      <c r="B85" s="62" t="s">
        <v>40</v>
      </c>
      <c r="C85" s="63" t="s">
        <v>30</v>
      </c>
      <c r="D85" s="63" t="s">
        <v>373</v>
      </c>
      <c r="E85" s="63"/>
      <c r="F85" s="60" t="s">
        <v>55</v>
      </c>
      <c r="G85" s="60">
        <v>25</v>
      </c>
      <c r="H85" s="71">
        <v>0.32</v>
      </c>
    </row>
    <row r="86" spans="1:8" outlineLevel="1" x14ac:dyDescent="0.15">
      <c r="A86" s="60" t="s">
        <v>68</v>
      </c>
      <c r="B86" s="62" t="s">
        <v>40</v>
      </c>
      <c r="C86" s="63" t="s">
        <v>30</v>
      </c>
      <c r="D86" s="63" t="s">
        <v>373</v>
      </c>
      <c r="E86" s="63"/>
      <c r="F86" s="60" t="s">
        <v>55</v>
      </c>
      <c r="G86" s="60">
        <v>40</v>
      </c>
      <c r="H86" s="71">
        <v>0.34</v>
      </c>
    </row>
    <row r="87" spans="1:8" outlineLevel="1" x14ac:dyDescent="0.15">
      <c r="A87" s="60" t="s">
        <v>68</v>
      </c>
      <c r="B87" s="62" t="s">
        <v>40</v>
      </c>
      <c r="C87" s="63" t="s">
        <v>30</v>
      </c>
      <c r="D87" s="63" t="s">
        <v>373</v>
      </c>
      <c r="E87" s="63"/>
      <c r="F87" s="60" t="s">
        <v>55</v>
      </c>
      <c r="G87" s="60">
        <v>50</v>
      </c>
      <c r="H87" s="71">
        <v>0.39</v>
      </c>
    </row>
    <row r="88" spans="1:8" outlineLevel="1" x14ac:dyDescent="0.15">
      <c r="A88" s="60" t="s">
        <v>68</v>
      </c>
      <c r="B88" s="62" t="s">
        <v>40</v>
      </c>
      <c r="C88" s="63" t="s">
        <v>30</v>
      </c>
      <c r="D88" s="63" t="s">
        <v>373</v>
      </c>
      <c r="E88" s="63"/>
      <c r="F88" s="60" t="s">
        <v>55</v>
      </c>
      <c r="G88" s="60">
        <v>65</v>
      </c>
      <c r="H88" s="71">
        <v>0.44</v>
      </c>
    </row>
    <row r="89" spans="1:8" outlineLevel="1" x14ac:dyDescent="0.15">
      <c r="A89" s="60" t="s">
        <v>68</v>
      </c>
      <c r="B89" s="62" t="s">
        <v>40</v>
      </c>
      <c r="C89" s="63" t="s">
        <v>30</v>
      </c>
      <c r="D89" s="63" t="s">
        <v>373</v>
      </c>
      <c r="E89" s="63"/>
      <c r="F89" s="60" t="s">
        <v>55</v>
      </c>
      <c r="G89" s="60">
        <v>80</v>
      </c>
      <c r="H89" s="71">
        <v>0.5</v>
      </c>
    </row>
    <row r="90" spans="1:8" outlineLevel="1" x14ac:dyDescent="0.15">
      <c r="A90" s="60" t="s">
        <v>68</v>
      </c>
      <c r="B90" s="62" t="s">
        <v>40</v>
      </c>
      <c r="C90" s="63" t="s">
        <v>30</v>
      </c>
      <c r="D90" s="63" t="s">
        <v>373</v>
      </c>
      <c r="E90" s="63"/>
      <c r="F90" s="60" t="s">
        <v>55</v>
      </c>
      <c r="G90" s="60">
        <v>100</v>
      </c>
      <c r="H90" s="71">
        <v>0.57999999999999996</v>
      </c>
    </row>
    <row r="91" spans="1:8" outlineLevel="1" x14ac:dyDescent="0.15">
      <c r="A91" s="60" t="s">
        <v>68</v>
      </c>
      <c r="B91" s="62" t="s">
        <v>40</v>
      </c>
      <c r="C91" s="63" t="s">
        <v>30</v>
      </c>
      <c r="D91" s="63" t="s">
        <v>373</v>
      </c>
      <c r="E91" s="63"/>
      <c r="F91" s="60" t="s">
        <v>55</v>
      </c>
      <c r="G91" s="60">
        <v>125</v>
      </c>
      <c r="H91" s="71">
        <v>0.73</v>
      </c>
    </row>
    <row r="92" spans="1:8" outlineLevel="1" x14ac:dyDescent="0.15">
      <c r="A92" s="60" t="s">
        <v>68</v>
      </c>
      <c r="B92" s="62" t="s">
        <v>40</v>
      </c>
      <c r="C92" s="63" t="s">
        <v>30</v>
      </c>
      <c r="D92" s="63" t="s">
        <v>373</v>
      </c>
      <c r="E92" s="63"/>
      <c r="F92" s="60" t="s">
        <v>55</v>
      </c>
      <c r="G92" s="60">
        <v>150</v>
      </c>
      <c r="H92" s="71">
        <v>0.88</v>
      </c>
    </row>
    <row r="93" spans="1:8" outlineLevel="1" x14ac:dyDescent="0.15">
      <c r="A93" s="60" t="s">
        <v>68</v>
      </c>
      <c r="B93" s="62" t="s">
        <v>40</v>
      </c>
      <c r="C93" s="63" t="s">
        <v>30</v>
      </c>
      <c r="D93" s="63" t="s">
        <v>373</v>
      </c>
      <c r="E93" s="63"/>
      <c r="F93" s="60" t="s">
        <v>55</v>
      </c>
      <c r="G93" s="60">
        <v>200</v>
      </c>
      <c r="H93" s="71">
        <v>1.2</v>
      </c>
    </row>
    <row r="94" spans="1:8" outlineLevel="1" x14ac:dyDescent="0.15">
      <c r="A94" s="60" t="s">
        <v>68</v>
      </c>
      <c r="B94" s="62" t="s">
        <v>40</v>
      </c>
      <c r="C94" s="63" t="s">
        <v>30</v>
      </c>
      <c r="D94" s="63" t="s">
        <v>373</v>
      </c>
      <c r="E94" s="63"/>
      <c r="F94" s="60" t="s">
        <v>55</v>
      </c>
      <c r="G94" s="60">
        <v>250</v>
      </c>
      <c r="H94" s="71">
        <v>1.3</v>
      </c>
    </row>
    <row r="95" spans="1:8" outlineLevel="1" x14ac:dyDescent="0.15">
      <c r="A95" s="60" t="s">
        <v>68</v>
      </c>
      <c r="B95" s="62" t="s">
        <v>40</v>
      </c>
      <c r="C95" s="63" t="s">
        <v>30</v>
      </c>
      <c r="D95" s="63" t="s">
        <v>373</v>
      </c>
      <c r="E95" s="63"/>
      <c r="F95" s="60" t="s">
        <v>55</v>
      </c>
      <c r="G95" s="60">
        <v>300</v>
      </c>
      <c r="H95" s="71">
        <v>1.5</v>
      </c>
    </row>
    <row r="96" spans="1:8" outlineLevel="1" x14ac:dyDescent="0.15">
      <c r="A96" s="60" t="s">
        <v>68</v>
      </c>
      <c r="B96" s="62" t="s">
        <v>40</v>
      </c>
      <c r="C96" s="63" t="s">
        <v>33</v>
      </c>
      <c r="D96" s="63" t="s">
        <v>371</v>
      </c>
      <c r="E96" s="63"/>
      <c r="F96" s="60" t="s">
        <v>56</v>
      </c>
      <c r="G96" s="60">
        <v>15</v>
      </c>
      <c r="H96" s="71">
        <v>0.3</v>
      </c>
    </row>
    <row r="97" spans="1:8" outlineLevel="1" x14ac:dyDescent="0.15">
      <c r="A97" s="60" t="s">
        <v>68</v>
      </c>
      <c r="B97" s="62" t="s">
        <v>40</v>
      </c>
      <c r="C97" s="63" t="s">
        <v>33</v>
      </c>
      <c r="D97" s="63" t="s">
        <v>371</v>
      </c>
      <c r="E97" s="63"/>
      <c r="F97" s="60" t="s">
        <v>56</v>
      </c>
      <c r="G97" s="60">
        <v>20</v>
      </c>
      <c r="H97" s="71">
        <v>0.32</v>
      </c>
    </row>
    <row r="98" spans="1:8" outlineLevel="1" x14ac:dyDescent="0.15">
      <c r="A98" s="60" t="s">
        <v>68</v>
      </c>
      <c r="B98" s="62" t="s">
        <v>40</v>
      </c>
      <c r="C98" s="63" t="s">
        <v>33</v>
      </c>
      <c r="D98" s="63" t="s">
        <v>371</v>
      </c>
      <c r="E98" s="63"/>
      <c r="F98" s="60" t="s">
        <v>56</v>
      </c>
      <c r="G98" s="60">
        <v>25</v>
      </c>
      <c r="H98" s="71">
        <v>0.35</v>
      </c>
    </row>
    <row r="99" spans="1:8" outlineLevel="1" x14ac:dyDescent="0.15">
      <c r="A99" s="60" t="s">
        <v>68</v>
      </c>
      <c r="B99" s="62" t="s">
        <v>40</v>
      </c>
      <c r="C99" s="63" t="s">
        <v>33</v>
      </c>
      <c r="D99" s="63" t="s">
        <v>371</v>
      </c>
      <c r="E99" s="63"/>
      <c r="F99" s="60" t="s">
        <v>56</v>
      </c>
      <c r="G99" s="60">
        <v>40</v>
      </c>
      <c r="H99" s="71">
        <v>0.39</v>
      </c>
    </row>
    <row r="100" spans="1:8" outlineLevel="1" x14ac:dyDescent="0.15">
      <c r="A100" s="60" t="s">
        <v>68</v>
      </c>
      <c r="B100" s="62" t="s">
        <v>40</v>
      </c>
      <c r="C100" s="63" t="s">
        <v>33</v>
      </c>
      <c r="D100" s="63" t="s">
        <v>371</v>
      </c>
      <c r="E100" s="63"/>
      <c r="F100" s="60" t="s">
        <v>56</v>
      </c>
      <c r="G100" s="60">
        <v>50</v>
      </c>
      <c r="H100" s="71">
        <v>0.44</v>
      </c>
    </row>
    <row r="101" spans="1:8" outlineLevel="1" x14ac:dyDescent="0.15">
      <c r="A101" s="60" t="s">
        <v>68</v>
      </c>
      <c r="B101" s="62" t="s">
        <v>40</v>
      </c>
      <c r="C101" s="63" t="s">
        <v>33</v>
      </c>
      <c r="D101" s="63" t="s">
        <v>371</v>
      </c>
      <c r="E101" s="63"/>
      <c r="F101" s="60" t="s">
        <v>56</v>
      </c>
      <c r="G101" s="60">
        <v>65</v>
      </c>
      <c r="H101" s="71">
        <v>0.55000000000000004</v>
      </c>
    </row>
    <row r="102" spans="1:8" outlineLevel="1" x14ac:dyDescent="0.15">
      <c r="A102" s="60" t="s">
        <v>68</v>
      </c>
      <c r="B102" s="62" t="s">
        <v>40</v>
      </c>
      <c r="C102" s="63" t="s">
        <v>33</v>
      </c>
      <c r="D102" s="63" t="s">
        <v>371</v>
      </c>
      <c r="E102" s="63"/>
      <c r="F102" s="60" t="s">
        <v>56</v>
      </c>
      <c r="G102" s="60">
        <v>80</v>
      </c>
      <c r="H102" s="71">
        <v>0.65</v>
      </c>
    </row>
    <row r="103" spans="1:8" outlineLevel="1" x14ac:dyDescent="0.15">
      <c r="A103" s="60" t="s">
        <v>68</v>
      </c>
      <c r="B103" s="62" t="s">
        <v>40</v>
      </c>
      <c r="C103" s="63" t="s">
        <v>33</v>
      </c>
      <c r="D103" s="63" t="s">
        <v>371</v>
      </c>
      <c r="E103" s="63"/>
      <c r="F103" s="60" t="s">
        <v>56</v>
      </c>
      <c r="G103" s="60">
        <v>100</v>
      </c>
      <c r="H103" s="71">
        <v>0.77</v>
      </c>
    </row>
    <row r="104" spans="1:8" outlineLevel="1" x14ac:dyDescent="0.15">
      <c r="A104" s="60" t="s">
        <v>68</v>
      </c>
      <c r="B104" s="62" t="s">
        <v>40</v>
      </c>
      <c r="C104" s="63" t="s">
        <v>33</v>
      </c>
      <c r="D104" s="63" t="s">
        <v>371</v>
      </c>
      <c r="E104" s="63"/>
      <c r="F104" s="60" t="s">
        <v>56</v>
      </c>
      <c r="G104" s="60">
        <v>125</v>
      </c>
      <c r="H104" s="71">
        <v>1.03</v>
      </c>
    </row>
    <row r="105" spans="1:8" outlineLevel="1" x14ac:dyDescent="0.15">
      <c r="A105" s="60" t="s">
        <v>68</v>
      </c>
      <c r="B105" s="62" t="s">
        <v>40</v>
      </c>
      <c r="C105" s="63" t="s">
        <v>33</v>
      </c>
      <c r="D105" s="63" t="s">
        <v>371</v>
      </c>
      <c r="E105" s="63"/>
      <c r="F105" s="60" t="s">
        <v>56</v>
      </c>
      <c r="G105" s="60">
        <v>150</v>
      </c>
      <c r="H105" s="71">
        <v>1.3</v>
      </c>
    </row>
    <row r="106" spans="1:8" outlineLevel="1" x14ac:dyDescent="0.15">
      <c r="A106" s="60" t="s">
        <v>68</v>
      </c>
      <c r="B106" s="62" t="s">
        <v>40</v>
      </c>
      <c r="C106" s="63" t="s">
        <v>33</v>
      </c>
      <c r="D106" s="63" t="s">
        <v>371</v>
      </c>
      <c r="E106" s="63"/>
      <c r="F106" s="60" t="s">
        <v>56</v>
      </c>
      <c r="G106" s="60">
        <v>200</v>
      </c>
      <c r="H106" s="71">
        <v>1.96</v>
      </c>
    </row>
    <row r="107" spans="1:8" outlineLevel="1" x14ac:dyDescent="0.15">
      <c r="A107" s="60" t="s">
        <v>68</v>
      </c>
      <c r="B107" s="62" t="s">
        <v>40</v>
      </c>
      <c r="C107" s="63" t="s">
        <v>33</v>
      </c>
      <c r="D107" s="63" t="s">
        <v>371</v>
      </c>
      <c r="E107" s="63"/>
      <c r="F107" s="60" t="s">
        <v>56</v>
      </c>
      <c r="G107" s="60">
        <v>250</v>
      </c>
      <c r="H107" s="71">
        <v>2.5299999999999998</v>
      </c>
    </row>
    <row r="108" spans="1:8" outlineLevel="1" x14ac:dyDescent="0.15">
      <c r="A108" s="60" t="s">
        <v>68</v>
      </c>
      <c r="B108" s="62" t="s">
        <v>40</v>
      </c>
      <c r="C108" s="63" t="s">
        <v>33</v>
      </c>
      <c r="D108" s="63" t="s">
        <v>371</v>
      </c>
      <c r="E108" s="63"/>
      <c r="F108" s="60" t="s">
        <v>56</v>
      </c>
      <c r="G108" s="60">
        <v>300</v>
      </c>
      <c r="H108" s="71">
        <v>3.06</v>
      </c>
    </row>
    <row r="109" spans="1:8" outlineLevel="1" x14ac:dyDescent="0.15">
      <c r="A109" s="60" t="s">
        <v>68</v>
      </c>
      <c r="B109" s="62" t="s">
        <v>40</v>
      </c>
      <c r="C109" s="64" t="s">
        <v>74</v>
      </c>
      <c r="D109" s="64"/>
      <c r="E109" s="64"/>
      <c r="F109" s="60" t="s">
        <v>58</v>
      </c>
      <c r="G109" s="60"/>
      <c r="H109" s="71"/>
    </row>
    <row r="110" spans="1:8" outlineLevel="1" x14ac:dyDescent="0.15">
      <c r="A110" s="65" t="s">
        <v>179</v>
      </c>
      <c r="B110" s="65" t="s">
        <v>178</v>
      </c>
      <c r="C110" s="65" t="s">
        <v>179</v>
      </c>
      <c r="D110" s="65"/>
      <c r="E110" s="65"/>
      <c r="F110" s="65" t="s">
        <v>47</v>
      </c>
      <c r="G110" s="65"/>
      <c r="H110" s="72" t="s">
        <v>47</v>
      </c>
    </row>
    <row r="111" spans="1:8" outlineLevel="1" x14ac:dyDescent="0.15">
      <c r="A111" s="60" t="s">
        <v>70</v>
      </c>
      <c r="B111" s="60" t="s">
        <v>43</v>
      </c>
      <c r="C111" s="60" t="s">
        <v>1</v>
      </c>
      <c r="D111" s="60"/>
      <c r="E111" s="60"/>
      <c r="F111" s="60" t="s">
        <v>50</v>
      </c>
      <c r="G111" s="60">
        <v>15</v>
      </c>
      <c r="H111" s="71">
        <v>0.33</v>
      </c>
    </row>
    <row r="112" spans="1:8" outlineLevel="1" x14ac:dyDescent="0.15">
      <c r="A112" s="60" t="s">
        <v>70</v>
      </c>
      <c r="B112" s="60" t="s">
        <v>43</v>
      </c>
      <c r="C112" s="60" t="s">
        <v>1</v>
      </c>
      <c r="D112" s="60"/>
      <c r="E112" s="60"/>
      <c r="F112" s="60" t="s">
        <v>50</v>
      </c>
      <c r="G112" s="60">
        <v>20</v>
      </c>
      <c r="H112" s="71">
        <v>0.35</v>
      </c>
    </row>
    <row r="113" spans="1:8" outlineLevel="1" x14ac:dyDescent="0.15">
      <c r="A113" s="60" t="s">
        <v>70</v>
      </c>
      <c r="B113" s="60" t="s">
        <v>43</v>
      </c>
      <c r="C113" s="60" t="s">
        <v>1</v>
      </c>
      <c r="D113" s="60"/>
      <c r="E113" s="60"/>
      <c r="F113" s="60" t="s">
        <v>50</v>
      </c>
      <c r="G113" s="60">
        <v>25</v>
      </c>
      <c r="H113" s="71">
        <v>0.4</v>
      </c>
    </row>
    <row r="114" spans="1:8" outlineLevel="1" x14ac:dyDescent="0.15">
      <c r="A114" s="60" t="s">
        <v>70</v>
      </c>
      <c r="B114" s="60" t="s">
        <v>43</v>
      </c>
      <c r="C114" s="60" t="s">
        <v>1</v>
      </c>
      <c r="D114" s="60"/>
      <c r="E114" s="60"/>
      <c r="F114" s="60" t="s">
        <v>50</v>
      </c>
      <c r="G114" s="60">
        <v>40</v>
      </c>
      <c r="H114" s="71">
        <v>0.44</v>
      </c>
    </row>
    <row r="115" spans="1:8" outlineLevel="1" x14ac:dyDescent="0.15">
      <c r="A115" s="60" t="s">
        <v>70</v>
      </c>
      <c r="B115" s="60" t="s">
        <v>43</v>
      </c>
      <c r="C115" s="60" t="s">
        <v>1</v>
      </c>
      <c r="D115" s="60"/>
      <c r="E115" s="60"/>
      <c r="F115" s="60" t="s">
        <v>50</v>
      </c>
      <c r="G115" s="60">
        <v>50</v>
      </c>
      <c r="H115" s="71">
        <v>0.52200000000000002</v>
      </c>
    </row>
    <row r="116" spans="1:8" outlineLevel="1" x14ac:dyDescent="0.15">
      <c r="A116" s="60" t="s">
        <v>70</v>
      </c>
      <c r="B116" s="60" t="s">
        <v>43</v>
      </c>
      <c r="C116" s="60" t="s">
        <v>1</v>
      </c>
      <c r="D116" s="60"/>
      <c r="E116" s="60"/>
      <c r="F116" s="60" t="s">
        <v>50</v>
      </c>
      <c r="G116" s="60">
        <v>65</v>
      </c>
      <c r="H116" s="71">
        <v>0.6</v>
      </c>
    </row>
    <row r="117" spans="1:8" outlineLevel="1" x14ac:dyDescent="0.15">
      <c r="A117" s="60" t="s">
        <v>70</v>
      </c>
      <c r="B117" s="60" t="s">
        <v>43</v>
      </c>
      <c r="C117" s="60" t="s">
        <v>1</v>
      </c>
      <c r="D117" s="60"/>
      <c r="E117" s="60"/>
      <c r="F117" s="60" t="s">
        <v>50</v>
      </c>
      <c r="G117" s="60">
        <v>80</v>
      </c>
      <c r="H117" s="71">
        <v>0.67500000000000004</v>
      </c>
    </row>
    <row r="118" spans="1:8" outlineLevel="1" x14ac:dyDescent="0.15">
      <c r="A118" s="60" t="s">
        <v>70</v>
      </c>
      <c r="B118" s="60" t="s">
        <v>43</v>
      </c>
      <c r="C118" s="60" t="s">
        <v>1</v>
      </c>
      <c r="D118" s="60"/>
      <c r="E118" s="60"/>
      <c r="F118" s="60" t="s">
        <v>50</v>
      </c>
      <c r="G118" s="60">
        <v>100</v>
      </c>
      <c r="H118" s="71">
        <v>0.77700000000000002</v>
      </c>
    </row>
    <row r="119" spans="1:8" outlineLevel="1" x14ac:dyDescent="0.15">
      <c r="A119" s="60" t="s">
        <v>70</v>
      </c>
      <c r="B119" s="60" t="s">
        <v>43</v>
      </c>
      <c r="C119" s="60" t="s">
        <v>1</v>
      </c>
      <c r="D119" s="60"/>
      <c r="E119" s="60"/>
      <c r="F119" s="60" t="s">
        <v>50</v>
      </c>
      <c r="G119" s="60">
        <v>125</v>
      </c>
      <c r="H119" s="71">
        <v>0.91</v>
      </c>
    </row>
    <row r="120" spans="1:8" outlineLevel="1" x14ac:dyDescent="0.15">
      <c r="A120" s="60" t="s">
        <v>70</v>
      </c>
      <c r="B120" s="60" t="s">
        <v>43</v>
      </c>
      <c r="C120" s="60" t="s">
        <v>1</v>
      </c>
      <c r="D120" s="60"/>
      <c r="E120" s="60"/>
      <c r="F120" s="60" t="s">
        <v>50</v>
      </c>
      <c r="G120" s="60">
        <v>150</v>
      </c>
      <c r="H120" s="71">
        <v>1.05</v>
      </c>
    </row>
    <row r="121" spans="1:8" outlineLevel="1" x14ac:dyDescent="0.15">
      <c r="A121" s="60" t="s">
        <v>70</v>
      </c>
      <c r="B121" s="60" t="s">
        <v>43</v>
      </c>
      <c r="C121" s="60" t="s">
        <v>1</v>
      </c>
      <c r="D121" s="60"/>
      <c r="E121" s="60"/>
      <c r="F121" s="60" t="s">
        <v>50</v>
      </c>
      <c r="G121" s="60">
        <v>200</v>
      </c>
      <c r="H121" s="71">
        <v>1.29</v>
      </c>
    </row>
    <row r="122" spans="1:8" outlineLevel="1" x14ac:dyDescent="0.15">
      <c r="A122" s="60" t="s">
        <v>70</v>
      </c>
      <c r="B122" s="60" t="s">
        <v>43</v>
      </c>
      <c r="C122" s="60" t="s">
        <v>1</v>
      </c>
      <c r="D122" s="60"/>
      <c r="E122" s="60"/>
      <c r="F122" s="60" t="s">
        <v>50</v>
      </c>
      <c r="G122" s="60">
        <v>250</v>
      </c>
      <c r="H122" s="71">
        <v>1.87</v>
      </c>
    </row>
    <row r="123" spans="1:8" outlineLevel="1" x14ac:dyDescent="0.15">
      <c r="A123" s="60" t="s">
        <v>70</v>
      </c>
      <c r="B123" s="60" t="s">
        <v>43</v>
      </c>
      <c r="C123" s="60" t="s">
        <v>1</v>
      </c>
      <c r="D123" s="60"/>
      <c r="E123" s="60"/>
      <c r="F123" s="60" t="s">
        <v>50</v>
      </c>
      <c r="G123" s="60">
        <v>300</v>
      </c>
      <c r="H123" s="71">
        <v>2.64</v>
      </c>
    </row>
    <row r="124" spans="1:8" outlineLevel="1" x14ac:dyDescent="0.15">
      <c r="A124" s="60" t="s">
        <v>70</v>
      </c>
      <c r="B124" s="60" t="s">
        <v>43</v>
      </c>
      <c r="C124" s="60" t="s">
        <v>48</v>
      </c>
      <c r="D124" s="60"/>
      <c r="E124" s="60"/>
      <c r="F124" s="60" t="s">
        <v>57</v>
      </c>
      <c r="G124" s="60">
        <v>15</v>
      </c>
      <c r="H124" s="71">
        <v>0.33</v>
      </c>
    </row>
    <row r="125" spans="1:8" outlineLevel="1" x14ac:dyDescent="0.15">
      <c r="A125" s="60" t="s">
        <v>70</v>
      </c>
      <c r="B125" s="60" t="s">
        <v>43</v>
      </c>
      <c r="C125" s="60" t="s">
        <v>48</v>
      </c>
      <c r="D125" s="60"/>
      <c r="E125" s="60"/>
      <c r="F125" s="60" t="s">
        <v>57</v>
      </c>
      <c r="G125" s="60">
        <v>20</v>
      </c>
      <c r="H125" s="71">
        <v>0.35</v>
      </c>
    </row>
    <row r="126" spans="1:8" outlineLevel="1" x14ac:dyDescent="0.15">
      <c r="A126" s="60" t="s">
        <v>70</v>
      </c>
      <c r="B126" s="60" t="s">
        <v>43</v>
      </c>
      <c r="C126" s="60" t="s">
        <v>48</v>
      </c>
      <c r="D126" s="60"/>
      <c r="E126" s="60"/>
      <c r="F126" s="60" t="s">
        <v>57</v>
      </c>
      <c r="G126" s="60">
        <v>25</v>
      </c>
      <c r="H126" s="71">
        <v>0.4</v>
      </c>
    </row>
    <row r="127" spans="1:8" outlineLevel="1" x14ac:dyDescent="0.15">
      <c r="A127" s="60" t="s">
        <v>70</v>
      </c>
      <c r="B127" s="60" t="s">
        <v>43</v>
      </c>
      <c r="C127" s="60" t="s">
        <v>48</v>
      </c>
      <c r="D127" s="60"/>
      <c r="E127" s="60"/>
      <c r="F127" s="60" t="s">
        <v>57</v>
      </c>
      <c r="G127" s="60">
        <v>40</v>
      </c>
      <c r="H127" s="71">
        <v>0.44</v>
      </c>
    </row>
    <row r="128" spans="1:8" outlineLevel="1" x14ac:dyDescent="0.15">
      <c r="A128" s="60" t="s">
        <v>70</v>
      </c>
      <c r="B128" s="60" t="s">
        <v>43</v>
      </c>
      <c r="C128" s="60" t="s">
        <v>48</v>
      </c>
      <c r="D128" s="60"/>
      <c r="E128" s="60"/>
      <c r="F128" s="60" t="s">
        <v>57</v>
      </c>
      <c r="G128" s="60">
        <v>50</v>
      </c>
      <c r="H128" s="71">
        <v>0.52200000000000002</v>
      </c>
    </row>
    <row r="129" spans="1:8" outlineLevel="1" x14ac:dyDescent="0.15">
      <c r="A129" s="60" t="s">
        <v>70</v>
      </c>
      <c r="B129" s="60" t="s">
        <v>43</v>
      </c>
      <c r="C129" s="60" t="s">
        <v>48</v>
      </c>
      <c r="D129" s="60"/>
      <c r="E129" s="60"/>
      <c r="F129" s="60" t="s">
        <v>57</v>
      </c>
      <c r="G129" s="60">
        <v>65</v>
      </c>
      <c r="H129" s="71">
        <v>0.6</v>
      </c>
    </row>
    <row r="130" spans="1:8" outlineLevel="1" x14ac:dyDescent="0.15">
      <c r="A130" s="60" t="s">
        <v>70</v>
      </c>
      <c r="B130" s="60" t="s">
        <v>43</v>
      </c>
      <c r="C130" s="60" t="s">
        <v>48</v>
      </c>
      <c r="D130" s="60"/>
      <c r="E130" s="60"/>
      <c r="F130" s="60" t="s">
        <v>57</v>
      </c>
      <c r="G130" s="60">
        <v>80</v>
      </c>
      <c r="H130" s="71">
        <v>0.67500000000000004</v>
      </c>
    </row>
    <row r="131" spans="1:8" outlineLevel="1" x14ac:dyDescent="0.15">
      <c r="A131" s="60" t="s">
        <v>70</v>
      </c>
      <c r="B131" s="60" t="s">
        <v>43</v>
      </c>
      <c r="C131" s="60" t="s">
        <v>48</v>
      </c>
      <c r="D131" s="60"/>
      <c r="E131" s="60"/>
      <c r="F131" s="60" t="s">
        <v>57</v>
      </c>
      <c r="G131" s="60">
        <v>100</v>
      </c>
      <c r="H131" s="71">
        <v>0.77700000000000002</v>
      </c>
    </row>
    <row r="132" spans="1:8" outlineLevel="1" x14ac:dyDescent="0.15">
      <c r="A132" s="60" t="s">
        <v>70</v>
      </c>
      <c r="B132" s="60" t="s">
        <v>43</v>
      </c>
      <c r="C132" s="60" t="s">
        <v>48</v>
      </c>
      <c r="D132" s="60"/>
      <c r="E132" s="60"/>
      <c r="F132" s="60" t="s">
        <v>57</v>
      </c>
      <c r="G132" s="60">
        <v>125</v>
      </c>
      <c r="H132" s="71">
        <v>0.91</v>
      </c>
    </row>
    <row r="133" spans="1:8" outlineLevel="1" x14ac:dyDescent="0.15">
      <c r="A133" s="60" t="s">
        <v>70</v>
      </c>
      <c r="B133" s="60" t="s">
        <v>43</v>
      </c>
      <c r="C133" s="60" t="s">
        <v>48</v>
      </c>
      <c r="D133" s="60"/>
      <c r="E133" s="60"/>
      <c r="F133" s="60" t="s">
        <v>57</v>
      </c>
      <c r="G133" s="60">
        <v>150</v>
      </c>
      <c r="H133" s="71">
        <v>1.05</v>
      </c>
    </row>
    <row r="134" spans="1:8" outlineLevel="1" x14ac:dyDescent="0.15">
      <c r="A134" s="60" t="s">
        <v>70</v>
      </c>
      <c r="B134" s="60" t="s">
        <v>43</v>
      </c>
      <c r="C134" s="60" t="s">
        <v>48</v>
      </c>
      <c r="D134" s="60"/>
      <c r="E134" s="60"/>
      <c r="F134" s="60" t="s">
        <v>57</v>
      </c>
      <c r="G134" s="60">
        <v>200</v>
      </c>
      <c r="H134" s="71">
        <v>1.29</v>
      </c>
    </row>
    <row r="135" spans="1:8" outlineLevel="1" x14ac:dyDescent="0.15">
      <c r="A135" s="60" t="s">
        <v>70</v>
      </c>
      <c r="B135" s="60" t="s">
        <v>43</v>
      </c>
      <c r="C135" s="60" t="s">
        <v>48</v>
      </c>
      <c r="D135" s="60"/>
      <c r="E135" s="60"/>
      <c r="F135" s="60" t="s">
        <v>57</v>
      </c>
      <c r="G135" s="60">
        <v>250</v>
      </c>
      <c r="H135" s="71">
        <v>1.87</v>
      </c>
    </row>
    <row r="136" spans="1:8" outlineLevel="1" x14ac:dyDescent="0.15">
      <c r="A136" s="60" t="s">
        <v>70</v>
      </c>
      <c r="B136" s="60" t="s">
        <v>43</v>
      </c>
      <c r="C136" s="60" t="s">
        <v>48</v>
      </c>
      <c r="D136" s="60"/>
      <c r="E136" s="60"/>
      <c r="F136" s="60" t="s">
        <v>57</v>
      </c>
      <c r="G136" s="60">
        <v>300</v>
      </c>
      <c r="H136" s="71">
        <v>2.64</v>
      </c>
    </row>
    <row r="137" spans="1:8" outlineLevel="1" x14ac:dyDescent="0.15">
      <c r="A137" s="60" t="s">
        <v>70</v>
      </c>
      <c r="B137" s="60" t="s">
        <v>43</v>
      </c>
      <c r="C137" s="63" t="s">
        <v>14</v>
      </c>
      <c r="D137" s="63" t="s">
        <v>372</v>
      </c>
      <c r="E137" s="63"/>
      <c r="F137" s="60" t="s">
        <v>51</v>
      </c>
      <c r="G137" s="60">
        <v>15</v>
      </c>
      <c r="H137" s="71">
        <v>0.37</v>
      </c>
    </row>
    <row r="138" spans="1:8" outlineLevel="1" x14ac:dyDescent="0.15">
      <c r="A138" s="60" t="s">
        <v>70</v>
      </c>
      <c r="B138" s="60" t="s">
        <v>43</v>
      </c>
      <c r="C138" s="63" t="s">
        <v>14</v>
      </c>
      <c r="D138" s="63" t="s">
        <v>372</v>
      </c>
      <c r="E138" s="63"/>
      <c r="F138" s="60" t="s">
        <v>51</v>
      </c>
      <c r="G138" s="60">
        <v>20</v>
      </c>
      <c r="H138" s="71">
        <v>0.43</v>
      </c>
    </row>
    <row r="139" spans="1:8" outlineLevel="1" x14ac:dyDescent="0.15">
      <c r="A139" s="60" t="s">
        <v>70</v>
      </c>
      <c r="B139" s="60" t="s">
        <v>43</v>
      </c>
      <c r="C139" s="63" t="s">
        <v>14</v>
      </c>
      <c r="D139" s="63" t="s">
        <v>372</v>
      </c>
      <c r="E139" s="63"/>
      <c r="F139" s="60" t="s">
        <v>51</v>
      </c>
      <c r="G139" s="60">
        <v>25</v>
      </c>
      <c r="H139" s="71">
        <v>0.49</v>
      </c>
    </row>
    <row r="140" spans="1:8" outlineLevel="1" x14ac:dyDescent="0.15">
      <c r="A140" s="60" t="s">
        <v>70</v>
      </c>
      <c r="B140" s="60" t="s">
        <v>43</v>
      </c>
      <c r="C140" s="63" t="s">
        <v>14</v>
      </c>
      <c r="D140" s="63" t="s">
        <v>372</v>
      </c>
      <c r="E140" s="63"/>
      <c r="F140" s="60" t="s">
        <v>51</v>
      </c>
      <c r="G140" s="60">
        <v>40</v>
      </c>
      <c r="H140" s="71">
        <v>0.53</v>
      </c>
    </row>
    <row r="141" spans="1:8" outlineLevel="1" x14ac:dyDescent="0.15">
      <c r="A141" s="60" t="s">
        <v>70</v>
      </c>
      <c r="B141" s="60" t="s">
        <v>43</v>
      </c>
      <c r="C141" s="63" t="s">
        <v>14</v>
      </c>
      <c r="D141" s="63" t="s">
        <v>372</v>
      </c>
      <c r="E141" s="63"/>
      <c r="F141" s="60" t="s">
        <v>51</v>
      </c>
      <c r="G141" s="60">
        <v>50</v>
      </c>
      <c r="H141" s="71">
        <v>0.61099999999999999</v>
      </c>
    </row>
    <row r="142" spans="1:8" outlineLevel="1" x14ac:dyDescent="0.15">
      <c r="A142" s="60" t="s">
        <v>70</v>
      </c>
      <c r="B142" s="60" t="s">
        <v>43</v>
      </c>
      <c r="C142" s="63" t="s">
        <v>14</v>
      </c>
      <c r="D142" s="63" t="s">
        <v>372</v>
      </c>
      <c r="E142" s="63"/>
      <c r="F142" s="60" t="s">
        <v>51</v>
      </c>
      <c r="G142" s="60">
        <v>65</v>
      </c>
      <c r="H142" s="71">
        <v>0.72</v>
      </c>
    </row>
    <row r="143" spans="1:8" outlineLevel="1" x14ac:dyDescent="0.15">
      <c r="A143" s="60" t="s">
        <v>70</v>
      </c>
      <c r="B143" s="60" t="s">
        <v>43</v>
      </c>
      <c r="C143" s="63" t="s">
        <v>14</v>
      </c>
      <c r="D143" s="63" t="s">
        <v>372</v>
      </c>
      <c r="E143" s="63"/>
      <c r="F143" s="60" t="s">
        <v>51</v>
      </c>
      <c r="G143" s="60">
        <v>80</v>
      </c>
      <c r="H143" s="71">
        <v>0.82</v>
      </c>
    </row>
    <row r="144" spans="1:8" outlineLevel="1" x14ac:dyDescent="0.15">
      <c r="A144" s="60" t="s">
        <v>70</v>
      </c>
      <c r="B144" s="60" t="s">
        <v>43</v>
      </c>
      <c r="C144" s="63" t="s">
        <v>14</v>
      </c>
      <c r="D144" s="63" t="s">
        <v>372</v>
      </c>
      <c r="E144" s="63"/>
      <c r="F144" s="60" t="s">
        <v>51</v>
      </c>
      <c r="G144" s="60">
        <v>100</v>
      </c>
      <c r="H144" s="71">
        <v>0.94899999999999995</v>
      </c>
    </row>
    <row r="145" spans="1:8" outlineLevel="1" x14ac:dyDescent="0.15">
      <c r="A145" s="60" t="s">
        <v>70</v>
      </c>
      <c r="B145" s="60" t="s">
        <v>43</v>
      </c>
      <c r="C145" s="63" t="s">
        <v>14</v>
      </c>
      <c r="D145" s="63" t="s">
        <v>372</v>
      </c>
      <c r="E145" s="63"/>
      <c r="F145" s="60" t="s">
        <v>51</v>
      </c>
      <c r="G145" s="60">
        <v>125</v>
      </c>
      <c r="H145" s="71">
        <v>1.42</v>
      </c>
    </row>
    <row r="146" spans="1:8" outlineLevel="1" x14ac:dyDescent="0.15">
      <c r="A146" s="60" t="s">
        <v>70</v>
      </c>
      <c r="B146" s="60" t="s">
        <v>43</v>
      </c>
      <c r="C146" s="63" t="s">
        <v>14</v>
      </c>
      <c r="D146" s="63" t="s">
        <v>372</v>
      </c>
      <c r="E146" s="63"/>
      <c r="F146" s="60" t="s">
        <v>51</v>
      </c>
      <c r="G146" s="60">
        <v>150</v>
      </c>
      <c r="H146" s="71">
        <v>1.89</v>
      </c>
    </row>
    <row r="147" spans="1:8" outlineLevel="1" x14ac:dyDescent="0.15">
      <c r="A147" s="60" t="s">
        <v>70</v>
      </c>
      <c r="B147" s="60" t="s">
        <v>43</v>
      </c>
      <c r="C147" s="63" t="s">
        <v>14</v>
      </c>
      <c r="D147" s="63" t="s">
        <v>372</v>
      </c>
      <c r="E147" s="63"/>
      <c r="F147" s="60" t="s">
        <v>51</v>
      </c>
      <c r="G147" s="60">
        <v>200</v>
      </c>
      <c r="H147" s="71">
        <v>3.43</v>
      </c>
    </row>
    <row r="148" spans="1:8" outlineLevel="1" x14ac:dyDescent="0.15">
      <c r="A148" s="60" t="s">
        <v>70</v>
      </c>
      <c r="B148" s="60" t="s">
        <v>43</v>
      </c>
      <c r="C148" s="63" t="s">
        <v>14</v>
      </c>
      <c r="D148" s="63" t="s">
        <v>372</v>
      </c>
      <c r="E148" s="63"/>
      <c r="F148" s="60" t="s">
        <v>51</v>
      </c>
      <c r="G148" s="60">
        <v>250</v>
      </c>
      <c r="H148" s="71">
        <v>4.79</v>
      </c>
    </row>
    <row r="149" spans="1:8" outlineLevel="1" x14ac:dyDescent="0.15">
      <c r="A149" s="60" t="s">
        <v>70</v>
      </c>
      <c r="B149" s="60" t="s">
        <v>43</v>
      </c>
      <c r="C149" s="63" t="s">
        <v>14</v>
      </c>
      <c r="D149" s="63" t="s">
        <v>372</v>
      </c>
      <c r="E149" s="63"/>
      <c r="F149" s="60" t="s">
        <v>51</v>
      </c>
      <c r="G149" s="60">
        <v>300</v>
      </c>
      <c r="H149" s="71">
        <v>5.91</v>
      </c>
    </row>
    <row r="150" spans="1:8" outlineLevel="1" x14ac:dyDescent="0.15">
      <c r="A150" s="60" t="s">
        <v>70</v>
      </c>
      <c r="B150" s="60" t="s">
        <v>43</v>
      </c>
      <c r="C150" s="63" t="s">
        <v>19</v>
      </c>
      <c r="D150" s="63" t="s">
        <v>371</v>
      </c>
      <c r="E150" s="63"/>
      <c r="F150" s="60" t="s">
        <v>52</v>
      </c>
      <c r="G150" s="60">
        <v>15</v>
      </c>
      <c r="H150" s="71">
        <v>0.3</v>
      </c>
    </row>
    <row r="151" spans="1:8" outlineLevel="1" x14ac:dyDescent="0.15">
      <c r="A151" s="60" t="s">
        <v>70</v>
      </c>
      <c r="B151" s="60" t="s">
        <v>43</v>
      </c>
      <c r="C151" s="63" t="s">
        <v>19</v>
      </c>
      <c r="D151" s="63" t="s">
        <v>371</v>
      </c>
      <c r="E151" s="63"/>
      <c r="F151" s="60" t="s">
        <v>52</v>
      </c>
      <c r="G151" s="60">
        <v>20</v>
      </c>
      <c r="H151" s="71">
        <v>0.35</v>
      </c>
    </row>
    <row r="152" spans="1:8" outlineLevel="1" x14ac:dyDescent="0.15">
      <c r="A152" s="60" t="s">
        <v>70</v>
      </c>
      <c r="B152" s="60" t="s">
        <v>43</v>
      </c>
      <c r="C152" s="63" t="s">
        <v>19</v>
      </c>
      <c r="D152" s="63" t="s">
        <v>371</v>
      </c>
      <c r="E152" s="63"/>
      <c r="F152" s="60" t="s">
        <v>52</v>
      </c>
      <c r="G152" s="60">
        <v>25</v>
      </c>
      <c r="H152" s="71">
        <v>0.41</v>
      </c>
    </row>
    <row r="153" spans="1:8" outlineLevel="1" x14ac:dyDescent="0.15">
      <c r="A153" s="60" t="s">
        <v>70</v>
      </c>
      <c r="B153" s="60" t="s">
        <v>43</v>
      </c>
      <c r="C153" s="63" t="s">
        <v>19</v>
      </c>
      <c r="D153" s="63" t="s">
        <v>371</v>
      </c>
      <c r="E153" s="63"/>
      <c r="F153" s="60" t="s">
        <v>52</v>
      </c>
      <c r="G153" s="60">
        <v>40</v>
      </c>
      <c r="H153" s="71">
        <v>0.46</v>
      </c>
    </row>
    <row r="154" spans="1:8" outlineLevel="1" x14ac:dyDescent="0.15">
      <c r="A154" s="60" t="s">
        <v>70</v>
      </c>
      <c r="B154" s="60" t="s">
        <v>43</v>
      </c>
      <c r="C154" s="63" t="s">
        <v>19</v>
      </c>
      <c r="D154" s="63" t="s">
        <v>371</v>
      </c>
      <c r="E154" s="63"/>
      <c r="F154" s="60" t="s">
        <v>52</v>
      </c>
      <c r="G154" s="60">
        <v>50</v>
      </c>
      <c r="H154" s="71">
        <v>0.52900000000000003</v>
      </c>
    </row>
    <row r="155" spans="1:8" outlineLevel="1" x14ac:dyDescent="0.15">
      <c r="A155" s="60" t="s">
        <v>70</v>
      </c>
      <c r="B155" s="60" t="s">
        <v>43</v>
      </c>
      <c r="C155" s="63" t="s">
        <v>19</v>
      </c>
      <c r="D155" s="63" t="s">
        <v>371</v>
      </c>
      <c r="E155" s="63"/>
      <c r="F155" s="60" t="s">
        <v>52</v>
      </c>
      <c r="G155" s="60">
        <v>65</v>
      </c>
      <c r="H155" s="71">
        <v>0.63</v>
      </c>
    </row>
    <row r="156" spans="1:8" outlineLevel="1" x14ac:dyDescent="0.15">
      <c r="A156" s="60" t="s">
        <v>70</v>
      </c>
      <c r="B156" s="60" t="s">
        <v>43</v>
      </c>
      <c r="C156" s="63" t="s">
        <v>19</v>
      </c>
      <c r="D156" s="63" t="s">
        <v>371</v>
      </c>
      <c r="E156" s="63"/>
      <c r="F156" s="60" t="s">
        <v>52</v>
      </c>
      <c r="G156" s="60">
        <v>80</v>
      </c>
      <c r="H156" s="71">
        <v>0.74</v>
      </c>
    </row>
    <row r="157" spans="1:8" outlineLevel="1" x14ac:dyDescent="0.15">
      <c r="A157" s="60" t="s">
        <v>70</v>
      </c>
      <c r="B157" s="60" t="s">
        <v>43</v>
      </c>
      <c r="C157" s="63" t="s">
        <v>19</v>
      </c>
      <c r="D157" s="63" t="s">
        <v>371</v>
      </c>
      <c r="E157" s="63"/>
      <c r="F157" s="60" t="s">
        <v>52</v>
      </c>
      <c r="G157" s="60">
        <v>100</v>
      </c>
      <c r="H157" s="71">
        <v>0.85499999999999998</v>
      </c>
    </row>
    <row r="158" spans="1:8" outlineLevel="1" x14ac:dyDescent="0.15">
      <c r="A158" s="60" t="s">
        <v>70</v>
      </c>
      <c r="B158" s="60" t="s">
        <v>43</v>
      </c>
      <c r="C158" s="63" t="s">
        <v>19</v>
      </c>
      <c r="D158" s="63" t="s">
        <v>371</v>
      </c>
      <c r="E158" s="63"/>
      <c r="F158" s="60" t="s">
        <v>52</v>
      </c>
      <c r="G158" s="60">
        <v>125</v>
      </c>
      <c r="H158" s="71">
        <v>1.03</v>
      </c>
    </row>
    <row r="159" spans="1:8" outlineLevel="1" x14ac:dyDescent="0.15">
      <c r="A159" s="60" t="s">
        <v>70</v>
      </c>
      <c r="B159" s="60" t="s">
        <v>43</v>
      </c>
      <c r="C159" s="63" t="s">
        <v>19</v>
      </c>
      <c r="D159" s="63" t="s">
        <v>371</v>
      </c>
      <c r="E159" s="63"/>
      <c r="F159" s="60" t="s">
        <v>52</v>
      </c>
      <c r="G159" s="60">
        <v>150</v>
      </c>
      <c r="H159" s="71">
        <v>1.21</v>
      </c>
    </row>
    <row r="160" spans="1:8" outlineLevel="1" x14ac:dyDescent="0.15">
      <c r="A160" s="60" t="s">
        <v>70</v>
      </c>
      <c r="B160" s="60" t="s">
        <v>43</v>
      </c>
      <c r="C160" s="63" t="s">
        <v>19</v>
      </c>
      <c r="D160" s="63" t="s">
        <v>371</v>
      </c>
      <c r="E160" s="63"/>
      <c r="F160" s="60" t="s">
        <v>52</v>
      </c>
      <c r="G160" s="60">
        <v>200</v>
      </c>
      <c r="H160" s="71">
        <v>1.89</v>
      </c>
    </row>
    <row r="161" spans="1:8" outlineLevel="1" x14ac:dyDescent="0.15">
      <c r="A161" s="60" t="s">
        <v>70</v>
      </c>
      <c r="B161" s="60" t="s">
        <v>43</v>
      </c>
      <c r="C161" s="63" t="s">
        <v>19</v>
      </c>
      <c r="D161" s="63" t="s">
        <v>371</v>
      </c>
      <c r="E161" s="63"/>
      <c r="F161" s="60" t="s">
        <v>52</v>
      </c>
      <c r="G161" s="60">
        <v>250</v>
      </c>
      <c r="H161" s="71">
        <v>3.08</v>
      </c>
    </row>
    <row r="162" spans="1:8" outlineLevel="1" x14ac:dyDescent="0.15">
      <c r="A162" s="60" t="s">
        <v>70</v>
      </c>
      <c r="B162" s="60" t="s">
        <v>43</v>
      </c>
      <c r="C162" s="63" t="s">
        <v>19</v>
      </c>
      <c r="D162" s="63" t="s">
        <v>371</v>
      </c>
      <c r="E162" s="63"/>
      <c r="F162" s="60" t="s">
        <v>52</v>
      </c>
      <c r="G162" s="60">
        <v>300</v>
      </c>
      <c r="H162" s="71">
        <v>4.0599999999999996</v>
      </c>
    </row>
    <row r="163" spans="1:8" outlineLevel="1" x14ac:dyDescent="0.15">
      <c r="A163" s="60" t="s">
        <v>70</v>
      </c>
      <c r="B163" s="60" t="s">
        <v>43</v>
      </c>
      <c r="C163" s="63" t="s">
        <v>23</v>
      </c>
      <c r="D163" s="63" t="s">
        <v>373</v>
      </c>
      <c r="E163" s="63"/>
      <c r="F163" s="60" t="s">
        <v>53</v>
      </c>
      <c r="G163" s="60">
        <v>15</v>
      </c>
      <c r="H163" s="71">
        <v>0.39</v>
      </c>
    </row>
    <row r="164" spans="1:8" outlineLevel="1" x14ac:dyDescent="0.15">
      <c r="A164" s="60" t="s">
        <v>70</v>
      </c>
      <c r="B164" s="60" t="s">
        <v>43</v>
      </c>
      <c r="C164" s="63" t="s">
        <v>23</v>
      </c>
      <c r="D164" s="63" t="s">
        <v>373</v>
      </c>
      <c r="E164" s="63"/>
      <c r="F164" s="60" t="s">
        <v>53</v>
      </c>
      <c r="G164" s="60">
        <v>20</v>
      </c>
      <c r="H164" s="71">
        <v>0.42</v>
      </c>
    </row>
    <row r="165" spans="1:8" outlineLevel="1" x14ac:dyDescent="0.15">
      <c r="A165" s="60" t="s">
        <v>70</v>
      </c>
      <c r="B165" s="60" t="s">
        <v>43</v>
      </c>
      <c r="C165" s="63" t="s">
        <v>23</v>
      </c>
      <c r="D165" s="63" t="s">
        <v>373</v>
      </c>
      <c r="E165" s="63"/>
      <c r="F165" s="60" t="s">
        <v>53</v>
      </c>
      <c r="G165" s="60">
        <v>25</v>
      </c>
      <c r="H165" s="71">
        <v>0.49</v>
      </c>
    </row>
    <row r="166" spans="1:8" outlineLevel="1" x14ac:dyDescent="0.15">
      <c r="A166" s="60" t="s">
        <v>70</v>
      </c>
      <c r="B166" s="60" t="s">
        <v>43</v>
      </c>
      <c r="C166" s="63" t="s">
        <v>23</v>
      </c>
      <c r="D166" s="63" t="s">
        <v>373</v>
      </c>
      <c r="E166" s="63"/>
      <c r="F166" s="60" t="s">
        <v>53</v>
      </c>
      <c r="G166" s="60">
        <v>40</v>
      </c>
      <c r="H166" s="71">
        <v>0.53</v>
      </c>
    </row>
    <row r="167" spans="1:8" outlineLevel="1" x14ac:dyDescent="0.15">
      <c r="A167" s="60" t="s">
        <v>70</v>
      </c>
      <c r="B167" s="60" t="s">
        <v>43</v>
      </c>
      <c r="C167" s="63" t="s">
        <v>23</v>
      </c>
      <c r="D167" s="63" t="s">
        <v>373</v>
      </c>
      <c r="E167" s="63"/>
      <c r="F167" s="60" t="s">
        <v>53</v>
      </c>
      <c r="G167" s="60">
        <v>50</v>
      </c>
      <c r="H167" s="71">
        <v>0.53700000000000003</v>
      </c>
    </row>
    <row r="168" spans="1:8" outlineLevel="1" x14ac:dyDescent="0.15">
      <c r="A168" s="60" t="s">
        <v>70</v>
      </c>
      <c r="B168" s="60" t="s">
        <v>43</v>
      </c>
      <c r="C168" s="63" t="s">
        <v>23</v>
      </c>
      <c r="D168" s="63" t="s">
        <v>373</v>
      </c>
      <c r="E168" s="63"/>
      <c r="F168" s="60" t="s">
        <v>53</v>
      </c>
      <c r="G168" s="60">
        <v>65</v>
      </c>
      <c r="H168" s="71">
        <v>0.65</v>
      </c>
    </row>
    <row r="169" spans="1:8" outlineLevel="1" x14ac:dyDescent="0.15">
      <c r="A169" s="60" t="s">
        <v>70</v>
      </c>
      <c r="B169" s="60" t="s">
        <v>43</v>
      </c>
      <c r="C169" s="63" t="s">
        <v>23</v>
      </c>
      <c r="D169" s="63" t="s">
        <v>373</v>
      </c>
      <c r="E169" s="63"/>
      <c r="F169" s="60" t="s">
        <v>53</v>
      </c>
      <c r="G169" s="60">
        <v>80</v>
      </c>
      <c r="H169" s="71">
        <v>0.77</v>
      </c>
    </row>
    <row r="170" spans="1:8" outlineLevel="1" x14ac:dyDescent="0.15">
      <c r="A170" s="60" t="s">
        <v>70</v>
      </c>
      <c r="B170" s="60" t="s">
        <v>43</v>
      </c>
      <c r="C170" s="63" t="s">
        <v>23</v>
      </c>
      <c r="D170" s="63" t="s">
        <v>373</v>
      </c>
      <c r="E170" s="63"/>
      <c r="F170" s="60" t="s">
        <v>53</v>
      </c>
      <c r="G170" s="60">
        <v>100</v>
      </c>
      <c r="H170" s="71">
        <v>0.871</v>
      </c>
    </row>
    <row r="171" spans="1:8" outlineLevel="1" x14ac:dyDescent="0.15">
      <c r="A171" s="60" t="s">
        <v>70</v>
      </c>
      <c r="B171" s="60" t="s">
        <v>43</v>
      </c>
      <c r="C171" s="63" t="s">
        <v>23</v>
      </c>
      <c r="D171" s="63" t="s">
        <v>373</v>
      </c>
      <c r="E171" s="63"/>
      <c r="F171" s="60" t="s">
        <v>53</v>
      </c>
      <c r="G171" s="60">
        <v>125</v>
      </c>
      <c r="H171" s="71">
        <v>1.05</v>
      </c>
    </row>
    <row r="172" spans="1:8" outlineLevel="1" x14ac:dyDescent="0.15">
      <c r="A172" s="60" t="s">
        <v>70</v>
      </c>
      <c r="B172" s="60" t="s">
        <v>43</v>
      </c>
      <c r="C172" s="63" t="s">
        <v>23</v>
      </c>
      <c r="D172" s="63" t="s">
        <v>373</v>
      </c>
      <c r="E172" s="63"/>
      <c r="F172" s="60" t="s">
        <v>53</v>
      </c>
      <c r="G172" s="60">
        <v>150</v>
      </c>
      <c r="H172" s="71">
        <v>1.22</v>
      </c>
    </row>
    <row r="173" spans="1:8" outlineLevel="1" x14ac:dyDescent="0.15">
      <c r="A173" s="60" t="s">
        <v>70</v>
      </c>
      <c r="B173" s="60" t="s">
        <v>43</v>
      </c>
      <c r="C173" s="63" t="s">
        <v>23</v>
      </c>
      <c r="D173" s="63" t="s">
        <v>373</v>
      </c>
      <c r="E173" s="63"/>
      <c r="F173" s="60" t="s">
        <v>53</v>
      </c>
      <c r="G173" s="60">
        <v>200</v>
      </c>
      <c r="H173" s="71">
        <v>1.51</v>
      </c>
    </row>
    <row r="174" spans="1:8" outlineLevel="1" x14ac:dyDescent="0.15">
      <c r="A174" s="60" t="s">
        <v>70</v>
      </c>
      <c r="B174" s="60" t="s">
        <v>43</v>
      </c>
      <c r="C174" s="63" t="s">
        <v>23</v>
      </c>
      <c r="D174" s="63" t="s">
        <v>373</v>
      </c>
      <c r="E174" s="63"/>
      <c r="F174" s="60" t="s">
        <v>53</v>
      </c>
      <c r="G174" s="60">
        <v>250</v>
      </c>
      <c r="H174" s="71">
        <v>1.6</v>
      </c>
    </row>
    <row r="175" spans="1:8" outlineLevel="1" x14ac:dyDescent="0.15">
      <c r="A175" s="60" t="s">
        <v>70</v>
      </c>
      <c r="B175" s="60" t="s">
        <v>43</v>
      </c>
      <c r="C175" s="63" t="s">
        <v>23</v>
      </c>
      <c r="D175" s="63" t="s">
        <v>373</v>
      </c>
      <c r="E175" s="63"/>
      <c r="F175" s="60" t="s">
        <v>53</v>
      </c>
      <c r="G175" s="60">
        <v>300</v>
      </c>
      <c r="H175" s="71">
        <v>1.73</v>
      </c>
    </row>
    <row r="176" spans="1:8" outlineLevel="1" x14ac:dyDescent="0.15">
      <c r="A176" s="60" t="s">
        <v>70</v>
      </c>
      <c r="B176" s="60" t="s">
        <v>43</v>
      </c>
      <c r="C176" s="63" t="s">
        <v>28</v>
      </c>
      <c r="D176" s="63" t="s">
        <v>371</v>
      </c>
      <c r="E176" s="63"/>
      <c r="F176" s="60" t="s">
        <v>54</v>
      </c>
      <c r="G176" s="60">
        <v>15</v>
      </c>
      <c r="H176" s="71">
        <v>0.39</v>
      </c>
    </row>
    <row r="177" spans="1:8" outlineLevel="1" x14ac:dyDescent="0.15">
      <c r="A177" s="60" t="s">
        <v>70</v>
      </c>
      <c r="B177" s="60" t="s">
        <v>43</v>
      </c>
      <c r="C177" s="63" t="s">
        <v>28</v>
      </c>
      <c r="D177" s="63" t="s">
        <v>371</v>
      </c>
      <c r="E177" s="63"/>
      <c r="F177" s="60" t="s">
        <v>54</v>
      </c>
      <c r="G177" s="60">
        <v>20</v>
      </c>
      <c r="H177" s="71">
        <v>0.42</v>
      </c>
    </row>
    <row r="178" spans="1:8" outlineLevel="1" x14ac:dyDescent="0.15">
      <c r="A178" s="60" t="s">
        <v>70</v>
      </c>
      <c r="B178" s="60" t="s">
        <v>43</v>
      </c>
      <c r="C178" s="63" t="s">
        <v>28</v>
      </c>
      <c r="D178" s="63" t="s">
        <v>371</v>
      </c>
      <c r="E178" s="63"/>
      <c r="F178" s="60" t="s">
        <v>54</v>
      </c>
      <c r="G178" s="60">
        <v>25</v>
      </c>
      <c r="H178" s="71">
        <v>0.49</v>
      </c>
    </row>
    <row r="179" spans="1:8" outlineLevel="1" x14ac:dyDescent="0.15">
      <c r="A179" s="60" t="s">
        <v>70</v>
      </c>
      <c r="B179" s="60" t="s">
        <v>43</v>
      </c>
      <c r="C179" s="63" t="s">
        <v>28</v>
      </c>
      <c r="D179" s="63" t="s">
        <v>371</v>
      </c>
      <c r="E179" s="63"/>
      <c r="F179" s="60" t="s">
        <v>54</v>
      </c>
      <c r="G179" s="60">
        <v>40</v>
      </c>
      <c r="H179" s="71">
        <v>0.55000000000000004</v>
      </c>
    </row>
    <row r="180" spans="1:8" outlineLevel="1" x14ac:dyDescent="0.15">
      <c r="A180" s="60" t="s">
        <v>70</v>
      </c>
      <c r="B180" s="60" t="s">
        <v>43</v>
      </c>
      <c r="C180" s="63" t="s">
        <v>28</v>
      </c>
      <c r="D180" s="63" t="s">
        <v>371</v>
      </c>
      <c r="E180" s="63"/>
      <c r="F180" s="60" t="s">
        <v>54</v>
      </c>
      <c r="G180" s="60">
        <v>50</v>
      </c>
      <c r="H180" s="71">
        <v>0.60199999999999998</v>
      </c>
    </row>
    <row r="181" spans="1:8" outlineLevel="1" x14ac:dyDescent="0.15">
      <c r="A181" s="60" t="s">
        <v>70</v>
      </c>
      <c r="B181" s="60" t="s">
        <v>43</v>
      </c>
      <c r="C181" s="63" t="s">
        <v>28</v>
      </c>
      <c r="D181" s="63" t="s">
        <v>371</v>
      </c>
      <c r="E181" s="63"/>
      <c r="F181" s="60" t="s">
        <v>54</v>
      </c>
      <c r="G181" s="60">
        <v>65</v>
      </c>
      <c r="H181" s="71">
        <v>0.76</v>
      </c>
    </row>
    <row r="182" spans="1:8" outlineLevel="1" x14ac:dyDescent="0.15">
      <c r="A182" s="60" t="s">
        <v>70</v>
      </c>
      <c r="B182" s="60" t="s">
        <v>43</v>
      </c>
      <c r="C182" s="63" t="s">
        <v>28</v>
      </c>
      <c r="D182" s="63" t="s">
        <v>371</v>
      </c>
      <c r="E182" s="63"/>
      <c r="F182" s="60" t="s">
        <v>54</v>
      </c>
      <c r="G182" s="60">
        <v>80</v>
      </c>
      <c r="H182" s="71">
        <v>0.92</v>
      </c>
    </row>
    <row r="183" spans="1:8" outlineLevel="1" x14ac:dyDescent="0.15">
      <c r="A183" s="60" t="s">
        <v>70</v>
      </c>
      <c r="B183" s="60" t="s">
        <v>43</v>
      </c>
      <c r="C183" s="63" t="s">
        <v>28</v>
      </c>
      <c r="D183" s="63" t="s">
        <v>371</v>
      </c>
      <c r="E183" s="63"/>
      <c r="F183" s="60" t="s">
        <v>54</v>
      </c>
      <c r="G183" s="60">
        <v>100</v>
      </c>
      <c r="H183" s="71">
        <v>1.1100000000000001</v>
      </c>
    </row>
    <row r="184" spans="1:8" outlineLevel="1" x14ac:dyDescent="0.15">
      <c r="A184" s="60" t="s">
        <v>70</v>
      </c>
      <c r="B184" s="60" t="s">
        <v>43</v>
      </c>
      <c r="C184" s="63" t="s">
        <v>28</v>
      </c>
      <c r="D184" s="63" t="s">
        <v>371</v>
      </c>
      <c r="E184" s="63"/>
      <c r="F184" s="60" t="s">
        <v>54</v>
      </c>
      <c r="G184" s="60">
        <v>125</v>
      </c>
      <c r="H184" s="71">
        <v>1.35</v>
      </c>
    </row>
    <row r="185" spans="1:8" outlineLevel="1" x14ac:dyDescent="0.15">
      <c r="A185" s="60" t="s">
        <v>70</v>
      </c>
      <c r="B185" s="60" t="s">
        <v>43</v>
      </c>
      <c r="C185" s="63" t="s">
        <v>28</v>
      </c>
      <c r="D185" s="63" t="s">
        <v>371</v>
      </c>
      <c r="E185" s="63"/>
      <c r="F185" s="60" t="s">
        <v>54</v>
      </c>
      <c r="G185" s="60">
        <v>150</v>
      </c>
      <c r="H185" s="71">
        <v>1.58</v>
      </c>
    </row>
    <row r="186" spans="1:8" outlineLevel="1" x14ac:dyDescent="0.15">
      <c r="A186" s="60" t="s">
        <v>70</v>
      </c>
      <c r="B186" s="60" t="s">
        <v>43</v>
      </c>
      <c r="C186" s="63" t="s">
        <v>28</v>
      </c>
      <c r="D186" s="63" t="s">
        <v>371</v>
      </c>
      <c r="E186" s="63"/>
      <c r="F186" s="60" t="s">
        <v>54</v>
      </c>
      <c r="G186" s="60">
        <v>200</v>
      </c>
      <c r="H186" s="71">
        <v>2.4500000000000002</v>
      </c>
    </row>
    <row r="187" spans="1:8" outlineLevel="1" x14ac:dyDescent="0.15">
      <c r="A187" s="60" t="s">
        <v>70</v>
      </c>
      <c r="B187" s="60" t="s">
        <v>43</v>
      </c>
      <c r="C187" s="63" t="s">
        <v>28</v>
      </c>
      <c r="D187" s="63" t="s">
        <v>371</v>
      </c>
      <c r="E187" s="63"/>
      <c r="F187" s="60" t="s">
        <v>54</v>
      </c>
      <c r="G187" s="60">
        <v>250</v>
      </c>
      <c r="H187" s="71">
        <v>4</v>
      </c>
    </row>
    <row r="188" spans="1:8" outlineLevel="1" x14ac:dyDescent="0.15">
      <c r="A188" s="60" t="s">
        <v>70</v>
      </c>
      <c r="B188" s="60" t="s">
        <v>43</v>
      </c>
      <c r="C188" s="63" t="s">
        <v>28</v>
      </c>
      <c r="D188" s="63" t="s">
        <v>371</v>
      </c>
      <c r="E188" s="63"/>
      <c r="F188" s="60" t="s">
        <v>54</v>
      </c>
      <c r="G188" s="60">
        <v>300</v>
      </c>
      <c r="H188" s="71">
        <v>5.28</v>
      </c>
    </row>
    <row r="189" spans="1:8" outlineLevel="1" x14ac:dyDescent="0.15">
      <c r="A189" s="60" t="s">
        <v>70</v>
      </c>
      <c r="B189" s="60" t="s">
        <v>43</v>
      </c>
      <c r="C189" s="63" t="s">
        <v>30</v>
      </c>
      <c r="D189" s="63" t="s">
        <v>373</v>
      </c>
      <c r="E189" s="63"/>
      <c r="F189" s="60" t="s">
        <v>55</v>
      </c>
      <c r="G189" s="60">
        <v>15</v>
      </c>
      <c r="H189" s="71">
        <v>0.39</v>
      </c>
    </row>
    <row r="190" spans="1:8" outlineLevel="1" x14ac:dyDescent="0.15">
      <c r="A190" s="60" t="s">
        <v>70</v>
      </c>
      <c r="B190" s="60" t="s">
        <v>43</v>
      </c>
      <c r="C190" s="63" t="s">
        <v>30</v>
      </c>
      <c r="D190" s="63" t="s">
        <v>373</v>
      </c>
      <c r="E190" s="63"/>
      <c r="F190" s="60" t="s">
        <v>55</v>
      </c>
      <c r="G190" s="60">
        <v>20</v>
      </c>
      <c r="H190" s="71">
        <v>0.42</v>
      </c>
    </row>
    <row r="191" spans="1:8" outlineLevel="1" x14ac:dyDescent="0.15">
      <c r="A191" s="60" t="s">
        <v>70</v>
      </c>
      <c r="B191" s="60" t="s">
        <v>43</v>
      </c>
      <c r="C191" s="63" t="s">
        <v>30</v>
      </c>
      <c r="D191" s="63" t="s">
        <v>373</v>
      </c>
      <c r="E191" s="63"/>
      <c r="F191" s="60" t="s">
        <v>55</v>
      </c>
      <c r="G191" s="60">
        <v>25</v>
      </c>
      <c r="H191" s="71">
        <v>0.49</v>
      </c>
    </row>
    <row r="192" spans="1:8" outlineLevel="1" x14ac:dyDescent="0.15">
      <c r="A192" s="60" t="s">
        <v>70</v>
      </c>
      <c r="B192" s="60" t="s">
        <v>43</v>
      </c>
      <c r="C192" s="63" t="s">
        <v>30</v>
      </c>
      <c r="D192" s="63" t="s">
        <v>373</v>
      </c>
      <c r="E192" s="63"/>
      <c r="F192" s="60" t="s">
        <v>55</v>
      </c>
      <c r="G192" s="60">
        <v>40</v>
      </c>
      <c r="H192" s="71">
        <v>0.53</v>
      </c>
    </row>
    <row r="193" spans="1:8" outlineLevel="1" x14ac:dyDescent="0.15">
      <c r="A193" s="60" t="s">
        <v>70</v>
      </c>
      <c r="B193" s="60" t="s">
        <v>43</v>
      </c>
      <c r="C193" s="63" t="s">
        <v>30</v>
      </c>
      <c r="D193" s="63" t="s">
        <v>373</v>
      </c>
      <c r="E193" s="63"/>
      <c r="F193" s="60" t="s">
        <v>55</v>
      </c>
      <c r="G193" s="60">
        <v>50</v>
      </c>
      <c r="H193" s="71">
        <v>0.53700000000000003</v>
      </c>
    </row>
    <row r="194" spans="1:8" outlineLevel="1" x14ac:dyDescent="0.15">
      <c r="A194" s="60" t="s">
        <v>70</v>
      </c>
      <c r="B194" s="60" t="s">
        <v>43</v>
      </c>
      <c r="C194" s="63" t="s">
        <v>30</v>
      </c>
      <c r="D194" s="63" t="s">
        <v>373</v>
      </c>
      <c r="E194" s="63"/>
      <c r="F194" s="60" t="s">
        <v>55</v>
      </c>
      <c r="G194" s="60">
        <v>65</v>
      </c>
      <c r="H194" s="71">
        <v>0.65</v>
      </c>
    </row>
    <row r="195" spans="1:8" outlineLevel="1" x14ac:dyDescent="0.15">
      <c r="A195" s="60" t="s">
        <v>70</v>
      </c>
      <c r="B195" s="60" t="s">
        <v>43</v>
      </c>
      <c r="C195" s="63" t="s">
        <v>30</v>
      </c>
      <c r="D195" s="63" t="s">
        <v>373</v>
      </c>
      <c r="E195" s="63"/>
      <c r="F195" s="60" t="s">
        <v>55</v>
      </c>
      <c r="G195" s="60">
        <v>80</v>
      </c>
      <c r="H195" s="71">
        <v>0.77</v>
      </c>
    </row>
    <row r="196" spans="1:8" outlineLevel="1" x14ac:dyDescent="0.15">
      <c r="A196" s="60" t="s">
        <v>70</v>
      </c>
      <c r="B196" s="60" t="s">
        <v>43</v>
      </c>
      <c r="C196" s="63" t="s">
        <v>30</v>
      </c>
      <c r="D196" s="63" t="s">
        <v>373</v>
      </c>
      <c r="E196" s="63"/>
      <c r="F196" s="60" t="s">
        <v>55</v>
      </c>
      <c r="G196" s="60">
        <v>100</v>
      </c>
      <c r="H196" s="71">
        <v>0.871</v>
      </c>
    </row>
    <row r="197" spans="1:8" outlineLevel="1" x14ac:dyDescent="0.15">
      <c r="A197" s="60" t="s">
        <v>70</v>
      </c>
      <c r="B197" s="60" t="s">
        <v>43</v>
      </c>
      <c r="C197" s="63" t="s">
        <v>30</v>
      </c>
      <c r="D197" s="63" t="s">
        <v>373</v>
      </c>
      <c r="E197" s="63"/>
      <c r="F197" s="60" t="s">
        <v>55</v>
      </c>
      <c r="G197" s="60">
        <v>125</v>
      </c>
      <c r="H197" s="71">
        <v>1.05</v>
      </c>
    </row>
    <row r="198" spans="1:8" outlineLevel="1" x14ac:dyDescent="0.15">
      <c r="A198" s="60" t="s">
        <v>70</v>
      </c>
      <c r="B198" s="60" t="s">
        <v>43</v>
      </c>
      <c r="C198" s="63" t="s">
        <v>30</v>
      </c>
      <c r="D198" s="63" t="s">
        <v>373</v>
      </c>
      <c r="E198" s="63"/>
      <c r="F198" s="60" t="s">
        <v>55</v>
      </c>
      <c r="G198" s="60">
        <v>150</v>
      </c>
      <c r="H198" s="71">
        <v>1.22</v>
      </c>
    </row>
    <row r="199" spans="1:8" outlineLevel="1" x14ac:dyDescent="0.15">
      <c r="A199" s="60" t="s">
        <v>70</v>
      </c>
      <c r="B199" s="60" t="s">
        <v>43</v>
      </c>
      <c r="C199" s="63" t="s">
        <v>30</v>
      </c>
      <c r="D199" s="63" t="s">
        <v>373</v>
      </c>
      <c r="E199" s="63"/>
      <c r="F199" s="60" t="s">
        <v>55</v>
      </c>
      <c r="G199" s="60">
        <v>200</v>
      </c>
      <c r="H199" s="71">
        <v>1.51</v>
      </c>
    </row>
    <row r="200" spans="1:8" outlineLevel="1" x14ac:dyDescent="0.15">
      <c r="A200" s="60" t="s">
        <v>70</v>
      </c>
      <c r="B200" s="60" t="s">
        <v>43</v>
      </c>
      <c r="C200" s="63" t="s">
        <v>30</v>
      </c>
      <c r="D200" s="63" t="s">
        <v>373</v>
      </c>
      <c r="E200" s="63"/>
      <c r="F200" s="60" t="s">
        <v>55</v>
      </c>
      <c r="G200" s="60">
        <v>250</v>
      </c>
      <c r="H200" s="71">
        <v>1.6</v>
      </c>
    </row>
    <row r="201" spans="1:8" outlineLevel="1" x14ac:dyDescent="0.15">
      <c r="A201" s="60" t="s">
        <v>70</v>
      </c>
      <c r="B201" s="60" t="s">
        <v>43</v>
      </c>
      <c r="C201" s="63" t="s">
        <v>30</v>
      </c>
      <c r="D201" s="63" t="s">
        <v>373</v>
      </c>
      <c r="E201" s="63"/>
      <c r="F201" s="60" t="s">
        <v>55</v>
      </c>
      <c r="G201" s="60">
        <v>300</v>
      </c>
      <c r="H201" s="71">
        <v>1.73</v>
      </c>
    </row>
    <row r="202" spans="1:8" outlineLevel="1" x14ac:dyDescent="0.15">
      <c r="A202" s="60" t="s">
        <v>70</v>
      </c>
      <c r="B202" s="60" t="s">
        <v>43</v>
      </c>
      <c r="C202" s="63" t="s">
        <v>33</v>
      </c>
      <c r="D202" s="63" t="s">
        <v>371</v>
      </c>
      <c r="E202" s="63"/>
      <c r="F202" s="60" t="s">
        <v>56</v>
      </c>
      <c r="G202" s="60">
        <v>15</v>
      </c>
      <c r="H202" s="71">
        <v>0.39</v>
      </c>
    </row>
    <row r="203" spans="1:8" outlineLevel="1" x14ac:dyDescent="0.15">
      <c r="A203" s="60" t="s">
        <v>70</v>
      </c>
      <c r="B203" s="60" t="s">
        <v>43</v>
      </c>
      <c r="C203" s="63" t="s">
        <v>33</v>
      </c>
      <c r="D203" s="63" t="s">
        <v>371</v>
      </c>
      <c r="E203" s="63"/>
      <c r="F203" s="60" t="s">
        <v>56</v>
      </c>
      <c r="G203" s="60">
        <v>20</v>
      </c>
      <c r="H203" s="71">
        <v>0.42</v>
      </c>
    </row>
    <row r="204" spans="1:8" outlineLevel="1" x14ac:dyDescent="0.15">
      <c r="A204" s="60" t="s">
        <v>70</v>
      </c>
      <c r="B204" s="60" t="s">
        <v>43</v>
      </c>
      <c r="C204" s="63" t="s">
        <v>33</v>
      </c>
      <c r="D204" s="63" t="s">
        <v>371</v>
      </c>
      <c r="E204" s="63"/>
      <c r="F204" s="60" t="s">
        <v>56</v>
      </c>
      <c r="G204" s="60">
        <v>25</v>
      </c>
      <c r="H204" s="71">
        <v>0.49</v>
      </c>
    </row>
    <row r="205" spans="1:8" outlineLevel="1" x14ac:dyDescent="0.15">
      <c r="A205" s="60" t="s">
        <v>70</v>
      </c>
      <c r="B205" s="60" t="s">
        <v>43</v>
      </c>
      <c r="C205" s="63" t="s">
        <v>33</v>
      </c>
      <c r="D205" s="63" t="s">
        <v>371</v>
      </c>
      <c r="E205" s="63"/>
      <c r="F205" s="60" t="s">
        <v>56</v>
      </c>
      <c r="G205" s="60">
        <v>40</v>
      </c>
      <c r="H205" s="71">
        <v>0.55000000000000004</v>
      </c>
    </row>
    <row r="206" spans="1:8" outlineLevel="1" x14ac:dyDescent="0.15">
      <c r="A206" s="60" t="s">
        <v>70</v>
      </c>
      <c r="B206" s="60" t="s">
        <v>43</v>
      </c>
      <c r="C206" s="63" t="s">
        <v>33</v>
      </c>
      <c r="D206" s="63" t="s">
        <v>371</v>
      </c>
      <c r="E206" s="63"/>
      <c r="F206" s="60" t="s">
        <v>56</v>
      </c>
      <c r="G206" s="60">
        <v>50</v>
      </c>
      <c r="H206" s="71">
        <v>0.60199999999999998</v>
      </c>
    </row>
    <row r="207" spans="1:8" outlineLevel="1" x14ac:dyDescent="0.15">
      <c r="A207" s="60" t="s">
        <v>70</v>
      </c>
      <c r="B207" s="60" t="s">
        <v>43</v>
      </c>
      <c r="C207" s="63" t="s">
        <v>33</v>
      </c>
      <c r="D207" s="63" t="s">
        <v>371</v>
      </c>
      <c r="E207" s="63"/>
      <c r="F207" s="60" t="s">
        <v>56</v>
      </c>
      <c r="G207" s="60">
        <v>65</v>
      </c>
      <c r="H207" s="71">
        <v>0.76</v>
      </c>
    </row>
    <row r="208" spans="1:8" outlineLevel="1" x14ac:dyDescent="0.15">
      <c r="A208" s="60" t="s">
        <v>70</v>
      </c>
      <c r="B208" s="60" t="s">
        <v>43</v>
      </c>
      <c r="C208" s="63" t="s">
        <v>33</v>
      </c>
      <c r="D208" s="63" t="s">
        <v>371</v>
      </c>
      <c r="E208" s="63"/>
      <c r="F208" s="60" t="s">
        <v>56</v>
      </c>
      <c r="G208" s="60">
        <v>80</v>
      </c>
      <c r="H208" s="71">
        <v>0.92600000000000005</v>
      </c>
    </row>
    <row r="209" spans="1:8" outlineLevel="1" x14ac:dyDescent="0.15">
      <c r="A209" s="60" t="s">
        <v>70</v>
      </c>
      <c r="B209" s="60" t="s">
        <v>43</v>
      </c>
      <c r="C209" s="63" t="s">
        <v>33</v>
      </c>
      <c r="D209" s="63" t="s">
        <v>371</v>
      </c>
      <c r="E209" s="63"/>
      <c r="F209" s="60" t="s">
        <v>56</v>
      </c>
      <c r="G209" s="60">
        <v>100</v>
      </c>
      <c r="H209" s="71">
        <v>1.1100000000000001</v>
      </c>
    </row>
    <row r="210" spans="1:8" outlineLevel="1" x14ac:dyDescent="0.15">
      <c r="A210" s="60" t="s">
        <v>70</v>
      </c>
      <c r="B210" s="60" t="s">
        <v>43</v>
      </c>
      <c r="C210" s="63" t="s">
        <v>33</v>
      </c>
      <c r="D210" s="63" t="s">
        <v>371</v>
      </c>
      <c r="E210" s="63"/>
      <c r="F210" s="60" t="s">
        <v>56</v>
      </c>
      <c r="G210" s="60">
        <v>125</v>
      </c>
      <c r="H210" s="71">
        <v>1.35</v>
      </c>
    </row>
    <row r="211" spans="1:8" outlineLevel="1" x14ac:dyDescent="0.15">
      <c r="A211" s="60" t="s">
        <v>70</v>
      </c>
      <c r="B211" s="60" t="s">
        <v>43</v>
      </c>
      <c r="C211" s="63" t="s">
        <v>33</v>
      </c>
      <c r="D211" s="63" t="s">
        <v>371</v>
      </c>
      <c r="E211" s="63"/>
      <c r="F211" s="60" t="s">
        <v>56</v>
      </c>
      <c r="G211" s="60">
        <v>150</v>
      </c>
      <c r="H211" s="71">
        <v>1.58</v>
      </c>
    </row>
    <row r="212" spans="1:8" outlineLevel="1" x14ac:dyDescent="0.15">
      <c r="A212" s="60" t="s">
        <v>70</v>
      </c>
      <c r="B212" s="60" t="s">
        <v>43</v>
      </c>
      <c r="C212" s="63" t="s">
        <v>33</v>
      </c>
      <c r="D212" s="63" t="s">
        <v>371</v>
      </c>
      <c r="E212" s="63"/>
      <c r="F212" s="60" t="s">
        <v>56</v>
      </c>
      <c r="G212" s="60">
        <v>200</v>
      </c>
      <c r="H212" s="71">
        <v>2.4500000000000002</v>
      </c>
    </row>
    <row r="213" spans="1:8" outlineLevel="1" x14ac:dyDescent="0.15">
      <c r="A213" s="60" t="s">
        <v>70</v>
      </c>
      <c r="B213" s="60" t="s">
        <v>43</v>
      </c>
      <c r="C213" s="63" t="s">
        <v>33</v>
      </c>
      <c r="D213" s="63" t="s">
        <v>371</v>
      </c>
      <c r="E213" s="63"/>
      <c r="F213" s="60" t="s">
        <v>56</v>
      </c>
      <c r="G213" s="60">
        <v>250</v>
      </c>
      <c r="H213" s="71">
        <v>4</v>
      </c>
    </row>
    <row r="214" spans="1:8" outlineLevel="1" x14ac:dyDescent="0.15">
      <c r="A214" s="60" t="s">
        <v>70</v>
      </c>
      <c r="B214" s="60" t="s">
        <v>43</v>
      </c>
      <c r="C214" s="63" t="s">
        <v>33</v>
      </c>
      <c r="D214" s="63" t="s">
        <v>371</v>
      </c>
      <c r="E214" s="63"/>
      <c r="F214" s="60" t="s">
        <v>56</v>
      </c>
      <c r="G214" s="60">
        <v>300</v>
      </c>
      <c r="H214" s="71">
        <v>5.28</v>
      </c>
    </row>
    <row r="215" spans="1:8" outlineLevel="1" x14ac:dyDescent="0.15">
      <c r="A215" s="60" t="s">
        <v>70</v>
      </c>
      <c r="B215" s="60" t="s">
        <v>43</v>
      </c>
      <c r="C215" s="64" t="s">
        <v>74</v>
      </c>
      <c r="D215" s="64"/>
      <c r="E215" s="64"/>
      <c r="F215" s="60" t="s">
        <v>61</v>
      </c>
      <c r="G215" s="60"/>
      <c r="H215" s="71"/>
    </row>
    <row r="216" spans="1:8" outlineLevel="1" x14ac:dyDescent="0.15">
      <c r="A216" s="65" t="s">
        <v>179</v>
      </c>
      <c r="B216" s="65" t="s">
        <v>178</v>
      </c>
      <c r="C216" s="65" t="s">
        <v>179</v>
      </c>
      <c r="D216" s="65"/>
      <c r="E216" s="65"/>
      <c r="F216" s="65" t="s">
        <v>47</v>
      </c>
      <c r="G216" s="65"/>
      <c r="H216" s="72" t="s">
        <v>47</v>
      </c>
    </row>
    <row r="217" spans="1:8" outlineLevel="1" x14ac:dyDescent="0.15">
      <c r="A217" s="60" t="s">
        <v>71</v>
      </c>
      <c r="B217" s="60" t="s">
        <v>44</v>
      </c>
      <c r="C217" s="60" t="s">
        <v>2</v>
      </c>
      <c r="D217" s="60"/>
      <c r="E217" s="60" t="s">
        <v>375</v>
      </c>
      <c r="F217" s="60" t="s">
        <v>50</v>
      </c>
      <c r="G217" s="60">
        <v>15</v>
      </c>
      <c r="H217" s="71">
        <v>0.34</v>
      </c>
    </row>
    <row r="218" spans="1:8" outlineLevel="1" x14ac:dyDescent="0.15">
      <c r="A218" s="60" t="s">
        <v>71</v>
      </c>
      <c r="B218" s="60" t="s">
        <v>44</v>
      </c>
      <c r="C218" s="60" t="s">
        <v>2</v>
      </c>
      <c r="D218" s="60"/>
      <c r="E218" s="60" t="s">
        <v>375</v>
      </c>
      <c r="F218" s="60" t="s">
        <v>50</v>
      </c>
      <c r="G218" s="60">
        <v>20</v>
      </c>
      <c r="H218" s="71">
        <v>0.4</v>
      </c>
    </row>
    <row r="219" spans="1:8" outlineLevel="1" x14ac:dyDescent="0.15">
      <c r="A219" s="60" t="s">
        <v>71</v>
      </c>
      <c r="B219" s="60" t="s">
        <v>44</v>
      </c>
      <c r="C219" s="60" t="s">
        <v>2</v>
      </c>
      <c r="D219" s="60"/>
      <c r="E219" s="60" t="s">
        <v>375</v>
      </c>
      <c r="F219" s="60" t="s">
        <v>50</v>
      </c>
      <c r="G219" s="60">
        <v>25</v>
      </c>
      <c r="H219" s="71">
        <v>0.42</v>
      </c>
    </row>
    <row r="220" spans="1:8" outlineLevel="1" x14ac:dyDescent="0.15">
      <c r="A220" s="60" t="s">
        <v>71</v>
      </c>
      <c r="B220" s="60" t="s">
        <v>44</v>
      </c>
      <c r="C220" s="60" t="s">
        <v>2</v>
      </c>
      <c r="D220" s="60"/>
      <c r="E220" s="60" t="s">
        <v>375</v>
      </c>
      <c r="F220" s="60" t="s">
        <v>50</v>
      </c>
      <c r="G220" s="60">
        <v>40</v>
      </c>
      <c r="H220" s="71">
        <v>0.5</v>
      </c>
    </row>
    <row r="221" spans="1:8" outlineLevel="1" x14ac:dyDescent="0.15">
      <c r="A221" s="60" t="s">
        <v>71</v>
      </c>
      <c r="B221" s="60" t="s">
        <v>44</v>
      </c>
      <c r="C221" s="60" t="s">
        <v>2</v>
      </c>
      <c r="D221" s="60"/>
      <c r="E221" s="60" t="s">
        <v>375</v>
      </c>
      <c r="F221" s="60" t="s">
        <v>50</v>
      </c>
      <c r="G221" s="60">
        <v>50</v>
      </c>
      <c r="H221" s="71">
        <v>0.57399999999999995</v>
      </c>
    </row>
    <row r="222" spans="1:8" outlineLevel="1" x14ac:dyDescent="0.15">
      <c r="A222" s="60" t="s">
        <v>71</v>
      </c>
      <c r="B222" s="60" t="s">
        <v>44</v>
      </c>
      <c r="C222" s="60" t="s">
        <v>2</v>
      </c>
      <c r="D222" s="60"/>
      <c r="E222" s="60" t="s">
        <v>375</v>
      </c>
      <c r="F222" s="60" t="s">
        <v>50</v>
      </c>
      <c r="G222" s="60">
        <v>65</v>
      </c>
      <c r="H222" s="71">
        <v>0.7</v>
      </c>
    </row>
    <row r="223" spans="1:8" outlineLevel="1" x14ac:dyDescent="0.15">
      <c r="A223" s="60" t="s">
        <v>71</v>
      </c>
      <c r="B223" s="60" t="s">
        <v>44</v>
      </c>
      <c r="C223" s="60" t="s">
        <v>2</v>
      </c>
      <c r="D223" s="60"/>
      <c r="E223" s="60" t="s">
        <v>375</v>
      </c>
      <c r="F223" s="60" t="s">
        <v>50</v>
      </c>
      <c r="G223" s="60">
        <v>80</v>
      </c>
      <c r="H223" s="71">
        <v>0.83</v>
      </c>
    </row>
    <row r="224" spans="1:8" outlineLevel="1" x14ac:dyDescent="0.15">
      <c r="A224" s="60" t="s">
        <v>71</v>
      </c>
      <c r="B224" s="60" t="s">
        <v>44</v>
      </c>
      <c r="C224" s="60" t="s">
        <v>2</v>
      </c>
      <c r="D224" s="60"/>
      <c r="E224" s="60" t="s">
        <v>375</v>
      </c>
      <c r="F224" s="60" t="s">
        <v>50</v>
      </c>
      <c r="G224" s="60">
        <v>100</v>
      </c>
      <c r="H224" s="71">
        <v>1.0900000000000001</v>
      </c>
    </row>
    <row r="225" spans="1:8" outlineLevel="1" x14ac:dyDescent="0.15">
      <c r="A225" s="60" t="s">
        <v>71</v>
      </c>
      <c r="B225" s="60" t="s">
        <v>44</v>
      </c>
      <c r="C225" s="60" t="s">
        <v>2</v>
      </c>
      <c r="D225" s="60"/>
      <c r="E225" s="60" t="s">
        <v>375</v>
      </c>
      <c r="F225" s="60" t="s">
        <v>50</v>
      </c>
      <c r="G225" s="60">
        <v>125</v>
      </c>
      <c r="H225" s="71">
        <v>1.41</v>
      </c>
    </row>
    <row r="226" spans="1:8" outlineLevel="1" x14ac:dyDescent="0.15">
      <c r="A226" s="60" t="s">
        <v>71</v>
      </c>
      <c r="B226" s="60" t="s">
        <v>44</v>
      </c>
      <c r="C226" s="60" t="s">
        <v>2</v>
      </c>
      <c r="D226" s="60"/>
      <c r="E226" s="60" t="s">
        <v>375</v>
      </c>
      <c r="F226" s="60" t="s">
        <v>50</v>
      </c>
      <c r="G226" s="60">
        <v>150</v>
      </c>
      <c r="H226" s="71">
        <v>1.72</v>
      </c>
    </row>
    <row r="227" spans="1:8" outlineLevel="1" x14ac:dyDescent="0.15">
      <c r="A227" s="60" t="s">
        <v>71</v>
      </c>
      <c r="B227" s="60" t="s">
        <v>44</v>
      </c>
      <c r="C227" s="60" t="s">
        <v>2</v>
      </c>
      <c r="D227" s="60"/>
      <c r="E227" s="60" t="s">
        <v>375</v>
      </c>
      <c r="F227" s="60" t="s">
        <v>50</v>
      </c>
      <c r="G227" s="60">
        <v>200</v>
      </c>
      <c r="H227" s="71">
        <v>2.2400000000000002</v>
      </c>
    </row>
    <row r="228" spans="1:8" outlineLevel="1" x14ac:dyDescent="0.15">
      <c r="A228" s="60" t="s">
        <v>71</v>
      </c>
      <c r="B228" s="60" t="s">
        <v>44</v>
      </c>
      <c r="C228" s="60" t="s">
        <v>2</v>
      </c>
      <c r="D228" s="60"/>
      <c r="E228" s="60" t="s">
        <v>375</v>
      </c>
      <c r="F228" s="60" t="s">
        <v>50</v>
      </c>
      <c r="G228" s="60">
        <v>250</v>
      </c>
      <c r="H228" s="71">
        <v>3.08</v>
      </c>
    </row>
    <row r="229" spans="1:8" outlineLevel="1" x14ac:dyDescent="0.15">
      <c r="A229" s="60" t="s">
        <v>71</v>
      </c>
      <c r="B229" s="60" t="s">
        <v>44</v>
      </c>
      <c r="C229" s="60" t="s">
        <v>2</v>
      </c>
      <c r="D229" s="60"/>
      <c r="E229" s="60" t="s">
        <v>375</v>
      </c>
      <c r="F229" s="60" t="s">
        <v>50</v>
      </c>
      <c r="G229" s="60">
        <v>300</v>
      </c>
      <c r="H229" s="71">
        <v>4.24</v>
      </c>
    </row>
    <row r="230" spans="1:8" outlineLevel="1" x14ac:dyDescent="0.15">
      <c r="A230" s="60" t="s">
        <v>71</v>
      </c>
      <c r="B230" s="60" t="s">
        <v>44</v>
      </c>
      <c r="C230" s="60" t="s">
        <v>69</v>
      </c>
      <c r="D230" s="60"/>
      <c r="E230" s="60" t="s">
        <v>375</v>
      </c>
      <c r="F230" s="60" t="s">
        <v>57</v>
      </c>
      <c r="G230" s="60">
        <v>15</v>
      </c>
      <c r="H230" s="71">
        <v>0.34</v>
      </c>
    </row>
    <row r="231" spans="1:8" outlineLevel="1" x14ac:dyDescent="0.15">
      <c r="A231" s="60" t="s">
        <v>71</v>
      </c>
      <c r="B231" s="60" t="s">
        <v>44</v>
      </c>
      <c r="C231" s="60" t="s">
        <v>69</v>
      </c>
      <c r="D231" s="60"/>
      <c r="E231" s="60" t="s">
        <v>375</v>
      </c>
      <c r="F231" s="60" t="s">
        <v>57</v>
      </c>
      <c r="G231" s="60">
        <v>20</v>
      </c>
      <c r="H231" s="71">
        <v>0.4</v>
      </c>
    </row>
    <row r="232" spans="1:8" outlineLevel="1" x14ac:dyDescent="0.15">
      <c r="A232" s="60" t="s">
        <v>71</v>
      </c>
      <c r="B232" s="60" t="s">
        <v>44</v>
      </c>
      <c r="C232" s="60" t="s">
        <v>69</v>
      </c>
      <c r="D232" s="60"/>
      <c r="E232" s="60" t="s">
        <v>375</v>
      </c>
      <c r="F232" s="60" t="s">
        <v>57</v>
      </c>
      <c r="G232" s="60">
        <v>25</v>
      </c>
      <c r="H232" s="71">
        <v>0.42</v>
      </c>
    </row>
    <row r="233" spans="1:8" outlineLevel="1" x14ac:dyDescent="0.15">
      <c r="A233" s="60" t="s">
        <v>71</v>
      </c>
      <c r="B233" s="60" t="s">
        <v>44</v>
      </c>
      <c r="C233" s="60" t="s">
        <v>69</v>
      </c>
      <c r="D233" s="60"/>
      <c r="E233" s="60" t="s">
        <v>375</v>
      </c>
      <c r="F233" s="60" t="s">
        <v>57</v>
      </c>
      <c r="G233" s="60">
        <v>40</v>
      </c>
      <c r="H233" s="71">
        <v>0.5</v>
      </c>
    </row>
    <row r="234" spans="1:8" outlineLevel="1" x14ac:dyDescent="0.15">
      <c r="A234" s="60" t="s">
        <v>71</v>
      </c>
      <c r="B234" s="60" t="s">
        <v>44</v>
      </c>
      <c r="C234" s="60" t="s">
        <v>69</v>
      </c>
      <c r="D234" s="60"/>
      <c r="E234" s="60" t="s">
        <v>375</v>
      </c>
      <c r="F234" s="60" t="s">
        <v>57</v>
      </c>
      <c r="G234" s="60">
        <v>50</v>
      </c>
      <c r="H234" s="71">
        <v>0.57399999999999995</v>
      </c>
    </row>
    <row r="235" spans="1:8" outlineLevel="1" x14ac:dyDescent="0.15">
      <c r="A235" s="60" t="s">
        <v>71</v>
      </c>
      <c r="B235" s="60" t="s">
        <v>44</v>
      </c>
      <c r="C235" s="60" t="s">
        <v>69</v>
      </c>
      <c r="D235" s="60"/>
      <c r="E235" s="60" t="s">
        <v>375</v>
      </c>
      <c r="F235" s="60" t="s">
        <v>57</v>
      </c>
      <c r="G235" s="60">
        <v>65</v>
      </c>
      <c r="H235" s="71">
        <v>0.7</v>
      </c>
    </row>
    <row r="236" spans="1:8" outlineLevel="1" x14ac:dyDescent="0.15">
      <c r="A236" s="60" t="s">
        <v>71</v>
      </c>
      <c r="B236" s="60" t="s">
        <v>44</v>
      </c>
      <c r="C236" s="60" t="s">
        <v>69</v>
      </c>
      <c r="D236" s="60"/>
      <c r="E236" s="60" t="s">
        <v>375</v>
      </c>
      <c r="F236" s="60" t="s">
        <v>57</v>
      </c>
      <c r="G236" s="60">
        <v>80</v>
      </c>
      <c r="H236" s="71">
        <v>0.83099999999999996</v>
      </c>
    </row>
    <row r="237" spans="1:8" outlineLevel="1" x14ac:dyDescent="0.15">
      <c r="A237" s="60" t="s">
        <v>71</v>
      </c>
      <c r="B237" s="60" t="s">
        <v>44</v>
      </c>
      <c r="C237" s="60" t="s">
        <v>69</v>
      </c>
      <c r="D237" s="60"/>
      <c r="E237" s="60" t="s">
        <v>375</v>
      </c>
      <c r="F237" s="60" t="s">
        <v>57</v>
      </c>
      <c r="G237" s="60">
        <v>100</v>
      </c>
      <c r="H237" s="71">
        <v>1.0900000000000001</v>
      </c>
    </row>
    <row r="238" spans="1:8" outlineLevel="1" x14ac:dyDescent="0.15">
      <c r="A238" s="60" t="s">
        <v>71</v>
      </c>
      <c r="B238" s="60" t="s">
        <v>44</v>
      </c>
      <c r="C238" s="60" t="s">
        <v>69</v>
      </c>
      <c r="D238" s="60"/>
      <c r="E238" s="60" t="s">
        <v>375</v>
      </c>
      <c r="F238" s="60" t="s">
        <v>57</v>
      </c>
      <c r="G238" s="60">
        <v>125</v>
      </c>
      <c r="H238" s="71">
        <v>1.41</v>
      </c>
    </row>
    <row r="239" spans="1:8" outlineLevel="1" x14ac:dyDescent="0.15">
      <c r="A239" s="60" t="s">
        <v>71</v>
      </c>
      <c r="B239" s="60" t="s">
        <v>44</v>
      </c>
      <c r="C239" s="60" t="s">
        <v>69</v>
      </c>
      <c r="D239" s="60"/>
      <c r="E239" s="60" t="s">
        <v>375</v>
      </c>
      <c r="F239" s="60" t="s">
        <v>57</v>
      </c>
      <c r="G239" s="60">
        <v>150</v>
      </c>
      <c r="H239" s="71">
        <v>1.72</v>
      </c>
    </row>
    <row r="240" spans="1:8" outlineLevel="1" x14ac:dyDescent="0.15">
      <c r="A240" s="60" t="s">
        <v>71</v>
      </c>
      <c r="B240" s="60" t="s">
        <v>44</v>
      </c>
      <c r="C240" s="60" t="s">
        <v>69</v>
      </c>
      <c r="D240" s="60"/>
      <c r="E240" s="60" t="s">
        <v>375</v>
      </c>
      <c r="F240" s="60" t="s">
        <v>57</v>
      </c>
      <c r="G240" s="60">
        <v>200</v>
      </c>
      <c r="H240" s="71">
        <v>2.2400000000000002</v>
      </c>
    </row>
    <row r="241" spans="1:8" outlineLevel="1" x14ac:dyDescent="0.15">
      <c r="A241" s="60" t="s">
        <v>71</v>
      </c>
      <c r="B241" s="60" t="s">
        <v>44</v>
      </c>
      <c r="C241" s="60" t="s">
        <v>69</v>
      </c>
      <c r="D241" s="60"/>
      <c r="E241" s="60" t="s">
        <v>375</v>
      </c>
      <c r="F241" s="60" t="s">
        <v>57</v>
      </c>
      <c r="G241" s="60">
        <v>250</v>
      </c>
      <c r="H241" s="71">
        <v>3.08</v>
      </c>
    </row>
    <row r="242" spans="1:8" outlineLevel="1" x14ac:dyDescent="0.15">
      <c r="A242" s="60" t="s">
        <v>71</v>
      </c>
      <c r="B242" s="60" t="s">
        <v>44</v>
      </c>
      <c r="C242" s="60" t="s">
        <v>69</v>
      </c>
      <c r="D242" s="60"/>
      <c r="E242" s="60" t="s">
        <v>375</v>
      </c>
      <c r="F242" s="60" t="s">
        <v>57</v>
      </c>
      <c r="G242" s="60">
        <v>300</v>
      </c>
      <c r="H242" s="71">
        <v>4.24</v>
      </c>
    </row>
    <row r="243" spans="1:8" outlineLevel="1" x14ac:dyDescent="0.15">
      <c r="A243" s="60" t="s">
        <v>71</v>
      </c>
      <c r="B243" s="60" t="s">
        <v>44</v>
      </c>
      <c r="C243" s="60" t="s">
        <v>162</v>
      </c>
      <c r="D243" s="60"/>
      <c r="E243" s="60" t="s">
        <v>376</v>
      </c>
      <c r="F243" s="60" t="s">
        <v>144</v>
      </c>
      <c r="G243" s="60">
        <v>15</v>
      </c>
      <c r="H243" s="71">
        <v>0.34</v>
      </c>
    </row>
    <row r="244" spans="1:8" outlineLevel="1" x14ac:dyDescent="0.15">
      <c r="A244" s="60" t="s">
        <v>71</v>
      </c>
      <c r="B244" s="60" t="s">
        <v>44</v>
      </c>
      <c r="C244" s="60" t="s">
        <v>162</v>
      </c>
      <c r="D244" s="60"/>
      <c r="E244" s="60" t="s">
        <v>376</v>
      </c>
      <c r="F244" s="60" t="s">
        <v>144</v>
      </c>
      <c r="G244" s="60">
        <v>20</v>
      </c>
      <c r="H244" s="71">
        <v>0.4</v>
      </c>
    </row>
    <row r="245" spans="1:8" outlineLevel="1" x14ac:dyDescent="0.15">
      <c r="A245" s="60" t="s">
        <v>71</v>
      </c>
      <c r="B245" s="60" t="s">
        <v>44</v>
      </c>
      <c r="C245" s="60" t="s">
        <v>162</v>
      </c>
      <c r="D245" s="60"/>
      <c r="E245" s="60" t="s">
        <v>376</v>
      </c>
      <c r="F245" s="60" t="s">
        <v>144</v>
      </c>
      <c r="G245" s="60">
        <v>25</v>
      </c>
      <c r="H245" s="71">
        <v>0.43</v>
      </c>
    </row>
    <row r="246" spans="1:8" outlineLevel="1" x14ac:dyDescent="0.15">
      <c r="A246" s="60" t="s">
        <v>71</v>
      </c>
      <c r="B246" s="60" t="s">
        <v>44</v>
      </c>
      <c r="C246" s="60" t="s">
        <v>162</v>
      </c>
      <c r="D246" s="60"/>
      <c r="E246" s="60" t="s">
        <v>376</v>
      </c>
      <c r="F246" s="60" t="s">
        <v>144</v>
      </c>
      <c r="G246" s="60">
        <v>40</v>
      </c>
      <c r="H246" s="71">
        <v>0.51</v>
      </c>
    </row>
    <row r="247" spans="1:8" outlineLevel="1" x14ac:dyDescent="0.15">
      <c r="A247" s="60" t="s">
        <v>71</v>
      </c>
      <c r="B247" s="60" t="s">
        <v>44</v>
      </c>
      <c r="C247" s="60" t="s">
        <v>162</v>
      </c>
      <c r="D247" s="60"/>
      <c r="E247" s="60" t="s">
        <v>376</v>
      </c>
      <c r="F247" s="60" t="s">
        <v>144</v>
      </c>
      <c r="G247" s="60">
        <v>50</v>
      </c>
      <c r="H247" s="71">
        <v>0.58399999999999996</v>
      </c>
    </row>
    <row r="248" spans="1:8" outlineLevel="1" x14ac:dyDescent="0.15">
      <c r="A248" s="60" t="s">
        <v>71</v>
      </c>
      <c r="B248" s="60" t="s">
        <v>44</v>
      </c>
      <c r="C248" s="60" t="s">
        <v>162</v>
      </c>
      <c r="D248" s="60"/>
      <c r="E248" s="60" t="s">
        <v>376</v>
      </c>
      <c r="F248" s="60" t="s">
        <v>144</v>
      </c>
      <c r="G248" s="60">
        <v>65</v>
      </c>
      <c r="H248" s="71">
        <v>0.75</v>
      </c>
    </row>
    <row r="249" spans="1:8" outlineLevel="1" x14ac:dyDescent="0.15">
      <c r="A249" s="60" t="s">
        <v>71</v>
      </c>
      <c r="B249" s="60" t="s">
        <v>44</v>
      </c>
      <c r="C249" s="60" t="s">
        <v>162</v>
      </c>
      <c r="D249" s="60"/>
      <c r="E249" s="60" t="s">
        <v>376</v>
      </c>
      <c r="F249" s="60" t="s">
        <v>144</v>
      </c>
      <c r="G249" s="60">
        <v>80</v>
      </c>
      <c r="H249" s="71">
        <v>0.92</v>
      </c>
    </row>
    <row r="250" spans="1:8" outlineLevel="1" x14ac:dyDescent="0.15">
      <c r="A250" s="60" t="s">
        <v>71</v>
      </c>
      <c r="B250" s="60" t="s">
        <v>44</v>
      </c>
      <c r="C250" s="60" t="s">
        <v>162</v>
      </c>
      <c r="D250" s="60"/>
      <c r="E250" s="60" t="s">
        <v>376</v>
      </c>
      <c r="F250" s="60" t="s">
        <v>144</v>
      </c>
      <c r="G250" s="60">
        <v>100</v>
      </c>
      <c r="H250" s="71">
        <v>1.1299999999999999</v>
      </c>
    </row>
    <row r="251" spans="1:8" outlineLevel="1" x14ac:dyDescent="0.15">
      <c r="A251" s="60" t="s">
        <v>71</v>
      </c>
      <c r="B251" s="60" t="s">
        <v>44</v>
      </c>
      <c r="C251" s="60" t="s">
        <v>162</v>
      </c>
      <c r="D251" s="60"/>
      <c r="E251" s="60" t="s">
        <v>376</v>
      </c>
      <c r="F251" s="60" t="s">
        <v>144</v>
      </c>
      <c r="G251" s="60">
        <v>125</v>
      </c>
      <c r="H251" s="71">
        <v>1.43</v>
      </c>
    </row>
    <row r="252" spans="1:8" outlineLevel="1" x14ac:dyDescent="0.15">
      <c r="A252" s="60" t="s">
        <v>71</v>
      </c>
      <c r="B252" s="60" t="s">
        <v>44</v>
      </c>
      <c r="C252" s="60" t="s">
        <v>162</v>
      </c>
      <c r="D252" s="60"/>
      <c r="E252" s="60" t="s">
        <v>376</v>
      </c>
      <c r="F252" s="60" t="s">
        <v>144</v>
      </c>
      <c r="G252" s="60">
        <v>150</v>
      </c>
      <c r="H252" s="71">
        <v>1.73</v>
      </c>
    </row>
    <row r="253" spans="1:8" outlineLevel="1" x14ac:dyDescent="0.15">
      <c r="A253" s="60" t="s">
        <v>71</v>
      </c>
      <c r="B253" s="60" t="s">
        <v>44</v>
      </c>
      <c r="C253" s="60" t="s">
        <v>162</v>
      </c>
      <c r="D253" s="60"/>
      <c r="E253" s="60" t="s">
        <v>376</v>
      </c>
      <c r="F253" s="60" t="s">
        <v>144</v>
      </c>
      <c r="G253" s="60">
        <v>200</v>
      </c>
      <c r="H253" s="71">
        <v>3.13</v>
      </c>
    </row>
    <row r="254" spans="1:8" outlineLevel="1" x14ac:dyDescent="0.15">
      <c r="A254" s="60" t="s">
        <v>71</v>
      </c>
      <c r="B254" s="60" t="s">
        <v>44</v>
      </c>
      <c r="C254" s="60" t="s">
        <v>162</v>
      </c>
      <c r="D254" s="60"/>
      <c r="E254" s="60" t="s">
        <v>376</v>
      </c>
      <c r="F254" s="60" t="s">
        <v>144</v>
      </c>
      <c r="G254" s="60">
        <v>250</v>
      </c>
      <c r="H254" s="71">
        <v>4.84</v>
      </c>
    </row>
    <row r="255" spans="1:8" outlineLevel="1" x14ac:dyDescent="0.15">
      <c r="A255" s="60" t="s">
        <v>71</v>
      </c>
      <c r="B255" s="60" t="s">
        <v>44</v>
      </c>
      <c r="C255" s="60" t="s">
        <v>162</v>
      </c>
      <c r="D255" s="60"/>
      <c r="E255" s="60" t="s">
        <v>376</v>
      </c>
      <c r="F255" s="60" t="s">
        <v>144</v>
      </c>
      <c r="G255" s="60">
        <v>300</v>
      </c>
      <c r="H255" s="71">
        <v>6.21</v>
      </c>
    </row>
    <row r="256" spans="1:8" outlineLevel="1" x14ac:dyDescent="0.15">
      <c r="A256" s="60" t="s">
        <v>71</v>
      </c>
      <c r="B256" s="60" t="s">
        <v>44</v>
      </c>
      <c r="C256" s="60" t="s">
        <v>165</v>
      </c>
      <c r="D256" s="60"/>
      <c r="E256" s="60" t="s">
        <v>375</v>
      </c>
      <c r="F256" s="60" t="s">
        <v>53</v>
      </c>
      <c r="G256" s="60">
        <v>15</v>
      </c>
      <c r="H256" s="71">
        <v>0.44</v>
      </c>
    </row>
    <row r="257" spans="1:8" outlineLevel="1" x14ac:dyDescent="0.15">
      <c r="A257" s="60" t="s">
        <v>71</v>
      </c>
      <c r="B257" s="60" t="s">
        <v>44</v>
      </c>
      <c r="C257" s="60" t="s">
        <v>165</v>
      </c>
      <c r="D257" s="60"/>
      <c r="E257" s="60" t="s">
        <v>375</v>
      </c>
      <c r="F257" s="60" t="s">
        <v>53</v>
      </c>
      <c r="G257" s="60">
        <v>20</v>
      </c>
      <c r="H257" s="71">
        <v>0.48</v>
      </c>
    </row>
    <row r="258" spans="1:8" outlineLevel="1" x14ac:dyDescent="0.15">
      <c r="A258" s="60" t="s">
        <v>71</v>
      </c>
      <c r="B258" s="60" t="s">
        <v>44</v>
      </c>
      <c r="C258" s="60" t="s">
        <v>165</v>
      </c>
      <c r="D258" s="60"/>
      <c r="E258" s="60" t="s">
        <v>375</v>
      </c>
      <c r="F258" s="60" t="s">
        <v>53</v>
      </c>
      <c r="G258" s="60">
        <v>25</v>
      </c>
      <c r="H258" s="71">
        <v>0.52</v>
      </c>
    </row>
    <row r="259" spans="1:8" outlineLevel="1" x14ac:dyDescent="0.15">
      <c r="A259" s="60" t="s">
        <v>71</v>
      </c>
      <c r="B259" s="60" t="s">
        <v>44</v>
      </c>
      <c r="C259" s="60" t="s">
        <v>165</v>
      </c>
      <c r="D259" s="60"/>
      <c r="E259" s="60" t="s">
        <v>375</v>
      </c>
      <c r="F259" s="60" t="s">
        <v>53</v>
      </c>
      <c r="G259" s="60">
        <v>40</v>
      </c>
      <c r="H259" s="71">
        <v>0.6</v>
      </c>
    </row>
    <row r="260" spans="1:8" outlineLevel="1" x14ac:dyDescent="0.15">
      <c r="A260" s="60" t="s">
        <v>71</v>
      </c>
      <c r="B260" s="60" t="s">
        <v>44</v>
      </c>
      <c r="C260" s="60" t="s">
        <v>165</v>
      </c>
      <c r="D260" s="60"/>
      <c r="E260" s="60" t="s">
        <v>375</v>
      </c>
      <c r="F260" s="60" t="s">
        <v>53</v>
      </c>
      <c r="G260" s="60">
        <v>50</v>
      </c>
      <c r="H260" s="71">
        <v>0.65</v>
      </c>
    </row>
    <row r="261" spans="1:8" outlineLevel="1" x14ac:dyDescent="0.15">
      <c r="A261" s="60" t="s">
        <v>71</v>
      </c>
      <c r="B261" s="60" t="s">
        <v>44</v>
      </c>
      <c r="C261" s="60" t="s">
        <v>165</v>
      </c>
      <c r="D261" s="60"/>
      <c r="E261" s="60" t="s">
        <v>375</v>
      </c>
      <c r="F261" s="60" t="s">
        <v>53</v>
      </c>
      <c r="G261" s="60">
        <v>65</v>
      </c>
      <c r="H261" s="71">
        <v>0.8</v>
      </c>
    </row>
    <row r="262" spans="1:8" outlineLevel="1" x14ac:dyDescent="0.15">
      <c r="A262" s="60" t="s">
        <v>71</v>
      </c>
      <c r="B262" s="60" t="s">
        <v>44</v>
      </c>
      <c r="C262" s="60" t="s">
        <v>165</v>
      </c>
      <c r="D262" s="60"/>
      <c r="E262" s="60" t="s">
        <v>375</v>
      </c>
      <c r="F262" s="60" t="s">
        <v>53</v>
      </c>
      <c r="G262" s="60">
        <v>80</v>
      </c>
      <c r="H262" s="71">
        <v>0.94</v>
      </c>
    </row>
    <row r="263" spans="1:8" outlineLevel="1" x14ac:dyDescent="0.15">
      <c r="A263" s="60" t="s">
        <v>71</v>
      </c>
      <c r="B263" s="60" t="s">
        <v>44</v>
      </c>
      <c r="C263" s="60" t="s">
        <v>165</v>
      </c>
      <c r="D263" s="60"/>
      <c r="E263" s="60" t="s">
        <v>375</v>
      </c>
      <c r="F263" s="60" t="s">
        <v>53</v>
      </c>
      <c r="G263" s="60">
        <v>100</v>
      </c>
      <c r="H263" s="71">
        <v>1.22</v>
      </c>
    </row>
    <row r="264" spans="1:8" outlineLevel="1" x14ac:dyDescent="0.15">
      <c r="A264" s="60" t="s">
        <v>71</v>
      </c>
      <c r="B264" s="60" t="s">
        <v>44</v>
      </c>
      <c r="C264" s="60" t="s">
        <v>165</v>
      </c>
      <c r="D264" s="60"/>
      <c r="E264" s="60" t="s">
        <v>375</v>
      </c>
      <c r="F264" s="60" t="s">
        <v>53</v>
      </c>
      <c r="G264" s="60">
        <v>125</v>
      </c>
      <c r="H264" s="71">
        <v>1.6</v>
      </c>
    </row>
    <row r="265" spans="1:8" outlineLevel="1" x14ac:dyDescent="0.15">
      <c r="A265" s="60" t="s">
        <v>71</v>
      </c>
      <c r="B265" s="60" t="s">
        <v>44</v>
      </c>
      <c r="C265" s="60" t="s">
        <v>165</v>
      </c>
      <c r="D265" s="60"/>
      <c r="E265" s="60" t="s">
        <v>375</v>
      </c>
      <c r="F265" s="60" t="s">
        <v>53</v>
      </c>
      <c r="G265" s="60">
        <v>150</v>
      </c>
      <c r="H265" s="71">
        <v>1.98</v>
      </c>
    </row>
    <row r="266" spans="1:8" outlineLevel="1" x14ac:dyDescent="0.15">
      <c r="A266" s="60" t="s">
        <v>71</v>
      </c>
      <c r="B266" s="60" t="s">
        <v>44</v>
      </c>
      <c r="C266" s="60" t="s">
        <v>165</v>
      </c>
      <c r="D266" s="60"/>
      <c r="E266" s="60" t="s">
        <v>375</v>
      </c>
      <c r="F266" s="60" t="s">
        <v>53</v>
      </c>
      <c r="G266" s="60">
        <v>200</v>
      </c>
      <c r="H266" s="71">
        <v>2.5</v>
      </c>
    </row>
    <row r="267" spans="1:8" outlineLevel="1" x14ac:dyDescent="0.15">
      <c r="A267" s="60" t="s">
        <v>71</v>
      </c>
      <c r="B267" s="60" t="s">
        <v>44</v>
      </c>
      <c r="C267" s="60" t="s">
        <v>165</v>
      </c>
      <c r="D267" s="60"/>
      <c r="E267" s="60" t="s">
        <v>375</v>
      </c>
      <c r="F267" s="60" t="s">
        <v>53</v>
      </c>
      <c r="G267" s="60">
        <v>250</v>
      </c>
      <c r="H267" s="71">
        <v>2.7</v>
      </c>
    </row>
    <row r="268" spans="1:8" outlineLevel="1" x14ac:dyDescent="0.15">
      <c r="A268" s="60" t="s">
        <v>71</v>
      </c>
      <c r="B268" s="60" t="s">
        <v>44</v>
      </c>
      <c r="C268" s="60" t="s">
        <v>165</v>
      </c>
      <c r="D268" s="60"/>
      <c r="E268" s="60" t="s">
        <v>375</v>
      </c>
      <c r="F268" s="60" t="s">
        <v>53</v>
      </c>
      <c r="G268" s="60">
        <v>300</v>
      </c>
      <c r="H268" s="71">
        <v>3.2</v>
      </c>
    </row>
    <row r="269" spans="1:8" outlineLevel="1" x14ac:dyDescent="0.15">
      <c r="A269" s="60" t="s">
        <v>71</v>
      </c>
      <c r="B269" s="60" t="s">
        <v>44</v>
      </c>
      <c r="C269" s="60" t="s">
        <v>161</v>
      </c>
      <c r="D269" s="60"/>
      <c r="E269" s="60" t="s">
        <v>376</v>
      </c>
      <c r="F269" s="60" t="s">
        <v>54</v>
      </c>
      <c r="G269" s="60">
        <v>15</v>
      </c>
      <c r="H269" s="71">
        <v>0.44</v>
      </c>
    </row>
    <row r="270" spans="1:8" outlineLevel="1" x14ac:dyDescent="0.15">
      <c r="A270" s="60" t="s">
        <v>71</v>
      </c>
      <c r="B270" s="60" t="s">
        <v>44</v>
      </c>
      <c r="C270" s="60" t="s">
        <v>161</v>
      </c>
      <c r="D270" s="60"/>
      <c r="E270" s="60" t="s">
        <v>376</v>
      </c>
      <c r="F270" s="60" t="s">
        <v>54</v>
      </c>
      <c r="G270" s="60">
        <v>20</v>
      </c>
      <c r="H270" s="71">
        <v>0.5</v>
      </c>
    </row>
    <row r="271" spans="1:8" outlineLevel="1" x14ac:dyDescent="0.15">
      <c r="A271" s="60" t="s">
        <v>71</v>
      </c>
      <c r="B271" s="60" t="s">
        <v>44</v>
      </c>
      <c r="C271" s="60" t="s">
        <v>161</v>
      </c>
      <c r="D271" s="60"/>
      <c r="E271" s="60" t="s">
        <v>376</v>
      </c>
      <c r="F271" s="60" t="s">
        <v>54</v>
      </c>
      <c r="G271" s="60">
        <v>25</v>
      </c>
      <c r="H271" s="71">
        <v>0.55000000000000004</v>
      </c>
    </row>
    <row r="272" spans="1:8" outlineLevel="1" x14ac:dyDescent="0.15">
      <c r="A272" s="60" t="s">
        <v>71</v>
      </c>
      <c r="B272" s="60" t="s">
        <v>44</v>
      </c>
      <c r="C272" s="60" t="s">
        <v>161</v>
      </c>
      <c r="D272" s="60"/>
      <c r="E272" s="60" t="s">
        <v>376</v>
      </c>
      <c r="F272" s="60" t="s">
        <v>54</v>
      </c>
      <c r="G272" s="60">
        <v>40</v>
      </c>
      <c r="H272" s="71">
        <v>0.64</v>
      </c>
    </row>
    <row r="273" spans="1:8" outlineLevel="1" x14ac:dyDescent="0.15">
      <c r="A273" s="60" t="s">
        <v>71</v>
      </c>
      <c r="B273" s="60" t="s">
        <v>44</v>
      </c>
      <c r="C273" s="60" t="s">
        <v>161</v>
      </c>
      <c r="D273" s="60"/>
      <c r="E273" s="60" t="s">
        <v>376</v>
      </c>
      <c r="F273" s="60" t="s">
        <v>54</v>
      </c>
      <c r="G273" s="60">
        <v>50</v>
      </c>
      <c r="H273" s="71">
        <v>0.66400000000000003</v>
      </c>
    </row>
    <row r="274" spans="1:8" outlineLevel="1" x14ac:dyDescent="0.15">
      <c r="A274" s="60" t="s">
        <v>71</v>
      </c>
      <c r="B274" s="60" t="s">
        <v>44</v>
      </c>
      <c r="C274" s="60" t="s">
        <v>161</v>
      </c>
      <c r="D274" s="60"/>
      <c r="E274" s="60" t="s">
        <v>376</v>
      </c>
      <c r="F274" s="60" t="s">
        <v>54</v>
      </c>
      <c r="G274" s="60">
        <v>65</v>
      </c>
      <c r="H274" s="71">
        <v>0.94</v>
      </c>
    </row>
    <row r="275" spans="1:8" outlineLevel="1" x14ac:dyDescent="0.15">
      <c r="A275" s="60" t="s">
        <v>71</v>
      </c>
      <c r="B275" s="60" t="s">
        <v>44</v>
      </c>
      <c r="C275" s="60" t="s">
        <v>161</v>
      </c>
      <c r="D275" s="60"/>
      <c r="E275" s="60" t="s">
        <v>376</v>
      </c>
      <c r="F275" s="60" t="s">
        <v>54</v>
      </c>
      <c r="G275" s="60">
        <v>80</v>
      </c>
      <c r="H275" s="71">
        <v>1.21</v>
      </c>
    </row>
    <row r="276" spans="1:8" outlineLevel="1" x14ac:dyDescent="0.15">
      <c r="A276" s="60" t="s">
        <v>71</v>
      </c>
      <c r="B276" s="60" t="s">
        <v>44</v>
      </c>
      <c r="C276" s="60" t="s">
        <v>161</v>
      </c>
      <c r="D276" s="60"/>
      <c r="E276" s="60" t="s">
        <v>376</v>
      </c>
      <c r="F276" s="60" t="s">
        <v>54</v>
      </c>
      <c r="G276" s="60">
        <v>100</v>
      </c>
      <c r="H276" s="71">
        <v>1.6</v>
      </c>
    </row>
    <row r="277" spans="1:8" outlineLevel="1" x14ac:dyDescent="0.15">
      <c r="A277" s="60" t="s">
        <v>71</v>
      </c>
      <c r="B277" s="60" t="s">
        <v>44</v>
      </c>
      <c r="C277" s="60" t="s">
        <v>161</v>
      </c>
      <c r="D277" s="60"/>
      <c r="E277" s="60" t="s">
        <v>376</v>
      </c>
      <c r="F277" s="60" t="s">
        <v>54</v>
      </c>
      <c r="G277" s="60">
        <v>125</v>
      </c>
      <c r="H277" s="71">
        <v>2.0499999999999998</v>
      </c>
    </row>
    <row r="278" spans="1:8" outlineLevel="1" x14ac:dyDescent="0.15">
      <c r="A278" s="60" t="s">
        <v>71</v>
      </c>
      <c r="B278" s="60" t="s">
        <v>44</v>
      </c>
      <c r="C278" s="60" t="s">
        <v>161</v>
      </c>
      <c r="D278" s="60"/>
      <c r="E278" s="60" t="s">
        <v>376</v>
      </c>
      <c r="F278" s="60" t="s">
        <v>54</v>
      </c>
      <c r="G278" s="60">
        <v>150</v>
      </c>
      <c r="H278" s="71">
        <v>2.5</v>
      </c>
    </row>
    <row r="279" spans="1:8" outlineLevel="1" x14ac:dyDescent="0.15">
      <c r="A279" s="60" t="s">
        <v>71</v>
      </c>
      <c r="B279" s="60" t="s">
        <v>44</v>
      </c>
      <c r="C279" s="60" t="s">
        <v>161</v>
      </c>
      <c r="D279" s="60"/>
      <c r="E279" s="60" t="s">
        <v>376</v>
      </c>
      <c r="F279" s="60" t="s">
        <v>54</v>
      </c>
      <c r="G279" s="60">
        <v>200</v>
      </c>
      <c r="H279" s="71">
        <v>4.0599999999999996</v>
      </c>
    </row>
    <row r="280" spans="1:8" outlineLevel="1" x14ac:dyDescent="0.15">
      <c r="A280" s="60" t="s">
        <v>71</v>
      </c>
      <c r="B280" s="60" t="s">
        <v>44</v>
      </c>
      <c r="C280" s="60" t="s">
        <v>161</v>
      </c>
      <c r="D280" s="60"/>
      <c r="E280" s="60" t="s">
        <v>376</v>
      </c>
      <c r="F280" s="60" t="s">
        <v>54</v>
      </c>
      <c r="G280" s="60">
        <v>250</v>
      </c>
      <c r="H280" s="71">
        <v>6.29</v>
      </c>
    </row>
    <row r="281" spans="1:8" outlineLevel="1" x14ac:dyDescent="0.15">
      <c r="A281" s="60" t="s">
        <v>71</v>
      </c>
      <c r="B281" s="60" t="s">
        <v>44</v>
      </c>
      <c r="C281" s="60" t="s">
        <v>161</v>
      </c>
      <c r="D281" s="60"/>
      <c r="E281" s="60" t="s">
        <v>376</v>
      </c>
      <c r="F281" s="60" t="s">
        <v>54</v>
      </c>
      <c r="G281" s="60">
        <v>300</v>
      </c>
      <c r="H281" s="71">
        <v>8.07</v>
      </c>
    </row>
    <row r="282" spans="1:8" outlineLevel="1" x14ac:dyDescent="0.15">
      <c r="A282" s="60" t="s">
        <v>71</v>
      </c>
      <c r="B282" s="60" t="s">
        <v>44</v>
      </c>
      <c r="C282" s="60" t="s">
        <v>166</v>
      </c>
      <c r="D282" s="60"/>
      <c r="E282" s="60" t="s">
        <v>375</v>
      </c>
      <c r="F282" s="60" t="s">
        <v>55</v>
      </c>
      <c r="G282" s="60">
        <v>15</v>
      </c>
      <c r="H282" s="71">
        <v>0.44</v>
      </c>
    </row>
    <row r="283" spans="1:8" outlineLevel="1" x14ac:dyDescent="0.15">
      <c r="A283" s="60" t="s">
        <v>71</v>
      </c>
      <c r="B283" s="60" t="s">
        <v>44</v>
      </c>
      <c r="C283" s="60" t="s">
        <v>166</v>
      </c>
      <c r="D283" s="60"/>
      <c r="E283" s="60" t="s">
        <v>375</v>
      </c>
      <c r="F283" s="60" t="s">
        <v>55</v>
      </c>
      <c r="G283" s="60">
        <v>20</v>
      </c>
      <c r="H283" s="71">
        <v>0.48</v>
      </c>
    </row>
    <row r="284" spans="1:8" outlineLevel="1" x14ac:dyDescent="0.15">
      <c r="A284" s="60" t="s">
        <v>71</v>
      </c>
      <c r="B284" s="60" t="s">
        <v>44</v>
      </c>
      <c r="C284" s="60" t="s">
        <v>166</v>
      </c>
      <c r="D284" s="60"/>
      <c r="E284" s="60" t="s">
        <v>375</v>
      </c>
      <c r="F284" s="60" t="s">
        <v>55</v>
      </c>
      <c r="G284" s="60">
        <v>25</v>
      </c>
      <c r="H284" s="71">
        <v>0.52</v>
      </c>
    </row>
    <row r="285" spans="1:8" outlineLevel="1" x14ac:dyDescent="0.15">
      <c r="A285" s="60" t="s">
        <v>71</v>
      </c>
      <c r="B285" s="60" t="s">
        <v>44</v>
      </c>
      <c r="C285" s="60" t="s">
        <v>166</v>
      </c>
      <c r="D285" s="60"/>
      <c r="E285" s="60" t="s">
        <v>375</v>
      </c>
      <c r="F285" s="60" t="s">
        <v>55</v>
      </c>
      <c r="G285" s="60">
        <v>40</v>
      </c>
      <c r="H285" s="71">
        <v>0.6</v>
      </c>
    </row>
    <row r="286" spans="1:8" outlineLevel="1" x14ac:dyDescent="0.15">
      <c r="A286" s="60" t="s">
        <v>71</v>
      </c>
      <c r="B286" s="60" t="s">
        <v>44</v>
      </c>
      <c r="C286" s="60" t="s">
        <v>166</v>
      </c>
      <c r="D286" s="60"/>
      <c r="E286" s="60" t="s">
        <v>375</v>
      </c>
      <c r="F286" s="60" t="s">
        <v>55</v>
      </c>
      <c r="G286" s="60">
        <v>50</v>
      </c>
      <c r="H286" s="71">
        <v>0.65</v>
      </c>
    </row>
    <row r="287" spans="1:8" outlineLevel="1" x14ac:dyDescent="0.15">
      <c r="A287" s="60" t="s">
        <v>71</v>
      </c>
      <c r="B287" s="60" t="s">
        <v>44</v>
      </c>
      <c r="C287" s="60" t="s">
        <v>166</v>
      </c>
      <c r="D287" s="60"/>
      <c r="E287" s="60" t="s">
        <v>375</v>
      </c>
      <c r="F287" s="60" t="s">
        <v>55</v>
      </c>
      <c r="G287" s="60">
        <v>65</v>
      </c>
      <c r="H287" s="71">
        <v>0.8</v>
      </c>
    </row>
    <row r="288" spans="1:8" outlineLevel="1" x14ac:dyDescent="0.15">
      <c r="A288" s="60" t="s">
        <v>71</v>
      </c>
      <c r="B288" s="60" t="s">
        <v>44</v>
      </c>
      <c r="C288" s="60" t="s">
        <v>166</v>
      </c>
      <c r="D288" s="60"/>
      <c r="E288" s="60" t="s">
        <v>375</v>
      </c>
      <c r="F288" s="60" t="s">
        <v>55</v>
      </c>
      <c r="G288" s="60">
        <v>80</v>
      </c>
      <c r="H288" s="71">
        <v>0.94799999999999995</v>
      </c>
    </row>
    <row r="289" spans="1:8" outlineLevel="1" x14ac:dyDescent="0.15">
      <c r="A289" s="60" t="s">
        <v>71</v>
      </c>
      <c r="B289" s="60" t="s">
        <v>44</v>
      </c>
      <c r="C289" s="60" t="s">
        <v>166</v>
      </c>
      <c r="D289" s="60"/>
      <c r="E289" s="60" t="s">
        <v>375</v>
      </c>
      <c r="F289" s="60" t="s">
        <v>55</v>
      </c>
      <c r="G289" s="60">
        <v>100</v>
      </c>
      <c r="H289" s="71">
        <v>1.22</v>
      </c>
    </row>
    <row r="290" spans="1:8" outlineLevel="1" x14ac:dyDescent="0.15">
      <c r="A290" s="60" t="s">
        <v>71</v>
      </c>
      <c r="B290" s="60" t="s">
        <v>44</v>
      </c>
      <c r="C290" s="60" t="s">
        <v>166</v>
      </c>
      <c r="D290" s="60"/>
      <c r="E290" s="60" t="s">
        <v>375</v>
      </c>
      <c r="F290" s="60" t="s">
        <v>55</v>
      </c>
      <c r="G290" s="60">
        <v>125</v>
      </c>
      <c r="H290" s="71">
        <v>1.6</v>
      </c>
    </row>
    <row r="291" spans="1:8" outlineLevel="1" x14ac:dyDescent="0.15">
      <c r="A291" s="60" t="s">
        <v>71</v>
      </c>
      <c r="B291" s="60" t="s">
        <v>44</v>
      </c>
      <c r="C291" s="60" t="s">
        <v>166</v>
      </c>
      <c r="D291" s="60"/>
      <c r="E291" s="60" t="s">
        <v>375</v>
      </c>
      <c r="F291" s="60" t="s">
        <v>55</v>
      </c>
      <c r="G291" s="60">
        <v>150</v>
      </c>
      <c r="H291" s="71">
        <v>1.98</v>
      </c>
    </row>
    <row r="292" spans="1:8" outlineLevel="1" x14ac:dyDescent="0.15">
      <c r="A292" s="60" t="s">
        <v>71</v>
      </c>
      <c r="B292" s="60" t="s">
        <v>44</v>
      </c>
      <c r="C292" s="60" t="s">
        <v>166</v>
      </c>
      <c r="D292" s="60"/>
      <c r="E292" s="60" t="s">
        <v>375</v>
      </c>
      <c r="F292" s="60" t="s">
        <v>55</v>
      </c>
      <c r="G292" s="60">
        <v>200</v>
      </c>
      <c r="H292" s="71">
        <v>2.5</v>
      </c>
    </row>
    <row r="293" spans="1:8" outlineLevel="1" x14ac:dyDescent="0.15">
      <c r="A293" s="60" t="s">
        <v>71</v>
      </c>
      <c r="B293" s="60" t="s">
        <v>44</v>
      </c>
      <c r="C293" s="60" t="s">
        <v>166</v>
      </c>
      <c r="D293" s="60"/>
      <c r="E293" s="60" t="s">
        <v>375</v>
      </c>
      <c r="F293" s="60" t="s">
        <v>55</v>
      </c>
      <c r="G293" s="60">
        <v>250</v>
      </c>
      <c r="H293" s="71">
        <v>2.7</v>
      </c>
    </row>
    <row r="294" spans="1:8" outlineLevel="1" x14ac:dyDescent="0.15">
      <c r="A294" s="60" t="s">
        <v>71</v>
      </c>
      <c r="B294" s="60" t="s">
        <v>44</v>
      </c>
      <c r="C294" s="60" t="s">
        <v>166</v>
      </c>
      <c r="D294" s="60"/>
      <c r="E294" s="60" t="s">
        <v>375</v>
      </c>
      <c r="F294" s="60" t="s">
        <v>55</v>
      </c>
      <c r="G294" s="60">
        <v>300</v>
      </c>
      <c r="H294" s="71">
        <v>3.2</v>
      </c>
    </row>
    <row r="295" spans="1:8" outlineLevel="1" x14ac:dyDescent="0.15">
      <c r="A295" s="60" t="s">
        <v>71</v>
      </c>
      <c r="B295" s="60" t="s">
        <v>44</v>
      </c>
      <c r="C295" s="60" t="s">
        <v>160</v>
      </c>
      <c r="D295" s="60"/>
      <c r="E295" s="60" t="s">
        <v>376</v>
      </c>
      <c r="F295" s="60" t="s">
        <v>56</v>
      </c>
      <c r="G295" s="60">
        <v>15</v>
      </c>
      <c r="H295" s="71">
        <v>0.44</v>
      </c>
    </row>
    <row r="296" spans="1:8" outlineLevel="1" x14ac:dyDescent="0.15">
      <c r="A296" s="60" t="s">
        <v>71</v>
      </c>
      <c r="B296" s="60" t="s">
        <v>44</v>
      </c>
      <c r="C296" s="60" t="s">
        <v>160</v>
      </c>
      <c r="D296" s="60"/>
      <c r="E296" s="60" t="s">
        <v>376</v>
      </c>
      <c r="F296" s="60" t="s">
        <v>56</v>
      </c>
      <c r="G296" s="60">
        <v>20</v>
      </c>
      <c r="H296" s="71">
        <v>0.5</v>
      </c>
    </row>
    <row r="297" spans="1:8" outlineLevel="1" x14ac:dyDescent="0.15">
      <c r="A297" s="60" t="s">
        <v>71</v>
      </c>
      <c r="B297" s="60" t="s">
        <v>44</v>
      </c>
      <c r="C297" s="60" t="s">
        <v>160</v>
      </c>
      <c r="D297" s="60"/>
      <c r="E297" s="60" t="s">
        <v>376</v>
      </c>
      <c r="F297" s="60" t="s">
        <v>56</v>
      </c>
      <c r="G297" s="60">
        <v>25</v>
      </c>
      <c r="H297" s="71">
        <v>0.55000000000000004</v>
      </c>
    </row>
    <row r="298" spans="1:8" outlineLevel="1" x14ac:dyDescent="0.15">
      <c r="A298" s="60" t="s">
        <v>71</v>
      </c>
      <c r="B298" s="60" t="s">
        <v>44</v>
      </c>
      <c r="C298" s="60" t="s">
        <v>160</v>
      </c>
      <c r="D298" s="60"/>
      <c r="E298" s="60" t="s">
        <v>376</v>
      </c>
      <c r="F298" s="60" t="s">
        <v>56</v>
      </c>
      <c r="G298" s="60">
        <v>40</v>
      </c>
      <c r="H298" s="71">
        <v>0.64</v>
      </c>
    </row>
    <row r="299" spans="1:8" outlineLevel="1" x14ac:dyDescent="0.15">
      <c r="A299" s="60" t="s">
        <v>71</v>
      </c>
      <c r="B299" s="60" t="s">
        <v>44</v>
      </c>
      <c r="C299" s="60" t="s">
        <v>160</v>
      </c>
      <c r="D299" s="60"/>
      <c r="E299" s="60" t="s">
        <v>376</v>
      </c>
      <c r="F299" s="60" t="s">
        <v>56</v>
      </c>
      <c r="G299" s="60">
        <v>50</v>
      </c>
      <c r="H299" s="71">
        <v>0.66400000000000003</v>
      </c>
    </row>
    <row r="300" spans="1:8" outlineLevel="1" x14ac:dyDescent="0.15">
      <c r="A300" s="60" t="s">
        <v>71</v>
      </c>
      <c r="B300" s="60" t="s">
        <v>44</v>
      </c>
      <c r="C300" s="60" t="s">
        <v>160</v>
      </c>
      <c r="D300" s="60"/>
      <c r="E300" s="60" t="s">
        <v>376</v>
      </c>
      <c r="F300" s="60" t="s">
        <v>56</v>
      </c>
      <c r="G300" s="60">
        <v>65</v>
      </c>
      <c r="H300" s="71">
        <v>0.94</v>
      </c>
    </row>
    <row r="301" spans="1:8" outlineLevel="1" x14ac:dyDescent="0.15">
      <c r="A301" s="60" t="s">
        <v>71</v>
      </c>
      <c r="B301" s="60" t="s">
        <v>44</v>
      </c>
      <c r="C301" s="60" t="s">
        <v>160</v>
      </c>
      <c r="D301" s="60"/>
      <c r="E301" s="60" t="s">
        <v>376</v>
      </c>
      <c r="F301" s="60" t="s">
        <v>56</v>
      </c>
      <c r="G301" s="60">
        <v>80</v>
      </c>
      <c r="H301" s="71">
        <v>1.21</v>
      </c>
    </row>
    <row r="302" spans="1:8" outlineLevel="1" x14ac:dyDescent="0.15">
      <c r="A302" s="60" t="s">
        <v>71</v>
      </c>
      <c r="B302" s="60" t="s">
        <v>44</v>
      </c>
      <c r="C302" s="60" t="s">
        <v>160</v>
      </c>
      <c r="D302" s="60"/>
      <c r="E302" s="60" t="s">
        <v>376</v>
      </c>
      <c r="F302" s="60" t="s">
        <v>56</v>
      </c>
      <c r="G302" s="60">
        <v>100</v>
      </c>
      <c r="H302" s="71">
        <v>1.6</v>
      </c>
    </row>
    <row r="303" spans="1:8" outlineLevel="1" x14ac:dyDescent="0.15">
      <c r="A303" s="60" t="s">
        <v>71</v>
      </c>
      <c r="B303" s="60" t="s">
        <v>44</v>
      </c>
      <c r="C303" s="60" t="s">
        <v>160</v>
      </c>
      <c r="D303" s="60"/>
      <c r="E303" s="60" t="s">
        <v>376</v>
      </c>
      <c r="F303" s="60" t="s">
        <v>56</v>
      </c>
      <c r="G303" s="60">
        <v>125</v>
      </c>
      <c r="H303" s="71">
        <v>2.0499999999999998</v>
      </c>
    </row>
    <row r="304" spans="1:8" outlineLevel="1" x14ac:dyDescent="0.15">
      <c r="A304" s="60" t="s">
        <v>71</v>
      </c>
      <c r="B304" s="60" t="s">
        <v>44</v>
      </c>
      <c r="C304" s="60" t="s">
        <v>160</v>
      </c>
      <c r="D304" s="60"/>
      <c r="E304" s="60" t="s">
        <v>376</v>
      </c>
      <c r="F304" s="60" t="s">
        <v>56</v>
      </c>
      <c r="G304" s="60">
        <v>150</v>
      </c>
      <c r="H304" s="71">
        <v>2.5</v>
      </c>
    </row>
    <row r="305" spans="1:8" outlineLevel="1" x14ac:dyDescent="0.15">
      <c r="A305" s="60" t="s">
        <v>71</v>
      </c>
      <c r="B305" s="60" t="s">
        <v>44</v>
      </c>
      <c r="C305" s="60" t="s">
        <v>160</v>
      </c>
      <c r="D305" s="60"/>
      <c r="E305" s="60" t="s">
        <v>376</v>
      </c>
      <c r="F305" s="60" t="s">
        <v>56</v>
      </c>
      <c r="G305" s="60">
        <v>200</v>
      </c>
      <c r="H305" s="71">
        <v>4.0599999999999996</v>
      </c>
    </row>
    <row r="306" spans="1:8" outlineLevel="1" x14ac:dyDescent="0.15">
      <c r="A306" s="60" t="s">
        <v>71</v>
      </c>
      <c r="B306" s="60" t="s">
        <v>44</v>
      </c>
      <c r="C306" s="60" t="s">
        <v>160</v>
      </c>
      <c r="D306" s="60"/>
      <c r="E306" s="60" t="s">
        <v>376</v>
      </c>
      <c r="F306" s="60" t="s">
        <v>56</v>
      </c>
      <c r="G306" s="60">
        <v>250</v>
      </c>
      <c r="H306" s="71">
        <v>6.29</v>
      </c>
    </row>
    <row r="307" spans="1:8" outlineLevel="1" x14ac:dyDescent="0.15">
      <c r="A307" s="60" t="s">
        <v>71</v>
      </c>
      <c r="B307" s="60" t="s">
        <v>44</v>
      </c>
      <c r="C307" s="60" t="s">
        <v>160</v>
      </c>
      <c r="D307" s="60"/>
      <c r="E307" s="60" t="s">
        <v>376</v>
      </c>
      <c r="F307" s="60" t="s">
        <v>56</v>
      </c>
      <c r="G307" s="60">
        <v>300</v>
      </c>
      <c r="H307" s="71">
        <v>8.07</v>
      </c>
    </row>
    <row r="308" spans="1:8" outlineLevel="1" x14ac:dyDescent="0.15">
      <c r="A308" s="60" t="s">
        <v>71</v>
      </c>
      <c r="B308" s="60" t="s">
        <v>44</v>
      </c>
      <c r="C308" s="64" t="s">
        <v>74</v>
      </c>
      <c r="D308" s="64"/>
      <c r="E308" s="64"/>
      <c r="F308" s="60" t="s">
        <v>62</v>
      </c>
      <c r="G308" s="60"/>
      <c r="H308" s="71"/>
    </row>
    <row r="309" spans="1:8" outlineLevel="1" x14ac:dyDescent="0.15">
      <c r="A309" s="65" t="s">
        <v>180</v>
      </c>
      <c r="B309" s="65" t="s">
        <v>179</v>
      </c>
      <c r="C309" s="65" t="s">
        <v>181</v>
      </c>
      <c r="D309" s="65"/>
      <c r="E309" s="65"/>
      <c r="F309" s="65" t="s">
        <v>47</v>
      </c>
      <c r="G309" s="65"/>
      <c r="H309" s="72" t="s">
        <v>47</v>
      </c>
    </row>
    <row r="310" spans="1:8" outlineLevel="1" x14ac:dyDescent="0.15">
      <c r="A310" s="60" t="s">
        <v>72</v>
      </c>
      <c r="B310" s="60" t="s">
        <v>44</v>
      </c>
      <c r="C310" s="60" t="s">
        <v>2</v>
      </c>
      <c r="D310" s="60"/>
      <c r="E310" s="60" t="s">
        <v>375</v>
      </c>
      <c r="F310" s="60" t="s">
        <v>50</v>
      </c>
      <c r="G310" s="60">
        <v>15</v>
      </c>
      <c r="H310" s="71">
        <v>0.25</v>
      </c>
    </row>
    <row r="311" spans="1:8" outlineLevel="1" x14ac:dyDescent="0.15">
      <c r="A311" s="60" t="s">
        <v>72</v>
      </c>
      <c r="B311" s="60" t="s">
        <v>44</v>
      </c>
      <c r="C311" s="60" t="s">
        <v>2</v>
      </c>
      <c r="D311" s="60"/>
      <c r="E311" s="60" t="s">
        <v>375</v>
      </c>
      <c r="F311" s="60" t="s">
        <v>50</v>
      </c>
      <c r="G311" s="60">
        <v>20</v>
      </c>
      <c r="H311" s="71">
        <v>0.3</v>
      </c>
    </row>
    <row r="312" spans="1:8" outlineLevel="1" x14ac:dyDescent="0.15">
      <c r="A312" s="60" t="s">
        <v>72</v>
      </c>
      <c r="B312" s="60" t="s">
        <v>44</v>
      </c>
      <c r="C312" s="60" t="s">
        <v>2</v>
      </c>
      <c r="D312" s="60"/>
      <c r="E312" s="60" t="s">
        <v>375</v>
      </c>
      <c r="F312" s="60" t="s">
        <v>50</v>
      </c>
      <c r="G312" s="60">
        <v>25</v>
      </c>
      <c r="H312" s="71">
        <v>0.35</v>
      </c>
    </row>
    <row r="313" spans="1:8" outlineLevel="1" x14ac:dyDescent="0.15">
      <c r="A313" s="60" t="s">
        <v>72</v>
      </c>
      <c r="B313" s="60" t="s">
        <v>44</v>
      </c>
      <c r="C313" s="60" t="s">
        <v>2</v>
      </c>
      <c r="D313" s="60"/>
      <c r="E313" s="60" t="s">
        <v>375</v>
      </c>
      <c r="F313" s="60" t="s">
        <v>50</v>
      </c>
      <c r="G313" s="60">
        <v>40</v>
      </c>
      <c r="H313" s="71">
        <v>0.39</v>
      </c>
    </row>
    <row r="314" spans="1:8" outlineLevel="1" x14ac:dyDescent="0.15">
      <c r="A314" s="60" t="s">
        <v>72</v>
      </c>
      <c r="B314" s="60" t="s">
        <v>44</v>
      </c>
      <c r="C314" s="60" t="s">
        <v>2</v>
      </c>
      <c r="D314" s="60"/>
      <c r="E314" s="60" t="s">
        <v>375</v>
      </c>
      <c r="F314" s="60" t="s">
        <v>50</v>
      </c>
      <c r="G314" s="60">
        <v>50</v>
      </c>
      <c r="H314" s="71">
        <v>0.45400000000000001</v>
      </c>
    </row>
    <row r="315" spans="1:8" outlineLevel="1" x14ac:dyDescent="0.15">
      <c r="A315" s="60" t="s">
        <v>72</v>
      </c>
      <c r="B315" s="60" t="s">
        <v>44</v>
      </c>
      <c r="C315" s="60" t="s">
        <v>2</v>
      </c>
      <c r="D315" s="60"/>
      <c r="E315" s="60" t="s">
        <v>375</v>
      </c>
      <c r="F315" s="60" t="s">
        <v>50</v>
      </c>
      <c r="G315" s="60">
        <v>65</v>
      </c>
      <c r="H315" s="71">
        <v>0.55000000000000004</v>
      </c>
    </row>
    <row r="316" spans="1:8" outlineLevel="1" x14ac:dyDescent="0.15">
      <c r="A316" s="60" t="s">
        <v>72</v>
      </c>
      <c r="B316" s="60" t="s">
        <v>44</v>
      </c>
      <c r="C316" s="60" t="s">
        <v>2</v>
      </c>
      <c r="D316" s="60"/>
      <c r="E316" s="60" t="s">
        <v>375</v>
      </c>
      <c r="F316" s="60" t="s">
        <v>50</v>
      </c>
      <c r="G316" s="60">
        <v>80</v>
      </c>
      <c r="H316" s="71">
        <v>0.65</v>
      </c>
    </row>
    <row r="317" spans="1:8" outlineLevel="1" x14ac:dyDescent="0.15">
      <c r="A317" s="60" t="s">
        <v>72</v>
      </c>
      <c r="B317" s="60" t="s">
        <v>44</v>
      </c>
      <c r="C317" s="60" t="s">
        <v>2</v>
      </c>
      <c r="D317" s="60"/>
      <c r="E317" s="60" t="s">
        <v>375</v>
      </c>
      <c r="F317" s="60" t="s">
        <v>50</v>
      </c>
      <c r="G317" s="60">
        <v>100</v>
      </c>
      <c r="H317" s="71">
        <v>0.8</v>
      </c>
    </row>
    <row r="318" spans="1:8" outlineLevel="1" x14ac:dyDescent="0.15">
      <c r="A318" s="60" t="s">
        <v>72</v>
      </c>
      <c r="B318" s="60" t="s">
        <v>44</v>
      </c>
      <c r="C318" s="60" t="s">
        <v>2</v>
      </c>
      <c r="D318" s="60"/>
      <c r="E318" s="60" t="s">
        <v>375</v>
      </c>
      <c r="F318" s="60" t="s">
        <v>50</v>
      </c>
      <c r="G318" s="60">
        <v>125</v>
      </c>
      <c r="H318" s="71">
        <v>0.89</v>
      </c>
    </row>
    <row r="319" spans="1:8" outlineLevel="1" x14ac:dyDescent="0.15">
      <c r="A319" s="60" t="s">
        <v>72</v>
      </c>
      <c r="B319" s="60" t="s">
        <v>44</v>
      </c>
      <c r="C319" s="60" t="s">
        <v>2</v>
      </c>
      <c r="D319" s="60"/>
      <c r="E319" s="60" t="s">
        <v>375</v>
      </c>
      <c r="F319" s="60" t="s">
        <v>50</v>
      </c>
      <c r="G319" s="60">
        <v>150</v>
      </c>
      <c r="H319" s="71">
        <v>0.97</v>
      </c>
    </row>
    <row r="320" spans="1:8" outlineLevel="1" x14ac:dyDescent="0.15">
      <c r="A320" s="60" t="s">
        <v>72</v>
      </c>
      <c r="B320" s="60" t="s">
        <v>44</v>
      </c>
      <c r="C320" s="60" t="s">
        <v>2</v>
      </c>
      <c r="D320" s="60"/>
      <c r="E320" s="60" t="s">
        <v>375</v>
      </c>
      <c r="F320" s="60" t="s">
        <v>50</v>
      </c>
      <c r="G320" s="60">
        <v>200</v>
      </c>
      <c r="H320" s="71">
        <v>1.57</v>
      </c>
    </row>
    <row r="321" spans="1:8" outlineLevel="1" x14ac:dyDescent="0.15">
      <c r="A321" s="60" t="s">
        <v>72</v>
      </c>
      <c r="B321" s="60" t="s">
        <v>44</v>
      </c>
      <c r="C321" s="60" t="s">
        <v>2</v>
      </c>
      <c r="D321" s="60"/>
      <c r="E321" s="60" t="s">
        <v>375</v>
      </c>
      <c r="F321" s="60" t="s">
        <v>50</v>
      </c>
      <c r="G321" s="60">
        <v>250</v>
      </c>
      <c r="H321" s="71">
        <v>2.11</v>
      </c>
    </row>
    <row r="322" spans="1:8" outlineLevel="1" x14ac:dyDescent="0.15">
      <c r="A322" s="60" t="s">
        <v>72</v>
      </c>
      <c r="B322" s="60" t="s">
        <v>44</v>
      </c>
      <c r="C322" s="60" t="s">
        <v>2</v>
      </c>
      <c r="D322" s="60"/>
      <c r="E322" s="60" t="s">
        <v>375</v>
      </c>
      <c r="F322" s="60" t="s">
        <v>50</v>
      </c>
      <c r="G322" s="60">
        <v>300</v>
      </c>
      <c r="H322" s="71">
        <v>2.69</v>
      </c>
    </row>
    <row r="323" spans="1:8" outlineLevel="1" x14ac:dyDescent="0.15">
      <c r="A323" s="60" t="s">
        <v>72</v>
      </c>
      <c r="B323" s="60" t="s">
        <v>44</v>
      </c>
      <c r="C323" s="60" t="s">
        <v>69</v>
      </c>
      <c r="D323" s="60"/>
      <c r="E323" s="60" t="s">
        <v>375</v>
      </c>
      <c r="F323" s="60" t="s">
        <v>57</v>
      </c>
      <c r="G323" s="60">
        <v>15</v>
      </c>
      <c r="H323" s="71">
        <v>0.25</v>
      </c>
    </row>
    <row r="324" spans="1:8" outlineLevel="1" x14ac:dyDescent="0.15">
      <c r="A324" s="60" t="s">
        <v>72</v>
      </c>
      <c r="B324" s="60" t="s">
        <v>44</v>
      </c>
      <c r="C324" s="60" t="s">
        <v>69</v>
      </c>
      <c r="D324" s="60"/>
      <c r="E324" s="60" t="s">
        <v>375</v>
      </c>
      <c r="F324" s="60" t="s">
        <v>57</v>
      </c>
      <c r="G324" s="60">
        <v>20</v>
      </c>
      <c r="H324" s="71">
        <v>0.3</v>
      </c>
    </row>
    <row r="325" spans="1:8" outlineLevel="1" x14ac:dyDescent="0.15">
      <c r="A325" s="60" t="s">
        <v>72</v>
      </c>
      <c r="B325" s="60" t="s">
        <v>44</v>
      </c>
      <c r="C325" s="60" t="s">
        <v>69</v>
      </c>
      <c r="D325" s="60"/>
      <c r="E325" s="60" t="s">
        <v>375</v>
      </c>
      <c r="F325" s="60" t="s">
        <v>57</v>
      </c>
      <c r="G325" s="60">
        <v>25</v>
      </c>
      <c r="H325" s="71">
        <v>0.35</v>
      </c>
    </row>
    <row r="326" spans="1:8" outlineLevel="1" x14ac:dyDescent="0.15">
      <c r="A326" s="60" t="s">
        <v>72</v>
      </c>
      <c r="B326" s="60" t="s">
        <v>44</v>
      </c>
      <c r="C326" s="60" t="s">
        <v>69</v>
      </c>
      <c r="D326" s="60"/>
      <c r="E326" s="60" t="s">
        <v>375</v>
      </c>
      <c r="F326" s="60" t="s">
        <v>57</v>
      </c>
      <c r="G326" s="60">
        <v>40</v>
      </c>
      <c r="H326" s="71">
        <v>0.39</v>
      </c>
    </row>
    <row r="327" spans="1:8" outlineLevel="1" x14ac:dyDescent="0.15">
      <c r="A327" s="60" t="s">
        <v>72</v>
      </c>
      <c r="B327" s="60" t="s">
        <v>44</v>
      </c>
      <c r="C327" s="60" t="s">
        <v>69</v>
      </c>
      <c r="D327" s="60"/>
      <c r="E327" s="60" t="s">
        <v>375</v>
      </c>
      <c r="F327" s="60" t="s">
        <v>57</v>
      </c>
      <c r="G327" s="60">
        <v>50</v>
      </c>
      <c r="H327" s="71">
        <v>0.45400000000000001</v>
      </c>
    </row>
    <row r="328" spans="1:8" outlineLevel="1" x14ac:dyDescent="0.15">
      <c r="A328" s="60" t="s">
        <v>72</v>
      </c>
      <c r="B328" s="60" t="s">
        <v>44</v>
      </c>
      <c r="C328" s="60" t="s">
        <v>69</v>
      </c>
      <c r="D328" s="60"/>
      <c r="E328" s="60" t="s">
        <v>375</v>
      </c>
      <c r="F328" s="60" t="s">
        <v>57</v>
      </c>
      <c r="G328" s="60">
        <v>65</v>
      </c>
      <c r="H328" s="71">
        <v>0.55000000000000004</v>
      </c>
    </row>
    <row r="329" spans="1:8" outlineLevel="1" x14ac:dyDescent="0.15">
      <c r="A329" s="60" t="s">
        <v>72</v>
      </c>
      <c r="B329" s="60" t="s">
        <v>44</v>
      </c>
      <c r="C329" s="60" t="s">
        <v>69</v>
      </c>
      <c r="D329" s="60"/>
      <c r="E329" s="60" t="s">
        <v>375</v>
      </c>
      <c r="F329" s="60" t="s">
        <v>57</v>
      </c>
      <c r="G329" s="60">
        <v>80</v>
      </c>
      <c r="H329" s="71">
        <v>0.65</v>
      </c>
    </row>
    <row r="330" spans="1:8" outlineLevel="1" x14ac:dyDescent="0.15">
      <c r="A330" s="60" t="s">
        <v>72</v>
      </c>
      <c r="B330" s="60" t="s">
        <v>44</v>
      </c>
      <c r="C330" s="60" t="s">
        <v>69</v>
      </c>
      <c r="D330" s="60"/>
      <c r="E330" s="60" t="s">
        <v>375</v>
      </c>
      <c r="F330" s="60" t="s">
        <v>57</v>
      </c>
      <c r="G330" s="60">
        <v>100</v>
      </c>
      <c r="H330" s="71">
        <v>0.8</v>
      </c>
    </row>
    <row r="331" spans="1:8" outlineLevel="1" x14ac:dyDescent="0.15">
      <c r="A331" s="60" t="s">
        <v>72</v>
      </c>
      <c r="B331" s="60" t="s">
        <v>44</v>
      </c>
      <c r="C331" s="60" t="s">
        <v>69</v>
      </c>
      <c r="D331" s="60"/>
      <c r="E331" s="60" t="s">
        <v>375</v>
      </c>
      <c r="F331" s="60" t="s">
        <v>57</v>
      </c>
      <c r="G331" s="60">
        <v>125</v>
      </c>
      <c r="H331" s="71">
        <v>0.89</v>
      </c>
    </row>
    <row r="332" spans="1:8" outlineLevel="1" x14ac:dyDescent="0.15">
      <c r="A332" s="60" t="s">
        <v>72</v>
      </c>
      <c r="B332" s="60" t="s">
        <v>44</v>
      </c>
      <c r="C332" s="60" t="s">
        <v>69</v>
      </c>
      <c r="D332" s="60"/>
      <c r="E332" s="60" t="s">
        <v>375</v>
      </c>
      <c r="F332" s="60" t="s">
        <v>57</v>
      </c>
      <c r="G332" s="60">
        <v>150</v>
      </c>
      <c r="H332" s="71">
        <v>0.97</v>
      </c>
    </row>
    <row r="333" spans="1:8" outlineLevel="1" x14ac:dyDescent="0.15">
      <c r="A333" s="60" t="s">
        <v>72</v>
      </c>
      <c r="B333" s="60" t="s">
        <v>44</v>
      </c>
      <c r="C333" s="60" t="s">
        <v>69</v>
      </c>
      <c r="D333" s="60"/>
      <c r="E333" s="60" t="s">
        <v>375</v>
      </c>
      <c r="F333" s="60" t="s">
        <v>57</v>
      </c>
      <c r="G333" s="60">
        <v>200</v>
      </c>
      <c r="H333" s="71">
        <v>1.57</v>
      </c>
    </row>
    <row r="334" spans="1:8" outlineLevel="1" x14ac:dyDescent="0.15">
      <c r="A334" s="60" t="s">
        <v>72</v>
      </c>
      <c r="B334" s="60" t="s">
        <v>44</v>
      </c>
      <c r="C334" s="60" t="s">
        <v>69</v>
      </c>
      <c r="D334" s="60"/>
      <c r="E334" s="60" t="s">
        <v>375</v>
      </c>
      <c r="F334" s="60" t="s">
        <v>57</v>
      </c>
      <c r="G334" s="60">
        <v>250</v>
      </c>
      <c r="H334" s="71">
        <v>2.11</v>
      </c>
    </row>
    <row r="335" spans="1:8" outlineLevel="1" x14ac:dyDescent="0.15">
      <c r="A335" s="60" t="s">
        <v>72</v>
      </c>
      <c r="B335" s="60" t="s">
        <v>44</v>
      </c>
      <c r="C335" s="60" t="s">
        <v>69</v>
      </c>
      <c r="D335" s="60"/>
      <c r="E335" s="60" t="s">
        <v>375</v>
      </c>
      <c r="F335" s="60" t="s">
        <v>57</v>
      </c>
      <c r="G335" s="60">
        <v>300</v>
      </c>
      <c r="H335" s="71">
        <v>2.69</v>
      </c>
    </row>
    <row r="336" spans="1:8" outlineLevel="1" x14ac:dyDescent="0.15">
      <c r="A336" s="60" t="s">
        <v>72</v>
      </c>
      <c r="B336" s="60" t="s">
        <v>44</v>
      </c>
      <c r="C336" s="60" t="s">
        <v>162</v>
      </c>
      <c r="D336" s="60"/>
      <c r="E336" s="60" t="s">
        <v>376</v>
      </c>
      <c r="F336" s="60" t="s">
        <v>144</v>
      </c>
      <c r="G336" s="60">
        <v>15</v>
      </c>
      <c r="H336" s="71">
        <v>0.43</v>
      </c>
    </row>
    <row r="337" spans="1:8" outlineLevel="1" x14ac:dyDescent="0.15">
      <c r="A337" s="60" t="s">
        <v>72</v>
      </c>
      <c r="B337" s="60" t="s">
        <v>44</v>
      </c>
      <c r="C337" s="60" t="s">
        <v>162</v>
      </c>
      <c r="D337" s="60"/>
      <c r="E337" s="60" t="s">
        <v>376</v>
      </c>
      <c r="F337" s="60" t="s">
        <v>144</v>
      </c>
      <c r="G337" s="60">
        <v>20</v>
      </c>
      <c r="H337" s="71">
        <v>0.52</v>
      </c>
    </row>
    <row r="338" spans="1:8" outlineLevel="1" x14ac:dyDescent="0.15">
      <c r="A338" s="60" t="s">
        <v>72</v>
      </c>
      <c r="B338" s="60" t="s">
        <v>44</v>
      </c>
      <c r="C338" s="60" t="s">
        <v>162</v>
      </c>
      <c r="D338" s="60"/>
      <c r="E338" s="60" t="s">
        <v>376</v>
      </c>
      <c r="F338" s="60" t="s">
        <v>144</v>
      </c>
      <c r="G338" s="60">
        <v>25</v>
      </c>
      <c r="H338" s="71">
        <v>0.6</v>
      </c>
    </row>
    <row r="339" spans="1:8" outlineLevel="1" x14ac:dyDescent="0.15">
      <c r="A339" s="60" t="s">
        <v>72</v>
      </c>
      <c r="B339" s="60" t="s">
        <v>44</v>
      </c>
      <c r="C339" s="60" t="s">
        <v>162</v>
      </c>
      <c r="D339" s="60"/>
      <c r="E339" s="60" t="s">
        <v>376</v>
      </c>
      <c r="F339" s="60" t="s">
        <v>144</v>
      </c>
      <c r="G339" s="60">
        <v>40</v>
      </c>
      <c r="H339" s="71">
        <v>0.68</v>
      </c>
    </row>
    <row r="340" spans="1:8" outlineLevel="1" x14ac:dyDescent="0.15">
      <c r="A340" s="60" t="s">
        <v>72</v>
      </c>
      <c r="B340" s="60" t="s">
        <v>44</v>
      </c>
      <c r="C340" s="60" t="s">
        <v>162</v>
      </c>
      <c r="D340" s="60"/>
      <c r="E340" s="60" t="s">
        <v>376</v>
      </c>
      <c r="F340" s="60" t="s">
        <v>144</v>
      </c>
      <c r="G340" s="60">
        <v>50</v>
      </c>
      <c r="H340" s="71">
        <v>0.9</v>
      </c>
    </row>
    <row r="341" spans="1:8" outlineLevel="1" x14ac:dyDescent="0.15">
      <c r="A341" s="60" t="s">
        <v>72</v>
      </c>
      <c r="B341" s="60" t="s">
        <v>44</v>
      </c>
      <c r="C341" s="60" t="s">
        <v>162</v>
      </c>
      <c r="D341" s="60"/>
      <c r="E341" s="60" t="s">
        <v>376</v>
      </c>
      <c r="F341" s="60" t="s">
        <v>144</v>
      </c>
      <c r="G341" s="60">
        <v>65</v>
      </c>
      <c r="H341" s="71">
        <v>0.98</v>
      </c>
    </row>
    <row r="342" spans="1:8" outlineLevel="1" x14ac:dyDescent="0.15">
      <c r="A342" s="60" t="s">
        <v>72</v>
      </c>
      <c r="B342" s="60" t="s">
        <v>44</v>
      </c>
      <c r="C342" s="60" t="s">
        <v>162</v>
      </c>
      <c r="D342" s="60"/>
      <c r="E342" s="60" t="s">
        <v>376</v>
      </c>
      <c r="F342" s="60" t="s">
        <v>144</v>
      </c>
      <c r="G342" s="60">
        <v>80</v>
      </c>
      <c r="H342" s="71">
        <v>1.05</v>
      </c>
    </row>
    <row r="343" spans="1:8" outlineLevel="1" x14ac:dyDescent="0.15">
      <c r="A343" s="60" t="s">
        <v>72</v>
      </c>
      <c r="B343" s="60" t="s">
        <v>44</v>
      </c>
      <c r="C343" s="60" t="s">
        <v>162</v>
      </c>
      <c r="D343" s="60"/>
      <c r="E343" s="60" t="s">
        <v>376</v>
      </c>
      <c r="F343" s="60" t="s">
        <v>144</v>
      </c>
      <c r="G343" s="60">
        <v>100</v>
      </c>
      <c r="H343" s="71">
        <v>1.23</v>
      </c>
    </row>
    <row r="344" spans="1:8" outlineLevel="1" x14ac:dyDescent="0.15">
      <c r="A344" s="60" t="s">
        <v>72</v>
      </c>
      <c r="B344" s="60" t="s">
        <v>44</v>
      </c>
      <c r="C344" s="60" t="s">
        <v>162</v>
      </c>
      <c r="D344" s="60"/>
      <c r="E344" s="60" t="s">
        <v>376</v>
      </c>
      <c r="F344" s="60" t="s">
        <v>144</v>
      </c>
      <c r="G344" s="60">
        <v>125</v>
      </c>
      <c r="H344" s="71">
        <v>1.63</v>
      </c>
    </row>
    <row r="345" spans="1:8" outlineLevel="1" x14ac:dyDescent="0.15">
      <c r="A345" s="60" t="s">
        <v>72</v>
      </c>
      <c r="B345" s="60" t="s">
        <v>44</v>
      </c>
      <c r="C345" s="60" t="s">
        <v>162</v>
      </c>
      <c r="D345" s="60"/>
      <c r="E345" s="60" t="s">
        <v>376</v>
      </c>
      <c r="F345" s="60" t="s">
        <v>144</v>
      </c>
      <c r="G345" s="60">
        <v>150</v>
      </c>
      <c r="H345" s="71">
        <v>2.0299999999999998</v>
      </c>
    </row>
    <row r="346" spans="1:8" outlineLevel="1" x14ac:dyDescent="0.15">
      <c r="A346" s="60" t="s">
        <v>72</v>
      </c>
      <c r="B346" s="60" t="s">
        <v>44</v>
      </c>
      <c r="C346" s="60" t="s">
        <v>162</v>
      </c>
      <c r="D346" s="60"/>
      <c r="E346" s="60" t="s">
        <v>376</v>
      </c>
      <c r="F346" s="60" t="s">
        <v>144</v>
      </c>
      <c r="G346" s="60">
        <v>200</v>
      </c>
      <c r="H346" s="71">
        <v>2.8</v>
      </c>
    </row>
    <row r="347" spans="1:8" outlineLevel="1" x14ac:dyDescent="0.15">
      <c r="A347" s="60" t="s">
        <v>72</v>
      </c>
      <c r="B347" s="60" t="s">
        <v>44</v>
      </c>
      <c r="C347" s="60" t="s">
        <v>162</v>
      </c>
      <c r="D347" s="60"/>
      <c r="E347" s="60" t="s">
        <v>376</v>
      </c>
      <c r="F347" s="60" t="s">
        <v>144</v>
      </c>
      <c r="G347" s="60">
        <v>250</v>
      </c>
      <c r="H347" s="71">
        <v>3.75</v>
      </c>
    </row>
    <row r="348" spans="1:8" outlineLevel="1" x14ac:dyDescent="0.15">
      <c r="A348" s="60" t="s">
        <v>72</v>
      </c>
      <c r="B348" s="60" t="s">
        <v>44</v>
      </c>
      <c r="C348" s="60" t="s">
        <v>162</v>
      </c>
      <c r="D348" s="60"/>
      <c r="E348" s="60" t="s">
        <v>376</v>
      </c>
      <c r="F348" s="60" t="s">
        <v>144</v>
      </c>
      <c r="G348" s="60">
        <v>300</v>
      </c>
      <c r="H348" s="71">
        <v>4.28</v>
      </c>
    </row>
    <row r="349" spans="1:8" outlineLevel="1" x14ac:dyDescent="0.15">
      <c r="A349" s="60" t="s">
        <v>72</v>
      </c>
      <c r="B349" s="60" t="s">
        <v>44</v>
      </c>
      <c r="C349" s="60" t="s">
        <v>165</v>
      </c>
      <c r="D349" s="60"/>
      <c r="E349" s="60" t="s">
        <v>375</v>
      </c>
      <c r="F349" s="60" t="s">
        <v>53</v>
      </c>
      <c r="G349" s="60">
        <v>15</v>
      </c>
      <c r="H349" s="71">
        <v>0.25</v>
      </c>
    </row>
    <row r="350" spans="1:8" outlineLevel="1" x14ac:dyDescent="0.15">
      <c r="A350" s="60" t="s">
        <v>72</v>
      </c>
      <c r="B350" s="60" t="s">
        <v>44</v>
      </c>
      <c r="C350" s="60" t="s">
        <v>165</v>
      </c>
      <c r="D350" s="60"/>
      <c r="E350" s="60" t="s">
        <v>375</v>
      </c>
      <c r="F350" s="60" t="s">
        <v>53</v>
      </c>
      <c r="G350" s="60">
        <v>20</v>
      </c>
      <c r="H350" s="71">
        <v>0.3</v>
      </c>
    </row>
    <row r="351" spans="1:8" outlineLevel="1" x14ac:dyDescent="0.15">
      <c r="A351" s="60" t="s">
        <v>72</v>
      </c>
      <c r="B351" s="60" t="s">
        <v>44</v>
      </c>
      <c r="C351" s="60" t="s">
        <v>165</v>
      </c>
      <c r="D351" s="60"/>
      <c r="E351" s="60" t="s">
        <v>375</v>
      </c>
      <c r="F351" s="60" t="s">
        <v>53</v>
      </c>
      <c r="G351" s="60">
        <v>25</v>
      </c>
      <c r="H351" s="71">
        <v>0.35</v>
      </c>
    </row>
    <row r="352" spans="1:8" outlineLevel="1" x14ac:dyDescent="0.15">
      <c r="A352" s="60" t="s">
        <v>72</v>
      </c>
      <c r="B352" s="60" t="s">
        <v>44</v>
      </c>
      <c r="C352" s="60" t="s">
        <v>165</v>
      </c>
      <c r="D352" s="60"/>
      <c r="E352" s="60" t="s">
        <v>375</v>
      </c>
      <c r="F352" s="60" t="s">
        <v>53</v>
      </c>
      <c r="G352" s="60">
        <v>40</v>
      </c>
      <c r="H352" s="71">
        <v>0.39</v>
      </c>
    </row>
    <row r="353" spans="1:8" outlineLevel="1" x14ac:dyDescent="0.15">
      <c r="A353" s="60" t="s">
        <v>72</v>
      </c>
      <c r="B353" s="60" t="s">
        <v>44</v>
      </c>
      <c r="C353" s="60" t="s">
        <v>165</v>
      </c>
      <c r="D353" s="60"/>
      <c r="E353" s="60" t="s">
        <v>375</v>
      </c>
      <c r="F353" s="60" t="s">
        <v>53</v>
      </c>
      <c r="G353" s="60">
        <v>50</v>
      </c>
      <c r="H353" s="71">
        <v>0.45400000000000001</v>
      </c>
    </row>
    <row r="354" spans="1:8" outlineLevel="1" x14ac:dyDescent="0.15">
      <c r="A354" s="60" t="s">
        <v>72</v>
      </c>
      <c r="B354" s="60" t="s">
        <v>44</v>
      </c>
      <c r="C354" s="60" t="s">
        <v>165</v>
      </c>
      <c r="D354" s="60"/>
      <c r="E354" s="60" t="s">
        <v>375</v>
      </c>
      <c r="F354" s="60" t="s">
        <v>53</v>
      </c>
      <c r="G354" s="60">
        <v>65</v>
      </c>
      <c r="H354" s="71">
        <v>0.55000000000000004</v>
      </c>
    </row>
    <row r="355" spans="1:8" outlineLevel="1" x14ac:dyDescent="0.15">
      <c r="A355" s="60" t="s">
        <v>72</v>
      </c>
      <c r="B355" s="60" t="s">
        <v>44</v>
      </c>
      <c r="C355" s="60" t="s">
        <v>165</v>
      </c>
      <c r="D355" s="60"/>
      <c r="E355" s="60" t="s">
        <v>375</v>
      </c>
      <c r="F355" s="60" t="s">
        <v>53</v>
      </c>
      <c r="G355" s="60">
        <v>80</v>
      </c>
      <c r="H355" s="71">
        <v>0.65</v>
      </c>
    </row>
    <row r="356" spans="1:8" outlineLevel="1" x14ac:dyDescent="0.15">
      <c r="A356" s="60" t="s">
        <v>72</v>
      </c>
      <c r="B356" s="60" t="s">
        <v>44</v>
      </c>
      <c r="C356" s="60" t="s">
        <v>165</v>
      </c>
      <c r="D356" s="60"/>
      <c r="E356" s="60" t="s">
        <v>375</v>
      </c>
      <c r="F356" s="60" t="s">
        <v>53</v>
      </c>
      <c r="G356" s="60">
        <v>100</v>
      </c>
      <c r="H356" s="71">
        <v>0.8</v>
      </c>
    </row>
    <row r="357" spans="1:8" outlineLevel="1" x14ac:dyDescent="0.15">
      <c r="A357" s="60" t="s">
        <v>72</v>
      </c>
      <c r="B357" s="60" t="s">
        <v>44</v>
      </c>
      <c r="C357" s="60" t="s">
        <v>165</v>
      </c>
      <c r="D357" s="60"/>
      <c r="E357" s="60" t="s">
        <v>375</v>
      </c>
      <c r="F357" s="60" t="s">
        <v>53</v>
      </c>
      <c r="G357" s="60">
        <v>125</v>
      </c>
      <c r="H357" s="71">
        <v>0.89</v>
      </c>
    </row>
    <row r="358" spans="1:8" outlineLevel="1" x14ac:dyDescent="0.15">
      <c r="A358" s="60" t="s">
        <v>72</v>
      </c>
      <c r="B358" s="60" t="s">
        <v>44</v>
      </c>
      <c r="C358" s="60" t="s">
        <v>165</v>
      </c>
      <c r="D358" s="60"/>
      <c r="E358" s="60" t="s">
        <v>375</v>
      </c>
      <c r="F358" s="60" t="s">
        <v>53</v>
      </c>
      <c r="G358" s="60">
        <v>150</v>
      </c>
      <c r="H358" s="71">
        <v>0.97</v>
      </c>
    </row>
    <row r="359" spans="1:8" outlineLevel="1" x14ac:dyDescent="0.15">
      <c r="A359" s="60" t="s">
        <v>72</v>
      </c>
      <c r="B359" s="60" t="s">
        <v>44</v>
      </c>
      <c r="C359" s="60" t="s">
        <v>165</v>
      </c>
      <c r="D359" s="60"/>
      <c r="E359" s="60" t="s">
        <v>375</v>
      </c>
      <c r="F359" s="60" t="s">
        <v>53</v>
      </c>
      <c r="G359" s="60">
        <v>200</v>
      </c>
      <c r="H359" s="71">
        <v>1.57</v>
      </c>
    </row>
    <row r="360" spans="1:8" outlineLevel="1" x14ac:dyDescent="0.15">
      <c r="A360" s="60" t="s">
        <v>72</v>
      </c>
      <c r="B360" s="60" t="s">
        <v>44</v>
      </c>
      <c r="C360" s="60" t="s">
        <v>165</v>
      </c>
      <c r="D360" s="60"/>
      <c r="E360" s="60" t="s">
        <v>375</v>
      </c>
      <c r="F360" s="60" t="s">
        <v>53</v>
      </c>
      <c r="G360" s="60">
        <v>250</v>
      </c>
      <c r="H360" s="71">
        <v>2.11</v>
      </c>
    </row>
    <row r="361" spans="1:8" outlineLevel="1" x14ac:dyDescent="0.15">
      <c r="A361" s="60" t="s">
        <v>72</v>
      </c>
      <c r="B361" s="60" t="s">
        <v>44</v>
      </c>
      <c r="C361" s="60" t="s">
        <v>165</v>
      </c>
      <c r="D361" s="60"/>
      <c r="E361" s="60" t="s">
        <v>375</v>
      </c>
      <c r="F361" s="60" t="s">
        <v>53</v>
      </c>
      <c r="G361" s="60">
        <v>300</v>
      </c>
      <c r="H361" s="71">
        <v>2.69</v>
      </c>
    </row>
    <row r="362" spans="1:8" outlineLevel="1" x14ac:dyDescent="0.15">
      <c r="A362" s="60" t="s">
        <v>72</v>
      </c>
      <c r="B362" s="60" t="s">
        <v>44</v>
      </c>
      <c r="C362" s="60" t="s">
        <v>161</v>
      </c>
      <c r="D362" s="60"/>
      <c r="E362" s="60" t="s">
        <v>376</v>
      </c>
      <c r="F362" s="60" t="s">
        <v>54</v>
      </c>
      <c r="G362" s="60">
        <v>15</v>
      </c>
      <c r="H362" s="71">
        <v>0.43</v>
      </c>
    </row>
    <row r="363" spans="1:8" outlineLevel="1" x14ac:dyDescent="0.15">
      <c r="A363" s="60" t="s">
        <v>72</v>
      </c>
      <c r="B363" s="60" t="s">
        <v>44</v>
      </c>
      <c r="C363" s="60" t="s">
        <v>161</v>
      </c>
      <c r="D363" s="60"/>
      <c r="E363" s="60" t="s">
        <v>376</v>
      </c>
      <c r="F363" s="60" t="s">
        <v>54</v>
      </c>
      <c r="G363" s="60">
        <v>20</v>
      </c>
      <c r="H363" s="71">
        <v>0.52</v>
      </c>
    </row>
    <row r="364" spans="1:8" outlineLevel="1" x14ac:dyDescent="0.15">
      <c r="A364" s="60" t="s">
        <v>72</v>
      </c>
      <c r="B364" s="60" t="s">
        <v>44</v>
      </c>
      <c r="C364" s="60" t="s">
        <v>161</v>
      </c>
      <c r="D364" s="60"/>
      <c r="E364" s="60" t="s">
        <v>376</v>
      </c>
      <c r="F364" s="60" t="s">
        <v>54</v>
      </c>
      <c r="G364" s="60">
        <v>25</v>
      </c>
      <c r="H364" s="71">
        <v>0.6</v>
      </c>
    </row>
    <row r="365" spans="1:8" outlineLevel="1" x14ac:dyDescent="0.15">
      <c r="A365" s="60" t="s">
        <v>72</v>
      </c>
      <c r="B365" s="60" t="s">
        <v>44</v>
      </c>
      <c r="C365" s="60" t="s">
        <v>161</v>
      </c>
      <c r="D365" s="60"/>
      <c r="E365" s="60" t="s">
        <v>376</v>
      </c>
      <c r="F365" s="60" t="s">
        <v>54</v>
      </c>
      <c r="G365" s="60">
        <v>40</v>
      </c>
      <c r="H365" s="71">
        <v>0.68</v>
      </c>
    </row>
    <row r="366" spans="1:8" outlineLevel="1" x14ac:dyDescent="0.15">
      <c r="A366" s="60" t="s">
        <v>72</v>
      </c>
      <c r="B366" s="60" t="s">
        <v>44</v>
      </c>
      <c r="C366" s="60" t="s">
        <v>161</v>
      </c>
      <c r="D366" s="60"/>
      <c r="E366" s="60" t="s">
        <v>376</v>
      </c>
      <c r="F366" s="60" t="s">
        <v>54</v>
      </c>
      <c r="G366" s="60">
        <v>50</v>
      </c>
      <c r="H366" s="71">
        <v>0.9</v>
      </c>
    </row>
    <row r="367" spans="1:8" outlineLevel="1" x14ac:dyDescent="0.15">
      <c r="A367" s="60" t="s">
        <v>72</v>
      </c>
      <c r="B367" s="60" t="s">
        <v>44</v>
      </c>
      <c r="C367" s="60" t="s">
        <v>161</v>
      </c>
      <c r="D367" s="60"/>
      <c r="E367" s="60" t="s">
        <v>376</v>
      </c>
      <c r="F367" s="60" t="s">
        <v>54</v>
      </c>
      <c r="G367" s="60">
        <v>65</v>
      </c>
      <c r="H367" s="71">
        <v>0.98</v>
      </c>
    </row>
    <row r="368" spans="1:8" outlineLevel="1" x14ac:dyDescent="0.15">
      <c r="A368" s="60" t="s">
        <v>72</v>
      </c>
      <c r="B368" s="60" t="s">
        <v>44</v>
      </c>
      <c r="C368" s="60" t="s">
        <v>161</v>
      </c>
      <c r="D368" s="60"/>
      <c r="E368" s="60" t="s">
        <v>376</v>
      </c>
      <c r="F368" s="60" t="s">
        <v>54</v>
      </c>
      <c r="G368" s="60">
        <v>80</v>
      </c>
      <c r="H368" s="71">
        <v>1.05</v>
      </c>
    </row>
    <row r="369" spans="1:8" outlineLevel="1" x14ac:dyDescent="0.15">
      <c r="A369" s="60" t="s">
        <v>72</v>
      </c>
      <c r="B369" s="60" t="s">
        <v>44</v>
      </c>
      <c r="C369" s="60" t="s">
        <v>161</v>
      </c>
      <c r="D369" s="60"/>
      <c r="E369" s="60" t="s">
        <v>376</v>
      </c>
      <c r="F369" s="60" t="s">
        <v>54</v>
      </c>
      <c r="G369" s="60">
        <v>100</v>
      </c>
      <c r="H369" s="71">
        <v>1.23</v>
      </c>
    </row>
    <row r="370" spans="1:8" outlineLevel="1" x14ac:dyDescent="0.15">
      <c r="A370" s="60" t="s">
        <v>72</v>
      </c>
      <c r="B370" s="60" t="s">
        <v>44</v>
      </c>
      <c r="C370" s="60" t="s">
        <v>161</v>
      </c>
      <c r="D370" s="60"/>
      <c r="E370" s="60" t="s">
        <v>376</v>
      </c>
      <c r="F370" s="60" t="s">
        <v>54</v>
      </c>
      <c r="G370" s="60">
        <v>125</v>
      </c>
      <c r="H370" s="71">
        <v>1.63</v>
      </c>
    </row>
    <row r="371" spans="1:8" outlineLevel="1" x14ac:dyDescent="0.15">
      <c r="A371" s="60" t="s">
        <v>72</v>
      </c>
      <c r="B371" s="60" t="s">
        <v>44</v>
      </c>
      <c r="C371" s="60" t="s">
        <v>161</v>
      </c>
      <c r="D371" s="60"/>
      <c r="E371" s="60" t="s">
        <v>376</v>
      </c>
      <c r="F371" s="60" t="s">
        <v>54</v>
      </c>
      <c r="G371" s="60">
        <v>150</v>
      </c>
      <c r="H371" s="71">
        <v>2.0299999999999998</v>
      </c>
    </row>
    <row r="372" spans="1:8" outlineLevel="1" x14ac:dyDescent="0.15">
      <c r="A372" s="60" t="s">
        <v>72</v>
      </c>
      <c r="B372" s="60" t="s">
        <v>44</v>
      </c>
      <c r="C372" s="60" t="s">
        <v>161</v>
      </c>
      <c r="D372" s="60"/>
      <c r="E372" s="60" t="s">
        <v>376</v>
      </c>
      <c r="F372" s="60" t="s">
        <v>54</v>
      </c>
      <c r="G372" s="60">
        <v>200</v>
      </c>
      <c r="H372" s="71">
        <v>2.8</v>
      </c>
    </row>
    <row r="373" spans="1:8" outlineLevel="1" x14ac:dyDescent="0.15">
      <c r="A373" s="60" t="s">
        <v>72</v>
      </c>
      <c r="B373" s="60" t="s">
        <v>44</v>
      </c>
      <c r="C373" s="60" t="s">
        <v>161</v>
      </c>
      <c r="D373" s="60"/>
      <c r="E373" s="60" t="s">
        <v>376</v>
      </c>
      <c r="F373" s="60" t="s">
        <v>54</v>
      </c>
      <c r="G373" s="60">
        <v>250</v>
      </c>
      <c r="H373" s="71">
        <v>3.75</v>
      </c>
    </row>
    <row r="374" spans="1:8" outlineLevel="1" x14ac:dyDescent="0.15">
      <c r="A374" s="60" t="s">
        <v>72</v>
      </c>
      <c r="B374" s="60" t="s">
        <v>44</v>
      </c>
      <c r="C374" s="60" t="s">
        <v>161</v>
      </c>
      <c r="D374" s="60"/>
      <c r="E374" s="60" t="s">
        <v>376</v>
      </c>
      <c r="F374" s="60" t="s">
        <v>54</v>
      </c>
      <c r="G374" s="60">
        <v>300</v>
      </c>
      <c r="H374" s="71">
        <v>4.28</v>
      </c>
    </row>
    <row r="375" spans="1:8" outlineLevel="1" x14ac:dyDescent="0.15">
      <c r="A375" s="60" t="s">
        <v>72</v>
      </c>
      <c r="B375" s="60" t="s">
        <v>44</v>
      </c>
      <c r="C375" s="60" t="s">
        <v>166</v>
      </c>
      <c r="D375" s="60"/>
      <c r="E375" s="60" t="s">
        <v>375</v>
      </c>
      <c r="F375" s="60" t="s">
        <v>55</v>
      </c>
      <c r="G375" s="60">
        <v>15</v>
      </c>
      <c r="H375" s="71">
        <v>0.25</v>
      </c>
    </row>
    <row r="376" spans="1:8" outlineLevel="1" x14ac:dyDescent="0.15">
      <c r="A376" s="60" t="s">
        <v>72</v>
      </c>
      <c r="B376" s="60" t="s">
        <v>44</v>
      </c>
      <c r="C376" s="60" t="s">
        <v>166</v>
      </c>
      <c r="D376" s="60"/>
      <c r="E376" s="60" t="s">
        <v>375</v>
      </c>
      <c r="F376" s="60" t="s">
        <v>55</v>
      </c>
      <c r="G376" s="60">
        <v>20</v>
      </c>
      <c r="H376" s="71">
        <v>0.3</v>
      </c>
    </row>
    <row r="377" spans="1:8" outlineLevel="1" x14ac:dyDescent="0.15">
      <c r="A377" s="60" t="s">
        <v>72</v>
      </c>
      <c r="B377" s="60" t="s">
        <v>44</v>
      </c>
      <c r="C377" s="60" t="s">
        <v>166</v>
      </c>
      <c r="D377" s="60"/>
      <c r="E377" s="60" t="s">
        <v>375</v>
      </c>
      <c r="F377" s="60" t="s">
        <v>55</v>
      </c>
      <c r="G377" s="60">
        <v>25</v>
      </c>
      <c r="H377" s="71">
        <v>0.35</v>
      </c>
    </row>
    <row r="378" spans="1:8" outlineLevel="1" x14ac:dyDescent="0.15">
      <c r="A378" s="60" t="s">
        <v>72</v>
      </c>
      <c r="B378" s="60" t="s">
        <v>44</v>
      </c>
      <c r="C378" s="60" t="s">
        <v>166</v>
      </c>
      <c r="D378" s="60"/>
      <c r="E378" s="60" t="s">
        <v>375</v>
      </c>
      <c r="F378" s="60" t="s">
        <v>55</v>
      </c>
      <c r="G378" s="60">
        <v>40</v>
      </c>
      <c r="H378" s="71">
        <v>0.39</v>
      </c>
    </row>
    <row r="379" spans="1:8" outlineLevel="1" x14ac:dyDescent="0.15">
      <c r="A379" s="60" t="s">
        <v>72</v>
      </c>
      <c r="B379" s="60" t="s">
        <v>44</v>
      </c>
      <c r="C379" s="60" t="s">
        <v>166</v>
      </c>
      <c r="D379" s="60"/>
      <c r="E379" s="60" t="s">
        <v>375</v>
      </c>
      <c r="F379" s="60" t="s">
        <v>55</v>
      </c>
      <c r="G379" s="60">
        <v>50</v>
      </c>
      <c r="H379" s="71">
        <v>0.45400000000000001</v>
      </c>
    </row>
    <row r="380" spans="1:8" outlineLevel="1" x14ac:dyDescent="0.15">
      <c r="A380" s="60" t="s">
        <v>72</v>
      </c>
      <c r="B380" s="60" t="s">
        <v>44</v>
      </c>
      <c r="C380" s="60" t="s">
        <v>166</v>
      </c>
      <c r="D380" s="60"/>
      <c r="E380" s="60" t="s">
        <v>375</v>
      </c>
      <c r="F380" s="60" t="s">
        <v>55</v>
      </c>
      <c r="G380" s="60">
        <v>65</v>
      </c>
      <c r="H380" s="71">
        <v>0.55000000000000004</v>
      </c>
    </row>
    <row r="381" spans="1:8" outlineLevel="1" x14ac:dyDescent="0.15">
      <c r="A381" s="60" t="s">
        <v>72</v>
      </c>
      <c r="B381" s="60" t="s">
        <v>44</v>
      </c>
      <c r="C381" s="60" t="s">
        <v>166</v>
      </c>
      <c r="D381" s="60"/>
      <c r="E381" s="60" t="s">
        <v>375</v>
      </c>
      <c r="F381" s="60" t="s">
        <v>55</v>
      </c>
      <c r="G381" s="60">
        <v>80</v>
      </c>
      <c r="H381" s="71">
        <v>0.65</v>
      </c>
    </row>
    <row r="382" spans="1:8" outlineLevel="1" x14ac:dyDescent="0.15">
      <c r="A382" s="60" t="s">
        <v>72</v>
      </c>
      <c r="B382" s="60" t="s">
        <v>44</v>
      </c>
      <c r="C382" s="60" t="s">
        <v>166</v>
      </c>
      <c r="D382" s="60"/>
      <c r="E382" s="60" t="s">
        <v>375</v>
      </c>
      <c r="F382" s="60" t="s">
        <v>55</v>
      </c>
      <c r="G382" s="60">
        <v>100</v>
      </c>
      <c r="H382" s="71">
        <v>0.8</v>
      </c>
    </row>
    <row r="383" spans="1:8" outlineLevel="1" x14ac:dyDescent="0.15">
      <c r="A383" s="60" t="s">
        <v>72</v>
      </c>
      <c r="B383" s="60" t="s">
        <v>44</v>
      </c>
      <c r="C383" s="60" t="s">
        <v>166</v>
      </c>
      <c r="D383" s="60"/>
      <c r="E383" s="60" t="s">
        <v>375</v>
      </c>
      <c r="F383" s="60" t="s">
        <v>55</v>
      </c>
      <c r="G383" s="60">
        <v>125</v>
      </c>
      <c r="H383" s="71">
        <v>0.89</v>
      </c>
    </row>
    <row r="384" spans="1:8" outlineLevel="1" x14ac:dyDescent="0.15">
      <c r="A384" s="60" t="s">
        <v>72</v>
      </c>
      <c r="B384" s="60" t="s">
        <v>44</v>
      </c>
      <c r="C384" s="60" t="s">
        <v>166</v>
      </c>
      <c r="D384" s="60"/>
      <c r="E384" s="60" t="s">
        <v>375</v>
      </c>
      <c r="F384" s="60" t="s">
        <v>55</v>
      </c>
      <c r="G384" s="60">
        <v>150</v>
      </c>
      <c r="H384" s="71">
        <v>0.97</v>
      </c>
    </row>
    <row r="385" spans="1:8" outlineLevel="1" x14ac:dyDescent="0.15">
      <c r="A385" s="60" t="s">
        <v>72</v>
      </c>
      <c r="B385" s="60" t="s">
        <v>44</v>
      </c>
      <c r="C385" s="60" t="s">
        <v>166</v>
      </c>
      <c r="D385" s="60"/>
      <c r="E385" s="60" t="s">
        <v>375</v>
      </c>
      <c r="F385" s="60" t="s">
        <v>55</v>
      </c>
      <c r="G385" s="60">
        <v>200</v>
      </c>
      <c r="H385" s="71">
        <v>1.57</v>
      </c>
    </row>
    <row r="386" spans="1:8" outlineLevel="1" x14ac:dyDescent="0.15">
      <c r="A386" s="60" t="s">
        <v>72</v>
      </c>
      <c r="B386" s="60" t="s">
        <v>44</v>
      </c>
      <c r="C386" s="60" t="s">
        <v>166</v>
      </c>
      <c r="D386" s="60"/>
      <c r="E386" s="60" t="s">
        <v>375</v>
      </c>
      <c r="F386" s="60" t="s">
        <v>55</v>
      </c>
      <c r="G386" s="60">
        <v>250</v>
      </c>
      <c r="H386" s="71">
        <v>2.11</v>
      </c>
    </row>
    <row r="387" spans="1:8" outlineLevel="1" x14ac:dyDescent="0.15">
      <c r="A387" s="60" t="s">
        <v>72</v>
      </c>
      <c r="B387" s="60" t="s">
        <v>44</v>
      </c>
      <c r="C387" s="60" t="s">
        <v>166</v>
      </c>
      <c r="D387" s="60"/>
      <c r="E387" s="60" t="s">
        <v>375</v>
      </c>
      <c r="F387" s="60" t="s">
        <v>55</v>
      </c>
      <c r="G387" s="60">
        <v>300</v>
      </c>
      <c r="H387" s="71">
        <v>2.69</v>
      </c>
    </row>
    <row r="388" spans="1:8" outlineLevel="1" x14ac:dyDescent="0.15">
      <c r="A388" s="60" t="s">
        <v>72</v>
      </c>
      <c r="B388" s="60" t="s">
        <v>44</v>
      </c>
      <c r="C388" s="60" t="s">
        <v>160</v>
      </c>
      <c r="D388" s="60"/>
      <c r="E388" s="60" t="s">
        <v>376</v>
      </c>
      <c r="F388" s="60" t="s">
        <v>56</v>
      </c>
      <c r="G388" s="60">
        <v>15</v>
      </c>
      <c r="H388" s="71">
        <v>0.43</v>
      </c>
    </row>
    <row r="389" spans="1:8" outlineLevel="1" x14ac:dyDescent="0.15">
      <c r="A389" s="60" t="s">
        <v>72</v>
      </c>
      <c r="B389" s="60" t="s">
        <v>44</v>
      </c>
      <c r="C389" s="60" t="s">
        <v>160</v>
      </c>
      <c r="D389" s="60"/>
      <c r="E389" s="60" t="s">
        <v>376</v>
      </c>
      <c r="F389" s="60" t="s">
        <v>56</v>
      </c>
      <c r="G389" s="60">
        <v>20</v>
      </c>
      <c r="H389" s="71">
        <v>0.52</v>
      </c>
    </row>
    <row r="390" spans="1:8" outlineLevel="1" x14ac:dyDescent="0.15">
      <c r="A390" s="60" t="s">
        <v>72</v>
      </c>
      <c r="B390" s="60" t="s">
        <v>44</v>
      </c>
      <c r="C390" s="60" t="s">
        <v>160</v>
      </c>
      <c r="D390" s="60"/>
      <c r="E390" s="60" t="s">
        <v>376</v>
      </c>
      <c r="F390" s="60" t="s">
        <v>56</v>
      </c>
      <c r="G390" s="60">
        <v>25</v>
      </c>
      <c r="H390" s="71">
        <v>0.6</v>
      </c>
    </row>
    <row r="391" spans="1:8" outlineLevel="1" x14ac:dyDescent="0.15">
      <c r="A391" s="60" t="s">
        <v>72</v>
      </c>
      <c r="B391" s="60" t="s">
        <v>44</v>
      </c>
      <c r="C391" s="60" t="s">
        <v>160</v>
      </c>
      <c r="D391" s="60"/>
      <c r="E391" s="60" t="s">
        <v>376</v>
      </c>
      <c r="F391" s="60" t="s">
        <v>56</v>
      </c>
      <c r="G391" s="60">
        <v>40</v>
      </c>
      <c r="H391" s="71">
        <v>0.68</v>
      </c>
    </row>
    <row r="392" spans="1:8" outlineLevel="1" x14ac:dyDescent="0.15">
      <c r="A392" s="60" t="s">
        <v>72</v>
      </c>
      <c r="B392" s="60" t="s">
        <v>44</v>
      </c>
      <c r="C392" s="60" t="s">
        <v>160</v>
      </c>
      <c r="D392" s="60"/>
      <c r="E392" s="60" t="s">
        <v>376</v>
      </c>
      <c r="F392" s="60" t="s">
        <v>56</v>
      </c>
      <c r="G392" s="60">
        <v>50</v>
      </c>
      <c r="H392" s="71">
        <v>0.9</v>
      </c>
    </row>
    <row r="393" spans="1:8" outlineLevel="1" x14ac:dyDescent="0.15">
      <c r="A393" s="60" t="s">
        <v>72</v>
      </c>
      <c r="B393" s="60" t="s">
        <v>44</v>
      </c>
      <c r="C393" s="60" t="s">
        <v>160</v>
      </c>
      <c r="D393" s="60"/>
      <c r="E393" s="60" t="s">
        <v>376</v>
      </c>
      <c r="F393" s="60" t="s">
        <v>56</v>
      </c>
      <c r="G393" s="60">
        <v>65</v>
      </c>
      <c r="H393" s="71">
        <v>0.98</v>
      </c>
    </row>
    <row r="394" spans="1:8" outlineLevel="1" x14ac:dyDescent="0.15">
      <c r="A394" s="60" t="s">
        <v>72</v>
      </c>
      <c r="B394" s="60" t="s">
        <v>44</v>
      </c>
      <c r="C394" s="60" t="s">
        <v>160</v>
      </c>
      <c r="D394" s="60"/>
      <c r="E394" s="60" t="s">
        <v>376</v>
      </c>
      <c r="F394" s="60" t="s">
        <v>56</v>
      </c>
      <c r="G394" s="60">
        <v>80</v>
      </c>
      <c r="H394" s="71">
        <v>1.05</v>
      </c>
    </row>
    <row r="395" spans="1:8" outlineLevel="1" x14ac:dyDescent="0.15">
      <c r="A395" s="60" t="s">
        <v>72</v>
      </c>
      <c r="B395" s="60" t="s">
        <v>44</v>
      </c>
      <c r="C395" s="60" t="s">
        <v>160</v>
      </c>
      <c r="D395" s="60"/>
      <c r="E395" s="60" t="s">
        <v>376</v>
      </c>
      <c r="F395" s="60" t="s">
        <v>56</v>
      </c>
      <c r="G395" s="60">
        <v>100</v>
      </c>
      <c r="H395" s="71">
        <v>1.23</v>
      </c>
    </row>
    <row r="396" spans="1:8" outlineLevel="1" x14ac:dyDescent="0.15">
      <c r="A396" s="60" t="s">
        <v>72</v>
      </c>
      <c r="B396" s="60" t="s">
        <v>44</v>
      </c>
      <c r="C396" s="60" t="s">
        <v>160</v>
      </c>
      <c r="D396" s="60"/>
      <c r="E396" s="60" t="s">
        <v>376</v>
      </c>
      <c r="F396" s="60" t="s">
        <v>56</v>
      </c>
      <c r="G396" s="60">
        <v>125</v>
      </c>
      <c r="H396" s="71">
        <v>1.63</v>
      </c>
    </row>
    <row r="397" spans="1:8" outlineLevel="1" x14ac:dyDescent="0.15">
      <c r="A397" s="60" t="s">
        <v>72</v>
      </c>
      <c r="B397" s="60" t="s">
        <v>44</v>
      </c>
      <c r="C397" s="60" t="s">
        <v>160</v>
      </c>
      <c r="D397" s="60"/>
      <c r="E397" s="60" t="s">
        <v>376</v>
      </c>
      <c r="F397" s="60" t="s">
        <v>56</v>
      </c>
      <c r="G397" s="60">
        <v>150</v>
      </c>
      <c r="H397" s="71">
        <v>2.0299999999999998</v>
      </c>
    </row>
    <row r="398" spans="1:8" outlineLevel="1" x14ac:dyDescent="0.15">
      <c r="A398" s="60" t="s">
        <v>72</v>
      </c>
      <c r="B398" s="60" t="s">
        <v>44</v>
      </c>
      <c r="C398" s="60" t="s">
        <v>160</v>
      </c>
      <c r="D398" s="60"/>
      <c r="E398" s="60" t="s">
        <v>376</v>
      </c>
      <c r="F398" s="60" t="s">
        <v>56</v>
      </c>
      <c r="G398" s="60">
        <v>200</v>
      </c>
      <c r="H398" s="71">
        <v>2.8</v>
      </c>
    </row>
    <row r="399" spans="1:8" outlineLevel="1" x14ac:dyDescent="0.15">
      <c r="A399" s="60" t="s">
        <v>72</v>
      </c>
      <c r="B399" s="60" t="s">
        <v>44</v>
      </c>
      <c r="C399" s="60" t="s">
        <v>160</v>
      </c>
      <c r="D399" s="60"/>
      <c r="E399" s="60" t="s">
        <v>376</v>
      </c>
      <c r="F399" s="60" t="s">
        <v>56</v>
      </c>
      <c r="G399" s="60">
        <v>250</v>
      </c>
      <c r="H399" s="71">
        <v>3.75</v>
      </c>
    </row>
    <row r="400" spans="1:8" outlineLevel="1" x14ac:dyDescent="0.15">
      <c r="A400" s="60" t="s">
        <v>72</v>
      </c>
      <c r="B400" s="60" t="s">
        <v>44</v>
      </c>
      <c r="C400" s="60" t="s">
        <v>160</v>
      </c>
      <c r="D400" s="60"/>
      <c r="E400" s="60" t="s">
        <v>376</v>
      </c>
      <c r="F400" s="60" t="s">
        <v>56</v>
      </c>
      <c r="G400" s="60">
        <v>300</v>
      </c>
      <c r="H400" s="71">
        <v>4.28</v>
      </c>
    </row>
    <row r="401" spans="1:8" outlineLevel="1" x14ac:dyDescent="0.15">
      <c r="A401" s="60" t="s">
        <v>72</v>
      </c>
      <c r="B401" s="60" t="s">
        <v>44</v>
      </c>
      <c r="C401" s="64" t="s">
        <v>74</v>
      </c>
      <c r="D401" s="64"/>
      <c r="E401" s="64"/>
      <c r="F401" s="60" t="s">
        <v>62</v>
      </c>
      <c r="G401" s="60"/>
      <c r="H401" s="71"/>
    </row>
    <row r="402" spans="1:8" outlineLevel="1" x14ac:dyDescent="0.15">
      <c r="A402" s="65" t="s">
        <v>182</v>
      </c>
      <c r="B402" s="65" t="s">
        <v>179</v>
      </c>
      <c r="C402" s="65" t="s">
        <v>181</v>
      </c>
      <c r="D402" s="65"/>
      <c r="E402" s="65"/>
      <c r="F402" s="65" t="s">
        <v>47</v>
      </c>
      <c r="G402" s="65"/>
      <c r="H402" s="72" t="s">
        <v>47</v>
      </c>
    </row>
    <row r="403" spans="1:8" outlineLevel="1" x14ac:dyDescent="0.15">
      <c r="A403" s="60" t="s">
        <v>73</v>
      </c>
      <c r="B403" s="60" t="s">
        <v>43</v>
      </c>
      <c r="C403" s="60" t="s">
        <v>116</v>
      </c>
      <c r="D403" s="60"/>
      <c r="E403" s="60" t="s">
        <v>375</v>
      </c>
      <c r="F403" s="60" t="s">
        <v>159</v>
      </c>
      <c r="G403" s="60">
        <v>15</v>
      </c>
      <c r="H403" s="71">
        <v>0.35</v>
      </c>
    </row>
    <row r="404" spans="1:8" outlineLevel="1" x14ac:dyDescent="0.15">
      <c r="A404" s="60" t="s">
        <v>73</v>
      </c>
      <c r="B404" s="60" t="s">
        <v>43</v>
      </c>
      <c r="C404" s="60" t="s">
        <v>116</v>
      </c>
      <c r="D404" s="60"/>
      <c r="E404" s="60" t="s">
        <v>375</v>
      </c>
      <c r="F404" s="60" t="s">
        <v>159</v>
      </c>
      <c r="G404" s="60">
        <v>20</v>
      </c>
      <c r="H404" s="71">
        <v>0.4</v>
      </c>
    </row>
    <row r="405" spans="1:8" outlineLevel="1" x14ac:dyDescent="0.15">
      <c r="A405" s="60" t="s">
        <v>73</v>
      </c>
      <c r="B405" s="60" t="s">
        <v>43</v>
      </c>
      <c r="C405" s="60" t="s">
        <v>116</v>
      </c>
      <c r="D405" s="60"/>
      <c r="E405" s="60" t="s">
        <v>375</v>
      </c>
      <c r="F405" s="60" t="s">
        <v>159</v>
      </c>
      <c r="G405" s="60">
        <v>25</v>
      </c>
      <c r="H405" s="71">
        <v>0.5</v>
      </c>
    </row>
    <row r="406" spans="1:8" outlineLevel="1" x14ac:dyDescent="0.15">
      <c r="A406" s="60" t="s">
        <v>73</v>
      </c>
      <c r="B406" s="60" t="s">
        <v>43</v>
      </c>
      <c r="C406" s="60" t="s">
        <v>116</v>
      </c>
      <c r="D406" s="60"/>
      <c r="E406" s="60" t="s">
        <v>375</v>
      </c>
      <c r="F406" s="60" t="s">
        <v>159</v>
      </c>
      <c r="G406" s="60">
        <v>40</v>
      </c>
      <c r="H406" s="71">
        <v>0.67</v>
      </c>
    </row>
    <row r="407" spans="1:8" outlineLevel="1" x14ac:dyDescent="0.15">
      <c r="A407" s="60" t="s">
        <v>73</v>
      </c>
      <c r="B407" s="60" t="s">
        <v>43</v>
      </c>
      <c r="C407" s="60" t="s">
        <v>116</v>
      </c>
      <c r="D407" s="60"/>
      <c r="E407" s="60" t="s">
        <v>375</v>
      </c>
      <c r="F407" s="60" t="s">
        <v>159</v>
      </c>
      <c r="G407" s="60">
        <v>50</v>
      </c>
      <c r="H407" s="71">
        <v>0.77900000000000003</v>
      </c>
    </row>
    <row r="408" spans="1:8" outlineLevel="1" x14ac:dyDescent="0.15">
      <c r="A408" s="60" t="s">
        <v>73</v>
      </c>
      <c r="B408" s="60" t="s">
        <v>43</v>
      </c>
      <c r="C408" s="60" t="s">
        <v>116</v>
      </c>
      <c r="D408" s="60"/>
      <c r="E408" s="60" t="s">
        <v>375</v>
      </c>
      <c r="F408" s="60" t="s">
        <v>159</v>
      </c>
      <c r="G408" s="60">
        <v>65</v>
      </c>
      <c r="H408" s="71">
        <v>0.92</v>
      </c>
    </row>
    <row r="409" spans="1:8" outlineLevel="1" x14ac:dyDescent="0.15">
      <c r="A409" s="60" t="s">
        <v>73</v>
      </c>
      <c r="B409" s="60" t="s">
        <v>43</v>
      </c>
      <c r="C409" s="60" t="s">
        <v>116</v>
      </c>
      <c r="D409" s="60"/>
      <c r="E409" s="60" t="s">
        <v>375</v>
      </c>
      <c r="F409" s="60" t="s">
        <v>159</v>
      </c>
      <c r="G409" s="60">
        <v>80</v>
      </c>
      <c r="H409" s="71">
        <v>1.06</v>
      </c>
    </row>
    <row r="410" spans="1:8" outlineLevel="1" x14ac:dyDescent="0.15">
      <c r="A410" s="60" t="s">
        <v>73</v>
      </c>
      <c r="B410" s="60" t="s">
        <v>43</v>
      </c>
      <c r="C410" s="60" t="s">
        <v>116</v>
      </c>
      <c r="D410" s="60"/>
      <c r="E410" s="60" t="s">
        <v>375</v>
      </c>
      <c r="F410" s="60" t="s">
        <v>159</v>
      </c>
      <c r="G410" s="60">
        <v>100</v>
      </c>
      <c r="H410" s="71">
        <v>1.41</v>
      </c>
    </row>
    <row r="411" spans="1:8" outlineLevel="1" x14ac:dyDescent="0.15">
      <c r="A411" s="60" t="s">
        <v>73</v>
      </c>
      <c r="B411" s="60" t="s">
        <v>43</v>
      </c>
      <c r="C411" s="60" t="s">
        <v>116</v>
      </c>
      <c r="D411" s="60"/>
      <c r="E411" s="60" t="s">
        <v>375</v>
      </c>
      <c r="F411" s="60" t="s">
        <v>159</v>
      </c>
      <c r="G411" s="60">
        <v>125</v>
      </c>
      <c r="H411" s="71">
        <v>1.91</v>
      </c>
    </row>
    <row r="412" spans="1:8" outlineLevel="1" x14ac:dyDescent="0.15">
      <c r="A412" s="60" t="s">
        <v>73</v>
      </c>
      <c r="B412" s="60" t="s">
        <v>43</v>
      </c>
      <c r="C412" s="60" t="s">
        <v>116</v>
      </c>
      <c r="D412" s="60"/>
      <c r="E412" s="60" t="s">
        <v>375</v>
      </c>
      <c r="F412" s="60" t="s">
        <v>159</v>
      </c>
      <c r="G412" s="60">
        <v>150</v>
      </c>
      <c r="H412" s="71">
        <v>2.41</v>
      </c>
    </row>
    <row r="413" spans="1:8" outlineLevel="1" x14ac:dyDescent="0.15">
      <c r="A413" s="60" t="s">
        <v>73</v>
      </c>
      <c r="B413" s="60" t="s">
        <v>43</v>
      </c>
      <c r="C413" s="60" t="s">
        <v>116</v>
      </c>
      <c r="D413" s="60"/>
      <c r="E413" s="60" t="s">
        <v>375</v>
      </c>
      <c r="F413" s="60" t="s">
        <v>159</v>
      </c>
      <c r="G413" s="60">
        <v>200</v>
      </c>
      <c r="H413" s="71">
        <v>3</v>
      </c>
    </row>
    <row r="414" spans="1:8" outlineLevel="1" x14ac:dyDescent="0.15">
      <c r="A414" s="60" t="s">
        <v>73</v>
      </c>
      <c r="B414" s="60" t="s">
        <v>43</v>
      </c>
      <c r="C414" s="60" t="s">
        <v>116</v>
      </c>
      <c r="D414" s="60"/>
      <c r="E414" s="60" t="s">
        <v>375</v>
      </c>
      <c r="F414" s="60" t="s">
        <v>159</v>
      </c>
      <c r="G414" s="60">
        <v>250</v>
      </c>
      <c r="H414" s="71">
        <v>4.74</v>
      </c>
    </row>
    <row r="415" spans="1:8" outlineLevel="1" x14ac:dyDescent="0.15">
      <c r="A415" s="60" t="s">
        <v>73</v>
      </c>
      <c r="B415" s="60" t="s">
        <v>43</v>
      </c>
      <c r="C415" s="60" t="s">
        <v>116</v>
      </c>
      <c r="D415" s="60"/>
      <c r="E415" s="60" t="s">
        <v>375</v>
      </c>
      <c r="F415" s="60" t="s">
        <v>159</v>
      </c>
      <c r="G415" s="60">
        <v>300</v>
      </c>
      <c r="H415" s="71">
        <v>6.03</v>
      </c>
    </row>
    <row r="416" spans="1:8" outlineLevel="1" x14ac:dyDescent="0.15">
      <c r="A416" s="60" t="s">
        <v>73</v>
      </c>
      <c r="B416" s="60" t="s">
        <v>43</v>
      </c>
      <c r="C416" s="60" t="s">
        <v>115</v>
      </c>
      <c r="D416" s="60"/>
      <c r="E416" s="60" t="s">
        <v>375</v>
      </c>
      <c r="F416" s="60" t="s">
        <v>50</v>
      </c>
      <c r="G416" s="60">
        <v>15</v>
      </c>
      <c r="H416" s="71">
        <v>0.35</v>
      </c>
    </row>
    <row r="417" spans="1:8" outlineLevel="1" x14ac:dyDescent="0.15">
      <c r="A417" s="60" t="s">
        <v>73</v>
      </c>
      <c r="B417" s="60" t="s">
        <v>43</v>
      </c>
      <c r="C417" s="60" t="s">
        <v>115</v>
      </c>
      <c r="D417" s="60"/>
      <c r="E417" s="60" t="s">
        <v>375</v>
      </c>
      <c r="F417" s="60" t="s">
        <v>50</v>
      </c>
      <c r="G417" s="60">
        <v>20</v>
      </c>
      <c r="H417" s="71">
        <v>0.4</v>
      </c>
    </row>
    <row r="418" spans="1:8" outlineLevel="1" x14ac:dyDescent="0.15">
      <c r="A418" s="60" t="s">
        <v>73</v>
      </c>
      <c r="B418" s="60" t="s">
        <v>43</v>
      </c>
      <c r="C418" s="60" t="s">
        <v>115</v>
      </c>
      <c r="D418" s="60"/>
      <c r="E418" s="60" t="s">
        <v>375</v>
      </c>
      <c r="F418" s="60" t="s">
        <v>50</v>
      </c>
      <c r="G418" s="60">
        <v>25</v>
      </c>
      <c r="H418" s="71">
        <v>0.5</v>
      </c>
    </row>
    <row r="419" spans="1:8" outlineLevel="1" x14ac:dyDescent="0.15">
      <c r="A419" s="60" t="s">
        <v>73</v>
      </c>
      <c r="B419" s="60" t="s">
        <v>43</v>
      </c>
      <c r="C419" s="60" t="s">
        <v>115</v>
      </c>
      <c r="D419" s="60"/>
      <c r="E419" s="60" t="s">
        <v>375</v>
      </c>
      <c r="F419" s="60" t="s">
        <v>50</v>
      </c>
      <c r="G419" s="60">
        <v>40</v>
      </c>
      <c r="H419" s="71">
        <v>0.67</v>
      </c>
    </row>
    <row r="420" spans="1:8" outlineLevel="1" x14ac:dyDescent="0.15">
      <c r="A420" s="60" t="s">
        <v>73</v>
      </c>
      <c r="B420" s="60" t="s">
        <v>43</v>
      </c>
      <c r="C420" s="60" t="s">
        <v>115</v>
      </c>
      <c r="D420" s="60"/>
      <c r="E420" s="60" t="s">
        <v>375</v>
      </c>
      <c r="F420" s="60" t="s">
        <v>50</v>
      </c>
      <c r="G420" s="60">
        <v>50</v>
      </c>
      <c r="H420" s="71">
        <v>0.77900000000000003</v>
      </c>
    </row>
    <row r="421" spans="1:8" outlineLevel="1" x14ac:dyDescent="0.15">
      <c r="A421" s="60" t="s">
        <v>73</v>
      </c>
      <c r="B421" s="60" t="s">
        <v>43</v>
      </c>
      <c r="C421" s="60" t="s">
        <v>115</v>
      </c>
      <c r="D421" s="60"/>
      <c r="E421" s="60" t="s">
        <v>375</v>
      </c>
      <c r="F421" s="60" t="s">
        <v>50</v>
      </c>
      <c r="G421" s="60">
        <v>65</v>
      </c>
      <c r="H421" s="71">
        <v>0.92</v>
      </c>
    </row>
    <row r="422" spans="1:8" outlineLevel="1" x14ac:dyDescent="0.15">
      <c r="A422" s="60" t="s">
        <v>73</v>
      </c>
      <c r="B422" s="60" t="s">
        <v>43</v>
      </c>
      <c r="C422" s="60" t="s">
        <v>115</v>
      </c>
      <c r="D422" s="60"/>
      <c r="E422" s="60" t="s">
        <v>375</v>
      </c>
      <c r="F422" s="60" t="s">
        <v>50</v>
      </c>
      <c r="G422" s="60">
        <v>80</v>
      </c>
      <c r="H422" s="71">
        <v>1.06</v>
      </c>
    </row>
    <row r="423" spans="1:8" outlineLevel="1" x14ac:dyDescent="0.15">
      <c r="A423" s="60" t="s">
        <v>73</v>
      </c>
      <c r="B423" s="60" t="s">
        <v>43</v>
      </c>
      <c r="C423" s="60" t="s">
        <v>115</v>
      </c>
      <c r="D423" s="60"/>
      <c r="E423" s="60" t="s">
        <v>375</v>
      </c>
      <c r="F423" s="60" t="s">
        <v>50</v>
      </c>
      <c r="G423" s="60">
        <v>100</v>
      </c>
      <c r="H423" s="71">
        <v>1.41</v>
      </c>
    </row>
    <row r="424" spans="1:8" outlineLevel="1" x14ac:dyDescent="0.15">
      <c r="A424" s="60" t="s">
        <v>73</v>
      </c>
      <c r="B424" s="60" t="s">
        <v>43</v>
      </c>
      <c r="C424" s="60" t="s">
        <v>115</v>
      </c>
      <c r="D424" s="60"/>
      <c r="E424" s="60" t="s">
        <v>375</v>
      </c>
      <c r="F424" s="60" t="s">
        <v>50</v>
      </c>
      <c r="G424" s="60">
        <v>125</v>
      </c>
      <c r="H424" s="71">
        <v>1.91</v>
      </c>
    </row>
    <row r="425" spans="1:8" outlineLevel="1" x14ac:dyDescent="0.15">
      <c r="A425" s="60" t="s">
        <v>73</v>
      </c>
      <c r="B425" s="60" t="s">
        <v>43</v>
      </c>
      <c r="C425" s="60" t="s">
        <v>115</v>
      </c>
      <c r="D425" s="60"/>
      <c r="E425" s="60" t="s">
        <v>375</v>
      </c>
      <c r="F425" s="60" t="s">
        <v>50</v>
      </c>
      <c r="G425" s="60">
        <v>150</v>
      </c>
      <c r="H425" s="71">
        <v>2.41</v>
      </c>
    </row>
    <row r="426" spans="1:8" outlineLevel="1" x14ac:dyDescent="0.15">
      <c r="A426" s="60" t="s">
        <v>73</v>
      </c>
      <c r="B426" s="60" t="s">
        <v>43</v>
      </c>
      <c r="C426" s="60" t="s">
        <v>115</v>
      </c>
      <c r="D426" s="60"/>
      <c r="E426" s="60" t="s">
        <v>375</v>
      </c>
      <c r="F426" s="60" t="s">
        <v>50</v>
      </c>
      <c r="G426" s="60">
        <v>200</v>
      </c>
      <c r="H426" s="71">
        <v>3</v>
      </c>
    </row>
    <row r="427" spans="1:8" outlineLevel="1" x14ac:dyDescent="0.15">
      <c r="A427" s="60" t="s">
        <v>73</v>
      </c>
      <c r="B427" s="60" t="s">
        <v>43</v>
      </c>
      <c r="C427" s="60" t="s">
        <v>115</v>
      </c>
      <c r="D427" s="60"/>
      <c r="E427" s="60" t="s">
        <v>375</v>
      </c>
      <c r="F427" s="60" t="s">
        <v>50</v>
      </c>
      <c r="G427" s="60">
        <v>250</v>
      </c>
      <c r="H427" s="71">
        <v>4.74</v>
      </c>
    </row>
    <row r="428" spans="1:8" outlineLevel="1" x14ac:dyDescent="0.15">
      <c r="A428" s="60" t="s">
        <v>73</v>
      </c>
      <c r="B428" s="60" t="s">
        <v>43</v>
      </c>
      <c r="C428" s="60" t="s">
        <v>115</v>
      </c>
      <c r="D428" s="60"/>
      <c r="E428" s="60" t="s">
        <v>375</v>
      </c>
      <c r="F428" s="60" t="s">
        <v>50</v>
      </c>
      <c r="G428" s="60">
        <v>300</v>
      </c>
      <c r="H428" s="71">
        <v>6.03</v>
      </c>
    </row>
    <row r="429" spans="1:8" outlineLevel="1" x14ac:dyDescent="0.15">
      <c r="A429" s="60" t="s">
        <v>73</v>
      </c>
      <c r="B429" s="60" t="s">
        <v>43</v>
      </c>
      <c r="C429" s="60" t="s">
        <v>130</v>
      </c>
      <c r="D429" s="60"/>
      <c r="E429" s="60" t="s">
        <v>375</v>
      </c>
      <c r="F429" s="60" t="s">
        <v>57</v>
      </c>
      <c r="G429" s="60">
        <v>15</v>
      </c>
      <c r="H429" s="71">
        <v>0.35</v>
      </c>
    </row>
    <row r="430" spans="1:8" outlineLevel="1" x14ac:dyDescent="0.15">
      <c r="A430" s="60" t="s">
        <v>73</v>
      </c>
      <c r="B430" s="60" t="s">
        <v>43</v>
      </c>
      <c r="C430" s="60" t="s">
        <v>130</v>
      </c>
      <c r="D430" s="60"/>
      <c r="E430" s="60" t="s">
        <v>375</v>
      </c>
      <c r="F430" s="60" t="s">
        <v>57</v>
      </c>
      <c r="G430" s="60">
        <v>20</v>
      </c>
      <c r="H430" s="71">
        <v>0.4</v>
      </c>
    </row>
    <row r="431" spans="1:8" outlineLevel="1" x14ac:dyDescent="0.15">
      <c r="A431" s="60" t="s">
        <v>73</v>
      </c>
      <c r="B431" s="60" t="s">
        <v>43</v>
      </c>
      <c r="C431" s="60" t="s">
        <v>130</v>
      </c>
      <c r="D431" s="60"/>
      <c r="E431" s="60" t="s">
        <v>375</v>
      </c>
      <c r="F431" s="60" t="s">
        <v>57</v>
      </c>
      <c r="G431" s="60">
        <v>25</v>
      </c>
      <c r="H431" s="71">
        <v>0.5</v>
      </c>
    </row>
    <row r="432" spans="1:8" outlineLevel="1" x14ac:dyDescent="0.15">
      <c r="A432" s="60" t="s">
        <v>73</v>
      </c>
      <c r="B432" s="60" t="s">
        <v>43</v>
      </c>
      <c r="C432" s="60" t="s">
        <v>130</v>
      </c>
      <c r="D432" s="60"/>
      <c r="E432" s="60" t="s">
        <v>375</v>
      </c>
      <c r="F432" s="60" t="s">
        <v>57</v>
      </c>
      <c r="G432" s="60">
        <v>40</v>
      </c>
      <c r="H432" s="71">
        <v>0.67</v>
      </c>
    </row>
    <row r="433" spans="1:8" outlineLevel="1" x14ac:dyDescent="0.15">
      <c r="A433" s="60" t="s">
        <v>73</v>
      </c>
      <c r="B433" s="60" t="s">
        <v>43</v>
      </c>
      <c r="C433" s="60" t="s">
        <v>130</v>
      </c>
      <c r="D433" s="60"/>
      <c r="E433" s="60" t="s">
        <v>375</v>
      </c>
      <c r="F433" s="60" t="s">
        <v>57</v>
      </c>
      <c r="G433" s="60">
        <v>50</v>
      </c>
      <c r="H433" s="71">
        <v>0.77900000000000003</v>
      </c>
    </row>
    <row r="434" spans="1:8" outlineLevel="1" x14ac:dyDescent="0.15">
      <c r="A434" s="60" t="s">
        <v>73</v>
      </c>
      <c r="B434" s="60" t="s">
        <v>43</v>
      </c>
      <c r="C434" s="60" t="s">
        <v>130</v>
      </c>
      <c r="D434" s="60"/>
      <c r="E434" s="60" t="s">
        <v>375</v>
      </c>
      <c r="F434" s="60" t="s">
        <v>57</v>
      </c>
      <c r="G434" s="60">
        <v>65</v>
      </c>
      <c r="H434" s="71">
        <v>0.92</v>
      </c>
    </row>
    <row r="435" spans="1:8" outlineLevel="1" x14ac:dyDescent="0.15">
      <c r="A435" s="60" t="s">
        <v>73</v>
      </c>
      <c r="B435" s="60" t="s">
        <v>43</v>
      </c>
      <c r="C435" s="60" t="s">
        <v>130</v>
      </c>
      <c r="D435" s="60"/>
      <c r="E435" s="60" t="s">
        <v>375</v>
      </c>
      <c r="F435" s="60" t="s">
        <v>57</v>
      </c>
      <c r="G435" s="60">
        <v>80</v>
      </c>
      <c r="H435" s="71">
        <v>1.06</v>
      </c>
    </row>
    <row r="436" spans="1:8" outlineLevel="1" x14ac:dyDescent="0.15">
      <c r="A436" s="60" t="s">
        <v>73</v>
      </c>
      <c r="B436" s="60" t="s">
        <v>43</v>
      </c>
      <c r="C436" s="60" t="s">
        <v>130</v>
      </c>
      <c r="D436" s="60"/>
      <c r="E436" s="60" t="s">
        <v>375</v>
      </c>
      <c r="F436" s="60" t="s">
        <v>57</v>
      </c>
      <c r="G436" s="60">
        <v>100</v>
      </c>
      <c r="H436" s="71">
        <v>1.41</v>
      </c>
    </row>
    <row r="437" spans="1:8" outlineLevel="1" x14ac:dyDescent="0.15">
      <c r="A437" s="60" t="s">
        <v>73</v>
      </c>
      <c r="B437" s="60" t="s">
        <v>43</v>
      </c>
      <c r="C437" s="60" t="s">
        <v>130</v>
      </c>
      <c r="D437" s="60"/>
      <c r="E437" s="60" t="s">
        <v>375</v>
      </c>
      <c r="F437" s="60" t="s">
        <v>57</v>
      </c>
      <c r="G437" s="60">
        <v>125</v>
      </c>
      <c r="H437" s="71">
        <v>1.91</v>
      </c>
    </row>
    <row r="438" spans="1:8" outlineLevel="1" x14ac:dyDescent="0.15">
      <c r="A438" s="60" t="s">
        <v>73</v>
      </c>
      <c r="B438" s="60" t="s">
        <v>43</v>
      </c>
      <c r="C438" s="60" t="s">
        <v>130</v>
      </c>
      <c r="D438" s="60"/>
      <c r="E438" s="60" t="s">
        <v>375</v>
      </c>
      <c r="F438" s="60" t="s">
        <v>57</v>
      </c>
      <c r="G438" s="60">
        <v>150</v>
      </c>
      <c r="H438" s="71">
        <v>2.41</v>
      </c>
    </row>
    <row r="439" spans="1:8" outlineLevel="1" x14ac:dyDescent="0.15">
      <c r="A439" s="60" t="s">
        <v>73</v>
      </c>
      <c r="B439" s="60" t="s">
        <v>43</v>
      </c>
      <c r="C439" s="60" t="s">
        <v>130</v>
      </c>
      <c r="D439" s="60"/>
      <c r="E439" s="60" t="s">
        <v>375</v>
      </c>
      <c r="F439" s="60" t="s">
        <v>57</v>
      </c>
      <c r="G439" s="60">
        <v>200</v>
      </c>
      <c r="H439" s="71">
        <v>3</v>
      </c>
    </row>
    <row r="440" spans="1:8" outlineLevel="1" x14ac:dyDescent="0.15">
      <c r="A440" s="60" t="s">
        <v>73</v>
      </c>
      <c r="B440" s="60" t="s">
        <v>43</v>
      </c>
      <c r="C440" s="60" t="s">
        <v>130</v>
      </c>
      <c r="D440" s="60"/>
      <c r="E440" s="60" t="s">
        <v>375</v>
      </c>
      <c r="F440" s="60" t="s">
        <v>57</v>
      </c>
      <c r="G440" s="60">
        <v>250</v>
      </c>
      <c r="H440" s="71">
        <v>4.74</v>
      </c>
    </row>
    <row r="441" spans="1:8" outlineLevel="1" x14ac:dyDescent="0.15">
      <c r="A441" s="60" t="s">
        <v>73</v>
      </c>
      <c r="B441" s="60" t="s">
        <v>43</v>
      </c>
      <c r="C441" s="60" t="s">
        <v>130</v>
      </c>
      <c r="D441" s="60"/>
      <c r="E441" s="60" t="s">
        <v>375</v>
      </c>
      <c r="F441" s="60" t="s">
        <v>57</v>
      </c>
      <c r="G441" s="60">
        <v>300</v>
      </c>
      <c r="H441" s="71">
        <v>6.03</v>
      </c>
    </row>
    <row r="442" spans="1:8" outlineLevel="1" x14ac:dyDescent="0.15">
      <c r="A442" s="60" t="s">
        <v>73</v>
      </c>
      <c r="B442" s="60" t="s">
        <v>43</v>
      </c>
      <c r="C442" s="60" t="s">
        <v>131</v>
      </c>
      <c r="D442" s="60"/>
      <c r="E442" s="60" t="s">
        <v>376</v>
      </c>
      <c r="F442" s="60" t="s">
        <v>144</v>
      </c>
      <c r="G442" s="60">
        <v>15</v>
      </c>
      <c r="H442" s="71">
        <v>0.61</v>
      </c>
    </row>
    <row r="443" spans="1:8" outlineLevel="1" x14ac:dyDescent="0.15">
      <c r="A443" s="60" t="s">
        <v>73</v>
      </c>
      <c r="B443" s="60" t="s">
        <v>43</v>
      </c>
      <c r="C443" s="60" t="s">
        <v>131</v>
      </c>
      <c r="D443" s="60"/>
      <c r="E443" s="60" t="s">
        <v>376</v>
      </c>
      <c r="F443" s="60" t="s">
        <v>144</v>
      </c>
      <c r="G443" s="60">
        <v>20</v>
      </c>
      <c r="H443" s="71">
        <v>0.74</v>
      </c>
    </row>
    <row r="444" spans="1:8" outlineLevel="1" x14ac:dyDescent="0.15">
      <c r="A444" s="60" t="s">
        <v>73</v>
      </c>
      <c r="B444" s="60" t="s">
        <v>43</v>
      </c>
      <c r="C444" s="60" t="s">
        <v>131</v>
      </c>
      <c r="D444" s="60"/>
      <c r="E444" s="60" t="s">
        <v>376</v>
      </c>
      <c r="F444" s="60" t="s">
        <v>144</v>
      </c>
      <c r="G444" s="60">
        <v>25</v>
      </c>
      <c r="H444" s="71">
        <v>0.85</v>
      </c>
    </row>
    <row r="445" spans="1:8" outlineLevel="1" x14ac:dyDescent="0.15">
      <c r="A445" s="60" t="s">
        <v>73</v>
      </c>
      <c r="B445" s="60" t="s">
        <v>43</v>
      </c>
      <c r="C445" s="60" t="s">
        <v>131</v>
      </c>
      <c r="D445" s="60"/>
      <c r="E445" s="60" t="s">
        <v>376</v>
      </c>
      <c r="F445" s="60" t="s">
        <v>144</v>
      </c>
      <c r="G445" s="60">
        <v>40</v>
      </c>
      <c r="H445" s="71">
        <v>1.1599999999999999</v>
      </c>
    </row>
    <row r="446" spans="1:8" outlineLevel="1" x14ac:dyDescent="0.15">
      <c r="A446" s="60" t="s">
        <v>73</v>
      </c>
      <c r="B446" s="60" t="s">
        <v>43</v>
      </c>
      <c r="C446" s="60" t="s">
        <v>131</v>
      </c>
      <c r="D446" s="60"/>
      <c r="E446" s="60" t="s">
        <v>376</v>
      </c>
      <c r="F446" s="60" t="s">
        <v>144</v>
      </c>
      <c r="G446" s="60">
        <v>50</v>
      </c>
      <c r="H446" s="71">
        <v>1.35</v>
      </c>
    </row>
    <row r="447" spans="1:8" outlineLevel="1" x14ac:dyDescent="0.15">
      <c r="A447" s="60" t="s">
        <v>73</v>
      </c>
      <c r="B447" s="60" t="s">
        <v>43</v>
      </c>
      <c r="C447" s="60" t="s">
        <v>131</v>
      </c>
      <c r="D447" s="60"/>
      <c r="E447" s="60" t="s">
        <v>376</v>
      </c>
      <c r="F447" s="60" t="s">
        <v>144</v>
      </c>
      <c r="G447" s="60">
        <v>65</v>
      </c>
      <c r="H447" s="71">
        <v>1.77</v>
      </c>
    </row>
    <row r="448" spans="1:8" outlineLevel="1" x14ac:dyDescent="0.15">
      <c r="A448" s="60" t="s">
        <v>73</v>
      </c>
      <c r="B448" s="60" t="s">
        <v>43</v>
      </c>
      <c r="C448" s="60" t="s">
        <v>131</v>
      </c>
      <c r="D448" s="60"/>
      <c r="E448" s="60" t="s">
        <v>376</v>
      </c>
      <c r="F448" s="60" t="s">
        <v>144</v>
      </c>
      <c r="G448" s="60">
        <v>80</v>
      </c>
      <c r="H448" s="71">
        <v>2.19</v>
      </c>
    </row>
    <row r="449" spans="1:8" outlineLevel="1" x14ac:dyDescent="0.15">
      <c r="A449" s="60" t="s">
        <v>73</v>
      </c>
      <c r="B449" s="60" t="s">
        <v>43</v>
      </c>
      <c r="C449" s="60" t="s">
        <v>131</v>
      </c>
      <c r="D449" s="60"/>
      <c r="E449" s="60" t="s">
        <v>376</v>
      </c>
      <c r="F449" s="60" t="s">
        <v>144</v>
      </c>
      <c r="G449" s="60">
        <v>100</v>
      </c>
      <c r="H449" s="71">
        <v>2.94</v>
      </c>
    </row>
    <row r="450" spans="1:8" outlineLevel="1" x14ac:dyDescent="0.15">
      <c r="A450" s="60" t="s">
        <v>73</v>
      </c>
      <c r="B450" s="60" t="s">
        <v>43</v>
      </c>
      <c r="C450" s="60" t="s">
        <v>131</v>
      </c>
      <c r="D450" s="60"/>
      <c r="E450" s="60" t="s">
        <v>376</v>
      </c>
      <c r="F450" s="60" t="s">
        <v>144</v>
      </c>
      <c r="G450" s="60">
        <v>125</v>
      </c>
      <c r="H450" s="71">
        <v>3.98</v>
      </c>
    </row>
    <row r="451" spans="1:8" outlineLevel="1" x14ac:dyDescent="0.15">
      <c r="A451" s="60" t="s">
        <v>73</v>
      </c>
      <c r="B451" s="60" t="s">
        <v>43</v>
      </c>
      <c r="C451" s="60" t="s">
        <v>131</v>
      </c>
      <c r="D451" s="60"/>
      <c r="E451" s="60" t="s">
        <v>376</v>
      </c>
      <c r="F451" s="60" t="s">
        <v>144</v>
      </c>
      <c r="G451" s="60">
        <v>150</v>
      </c>
      <c r="H451" s="71">
        <v>5.0199999999999996</v>
      </c>
    </row>
    <row r="452" spans="1:8" outlineLevel="1" x14ac:dyDescent="0.15">
      <c r="A452" s="60" t="s">
        <v>73</v>
      </c>
      <c r="B452" s="60" t="s">
        <v>43</v>
      </c>
      <c r="C452" s="60" t="s">
        <v>131</v>
      </c>
      <c r="D452" s="60"/>
      <c r="E452" s="60" t="s">
        <v>376</v>
      </c>
      <c r="F452" s="60" t="s">
        <v>144</v>
      </c>
      <c r="G452" s="60">
        <v>200</v>
      </c>
      <c r="H452" s="71">
        <v>7.17</v>
      </c>
    </row>
    <row r="453" spans="1:8" outlineLevel="1" x14ac:dyDescent="0.15">
      <c r="A453" s="60" t="s">
        <v>73</v>
      </c>
      <c r="B453" s="60" t="s">
        <v>43</v>
      </c>
      <c r="C453" s="60" t="s">
        <v>131</v>
      </c>
      <c r="D453" s="60"/>
      <c r="E453" s="60" t="s">
        <v>376</v>
      </c>
      <c r="F453" s="60" t="s">
        <v>144</v>
      </c>
      <c r="G453" s="60">
        <v>250</v>
      </c>
      <c r="H453" s="71">
        <v>8.42</v>
      </c>
    </row>
    <row r="454" spans="1:8" outlineLevel="1" x14ac:dyDescent="0.15">
      <c r="A454" s="60" t="s">
        <v>73</v>
      </c>
      <c r="B454" s="60" t="s">
        <v>43</v>
      </c>
      <c r="C454" s="60" t="s">
        <v>131</v>
      </c>
      <c r="D454" s="60"/>
      <c r="E454" s="60" t="s">
        <v>376</v>
      </c>
      <c r="F454" s="60" t="s">
        <v>144</v>
      </c>
      <c r="G454" s="60">
        <v>300</v>
      </c>
      <c r="H454" s="71">
        <v>9.8000000000000007</v>
      </c>
    </row>
    <row r="455" spans="1:8" outlineLevel="1" x14ac:dyDescent="0.15">
      <c r="A455" s="60" t="s">
        <v>73</v>
      </c>
      <c r="B455" s="60" t="s">
        <v>43</v>
      </c>
      <c r="C455" s="60" t="s">
        <v>164</v>
      </c>
      <c r="D455" s="60"/>
      <c r="E455" s="60" t="s">
        <v>375</v>
      </c>
      <c r="F455" s="60" t="s">
        <v>53</v>
      </c>
      <c r="G455" s="60">
        <v>15</v>
      </c>
      <c r="H455" s="71">
        <v>0.35</v>
      </c>
    </row>
    <row r="456" spans="1:8" outlineLevel="1" x14ac:dyDescent="0.15">
      <c r="A456" s="60" t="s">
        <v>73</v>
      </c>
      <c r="B456" s="60" t="s">
        <v>43</v>
      </c>
      <c r="C456" s="60" t="s">
        <v>164</v>
      </c>
      <c r="D456" s="60"/>
      <c r="E456" s="60" t="s">
        <v>375</v>
      </c>
      <c r="F456" s="60" t="s">
        <v>53</v>
      </c>
      <c r="G456" s="60">
        <v>20</v>
      </c>
      <c r="H456" s="71">
        <v>0.4</v>
      </c>
    </row>
    <row r="457" spans="1:8" outlineLevel="1" x14ac:dyDescent="0.15">
      <c r="A457" s="60" t="s">
        <v>73</v>
      </c>
      <c r="B457" s="60" t="s">
        <v>43</v>
      </c>
      <c r="C457" s="60" t="s">
        <v>164</v>
      </c>
      <c r="D457" s="60"/>
      <c r="E457" s="60" t="s">
        <v>375</v>
      </c>
      <c r="F457" s="60" t="s">
        <v>53</v>
      </c>
      <c r="G457" s="60">
        <v>25</v>
      </c>
      <c r="H457" s="71">
        <v>0.5</v>
      </c>
    </row>
    <row r="458" spans="1:8" outlineLevel="1" x14ac:dyDescent="0.15">
      <c r="A458" s="60" t="s">
        <v>73</v>
      </c>
      <c r="B458" s="60" t="s">
        <v>43</v>
      </c>
      <c r="C458" s="60" t="s">
        <v>164</v>
      </c>
      <c r="D458" s="60"/>
      <c r="E458" s="60" t="s">
        <v>375</v>
      </c>
      <c r="F458" s="60" t="s">
        <v>53</v>
      </c>
      <c r="G458" s="60">
        <v>40</v>
      </c>
      <c r="H458" s="71">
        <v>0.67</v>
      </c>
    </row>
    <row r="459" spans="1:8" outlineLevel="1" x14ac:dyDescent="0.15">
      <c r="A459" s="60" t="s">
        <v>73</v>
      </c>
      <c r="B459" s="60" t="s">
        <v>43</v>
      </c>
      <c r="C459" s="60" t="s">
        <v>164</v>
      </c>
      <c r="D459" s="60"/>
      <c r="E459" s="60" t="s">
        <v>375</v>
      </c>
      <c r="F459" s="60" t="s">
        <v>53</v>
      </c>
      <c r="G459" s="60">
        <v>50</v>
      </c>
      <c r="H459" s="71">
        <v>0.77900000000000003</v>
      </c>
    </row>
    <row r="460" spans="1:8" outlineLevel="1" x14ac:dyDescent="0.15">
      <c r="A460" s="60" t="s">
        <v>73</v>
      </c>
      <c r="B460" s="60" t="s">
        <v>43</v>
      </c>
      <c r="C460" s="60" t="s">
        <v>164</v>
      </c>
      <c r="D460" s="60"/>
      <c r="E460" s="60" t="s">
        <v>375</v>
      </c>
      <c r="F460" s="60" t="s">
        <v>53</v>
      </c>
      <c r="G460" s="60">
        <v>65</v>
      </c>
      <c r="H460" s="71">
        <v>0.92</v>
      </c>
    </row>
    <row r="461" spans="1:8" outlineLevel="1" x14ac:dyDescent="0.15">
      <c r="A461" s="60" t="s">
        <v>73</v>
      </c>
      <c r="B461" s="60" t="s">
        <v>43</v>
      </c>
      <c r="C461" s="60" t="s">
        <v>164</v>
      </c>
      <c r="D461" s="60"/>
      <c r="E461" s="60" t="s">
        <v>375</v>
      </c>
      <c r="F461" s="60" t="s">
        <v>53</v>
      </c>
      <c r="G461" s="60">
        <v>80</v>
      </c>
      <c r="H461" s="71">
        <v>1.06</v>
      </c>
    </row>
    <row r="462" spans="1:8" outlineLevel="1" x14ac:dyDescent="0.15">
      <c r="A462" s="60" t="s">
        <v>73</v>
      </c>
      <c r="B462" s="60" t="s">
        <v>43</v>
      </c>
      <c r="C462" s="60" t="s">
        <v>164</v>
      </c>
      <c r="D462" s="60"/>
      <c r="E462" s="60" t="s">
        <v>375</v>
      </c>
      <c r="F462" s="60" t="s">
        <v>53</v>
      </c>
      <c r="G462" s="60">
        <v>100</v>
      </c>
      <c r="H462" s="71">
        <v>1.41</v>
      </c>
    </row>
    <row r="463" spans="1:8" outlineLevel="1" x14ac:dyDescent="0.15">
      <c r="A463" s="60" t="s">
        <v>73</v>
      </c>
      <c r="B463" s="60" t="s">
        <v>43</v>
      </c>
      <c r="C463" s="60" t="s">
        <v>164</v>
      </c>
      <c r="D463" s="60"/>
      <c r="E463" s="60" t="s">
        <v>375</v>
      </c>
      <c r="F463" s="60" t="s">
        <v>53</v>
      </c>
      <c r="G463" s="60">
        <v>125</v>
      </c>
      <c r="H463" s="71">
        <v>1.91</v>
      </c>
    </row>
    <row r="464" spans="1:8" outlineLevel="1" x14ac:dyDescent="0.15">
      <c r="A464" s="60" t="s">
        <v>73</v>
      </c>
      <c r="B464" s="60" t="s">
        <v>43</v>
      </c>
      <c r="C464" s="60" t="s">
        <v>164</v>
      </c>
      <c r="D464" s="60"/>
      <c r="E464" s="60" t="s">
        <v>375</v>
      </c>
      <c r="F464" s="60" t="s">
        <v>53</v>
      </c>
      <c r="G464" s="60">
        <v>150</v>
      </c>
      <c r="H464" s="71">
        <v>2.41</v>
      </c>
    </row>
    <row r="465" spans="1:8" outlineLevel="1" x14ac:dyDescent="0.15">
      <c r="A465" s="60" t="s">
        <v>73</v>
      </c>
      <c r="B465" s="60" t="s">
        <v>43</v>
      </c>
      <c r="C465" s="60" t="s">
        <v>164</v>
      </c>
      <c r="D465" s="60"/>
      <c r="E465" s="60" t="s">
        <v>375</v>
      </c>
      <c r="F465" s="60" t="s">
        <v>53</v>
      </c>
      <c r="G465" s="60">
        <v>200</v>
      </c>
      <c r="H465" s="71">
        <v>3</v>
      </c>
    </row>
    <row r="466" spans="1:8" outlineLevel="1" x14ac:dyDescent="0.15">
      <c r="A466" s="60" t="s">
        <v>73</v>
      </c>
      <c r="B466" s="60" t="s">
        <v>43</v>
      </c>
      <c r="C466" s="60" t="s">
        <v>164</v>
      </c>
      <c r="D466" s="60"/>
      <c r="E466" s="60" t="s">
        <v>375</v>
      </c>
      <c r="F466" s="60" t="s">
        <v>53</v>
      </c>
      <c r="G466" s="60">
        <v>250</v>
      </c>
      <c r="H466" s="71">
        <v>4.74</v>
      </c>
    </row>
    <row r="467" spans="1:8" outlineLevel="1" x14ac:dyDescent="0.15">
      <c r="A467" s="60" t="s">
        <v>73</v>
      </c>
      <c r="B467" s="60" t="s">
        <v>43</v>
      </c>
      <c r="C467" s="60" t="s">
        <v>164</v>
      </c>
      <c r="D467" s="60"/>
      <c r="E467" s="60" t="s">
        <v>375</v>
      </c>
      <c r="F467" s="60" t="s">
        <v>53</v>
      </c>
      <c r="G467" s="60">
        <v>300</v>
      </c>
      <c r="H467" s="71">
        <v>6.03</v>
      </c>
    </row>
    <row r="468" spans="1:8" outlineLevel="1" x14ac:dyDescent="0.15">
      <c r="A468" s="60" t="s">
        <v>73</v>
      </c>
      <c r="B468" s="60" t="s">
        <v>43</v>
      </c>
      <c r="C468" s="60" t="s">
        <v>117</v>
      </c>
      <c r="D468" s="60"/>
      <c r="E468" s="60" t="s">
        <v>376</v>
      </c>
      <c r="F468" s="60" t="s">
        <v>54</v>
      </c>
      <c r="G468" s="60">
        <v>15</v>
      </c>
      <c r="H468" s="71">
        <v>0.61</v>
      </c>
    </row>
    <row r="469" spans="1:8" outlineLevel="1" x14ac:dyDescent="0.15">
      <c r="A469" s="60" t="s">
        <v>73</v>
      </c>
      <c r="B469" s="60" t="s">
        <v>43</v>
      </c>
      <c r="C469" s="60" t="s">
        <v>117</v>
      </c>
      <c r="D469" s="60"/>
      <c r="E469" s="60" t="s">
        <v>376</v>
      </c>
      <c r="F469" s="60" t="s">
        <v>54</v>
      </c>
      <c r="G469" s="60">
        <v>20</v>
      </c>
      <c r="H469" s="71">
        <v>0.74</v>
      </c>
    </row>
    <row r="470" spans="1:8" outlineLevel="1" x14ac:dyDescent="0.15">
      <c r="A470" s="60" t="s">
        <v>73</v>
      </c>
      <c r="B470" s="60" t="s">
        <v>43</v>
      </c>
      <c r="C470" s="60" t="s">
        <v>117</v>
      </c>
      <c r="D470" s="60"/>
      <c r="E470" s="60" t="s">
        <v>376</v>
      </c>
      <c r="F470" s="60" t="s">
        <v>54</v>
      </c>
      <c r="G470" s="60">
        <v>25</v>
      </c>
      <c r="H470" s="71">
        <v>0.85</v>
      </c>
    </row>
    <row r="471" spans="1:8" outlineLevel="1" x14ac:dyDescent="0.15">
      <c r="A471" s="60" t="s">
        <v>73</v>
      </c>
      <c r="B471" s="60" t="s">
        <v>43</v>
      </c>
      <c r="C471" s="60" t="s">
        <v>117</v>
      </c>
      <c r="D471" s="60"/>
      <c r="E471" s="60" t="s">
        <v>376</v>
      </c>
      <c r="F471" s="60" t="s">
        <v>54</v>
      </c>
      <c r="G471" s="60">
        <v>40</v>
      </c>
      <c r="H471" s="71">
        <v>1.1599999999999999</v>
      </c>
    </row>
    <row r="472" spans="1:8" outlineLevel="1" x14ac:dyDescent="0.15">
      <c r="A472" s="60" t="s">
        <v>73</v>
      </c>
      <c r="B472" s="60" t="s">
        <v>43</v>
      </c>
      <c r="C472" s="60" t="s">
        <v>117</v>
      </c>
      <c r="D472" s="60"/>
      <c r="E472" s="60" t="s">
        <v>376</v>
      </c>
      <c r="F472" s="60" t="s">
        <v>54</v>
      </c>
      <c r="G472" s="60">
        <v>50</v>
      </c>
      <c r="H472" s="71">
        <v>1.35</v>
      </c>
    </row>
    <row r="473" spans="1:8" outlineLevel="1" x14ac:dyDescent="0.15">
      <c r="A473" s="60" t="s">
        <v>73</v>
      </c>
      <c r="B473" s="60" t="s">
        <v>43</v>
      </c>
      <c r="C473" s="60" t="s">
        <v>117</v>
      </c>
      <c r="D473" s="60"/>
      <c r="E473" s="60" t="s">
        <v>376</v>
      </c>
      <c r="F473" s="60" t="s">
        <v>54</v>
      </c>
      <c r="G473" s="60">
        <v>65</v>
      </c>
      <c r="H473" s="71">
        <v>1.77</v>
      </c>
    </row>
    <row r="474" spans="1:8" outlineLevel="1" x14ac:dyDescent="0.15">
      <c r="A474" s="60" t="s">
        <v>73</v>
      </c>
      <c r="B474" s="60" t="s">
        <v>43</v>
      </c>
      <c r="C474" s="60" t="s">
        <v>117</v>
      </c>
      <c r="D474" s="60"/>
      <c r="E474" s="60" t="s">
        <v>376</v>
      </c>
      <c r="F474" s="60" t="s">
        <v>54</v>
      </c>
      <c r="G474" s="60">
        <v>80</v>
      </c>
      <c r="H474" s="71">
        <v>2.19</v>
      </c>
    </row>
    <row r="475" spans="1:8" outlineLevel="1" x14ac:dyDescent="0.15">
      <c r="A475" s="60" t="s">
        <v>73</v>
      </c>
      <c r="B475" s="60" t="s">
        <v>43</v>
      </c>
      <c r="C475" s="60" t="s">
        <v>117</v>
      </c>
      <c r="D475" s="60"/>
      <c r="E475" s="60" t="s">
        <v>376</v>
      </c>
      <c r="F475" s="60" t="s">
        <v>54</v>
      </c>
      <c r="G475" s="60">
        <v>100</v>
      </c>
      <c r="H475" s="71">
        <v>2.94</v>
      </c>
    </row>
    <row r="476" spans="1:8" outlineLevel="1" x14ac:dyDescent="0.15">
      <c r="A476" s="60" t="s">
        <v>73</v>
      </c>
      <c r="B476" s="60" t="s">
        <v>43</v>
      </c>
      <c r="C476" s="60" t="s">
        <v>117</v>
      </c>
      <c r="D476" s="60"/>
      <c r="E476" s="60" t="s">
        <v>376</v>
      </c>
      <c r="F476" s="60" t="s">
        <v>54</v>
      </c>
      <c r="G476" s="60">
        <v>125</v>
      </c>
      <c r="H476" s="71">
        <v>3.98</v>
      </c>
    </row>
    <row r="477" spans="1:8" outlineLevel="1" x14ac:dyDescent="0.15">
      <c r="A477" s="60" t="s">
        <v>73</v>
      </c>
      <c r="B477" s="60" t="s">
        <v>43</v>
      </c>
      <c r="C477" s="60" t="s">
        <v>117</v>
      </c>
      <c r="D477" s="60"/>
      <c r="E477" s="60" t="s">
        <v>376</v>
      </c>
      <c r="F477" s="60" t="s">
        <v>54</v>
      </c>
      <c r="G477" s="60">
        <v>150</v>
      </c>
      <c r="H477" s="71">
        <v>5.0199999999999996</v>
      </c>
    </row>
    <row r="478" spans="1:8" outlineLevel="1" x14ac:dyDescent="0.15">
      <c r="A478" s="60" t="s">
        <v>73</v>
      </c>
      <c r="B478" s="60" t="s">
        <v>43</v>
      </c>
      <c r="C478" s="60" t="s">
        <v>117</v>
      </c>
      <c r="D478" s="60"/>
      <c r="E478" s="60" t="s">
        <v>376</v>
      </c>
      <c r="F478" s="60" t="s">
        <v>54</v>
      </c>
      <c r="G478" s="60">
        <v>200</v>
      </c>
      <c r="H478" s="71">
        <v>7.17</v>
      </c>
    </row>
    <row r="479" spans="1:8" outlineLevel="1" x14ac:dyDescent="0.15">
      <c r="A479" s="60" t="s">
        <v>73</v>
      </c>
      <c r="B479" s="60" t="s">
        <v>43</v>
      </c>
      <c r="C479" s="60" t="s">
        <v>117</v>
      </c>
      <c r="D479" s="60"/>
      <c r="E479" s="60" t="s">
        <v>376</v>
      </c>
      <c r="F479" s="60" t="s">
        <v>54</v>
      </c>
      <c r="G479" s="60">
        <v>250</v>
      </c>
      <c r="H479" s="71">
        <v>8.42</v>
      </c>
    </row>
    <row r="480" spans="1:8" outlineLevel="1" x14ac:dyDescent="0.15">
      <c r="A480" s="60" t="s">
        <v>73</v>
      </c>
      <c r="B480" s="60" t="s">
        <v>43</v>
      </c>
      <c r="C480" s="60" t="s">
        <v>117</v>
      </c>
      <c r="D480" s="60"/>
      <c r="E480" s="60" t="s">
        <v>376</v>
      </c>
      <c r="F480" s="60" t="s">
        <v>54</v>
      </c>
      <c r="G480" s="60">
        <v>300</v>
      </c>
      <c r="H480" s="71">
        <v>9.8000000000000007</v>
      </c>
    </row>
    <row r="481" spans="1:8" outlineLevel="1" x14ac:dyDescent="0.15">
      <c r="A481" s="60" t="s">
        <v>73</v>
      </c>
      <c r="B481" s="60" t="s">
        <v>43</v>
      </c>
      <c r="C481" s="60" t="s">
        <v>32</v>
      </c>
      <c r="D481" s="60"/>
      <c r="E481" s="60" t="s">
        <v>375</v>
      </c>
      <c r="F481" s="60" t="s">
        <v>55</v>
      </c>
      <c r="G481" s="60">
        <v>15</v>
      </c>
      <c r="H481" s="71">
        <v>0.35</v>
      </c>
    </row>
    <row r="482" spans="1:8" outlineLevel="1" x14ac:dyDescent="0.15">
      <c r="A482" s="60" t="s">
        <v>73</v>
      </c>
      <c r="B482" s="60" t="s">
        <v>43</v>
      </c>
      <c r="C482" s="60" t="s">
        <v>32</v>
      </c>
      <c r="D482" s="60"/>
      <c r="E482" s="60" t="s">
        <v>375</v>
      </c>
      <c r="F482" s="60" t="s">
        <v>55</v>
      </c>
      <c r="G482" s="60">
        <v>20</v>
      </c>
      <c r="H482" s="71">
        <v>0.4</v>
      </c>
    </row>
    <row r="483" spans="1:8" outlineLevel="1" x14ac:dyDescent="0.15">
      <c r="A483" s="60" t="s">
        <v>73</v>
      </c>
      <c r="B483" s="60" t="s">
        <v>43</v>
      </c>
      <c r="C483" s="60" t="s">
        <v>32</v>
      </c>
      <c r="D483" s="60"/>
      <c r="E483" s="60" t="s">
        <v>375</v>
      </c>
      <c r="F483" s="60" t="s">
        <v>55</v>
      </c>
      <c r="G483" s="60">
        <v>25</v>
      </c>
      <c r="H483" s="71">
        <v>0.5</v>
      </c>
    </row>
    <row r="484" spans="1:8" outlineLevel="1" x14ac:dyDescent="0.15">
      <c r="A484" s="60" t="s">
        <v>73</v>
      </c>
      <c r="B484" s="60" t="s">
        <v>43</v>
      </c>
      <c r="C484" s="60" t="s">
        <v>32</v>
      </c>
      <c r="D484" s="60"/>
      <c r="E484" s="60" t="s">
        <v>375</v>
      </c>
      <c r="F484" s="60" t="s">
        <v>55</v>
      </c>
      <c r="G484" s="60">
        <v>40</v>
      </c>
      <c r="H484" s="71">
        <v>0.67</v>
      </c>
    </row>
    <row r="485" spans="1:8" outlineLevel="1" x14ac:dyDescent="0.15">
      <c r="A485" s="60" t="s">
        <v>73</v>
      </c>
      <c r="B485" s="60" t="s">
        <v>43</v>
      </c>
      <c r="C485" s="60" t="s">
        <v>32</v>
      </c>
      <c r="D485" s="60"/>
      <c r="E485" s="60" t="s">
        <v>375</v>
      </c>
      <c r="F485" s="60" t="s">
        <v>55</v>
      </c>
      <c r="G485" s="60">
        <v>50</v>
      </c>
      <c r="H485" s="71">
        <v>0.77900000000000003</v>
      </c>
    </row>
    <row r="486" spans="1:8" outlineLevel="1" x14ac:dyDescent="0.15">
      <c r="A486" s="60" t="s">
        <v>73</v>
      </c>
      <c r="B486" s="60" t="s">
        <v>43</v>
      </c>
      <c r="C486" s="60" t="s">
        <v>32</v>
      </c>
      <c r="D486" s="60"/>
      <c r="E486" s="60" t="s">
        <v>375</v>
      </c>
      <c r="F486" s="60" t="s">
        <v>55</v>
      </c>
      <c r="G486" s="60">
        <v>65</v>
      </c>
      <c r="H486" s="71">
        <v>0.92</v>
      </c>
    </row>
    <row r="487" spans="1:8" outlineLevel="1" x14ac:dyDescent="0.15">
      <c r="A487" s="60" t="s">
        <v>73</v>
      </c>
      <c r="B487" s="60" t="s">
        <v>43</v>
      </c>
      <c r="C487" s="60" t="s">
        <v>32</v>
      </c>
      <c r="D487" s="60"/>
      <c r="E487" s="60" t="s">
        <v>375</v>
      </c>
      <c r="F487" s="60" t="s">
        <v>55</v>
      </c>
      <c r="G487" s="60">
        <v>80</v>
      </c>
      <c r="H487" s="71">
        <v>1.06</v>
      </c>
    </row>
    <row r="488" spans="1:8" outlineLevel="1" x14ac:dyDescent="0.15">
      <c r="A488" s="60" t="s">
        <v>73</v>
      </c>
      <c r="B488" s="60" t="s">
        <v>43</v>
      </c>
      <c r="C488" s="60" t="s">
        <v>32</v>
      </c>
      <c r="D488" s="60"/>
      <c r="E488" s="60" t="s">
        <v>375</v>
      </c>
      <c r="F488" s="60" t="s">
        <v>55</v>
      </c>
      <c r="G488" s="60">
        <v>100</v>
      </c>
      <c r="H488" s="71">
        <v>1.41</v>
      </c>
    </row>
    <row r="489" spans="1:8" outlineLevel="1" x14ac:dyDescent="0.15">
      <c r="A489" s="60" t="s">
        <v>73</v>
      </c>
      <c r="B489" s="60" t="s">
        <v>43</v>
      </c>
      <c r="C489" s="60" t="s">
        <v>32</v>
      </c>
      <c r="D489" s="60"/>
      <c r="E489" s="60" t="s">
        <v>375</v>
      </c>
      <c r="F489" s="60" t="s">
        <v>55</v>
      </c>
      <c r="G489" s="60">
        <v>125</v>
      </c>
      <c r="H489" s="71">
        <v>1.91</v>
      </c>
    </row>
    <row r="490" spans="1:8" outlineLevel="1" x14ac:dyDescent="0.15">
      <c r="A490" s="60" t="s">
        <v>73</v>
      </c>
      <c r="B490" s="60" t="s">
        <v>43</v>
      </c>
      <c r="C490" s="60" t="s">
        <v>32</v>
      </c>
      <c r="D490" s="60"/>
      <c r="E490" s="60" t="s">
        <v>375</v>
      </c>
      <c r="F490" s="60" t="s">
        <v>55</v>
      </c>
      <c r="G490" s="60">
        <v>150</v>
      </c>
      <c r="H490" s="71">
        <v>2.41</v>
      </c>
    </row>
    <row r="491" spans="1:8" outlineLevel="1" x14ac:dyDescent="0.15">
      <c r="A491" s="60" t="s">
        <v>73</v>
      </c>
      <c r="B491" s="60" t="s">
        <v>43</v>
      </c>
      <c r="C491" s="60" t="s">
        <v>32</v>
      </c>
      <c r="D491" s="60"/>
      <c r="E491" s="60" t="s">
        <v>375</v>
      </c>
      <c r="F491" s="60" t="s">
        <v>55</v>
      </c>
      <c r="G491" s="60">
        <v>200</v>
      </c>
      <c r="H491" s="71">
        <v>3</v>
      </c>
    </row>
    <row r="492" spans="1:8" outlineLevel="1" x14ac:dyDescent="0.15">
      <c r="A492" s="60" t="s">
        <v>73</v>
      </c>
      <c r="B492" s="60" t="s">
        <v>43</v>
      </c>
      <c r="C492" s="60" t="s">
        <v>32</v>
      </c>
      <c r="D492" s="60"/>
      <c r="E492" s="60" t="s">
        <v>375</v>
      </c>
      <c r="F492" s="60" t="s">
        <v>55</v>
      </c>
      <c r="G492" s="60">
        <v>250</v>
      </c>
      <c r="H492" s="71">
        <v>4.74</v>
      </c>
    </row>
    <row r="493" spans="1:8" outlineLevel="1" x14ac:dyDescent="0.15">
      <c r="A493" s="60" t="s">
        <v>73</v>
      </c>
      <c r="B493" s="60" t="s">
        <v>43</v>
      </c>
      <c r="C493" s="60" t="s">
        <v>32</v>
      </c>
      <c r="D493" s="60"/>
      <c r="E493" s="60" t="s">
        <v>375</v>
      </c>
      <c r="F493" s="60" t="s">
        <v>55</v>
      </c>
      <c r="G493" s="60">
        <v>300</v>
      </c>
      <c r="H493" s="71">
        <v>6.03</v>
      </c>
    </row>
    <row r="494" spans="1:8" outlineLevel="1" x14ac:dyDescent="0.15">
      <c r="A494" s="60" t="s">
        <v>73</v>
      </c>
      <c r="B494" s="60" t="s">
        <v>43</v>
      </c>
      <c r="C494" s="60" t="s">
        <v>118</v>
      </c>
      <c r="D494" s="60"/>
      <c r="E494" s="60" t="s">
        <v>376</v>
      </c>
      <c r="F494" s="60" t="s">
        <v>56</v>
      </c>
      <c r="G494" s="60">
        <v>15</v>
      </c>
      <c r="H494" s="71">
        <v>0.61</v>
      </c>
    </row>
    <row r="495" spans="1:8" outlineLevel="1" x14ac:dyDescent="0.15">
      <c r="A495" s="60" t="s">
        <v>73</v>
      </c>
      <c r="B495" s="60" t="s">
        <v>43</v>
      </c>
      <c r="C495" s="60" t="s">
        <v>118</v>
      </c>
      <c r="D495" s="60"/>
      <c r="E495" s="60" t="s">
        <v>376</v>
      </c>
      <c r="F495" s="60" t="s">
        <v>56</v>
      </c>
      <c r="G495" s="60">
        <v>20</v>
      </c>
      <c r="H495" s="71">
        <v>0.74</v>
      </c>
    </row>
    <row r="496" spans="1:8" outlineLevel="1" x14ac:dyDescent="0.15">
      <c r="A496" s="60" t="s">
        <v>73</v>
      </c>
      <c r="B496" s="60" t="s">
        <v>43</v>
      </c>
      <c r="C496" s="60" t="s">
        <v>118</v>
      </c>
      <c r="D496" s="60"/>
      <c r="E496" s="60" t="s">
        <v>376</v>
      </c>
      <c r="F496" s="60" t="s">
        <v>56</v>
      </c>
      <c r="G496" s="60">
        <v>25</v>
      </c>
      <c r="H496" s="71">
        <v>0.85</v>
      </c>
    </row>
    <row r="497" spans="1:8" outlineLevel="1" x14ac:dyDescent="0.15">
      <c r="A497" s="60" t="s">
        <v>73</v>
      </c>
      <c r="B497" s="60" t="s">
        <v>43</v>
      </c>
      <c r="C497" s="60" t="s">
        <v>118</v>
      </c>
      <c r="D497" s="60"/>
      <c r="E497" s="60" t="s">
        <v>376</v>
      </c>
      <c r="F497" s="60" t="s">
        <v>56</v>
      </c>
      <c r="G497" s="60">
        <v>40</v>
      </c>
      <c r="H497" s="71">
        <v>1.1599999999999999</v>
      </c>
    </row>
    <row r="498" spans="1:8" outlineLevel="1" x14ac:dyDescent="0.15">
      <c r="A498" s="60" t="s">
        <v>73</v>
      </c>
      <c r="B498" s="60" t="s">
        <v>43</v>
      </c>
      <c r="C498" s="60" t="s">
        <v>118</v>
      </c>
      <c r="D498" s="60"/>
      <c r="E498" s="60" t="s">
        <v>376</v>
      </c>
      <c r="F498" s="60" t="s">
        <v>56</v>
      </c>
      <c r="G498" s="60">
        <v>50</v>
      </c>
      <c r="H498" s="71">
        <v>1.35</v>
      </c>
    </row>
    <row r="499" spans="1:8" outlineLevel="1" x14ac:dyDescent="0.15">
      <c r="A499" s="60" t="s">
        <v>73</v>
      </c>
      <c r="B499" s="60" t="s">
        <v>43</v>
      </c>
      <c r="C499" s="60" t="s">
        <v>118</v>
      </c>
      <c r="D499" s="60"/>
      <c r="E499" s="60" t="s">
        <v>376</v>
      </c>
      <c r="F499" s="60" t="s">
        <v>56</v>
      </c>
      <c r="G499" s="60">
        <v>65</v>
      </c>
      <c r="H499" s="71">
        <v>1.77</v>
      </c>
    </row>
    <row r="500" spans="1:8" outlineLevel="1" x14ac:dyDescent="0.15">
      <c r="A500" s="60" t="s">
        <v>73</v>
      </c>
      <c r="B500" s="60" t="s">
        <v>43</v>
      </c>
      <c r="C500" s="60" t="s">
        <v>118</v>
      </c>
      <c r="D500" s="60"/>
      <c r="E500" s="60" t="s">
        <v>376</v>
      </c>
      <c r="F500" s="60" t="s">
        <v>56</v>
      </c>
      <c r="G500" s="60">
        <v>80</v>
      </c>
      <c r="H500" s="71">
        <v>2.19</v>
      </c>
    </row>
    <row r="501" spans="1:8" outlineLevel="1" x14ac:dyDescent="0.15">
      <c r="A501" s="60" t="s">
        <v>73</v>
      </c>
      <c r="B501" s="60" t="s">
        <v>43</v>
      </c>
      <c r="C501" s="60" t="s">
        <v>118</v>
      </c>
      <c r="D501" s="60"/>
      <c r="E501" s="60" t="s">
        <v>376</v>
      </c>
      <c r="F501" s="60" t="s">
        <v>56</v>
      </c>
      <c r="G501" s="60">
        <v>100</v>
      </c>
      <c r="H501" s="71">
        <v>2.94</v>
      </c>
    </row>
    <row r="502" spans="1:8" outlineLevel="1" x14ac:dyDescent="0.15">
      <c r="A502" s="60" t="s">
        <v>73</v>
      </c>
      <c r="B502" s="60" t="s">
        <v>43</v>
      </c>
      <c r="C502" s="60" t="s">
        <v>118</v>
      </c>
      <c r="D502" s="60"/>
      <c r="E502" s="60" t="s">
        <v>376</v>
      </c>
      <c r="F502" s="60" t="s">
        <v>56</v>
      </c>
      <c r="G502" s="60">
        <v>125</v>
      </c>
      <c r="H502" s="71">
        <v>3.98</v>
      </c>
    </row>
    <row r="503" spans="1:8" outlineLevel="1" x14ac:dyDescent="0.15">
      <c r="A503" s="60" t="s">
        <v>73</v>
      </c>
      <c r="B503" s="60" t="s">
        <v>43</v>
      </c>
      <c r="C503" s="60" t="s">
        <v>118</v>
      </c>
      <c r="D503" s="60"/>
      <c r="E503" s="60" t="s">
        <v>376</v>
      </c>
      <c r="F503" s="60" t="s">
        <v>56</v>
      </c>
      <c r="G503" s="60">
        <v>150</v>
      </c>
      <c r="H503" s="71">
        <v>5.0199999999999996</v>
      </c>
    </row>
    <row r="504" spans="1:8" outlineLevel="1" x14ac:dyDescent="0.15">
      <c r="A504" s="60" t="s">
        <v>73</v>
      </c>
      <c r="B504" s="60" t="s">
        <v>43</v>
      </c>
      <c r="C504" s="60" t="s">
        <v>118</v>
      </c>
      <c r="D504" s="60"/>
      <c r="E504" s="60" t="s">
        <v>376</v>
      </c>
      <c r="F504" s="60" t="s">
        <v>56</v>
      </c>
      <c r="G504" s="60">
        <v>200</v>
      </c>
      <c r="H504" s="71">
        <v>7.17</v>
      </c>
    </row>
    <row r="505" spans="1:8" outlineLevel="1" x14ac:dyDescent="0.15">
      <c r="A505" s="60" t="s">
        <v>73</v>
      </c>
      <c r="B505" s="60" t="s">
        <v>43</v>
      </c>
      <c r="C505" s="60" t="s">
        <v>118</v>
      </c>
      <c r="D505" s="60"/>
      <c r="E505" s="60" t="s">
        <v>376</v>
      </c>
      <c r="F505" s="60" t="s">
        <v>56</v>
      </c>
      <c r="G505" s="60">
        <v>250</v>
      </c>
      <c r="H505" s="71">
        <v>8.42</v>
      </c>
    </row>
    <row r="506" spans="1:8" outlineLevel="1" x14ac:dyDescent="0.15">
      <c r="A506" s="60" t="s">
        <v>73</v>
      </c>
      <c r="B506" s="60" t="s">
        <v>43</v>
      </c>
      <c r="C506" s="60" t="s">
        <v>118</v>
      </c>
      <c r="D506" s="60"/>
      <c r="E506" s="60" t="s">
        <v>376</v>
      </c>
      <c r="F506" s="60" t="s">
        <v>56</v>
      </c>
      <c r="G506" s="60">
        <v>300</v>
      </c>
      <c r="H506" s="71">
        <v>9.8000000000000007</v>
      </c>
    </row>
    <row r="507" spans="1:8" outlineLevel="1" x14ac:dyDescent="0.15">
      <c r="A507" s="60" t="s">
        <v>73</v>
      </c>
      <c r="B507" s="60" t="s">
        <v>43</v>
      </c>
      <c r="C507" s="60" t="s">
        <v>21</v>
      </c>
      <c r="D507" s="60"/>
      <c r="E507" s="60" t="s">
        <v>375</v>
      </c>
      <c r="F507" s="60" t="s">
        <v>157</v>
      </c>
      <c r="G507" s="60">
        <v>15</v>
      </c>
      <c r="H507" s="71">
        <v>0.35</v>
      </c>
    </row>
    <row r="508" spans="1:8" outlineLevel="1" x14ac:dyDescent="0.15">
      <c r="A508" s="60" t="s">
        <v>73</v>
      </c>
      <c r="B508" s="60" t="s">
        <v>43</v>
      </c>
      <c r="C508" s="60" t="s">
        <v>21</v>
      </c>
      <c r="D508" s="60"/>
      <c r="E508" s="60" t="s">
        <v>375</v>
      </c>
      <c r="F508" s="60" t="s">
        <v>157</v>
      </c>
      <c r="G508" s="60">
        <v>20</v>
      </c>
      <c r="H508" s="71">
        <v>0.4</v>
      </c>
    </row>
    <row r="509" spans="1:8" outlineLevel="1" x14ac:dyDescent="0.15">
      <c r="A509" s="60" t="s">
        <v>73</v>
      </c>
      <c r="B509" s="60" t="s">
        <v>43</v>
      </c>
      <c r="C509" s="60" t="s">
        <v>21</v>
      </c>
      <c r="D509" s="60"/>
      <c r="E509" s="60" t="s">
        <v>375</v>
      </c>
      <c r="F509" s="60" t="s">
        <v>157</v>
      </c>
      <c r="G509" s="60">
        <v>25</v>
      </c>
      <c r="H509" s="71">
        <v>0.5</v>
      </c>
    </row>
    <row r="510" spans="1:8" outlineLevel="1" x14ac:dyDescent="0.15">
      <c r="A510" s="60" t="s">
        <v>73</v>
      </c>
      <c r="B510" s="60" t="s">
        <v>43</v>
      </c>
      <c r="C510" s="60" t="s">
        <v>21</v>
      </c>
      <c r="D510" s="60"/>
      <c r="E510" s="60" t="s">
        <v>375</v>
      </c>
      <c r="F510" s="60" t="s">
        <v>157</v>
      </c>
      <c r="G510" s="60">
        <v>40</v>
      </c>
      <c r="H510" s="71">
        <v>0.67</v>
      </c>
    </row>
    <row r="511" spans="1:8" outlineLevel="1" x14ac:dyDescent="0.15">
      <c r="A511" s="60" t="s">
        <v>73</v>
      </c>
      <c r="B511" s="60" t="s">
        <v>43</v>
      </c>
      <c r="C511" s="60" t="s">
        <v>21</v>
      </c>
      <c r="D511" s="60"/>
      <c r="E511" s="60" t="s">
        <v>375</v>
      </c>
      <c r="F511" s="60" t="s">
        <v>157</v>
      </c>
      <c r="G511" s="60">
        <v>50</v>
      </c>
      <c r="H511" s="71">
        <v>0.77900000000000003</v>
      </c>
    </row>
    <row r="512" spans="1:8" outlineLevel="1" x14ac:dyDescent="0.15">
      <c r="A512" s="60" t="s">
        <v>73</v>
      </c>
      <c r="B512" s="60" t="s">
        <v>43</v>
      </c>
      <c r="C512" s="60" t="s">
        <v>21</v>
      </c>
      <c r="D512" s="60"/>
      <c r="E512" s="60" t="s">
        <v>375</v>
      </c>
      <c r="F512" s="60" t="s">
        <v>157</v>
      </c>
      <c r="G512" s="60">
        <v>65</v>
      </c>
      <c r="H512" s="71">
        <v>0.92</v>
      </c>
    </row>
    <row r="513" spans="1:8" outlineLevel="1" x14ac:dyDescent="0.15">
      <c r="A513" s="60" t="s">
        <v>73</v>
      </c>
      <c r="B513" s="60" t="s">
        <v>43</v>
      </c>
      <c r="C513" s="60" t="s">
        <v>21</v>
      </c>
      <c r="D513" s="60"/>
      <c r="E513" s="60" t="s">
        <v>375</v>
      </c>
      <c r="F513" s="60" t="s">
        <v>157</v>
      </c>
      <c r="G513" s="60">
        <v>80</v>
      </c>
      <c r="H513" s="71">
        <v>1.06</v>
      </c>
    </row>
    <row r="514" spans="1:8" outlineLevel="1" x14ac:dyDescent="0.15">
      <c r="A514" s="60" t="s">
        <v>73</v>
      </c>
      <c r="B514" s="60" t="s">
        <v>43</v>
      </c>
      <c r="C514" s="60" t="s">
        <v>21</v>
      </c>
      <c r="D514" s="60"/>
      <c r="E514" s="60" t="s">
        <v>375</v>
      </c>
      <c r="F514" s="60" t="s">
        <v>157</v>
      </c>
      <c r="G514" s="60">
        <v>100</v>
      </c>
      <c r="H514" s="71">
        <v>1.41</v>
      </c>
    </row>
    <row r="515" spans="1:8" outlineLevel="1" x14ac:dyDescent="0.15">
      <c r="A515" s="60" t="s">
        <v>73</v>
      </c>
      <c r="B515" s="60" t="s">
        <v>43</v>
      </c>
      <c r="C515" s="60" t="s">
        <v>21</v>
      </c>
      <c r="D515" s="60"/>
      <c r="E515" s="60" t="s">
        <v>375</v>
      </c>
      <c r="F515" s="60" t="s">
        <v>157</v>
      </c>
      <c r="G515" s="60">
        <v>125</v>
      </c>
      <c r="H515" s="71">
        <v>1.91</v>
      </c>
    </row>
    <row r="516" spans="1:8" outlineLevel="1" x14ac:dyDescent="0.15">
      <c r="A516" s="60" t="s">
        <v>73</v>
      </c>
      <c r="B516" s="60" t="s">
        <v>43</v>
      </c>
      <c r="C516" s="60" t="s">
        <v>21</v>
      </c>
      <c r="D516" s="60"/>
      <c r="E516" s="60" t="s">
        <v>375</v>
      </c>
      <c r="F516" s="60" t="s">
        <v>157</v>
      </c>
      <c r="G516" s="60">
        <v>150</v>
      </c>
      <c r="H516" s="71">
        <v>2.41</v>
      </c>
    </row>
    <row r="517" spans="1:8" outlineLevel="1" x14ac:dyDescent="0.15">
      <c r="A517" s="60" t="s">
        <v>73</v>
      </c>
      <c r="B517" s="60" t="s">
        <v>43</v>
      </c>
      <c r="C517" s="60" t="s">
        <v>21</v>
      </c>
      <c r="D517" s="60"/>
      <c r="E517" s="60" t="s">
        <v>375</v>
      </c>
      <c r="F517" s="60" t="s">
        <v>157</v>
      </c>
      <c r="G517" s="60">
        <v>200</v>
      </c>
      <c r="H517" s="71">
        <v>3</v>
      </c>
    </row>
    <row r="518" spans="1:8" outlineLevel="1" x14ac:dyDescent="0.15">
      <c r="A518" s="60" t="s">
        <v>73</v>
      </c>
      <c r="B518" s="60" t="s">
        <v>43</v>
      </c>
      <c r="C518" s="60" t="s">
        <v>21</v>
      </c>
      <c r="D518" s="60"/>
      <c r="E518" s="60" t="s">
        <v>375</v>
      </c>
      <c r="F518" s="60" t="s">
        <v>157</v>
      </c>
      <c r="G518" s="60">
        <v>250</v>
      </c>
      <c r="H518" s="71">
        <v>4.74</v>
      </c>
    </row>
    <row r="519" spans="1:8" outlineLevel="1" x14ac:dyDescent="0.15">
      <c r="A519" s="60" t="s">
        <v>73</v>
      </c>
      <c r="B519" s="60" t="s">
        <v>43</v>
      </c>
      <c r="C519" s="60" t="s">
        <v>21</v>
      </c>
      <c r="D519" s="60"/>
      <c r="E519" s="60" t="s">
        <v>375</v>
      </c>
      <c r="F519" s="60" t="s">
        <v>157</v>
      </c>
      <c r="G519" s="60">
        <v>300</v>
      </c>
      <c r="H519" s="71">
        <v>6.03</v>
      </c>
    </row>
    <row r="520" spans="1:8" outlineLevel="1" x14ac:dyDescent="0.15">
      <c r="A520" s="60" t="s">
        <v>73</v>
      </c>
      <c r="B520" s="60" t="s">
        <v>43</v>
      </c>
      <c r="C520" s="60" t="s">
        <v>38</v>
      </c>
      <c r="D520" s="60"/>
      <c r="E520" s="60" t="s">
        <v>375</v>
      </c>
      <c r="F520" s="62" t="s">
        <v>156</v>
      </c>
      <c r="G520" s="60">
        <v>15</v>
      </c>
      <c r="H520" s="71">
        <v>0.35</v>
      </c>
    </row>
    <row r="521" spans="1:8" outlineLevel="1" x14ac:dyDescent="0.15">
      <c r="A521" s="60" t="s">
        <v>73</v>
      </c>
      <c r="B521" s="60" t="s">
        <v>43</v>
      </c>
      <c r="C521" s="60" t="s">
        <v>38</v>
      </c>
      <c r="D521" s="60"/>
      <c r="E521" s="60" t="s">
        <v>375</v>
      </c>
      <c r="F521" s="62" t="s">
        <v>156</v>
      </c>
      <c r="G521" s="60">
        <v>20</v>
      </c>
      <c r="H521" s="71">
        <v>0.4</v>
      </c>
    </row>
    <row r="522" spans="1:8" outlineLevel="1" x14ac:dyDescent="0.15">
      <c r="A522" s="60" t="s">
        <v>73</v>
      </c>
      <c r="B522" s="60" t="s">
        <v>43</v>
      </c>
      <c r="C522" s="60" t="s">
        <v>38</v>
      </c>
      <c r="D522" s="60"/>
      <c r="E522" s="60" t="s">
        <v>375</v>
      </c>
      <c r="F522" s="62" t="s">
        <v>156</v>
      </c>
      <c r="G522" s="60">
        <v>25</v>
      </c>
      <c r="H522" s="71">
        <v>0.5</v>
      </c>
    </row>
    <row r="523" spans="1:8" outlineLevel="1" x14ac:dyDescent="0.15">
      <c r="A523" s="60" t="s">
        <v>73</v>
      </c>
      <c r="B523" s="60" t="s">
        <v>43</v>
      </c>
      <c r="C523" s="60" t="s">
        <v>38</v>
      </c>
      <c r="D523" s="60"/>
      <c r="E523" s="60" t="s">
        <v>375</v>
      </c>
      <c r="F523" s="62" t="s">
        <v>156</v>
      </c>
      <c r="G523" s="60">
        <v>40</v>
      </c>
      <c r="H523" s="71">
        <v>0.67</v>
      </c>
    </row>
    <row r="524" spans="1:8" outlineLevel="1" x14ac:dyDescent="0.15">
      <c r="A524" s="60" t="s">
        <v>73</v>
      </c>
      <c r="B524" s="60" t="s">
        <v>43</v>
      </c>
      <c r="C524" s="60" t="s">
        <v>38</v>
      </c>
      <c r="D524" s="60"/>
      <c r="E524" s="60" t="s">
        <v>375</v>
      </c>
      <c r="F524" s="62" t="s">
        <v>156</v>
      </c>
      <c r="G524" s="60">
        <v>50</v>
      </c>
      <c r="H524" s="71">
        <v>0.77900000000000003</v>
      </c>
    </row>
    <row r="525" spans="1:8" outlineLevel="1" x14ac:dyDescent="0.15">
      <c r="A525" s="60" t="s">
        <v>73</v>
      </c>
      <c r="B525" s="60" t="s">
        <v>43</v>
      </c>
      <c r="C525" s="60" t="s">
        <v>38</v>
      </c>
      <c r="D525" s="60"/>
      <c r="E525" s="60" t="s">
        <v>375</v>
      </c>
      <c r="F525" s="62" t="s">
        <v>156</v>
      </c>
      <c r="G525" s="60">
        <v>65</v>
      </c>
      <c r="H525" s="71">
        <v>0.92</v>
      </c>
    </row>
    <row r="526" spans="1:8" outlineLevel="1" x14ac:dyDescent="0.15">
      <c r="A526" s="60" t="s">
        <v>73</v>
      </c>
      <c r="B526" s="60" t="s">
        <v>43</v>
      </c>
      <c r="C526" s="60" t="s">
        <v>38</v>
      </c>
      <c r="D526" s="60"/>
      <c r="E526" s="60" t="s">
        <v>375</v>
      </c>
      <c r="F526" s="62" t="s">
        <v>156</v>
      </c>
      <c r="G526" s="60">
        <v>80</v>
      </c>
      <c r="H526" s="71">
        <v>1.06</v>
      </c>
    </row>
    <row r="527" spans="1:8" outlineLevel="1" x14ac:dyDescent="0.15">
      <c r="A527" s="60" t="s">
        <v>73</v>
      </c>
      <c r="B527" s="60" t="s">
        <v>43</v>
      </c>
      <c r="C527" s="60" t="s">
        <v>38</v>
      </c>
      <c r="D527" s="60"/>
      <c r="E527" s="60" t="s">
        <v>375</v>
      </c>
      <c r="F527" s="62" t="s">
        <v>156</v>
      </c>
      <c r="G527" s="60">
        <v>100</v>
      </c>
      <c r="H527" s="71">
        <v>1.41</v>
      </c>
    </row>
    <row r="528" spans="1:8" outlineLevel="1" x14ac:dyDescent="0.15">
      <c r="A528" s="60" t="s">
        <v>73</v>
      </c>
      <c r="B528" s="60" t="s">
        <v>43</v>
      </c>
      <c r="C528" s="60" t="s">
        <v>38</v>
      </c>
      <c r="D528" s="60"/>
      <c r="E528" s="60" t="s">
        <v>375</v>
      </c>
      <c r="F528" s="62" t="s">
        <v>156</v>
      </c>
      <c r="G528" s="60">
        <v>125</v>
      </c>
      <c r="H528" s="71">
        <v>1.91</v>
      </c>
    </row>
    <row r="529" spans="1:8" outlineLevel="1" x14ac:dyDescent="0.15">
      <c r="A529" s="60" t="s">
        <v>73</v>
      </c>
      <c r="B529" s="60" t="s">
        <v>43</v>
      </c>
      <c r="C529" s="60" t="s">
        <v>38</v>
      </c>
      <c r="D529" s="60"/>
      <c r="E529" s="60" t="s">
        <v>375</v>
      </c>
      <c r="F529" s="62" t="s">
        <v>156</v>
      </c>
      <c r="G529" s="60">
        <v>150</v>
      </c>
      <c r="H529" s="71">
        <v>2.41</v>
      </c>
    </row>
    <row r="530" spans="1:8" outlineLevel="1" x14ac:dyDescent="0.15">
      <c r="A530" s="60" t="s">
        <v>73</v>
      </c>
      <c r="B530" s="60" t="s">
        <v>43</v>
      </c>
      <c r="C530" s="60" t="s">
        <v>38</v>
      </c>
      <c r="D530" s="60"/>
      <c r="E530" s="60" t="s">
        <v>375</v>
      </c>
      <c r="F530" s="62" t="s">
        <v>156</v>
      </c>
      <c r="G530" s="60">
        <v>200</v>
      </c>
      <c r="H530" s="71">
        <v>3</v>
      </c>
    </row>
    <row r="531" spans="1:8" outlineLevel="1" x14ac:dyDescent="0.15">
      <c r="A531" s="60" t="s">
        <v>73</v>
      </c>
      <c r="B531" s="60" t="s">
        <v>43</v>
      </c>
      <c r="C531" s="60" t="s">
        <v>38</v>
      </c>
      <c r="D531" s="60"/>
      <c r="E531" s="60" t="s">
        <v>375</v>
      </c>
      <c r="F531" s="62" t="s">
        <v>156</v>
      </c>
      <c r="G531" s="60">
        <v>250</v>
      </c>
      <c r="H531" s="71">
        <v>4.74</v>
      </c>
    </row>
    <row r="532" spans="1:8" outlineLevel="1" x14ac:dyDescent="0.15">
      <c r="A532" s="60" t="s">
        <v>73</v>
      </c>
      <c r="B532" s="60" t="s">
        <v>43</v>
      </c>
      <c r="C532" s="60" t="s">
        <v>38</v>
      </c>
      <c r="D532" s="60"/>
      <c r="E532" s="60" t="s">
        <v>375</v>
      </c>
      <c r="F532" s="62" t="s">
        <v>156</v>
      </c>
      <c r="G532" s="60">
        <v>300</v>
      </c>
      <c r="H532" s="71">
        <v>6.03</v>
      </c>
    </row>
    <row r="533" spans="1:8" outlineLevel="1" x14ac:dyDescent="0.15">
      <c r="A533" s="60" t="s">
        <v>73</v>
      </c>
      <c r="B533" s="60" t="s">
        <v>43</v>
      </c>
      <c r="C533" s="60" t="s">
        <v>5</v>
      </c>
      <c r="D533" s="60"/>
      <c r="E533" s="60" t="s">
        <v>375</v>
      </c>
      <c r="F533" s="60" t="s">
        <v>152</v>
      </c>
      <c r="G533" s="60">
        <v>15</v>
      </c>
      <c r="H533" s="71">
        <v>0.35</v>
      </c>
    </row>
    <row r="534" spans="1:8" outlineLevel="1" x14ac:dyDescent="0.15">
      <c r="A534" s="60" t="s">
        <v>73</v>
      </c>
      <c r="B534" s="60" t="s">
        <v>43</v>
      </c>
      <c r="C534" s="60" t="s">
        <v>5</v>
      </c>
      <c r="D534" s="60"/>
      <c r="E534" s="60" t="s">
        <v>375</v>
      </c>
      <c r="F534" s="60" t="s">
        <v>152</v>
      </c>
      <c r="G534" s="60">
        <v>20</v>
      </c>
      <c r="H534" s="71">
        <v>0.4</v>
      </c>
    </row>
    <row r="535" spans="1:8" outlineLevel="1" x14ac:dyDescent="0.15">
      <c r="A535" s="60" t="s">
        <v>73</v>
      </c>
      <c r="B535" s="60" t="s">
        <v>43</v>
      </c>
      <c r="C535" s="60" t="s">
        <v>5</v>
      </c>
      <c r="D535" s="60"/>
      <c r="E535" s="60" t="s">
        <v>375</v>
      </c>
      <c r="F535" s="60" t="s">
        <v>152</v>
      </c>
      <c r="G535" s="60">
        <v>25</v>
      </c>
      <c r="H535" s="71">
        <v>0.5</v>
      </c>
    </row>
    <row r="536" spans="1:8" outlineLevel="1" x14ac:dyDescent="0.15">
      <c r="A536" s="60" t="s">
        <v>73</v>
      </c>
      <c r="B536" s="60" t="s">
        <v>43</v>
      </c>
      <c r="C536" s="60" t="s">
        <v>5</v>
      </c>
      <c r="D536" s="60"/>
      <c r="E536" s="60" t="s">
        <v>375</v>
      </c>
      <c r="F536" s="60" t="s">
        <v>152</v>
      </c>
      <c r="G536" s="60">
        <v>40</v>
      </c>
      <c r="H536" s="71">
        <v>0.67</v>
      </c>
    </row>
    <row r="537" spans="1:8" outlineLevel="1" x14ac:dyDescent="0.15">
      <c r="A537" s="60" t="s">
        <v>73</v>
      </c>
      <c r="B537" s="60" t="s">
        <v>43</v>
      </c>
      <c r="C537" s="60" t="s">
        <v>5</v>
      </c>
      <c r="D537" s="60"/>
      <c r="E537" s="60" t="s">
        <v>375</v>
      </c>
      <c r="F537" s="60" t="s">
        <v>152</v>
      </c>
      <c r="G537" s="60">
        <v>50</v>
      </c>
      <c r="H537" s="71">
        <v>0.77900000000000003</v>
      </c>
    </row>
    <row r="538" spans="1:8" outlineLevel="1" x14ac:dyDescent="0.15">
      <c r="A538" s="60" t="s">
        <v>73</v>
      </c>
      <c r="B538" s="60" t="s">
        <v>43</v>
      </c>
      <c r="C538" s="60" t="s">
        <v>5</v>
      </c>
      <c r="D538" s="60"/>
      <c r="E538" s="60" t="s">
        <v>375</v>
      </c>
      <c r="F538" s="60" t="s">
        <v>152</v>
      </c>
      <c r="G538" s="60">
        <v>65</v>
      </c>
      <c r="H538" s="71">
        <v>0.92</v>
      </c>
    </row>
    <row r="539" spans="1:8" outlineLevel="1" x14ac:dyDescent="0.15">
      <c r="A539" s="60" t="s">
        <v>73</v>
      </c>
      <c r="B539" s="60" t="s">
        <v>43</v>
      </c>
      <c r="C539" s="60" t="s">
        <v>5</v>
      </c>
      <c r="D539" s="60"/>
      <c r="E539" s="60" t="s">
        <v>375</v>
      </c>
      <c r="F539" s="60" t="s">
        <v>152</v>
      </c>
      <c r="G539" s="60">
        <v>80</v>
      </c>
      <c r="H539" s="71">
        <v>1.06</v>
      </c>
    </row>
    <row r="540" spans="1:8" outlineLevel="1" x14ac:dyDescent="0.15">
      <c r="A540" s="60" t="s">
        <v>73</v>
      </c>
      <c r="B540" s="60" t="s">
        <v>43</v>
      </c>
      <c r="C540" s="60" t="s">
        <v>5</v>
      </c>
      <c r="D540" s="60"/>
      <c r="E540" s="60" t="s">
        <v>375</v>
      </c>
      <c r="F540" s="60" t="s">
        <v>152</v>
      </c>
      <c r="G540" s="60">
        <v>100</v>
      </c>
      <c r="H540" s="71">
        <v>1.41</v>
      </c>
    </row>
    <row r="541" spans="1:8" outlineLevel="1" x14ac:dyDescent="0.15">
      <c r="A541" s="60" t="s">
        <v>73</v>
      </c>
      <c r="B541" s="60" t="s">
        <v>43</v>
      </c>
      <c r="C541" s="60" t="s">
        <v>5</v>
      </c>
      <c r="D541" s="60"/>
      <c r="E541" s="60" t="s">
        <v>375</v>
      </c>
      <c r="F541" s="60" t="s">
        <v>152</v>
      </c>
      <c r="G541" s="60">
        <v>125</v>
      </c>
      <c r="H541" s="71">
        <v>1.91</v>
      </c>
    </row>
    <row r="542" spans="1:8" outlineLevel="1" x14ac:dyDescent="0.15">
      <c r="A542" s="60" t="s">
        <v>73</v>
      </c>
      <c r="B542" s="60" t="s">
        <v>43</v>
      </c>
      <c r="C542" s="60" t="s">
        <v>5</v>
      </c>
      <c r="D542" s="60"/>
      <c r="E542" s="60" t="s">
        <v>375</v>
      </c>
      <c r="F542" s="60" t="s">
        <v>152</v>
      </c>
      <c r="G542" s="60">
        <v>150</v>
      </c>
      <c r="H542" s="71">
        <v>2.41</v>
      </c>
    </row>
    <row r="543" spans="1:8" outlineLevel="1" x14ac:dyDescent="0.15">
      <c r="A543" s="60" t="s">
        <v>73</v>
      </c>
      <c r="B543" s="60" t="s">
        <v>43</v>
      </c>
      <c r="C543" s="60" t="s">
        <v>5</v>
      </c>
      <c r="D543" s="60"/>
      <c r="E543" s="60" t="s">
        <v>375</v>
      </c>
      <c r="F543" s="60" t="s">
        <v>152</v>
      </c>
      <c r="G543" s="60">
        <v>200</v>
      </c>
      <c r="H543" s="71">
        <v>3</v>
      </c>
    </row>
    <row r="544" spans="1:8" outlineLevel="1" x14ac:dyDescent="0.15">
      <c r="A544" s="60" t="s">
        <v>73</v>
      </c>
      <c r="B544" s="60" t="s">
        <v>43</v>
      </c>
      <c r="C544" s="60" t="s">
        <v>5</v>
      </c>
      <c r="D544" s="60"/>
      <c r="E544" s="60" t="s">
        <v>375</v>
      </c>
      <c r="F544" s="60" t="s">
        <v>152</v>
      </c>
      <c r="G544" s="60">
        <v>250</v>
      </c>
      <c r="H544" s="71">
        <v>4.74</v>
      </c>
    </row>
    <row r="545" spans="1:8" outlineLevel="1" x14ac:dyDescent="0.15">
      <c r="A545" s="60" t="s">
        <v>73</v>
      </c>
      <c r="B545" s="60" t="s">
        <v>43</v>
      </c>
      <c r="C545" s="60" t="s">
        <v>5</v>
      </c>
      <c r="D545" s="60"/>
      <c r="E545" s="60" t="s">
        <v>375</v>
      </c>
      <c r="F545" s="60" t="s">
        <v>152</v>
      </c>
      <c r="G545" s="60">
        <v>300</v>
      </c>
      <c r="H545" s="71">
        <v>6.03</v>
      </c>
    </row>
    <row r="546" spans="1:8" outlineLevel="1" x14ac:dyDescent="0.15">
      <c r="A546" s="60" t="s">
        <v>73</v>
      </c>
      <c r="B546" s="60" t="s">
        <v>43</v>
      </c>
      <c r="C546" s="60" t="s">
        <v>8</v>
      </c>
      <c r="D546" s="60"/>
      <c r="E546" s="60" t="s">
        <v>375</v>
      </c>
      <c r="F546" s="60" t="s">
        <v>153</v>
      </c>
      <c r="G546" s="60">
        <v>15</v>
      </c>
      <c r="H546" s="71">
        <v>0.35</v>
      </c>
    </row>
    <row r="547" spans="1:8" outlineLevel="1" x14ac:dyDescent="0.15">
      <c r="A547" s="60" t="s">
        <v>73</v>
      </c>
      <c r="B547" s="60" t="s">
        <v>43</v>
      </c>
      <c r="C547" s="60" t="s">
        <v>8</v>
      </c>
      <c r="D547" s="60"/>
      <c r="E547" s="60" t="s">
        <v>375</v>
      </c>
      <c r="F547" s="60" t="s">
        <v>153</v>
      </c>
      <c r="G547" s="60">
        <v>20</v>
      </c>
      <c r="H547" s="71">
        <v>0.4</v>
      </c>
    </row>
    <row r="548" spans="1:8" outlineLevel="1" x14ac:dyDescent="0.15">
      <c r="A548" s="60" t="s">
        <v>73</v>
      </c>
      <c r="B548" s="60" t="s">
        <v>43</v>
      </c>
      <c r="C548" s="60" t="s">
        <v>8</v>
      </c>
      <c r="D548" s="60"/>
      <c r="E548" s="60" t="s">
        <v>375</v>
      </c>
      <c r="F548" s="60" t="s">
        <v>153</v>
      </c>
      <c r="G548" s="60">
        <v>25</v>
      </c>
      <c r="H548" s="71">
        <v>0.5</v>
      </c>
    </row>
    <row r="549" spans="1:8" outlineLevel="1" x14ac:dyDescent="0.15">
      <c r="A549" s="60" t="s">
        <v>73</v>
      </c>
      <c r="B549" s="60" t="s">
        <v>43</v>
      </c>
      <c r="C549" s="60" t="s">
        <v>8</v>
      </c>
      <c r="D549" s="60"/>
      <c r="E549" s="60" t="s">
        <v>375</v>
      </c>
      <c r="F549" s="60" t="s">
        <v>153</v>
      </c>
      <c r="G549" s="60">
        <v>40</v>
      </c>
      <c r="H549" s="71">
        <v>0.67</v>
      </c>
    </row>
    <row r="550" spans="1:8" outlineLevel="1" x14ac:dyDescent="0.15">
      <c r="A550" s="60" t="s">
        <v>73</v>
      </c>
      <c r="B550" s="60" t="s">
        <v>43</v>
      </c>
      <c r="C550" s="60" t="s">
        <v>8</v>
      </c>
      <c r="D550" s="60"/>
      <c r="E550" s="60" t="s">
        <v>375</v>
      </c>
      <c r="F550" s="60" t="s">
        <v>153</v>
      </c>
      <c r="G550" s="60">
        <v>50</v>
      </c>
      <c r="H550" s="71">
        <v>0.77900000000000003</v>
      </c>
    </row>
    <row r="551" spans="1:8" outlineLevel="1" x14ac:dyDescent="0.15">
      <c r="A551" s="60" t="s">
        <v>73</v>
      </c>
      <c r="B551" s="60" t="s">
        <v>43</v>
      </c>
      <c r="C551" s="60" t="s">
        <v>8</v>
      </c>
      <c r="D551" s="60"/>
      <c r="E551" s="60" t="s">
        <v>375</v>
      </c>
      <c r="F551" s="60" t="s">
        <v>153</v>
      </c>
      <c r="G551" s="60">
        <v>65</v>
      </c>
      <c r="H551" s="71">
        <v>0.92</v>
      </c>
    </row>
    <row r="552" spans="1:8" outlineLevel="1" x14ac:dyDescent="0.15">
      <c r="A552" s="60" t="s">
        <v>73</v>
      </c>
      <c r="B552" s="60" t="s">
        <v>43</v>
      </c>
      <c r="C552" s="60" t="s">
        <v>8</v>
      </c>
      <c r="D552" s="60"/>
      <c r="E552" s="60" t="s">
        <v>375</v>
      </c>
      <c r="F552" s="60" t="s">
        <v>153</v>
      </c>
      <c r="G552" s="60">
        <v>80</v>
      </c>
      <c r="H552" s="71">
        <v>1.06</v>
      </c>
    </row>
    <row r="553" spans="1:8" outlineLevel="1" x14ac:dyDescent="0.15">
      <c r="A553" s="60" t="s">
        <v>73</v>
      </c>
      <c r="B553" s="60" t="s">
        <v>43</v>
      </c>
      <c r="C553" s="60" t="s">
        <v>8</v>
      </c>
      <c r="D553" s="60"/>
      <c r="E553" s="60" t="s">
        <v>375</v>
      </c>
      <c r="F553" s="60" t="s">
        <v>153</v>
      </c>
      <c r="G553" s="60">
        <v>100</v>
      </c>
      <c r="H553" s="71">
        <v>1.41</v>
      </c>
    </row>
    <row r="554" spans="1:8" outlineLevel="1" x14ac:dyDescent="0.15">
      <c r="A554" s="60" t="s">
        <v>73</v>
      </c>
      <c r="B554" s="60" t="s">
        <v>43</v>
      </c>
      <c r="C554" s="60" t="s">
        <v>8</v>
      </c>
      <c r="D554" s="60"/>
      <c r="E554" s="60" t="s">
        <v>375</v>
      </c>
      <c r="F554" s="60" t="s">
        <v>153</v>
      </c>
      <c r="G554" s="60">
        <v>125</v>
      </c>
      <c r="H554" s="71">
        <v>1.91</v>
      </c>
    </row>
    <row r="555" spans="1:8" outlineLevel="1" x14ac:dyDescent="0.15">
      <c r="A555" s="60" t="s">
        <v>73</v>
      </c>
      <c r="B555" s="60" t="s">
        <v>43</v>
      </c>
      <c r="C555" s="60" t="s">
        <v>8</v>
      </c>
      <c r="D555" s="60"/>
      <c r="E555" s="60" t="s">
        <v>375</v>
      </c>
      <c r="F555" s="60" t="s">
        <v>153</v>
      </c>
      <c r="G555" s="60">
        <v>150</v>
      </c>
      <c r="H555" s="71">
        <v>2.41</v>
      </c>
    </row>
    <row r="556" spans="1:8" outlineLevel="1" x14ac:dyDescent="0.15">
      <c r="A556" s="60" t="s">
        <v>73</v>
      </c>
      <c r="B556" s="60" t="s">
        <v>43</v>
      </c>
      <c r="C556" s="60" t="s">
        <v>8</v>
      </c>
      <c r="D556" s="60"/>
      <c r="E556" s="60" t="s">
        <v>375</v>
      </c>
      <c r="F556" s="60" t="s">
        <v>153</v>
      </c>
      <c r="G556" s="60">
        <v>200</v>
      </c>
      <c r="H556" s="71">
        <v>3</v>
      </c>
    </row>
    <row r="557" spans="1:8" outlineLevel="1" x14ac:dyDescent="0.15">
      <c r="A557" s="60" t="s">
        <v>73</v>
      </c>
      <c r="B557" s="60" t="s">
        <v>43</v>
      </c>
      <c r="C557" s="60" t="s">
        <v>8</v>
      </c>
      <c r="D557" s="60"/>
      <c r="E557" s="60" t="s">
        <v>375</v>
      </c>
      <c r="F557" s="60" t="s">
        <v>153</v>
      </c>
      <c r="G557" s="60">
        <v>250</v>
      </c>
      <c r="H557" s="71">
        <v>4.74</v>
      </c>
    </row>
    <row r="558" spans="1:8" outlineLevel="1" x14ac:dyDescent="0.15">
      <c r="A558" s="60" t="s">
        <v>73</v>
      </c>
      <c r="B558" s="60" t="s">
        <v>43</v>
      </c>
      <c r="C558" s="60" t="s">
        <v>8</v>
      </c>
      <c r="D558" s="60"/>
      <c r="E558" s="60" t="s">
        <v>375</v>
      </c>
      <c r="F558" s="60" t="s">
        <v>153</v>
      </c>
      <c r="G558" s="60">
        <v>300</v>
      </c>
      <c r="H558" s="71">
        <v>6.03</v>
      </c>
    </row>
    <row r="559" spans="1:8" outlineLevel="1" x14ac:dyDescent="0.15">
      <c r="A559" s="60" t="s">
        <v>73</v>
      </c>
      <c r="B559" s="60" t="s">
        <v>43</v>
      </c>
      <c r="C559" s="60" t="s">
        <v>12</v>
      </c>
      <c r="D559" s="60"/>
      <c r="E559" s="60" t="s">
        <v>375</v>
      </c>
      <c r="F559" s="60" t="s">
        <v>154</v>
      </c>
      <c r="G559" s="60">
        <v>15</v>
      </c>
      <c r="H559" s="71">
        <v>0.35</v>
      </c>
    </row>
    <row r="560" spans="1:8" outlineLevel="1" x14ac:dyDescent="0.15">
      <c r="A560" s="60" t="s">
        <v>73</v>
      </c>
      <c r="B560" s="60" t="s">
        <v>43</v>
      </c>
      <c r="C560" s="60" t="s">
        <v>12</v>
      </c>
      <c r="D560" s="60"/>
      <c r="E560" s="60" t="s">
        <v>375</v>
      </c>
      <c r="F560" s="60" t="s">
        <v>154</v>
      </c>
      <c r="G560" s="60">
        <v>20</v>
      </c>
      <c r="H560" s="71">
        <v>0.4</v>
      </c>
    </row>
    <row r="561" spans="1:8" outlineLevel="1" x14ac:dyDescent="0.15">
      <c r="A561" s="60" t="s">
        <v>73</v>
      </c>
      <c r="B561" s="60" t="s">
        <v>43</v>
      </c>
      <c r="C561" s="60" t="s">
        <v>12</v>
      </c>
      <c r="D561" s="60"/>
      <c r="E561" s="60" t="s">
        <v>375</v>
      </c>
      <c r="F561" s="60" t="s">
        <v>154</v>
      </c>
      <c r="G561" s="60">
        <v>25</v>
      </c>
      <c r="H561" s="71">
        <v>0.5</v>
      </c>
    </row>
    <row r="562" spans="1:8" outlineLevel="1" x14ac:dyDescent="0.15">
      <c r="A562" s="60" t="s">
        <v>73</v>
      </c>
      <c r="B562" s="60" t="s">
        <v>43</v>
      </c>
      <c r="C562" s="60" t="s">
        <v>12</v>
      </c>
      <c r="D562" s="60"/>
      <c r="E562" s="60" t="s">
        <v>375</v>
      </c>
      <c r="F562" s="60" t="s">
        <v>154</v>
      </c>
      <c r="G562" s="60">
        <v>40</v>
      </c>
      <c r="H562" s="71">
        <v>0.67</v>
      </c>
    </row>
    <row r="563" spans="1:8" outlineLevel="1" x14ac:dyDescent="0.15">
      <c r="A563" s="60" t="s">
        <v>73</v>
      </c>
      <c r="B563" s="60" t="s">
        <v>43</v>
      </c>
      <c r="C563" s="60" t="s">
        <v>12</v>
      </c>
      <c r="D563" s="60"/>
      <c r="E563" s="60" t="s">
        <v>375</v>
      </c>
      <c r="F563" s="60" t="s">
        <v>154</v>
      </c>
      <c r="G563" s="60">
        <v>50</v>
      </c>
      <c r="H563" s="71">
        <v>0.77900000000000003</v>
      </c>
    </row>
    <row r="564" spans="1:8" outlineLevel="1" x14ac:dyDescent="0.15">
      <c r="A564" s="60" t="s">
        <v>73</v>
      </c>
      <c r="B564" s="60" t="s">
        <v>43</v>
      </c>
      <c r="C564" s="60" t="s">
        <v>12</v>
      </c>
      <c r="D564" s="60"/>
      <c r="E564" s="60" t="s">
        <v>375</v>
      </c>
      <c r="F564" s="60" t="s">
        <v>154</v>
      </c>
      <c r="G564" s="60">
        <v>65</v>
      </c>
      <c r="H564" s="71">
        <v>0.92</v>
      </c>
    </row>
    <row r="565" spans="1:8" outlineLevel="1" x14ac:dyDescent="0.15">
      <c r="A565" s="60" t="s">
        <v>73</v>
      </c>
      <c r="B565" s="60" t="s">
        <v>43</v>
      </c>
      <c r="C565" s="60" t="s">
        <v>12</v>
      </c>
      <c r="D565" s="60"/>
      <c r="E565" s="60" t="s">
        <v>375</v>
      </c>
      <c r="F565" s="60" t="s">
        <v>154</v>
      </c>
      <c r="G565" s="60">
        <v>80</v>
      </c>
      <c r="H565" s="71">
        <v>1.06</v>
      </c>
    </row>
    <row r="566" spans="1:8" outlineLevel="1" x14ac:dyDescent="0.15">
      <c r="A566" s="60" t="s">
        <v>73</v>
      </c>
      <c r="B566" s="60" t="s">
        <v>43</v>
      </c>
      <c r="C566" s="60" t="s">
        <v>12</v>
      </c>
      <c r="D566" s="60"/>
      <c r="E566" s="60" t="s">
        <v>375</v>
      </c>
      <c r="F566" s="60" t="s">
        <v>154</v>
      </c>
      <c r="G566" s="60">
        <v>100</v>
      </c>
      <c r="H566" s="71">
        <v>1.41</v>
      </c>
    </row>
    <row r="567" spans="1:8" outlineLevel="1" x14ac:dyDescent="0.15">
      <c r="A567" s="60" t="s">
        <v>73</v>
      </c>
      <c r="B567" s="60" t="s">
        <v>43</v>
      </c>
      <c r="C567" s="60" t="s">
        <v>12</v>
      </c>
      <c r="D567" s="60"/>
      <c r="E567" s="60" t="s">
        <v>375</v>
      </c>
      <c r="F567" s="60" t="s">
        <v>154</v>
      </c>
      <c r="G567" s="60">
        <v>125</v>
      </c>
      <c r="H567" s="71">
        <v>1.91</v>
      </c>
    </row>
    <row r="568" spans="1:8" outlineLevel="1" x14ac:dyDescent="0.15">
      <c r="A568" s="60" t="s">
        <v>73</v>
      </c>
      <c r="B568" s="60" t="s">
        <v>43</v>
      </c>
      <c r="C568" s="60" t="s">
        <v>12</v>
      </c>
      <c r="D568" s="60"/>
      <c r="E568" s="60" t="s">
        <v>375</v>
      </c>
      <c r="F568" s="60" t="s">
        <v>154</v>
      </c>
      <c r="G568" s="60">
        <v>150</v>
      </c>
      <c r="H568" s="71">
        <v>2.41</v>
      </c>
    </row>
    <row r="569" spans="1:8" outlineLevel="1" x14ac:dyDescent="0.15">
      <c r="A569" s="60" t="s">
        <v>73</v>
      </c>
      <c r="B569" s="60" t="s">
        <v>43</v>
      </c>
      <c r="C569" s="60" t="s">
        <v>12</v>
      </c>
      <c r="D569" s="60"/>
      <c r="E569" s="60" t="s">
        <v>375</v>
      </c>
      <c r="F569" s="60" t="s">
        <v>154</v>
      </c>
      <c r="G569" s="60">
        <v>200</v>
      </c>
      <c r="H569" s="71">
        <v>3</v>
      </c>
    </row>
    <row r="570" spans="1:8" outlineLevel="1" x14ac:dyDescent="0.15">
      <c r="A570" s="60" t="s">
        <v>73</v>
      </c>
      <c r="B570" s="60" t="s">
        <v>43</v>
      </c>
      <c r="C570" s="60" t="s">
        <v>12</v>
      </c>
      <c r="D570" s="60"/>
      <c r="E570" s="60" t="s">
        <v>375</v>
      </c>
      <c r="F570" s="60" t="s">
        <v>154</v>
      </c>
      <c r="G570" s="60">
        <v>250</v>
      </c>
      <c r="H570" s="71">
        <v>4.74</v>
      </c>
    </row>
    <row r="571" spans="1:8" outlineLevel="1" x14ac:dyDescent="0.15">
      <c r="A571" s="60" t="s">
        <v>73</v>
      </c>
      <c r="B571" s="60" t="s">
        <v>43</v>
      </c>
      <c r="C571" s="60" t="s">
        <v>12</v>
      </c>
      <c r="D571" s="60"/>
      <c r="E571" s="60" t="s">
        <v>375</v>
      </c>
      <c r="F571" s="60" t="s">
        <v>154</v>
      </c>
      <c r="G571" s="60">
        <v>300</v>
      </c>
      <c r="H571" s="71">
        <v>6.03</v>
      </c>
    </row>
    <row r="572" spans="1:8" outlineLevel="1" x14ac:dyDescent="0.15">
      <c r="A572" s="60" t="s">
        <v>73</v>
      </c>
      <c r="B572" s="60" t="s">
        <v>43</v>
      </c>
      <c r="C572" s="60" t="s">
        <v>17</v>
      </c>
      <c r="D572" s="60"/>
      <c r="E572" s="60" t="s">
        <v>375</v>
      </c>
      <c r="F572" s="60" t="s">
        <v>155</v>
      </c>
      <c r="G572" s="60">
        <v>15</v>
      </c>
      <c r="H572" s="71">
        <v>0.35</v>
      </c>
    </row>
    <row r="573" spans="1:8" outlineLevel="1" x14ac:dyDescent="0.15">
      <c r="A573" s="60" t="s">
        <v>73</v>
      </c>
      <c r="B573" s="60" t="s">
        <v>43</v>
      </c>
      <c r="C573" s="60" t="s">
        <v>17</v>
      </c>
      <c r="D573" s="60"/>
      <c r="E573" s="60" t="s">
        <v>375</v>
      </c>
      <c r="F573" s="60" t="s">
        <v>155</v>
      </c>
      <c r="G573" s="60">
        <v>20</v>
      </c>
      <c r="H573" s="71">
        <v>0.4</v>
      </c>
    </row>
    <row r="574" spans="1:8" outlineLevel="1" x14ac:dyDescent="0.15">
      <c r="A574" s="60" t="s">
        <v>73</v>
      </c>
      <c r="B574" s="60" t="s">
        <v>43</v>
      </c>
      <c r="C574" s="60" t="s">
        <v>17</v>
      </c>
      <c r="D574" s="60"/>
      <c r="E574" s="60" t="s">
        <v>375</v>
      </c>
      <c r="F574" s="60" t="s">
        <v>155</v>
      </c>
      <c r="G574" s="60">
        <v>25</v>
      </c>
      <c r="H574" s="71">
        <v>0.5</v>
      </c>
    </row>
    <row r="575" spans="1:8" outlineLevel="1" x14ac:dyDescent="0.15">
      <c r="A575" s="60" t="s">
        <v>73</v>
      </c>
      <c r="B575" s="60" t="s">
        <v>43</v>
      </c>
      <c r="C575" s="60" t="s">
        <v>17</v>
      </c>
      <c r="D575" s="60"/>
      <c r="E575" s="60" t="s">
        <v>375</v>
      </c>
      <c r="F575" s="60" t="s">
        <v>155</v>
      </c>
      <c r="G575" s="60">
        <v>40</v>
      </c>
      <c r="H575" s="71">
        <v>0.67</v>
      </c>
    </row>
    <row r="576" spans="1:8" outlineLevel="1" x14ac:dyDescent="0.15">
      <c r="A576" s="60" t="s">
        <v>73</v>
      </c>
      <c r="B576" s="60" t="s">
        <v>43</v>
      </c>
      <c r="C576" s="60" t="s">
        <v>17</v>
      </c>
      <c r="D576" s="60"/>
      <c r="E576" s="60" t="s">
        <v>375</v>
      </c>
      <c r="F576" s="60" t="s">
        <v>155</v>
      </c>
      <c r="G576" s="60">
        <v>50</v>
      </c>
      <c r="H576" s="71">
        <v>0.77900000000000003</v>
      </c>
    </row>
    <row r="577" spans="1:8" outlineLevel="1" x14ac:dyDescent="0.15">
      <c r="A577" s="60" t="s">
        <v>73</v>
      </c>
      <c r="B577" s="60" t="s">
        <v>43</v>
      </c>
      <c r="C577" s="60" t="s">
        <v>17</v>
      </c>
      <c r="D577" s="60"/>
      <c r="E577" s="60" t="s">
        <v>375</v>
      </c>
      <c r="F577" s="60" t="s">
        <v>155</v>
      </c>
      <c r="G577" s="60">
        <v>65</v>
      </c>
      <c r="H577" s="71">
        <v>0.92</v>
      </c>
    </row>
    <row r="578" spans="1:8" outlineLevel="1" x14ac:dyDescent="0.15">
      <c r="A578" s="60" t="s">
        <v>73</v>
      </c>
      <c r="B578" s="60" t="s">
        <v>43</v>
      </c>
      <c r="C578" s="60" t="s">
        <v>17</v>
      </c>
      <c r="D578" s="60"/>
      <c r="E578" s="60" t="s">
        <v>375</v>
      </c>
      <c r="F578" s="60" t="s">
        <v>155</v>
      </c>
      <c r="G578" s="60">
        <v>80</v>
      </c>
      <c r="H578" s="71">
        <v>1.06</v>
      </c>
    </row>
    <row r="579" spans="1:8" outlineLevel="1" x14ac:dyDescent="0.15">
      <c r="A579" s="60" t="s">
        <v>73</v>
      </c>
      <c r="B579" s="60" t="s">
        <v>43</v>
      </c>
      <c r="C579" s="60" t="s">
        <v>17</v>
      </c>
      <c r="D579" s="60"/>
      <c r="E579" s="60" t="s">
        <v>375</v>
      </c>
      <c r="F579" s="60" t="s">
        <v>155</v>
      </c>
      <c r="G579" s="60">
        <v>100</v>
      </c>
      <c r="H579" s="71">
        <v>1.41</v>
      </c>
    </row>
    <row r="580" spans="1:8" outlineLevel="1" x14ac:dyDescent="0.15">
      <c r="A580" s="60" t="s">
        <v>73</v>
      </c>
      <c r="B580" s="60" t="s">
        <v>43</v>
      </c>
      <c r="C580" s="60" t="s">
        <v>17</v>
      </c>
      <c r="D580" s="60"/>
      <c r="E580" s="60" t="s">
        <v>375</v>
      </c>
      <c r="F580" s="60" t="s">
        <v>155</v>
      </c>
      <c r="G580" s="60">
        <v>125</v>
      </c>
      <c r="H580" s="71">
        <v>1.91</v>
      </c>
    </row>
    <row r="581" spans="1:8" outlineLevel="1" x14ac:dyDescent="0.15">
      <c r="A581" s="60" t="s">
        <v>73</v>
      </c>
      <c r="B581" s="60" t="s">
        <v>43</v>
      </c>
      <c r="C581" s="60" t="s">
        <v>17</v>
      </c>
      <c r="D581" s="60"/>
      <c r="E581" s="60" t="s">
        <v>375</v>
      </c>
      <c r="F581" s="60" t="s">
        <v>155</v>
      </c>
      <c r="G581" s="60">
        <v>150</v>
      </c>
      <c r="H581" s="71">
        <v>2.41</v>
      </c>
    </row>
    <row r="582" spans="1:8" outlineLevel="1" x14ac:dyDescent="0.15">
      <c r="A582" s="60" t="s">
        <v>73</v>
      </c>
      <c r="B582" s="60" t="s">
        <v>43</v>
      </c>
      <c r="C582" s="60" t="s">
        <v>17</v>
      </c>
      <c r="D582" s="60"/>
      <c r="E582" s="60" t="s">
        <v>375</v>
      </c>
      <c r="F582" s="60" t="s">
        <v>155</v>
      </c>
      <c r="G582" s="60">
        <v>200</v>
      </c>
      <c r="H582" s="71">
        <v>3</v>
      </c>
    </row>
    <row r="583" spans="1:8" outlineLevel="1" x14ac:dyDescent="0.15">
      <c r="A583" s="60" t="s">
        <v>73</v>
      </c>
      <c r="B583" s="60" t="s">
        <v>43</v>
      </c>
      <c r="C583" s="60" t="s">
        <v>17</v>
      </c>
      <c r="D583" s="60"/>
      <c r="E583" s="60" t="s">
        <v>375</v>
      </c>
      <c r="F583" s="60" t="s">
        <v>155</v>
      </c>
      <c r="G583" s="60">
        <v>250</v>
      </c>
      <c r="H583" s="71">
        <v>4.74</v>
      </c>
    </row>
    <row r="584" spans="1:8" outlineLevel="1" x14ac:dyDescent="0.15">
      <c r="A584" s="60" t="s">
        <v>73</v>
      </c>
      <c r="B584" s="60" t="s">
        <v>43</v>
      </c>
      <c r="C584" s="60" t="s">
        <v>17</v>
      </c>
      <c r="D584" s="60"/>
      <c r="E584" s="60" t="s">
        <v>375</v>
      </c>
      <c r="F584" s="60" t="s">
        <v>155</v>
      </c>
      <c r="G584" s="60">
        <v>300</v>
      </c>
      <c r="H584" s="71">
        <v>6.03</v>
      </c>
    </row>
    <row r="585" spans="1:8" outlineLevel="1" x14ac:dyDescent="0.15">
      <c r="A585" s="60" t="s">
        <v>73</v>
      </c>
      <c r="B585" s="60" t="s">
        <v>43</v>
      </c>
      <c r="C585" s="60" t="s">
        <v>27</v>
      </c>
      <c r="D585" s="60"/>
      <c r="E585" s="60" t="s">
        <v>375</v>
      </c>
      <c r="F585" s="60" t="s">
        <v>158</v>
      </c>
      <c r="G585" s="60">
        <v>15</v>
      </c>
      <c r="H585" s="71">
        <v>0.35</v>
      </c>
    </row>
    <row r="586" spans="1:8" outlineLevel="1" x14ac:dyDescent="0.15">
      <c r="A586" s="60" t="s">
        <v>73</v>
      </c>
      <c r="B586" s="60" t="s">
        <v>43</v>
      </c>
      <c r="C586" s="60" t="s">
        <v>27</v>
      </c>
      <c r="D586" s="60"/>
      <c r="E586" s="60" t="s">
        <v>375</v>
      </c>
      <c r="F586" s="60" t="s">
        <v>158</v>
      </c>
      <c r="G586" s="60">
        <v>20</v>
      </c>
      <c r="H586" s="71">
        <v>0.4</v>
      </c>
    </row>
    <row r="587" spans="1:8" outlineLevel="1" x14ac:dyDescent="0.15">
      <c r="A587" s="60" t="s">
        <v>73</v>
      </c>
      <c r="B587" s="60" t="s">
        <v>43</v>
      </c>
      <c r="C587" s="60" t="s">
        <v>27</v>
      </c>
      <c r="D587" s="60"/>
      <c r="E587" s="60" t="s">
        <v>375</v>
      </c>
      <c r="F587" s="60" t="s">
        <v>158</v>
      </c>
      <c r="G587" s="60">
        <v>25</v>
      </c>
      <c r="H587" s="71">
        <v>0.5</v>
      </c>
    </row>
    <row r="588" spans="1:8" outlineLevel="1" x14ac:dyDescent="0.15">
      <c r="A588" s="60" t="s">
        <v>73</v>
      </c>
      <c r="B588" s="60" t="s">
        <v>43</v>
      </c>
      <c r="C588" s="60" t="s">
        <v>27</v>
      </c>
      <c r="D588" s="60"/>
      <c r="E588" s="60" t="s">
        <v>375</v>
      </c>
      <c r="F588" s="60" t="s">
        <v>158</v>
      </c>
      <c r="G588" s="60">
        <v>40</v>
      </c>
      <c r="H588" s="71">
        <v>0.67</v>
      </c>
    </row>
    <row r="589" spans="1:8" outlineLevel="1" x14ac:dyDescent="0.15">
      <c r="A589" s="60" t="s">
        <v>73</v>
      </c>
      <c r="B589" s="60" t="s">
        <v>43</v>
      </c>
      <c r="C589" s="60" t="s">
        <v>27</v>
      </c>
      <c r="D589" s="60"/>
      <c r="E589" s="60" t="s">
        <v>375</v>
      </c>
      <c r="F589" s="60" t="s">
        <v>158</v>
      </c>
      <c r="G589" s="60">
        <v>50</v>
      </c>
      <c r="H589" s="71">
        <v>0.77900000000000003</v>
      </c>
    </row>
    <row r="590" spans="1:8" outlineLevel="1" x14ac:dyDescent="0.15">
      <c r="A590" s="60" t="s">
        <v>73</v>
      </c>
      <c r="B590" s="60" t="s">
        <v>43</v>
      </c>
      <c r="C590" s="60" t="s">
        <v>27</v>
      </c>
      <c r="D590" s="60"/>
      <c r="E590" s="60" t="s">
        <v>375</v>
      </c>
      <c r="F590" s="60" t="s">
        <v>158</v>
      </c>
      <c r="G590" s="60">
        <v>65</v>
      </c>
      <c r="H590" s="71">
        <v>0.92</v>
      </c>
    </row>
    <row r="591" spans="1:8" outlineLevel="1" x14ac:dyDescent="0.15">
      <c r="A591" s="60" t="s">
        <v>73</v>
      </c>
      <c r="B591" s="60" t="s">
        <v>43</v>
      </c>
      <c r="C591" s="60" t="s">
        <v>27</v>
      </c>
      <c r="D591" s="60"/>
      <c r="E591" s="60" t="s">
        <v>375</v>
      </c>
      <c r="F591" s="60" t="s">
        <v>158</v>
      </c>
      <c r="G591" s="60">
        <v>80</v>
      </c>
      <c r="H591" s="71">
        <v>1.06</v>
      </c>
    </row>
    <row r="592" spans="1:8" outlineLevel="1" x14ac:dyDescent="0.15">
      <c r="A592" s="60" t="s">
        <v>73</v>
      </c>
      <c r="B592" s="60" t="s">
        <v>43</v>
      </c>
      <c r="C592" s="60" t="s">
        <v>27</v>
      </c>
      <c r="D592" s="60"/>
      <c r="E592" s="60" t="s">
        <v>375</v>
      </c>
      <c r="F592" s="60" t="s">
        <v>158</v>
      </c>
      <c r="G592" s="60">
        <v>100</v>
      </c>
      <c r="H592" s="71">
        <v>1.41</v>
      </c>
    </row>
    <row r="593" spans="1:8" outlineLevel="1" x14ac:dyDescent="0.15">
      <c r="A593" s="60" t="s">
        <v>73</v>
      </c>
      <c r="B593" s="60" t="s">
        <v>43</v>
      </c>
      <c r="C593" s="60" t="s">
        <v>27</v>
      </c>
      <c r="D593" s="60"/>
      <c r="E593" s="60" t="s">
        <v>375</v>
      </c>
      <c r="F593" s="60" t="s">
        <v>158</v>
      </c>
      <c r="G593" s="60">
        <v>125</v>
      </c>
      <c r="H593" s="71">
        <v>1.91</v>
      </c>
    </row>
    <row r="594" spans="1:8" outlineLevel="1" x14ac:dyDescent="0.15">
      <c r="A594" s="60" t="s">
        <v>73</v>
      </c>
      <c r="B594" s="60" t="s">
        <v>43</v>
      </c>
      <c r="C594" s="60" t="s">
        <v>27</v>
      </c>
      <c r="D594" s="60"/>
      <c r="E594" s="60" t="s">
        <v>375</v>
      </c>
      <c r="F594" s="60" t="s">
        <v>158</v>
      </c>
      <c r="G594" s="60">
        <v>150</v>
      </c>
      <c r="H594" s="71">
        <v>2.41</v>
      </c>
    </row>
    <row r="595" spans="1:8" outlineLevel="1" x14ac:dyDescent="0.15">
      <c r="A595" s="60" t="s">
        <v>73</v>
      </c>
      <c r="B595" s="60" t="s">
        <v>43</v>
      </c>
      <c r="C595" s="60" t="s">
        <v>27</v>
      </c>
      <c r="D595" s="60"/>
      <c r="E595" s="60" t="s">
        <v>375</v>
      </c>
      <c r="F595" s="60" t="s">
        <v>158</v>
      </c>
      <c r="G595" s="60">
        <v>200</v>
      </c>
      <c r="H595" s="71">
        <v>3</v>
      </c>
    </row>
    <row r="596" spans="1:8" outlineLevel="1" x14ac:dyDescent="0.15">
      <c r="A596" s="60" t="s">
        <v>73</v>
      </c>
      <c r="B596" s="60" t="s">
        <v>43</v>
      </c>
      <c r="C596" s="60" t="s">
        <v>27</v>
      </c>
      <c r="D596" s="60"/>
      <c r="E596" s="60" t="s">
        <v>375</v>
      </c>
      <c r="F596" s="60" t="s">
        <v>158</v>
      </c>
      <c r="G596" s="60">
        <v>250</v>
      </c>
      <c r="H596" s="71">
        <v>4.74</v>
      </c>
    </row>
    <row r="597" spans="1:8" outlineLevel="1" x14ac:dyDescent="0.15">
      <c r="A597" s="60" t="s">
        <v>73</v>
      </c>
      <c r="B597" s="60" t="s">
        <v>43</v>
      </c>
      <c r="C597" s="60" t="s">
        <v>27</v>
      </c>
      <c r="D597" s="60"/>
      <c r="E597" s="60" t="s">
        <v>375</v>
      </c>
      <c r="F597" s="60" t="s">
        <v>158</v>
      </c>
      <c r="G597" s="60">
        <v>300</v>
      </c>
      <c r="H597" s="71">
        <v>6.03</v>
      </c>
    </row>
    <row r="598" spans="1:8" outlineLevel="1" x14ac:dyDescent="0.15">
      <c r="A598" s="60" t="s">
        <v>73</v>
      </c>
      <c r="B598" s="60" t="s">
        <v>43</v>
      </c>
      <c r="C598" s="64" t="s">
        <v>74</v>
      </c>
      <c r="D598" s="64"/>
      <c r="E598" s="64"/>
      <c r="F598" s="62" t="s">
        <v>132</v>
      </c>
      <c r="G598" s="62"/>
      <c r="H598" s="71"/>
    </row>
    <row r="599" spans="1:8" outlineLevel="1" x14ac:dyDescent="0.15">
      <c r="A599" s="65" t="s">
        <v>179</v>
      </c>
      <c r="B599" s="65" t="s">
        <v>178</v>
      </c>
      <c r="C599" s="65" t="s">
        <v>179</v>
      </c>
      <c r="D599" s="65"/>
      <c r="E599" s="65"/>
      <c r="F599" s="65" t="s">
        <v>47</v>
      </c>
      <c r="G599" s="65"/>
      <c r="H599" s="72" t="s">
        <v>47</v>
      </c>
    </row>
    <row r="600" spans="1:8" s="68" customFormat="1" x14ac:dyDescent="0.15">
      <c r="A600" s="66" t="s">
        <v>195</v>
      </c>
      <c r="B600" s="67"/>
      <c r="C600" s="67"/>
      <c r="D600" s="67"/>
      <c r="E600" s="67"/>
      <c r="F600" s="67"/>
      <c r="G600" s="67"/>
      <c r="H600" s="73"/>
    </row>
    <row r="601" spans="1:8" x14ac:dyDescent="0.15">
      <c r="A601" s="62"/>
      <c r="B601" s="62"/>
      <c r="C601" s="60"/>
      <c r="D601" s="60"/>
      <c r="E601" s="60"/>
      <c r="F601" s="60"/>
      <c r="G601" s="60"/>
      <c r="H601" s="71"/>
    </row>
    <row r="602" spans="1:8" outlineLevel="1" x14ac:dyDescent="0.15">
      <c r="A602" s="69" t="s">
        <v>63</v>
      </c>
      <c r="B602" s="70" t="s">
        <v>39</v>
      </c>
      <c r="C602" s="60" t="s">
        <v>1</v>
      </c>
      <c r="D602" s="60"/>
      <c r="E602" s="60"/>
      <c r="F602" s="60" t="s">
        <v>50</v>
      </c>
      <c r="G602" s="60">
        <v>15</v>
      </c>
      <c r="H602" s="71">
        <v>0.13</v>
      </c>
    </row>
    <row r="603" spans="1:8" outlineLevel="1" x14ac:dyDescent="0.15">
      <c r="A603" s="69" t="s">
        <v>63</v>
      </c>
      <c r="B603" s="70" t="s">
        <v>39</v>
      </c>
      <c r="C603" s="60" t="s">
        <v>1</v>
      </c>
      <c r="D603" s="60"/>
      <c r="E603" s="60"/>
      <c r="F603" s="60" t="s">
        <v>50</v>
      </c>
      <c r="G603" s="60">
        <v>20</v>
      </c>
      <c r="H603" s="71">
        <v>0.16</v>
      </c>
    </row>
    <row r="604" spans="1:8" outlineLevel="1" x14ac:dyDescent="0.15">
      <c r="A604" s="69" t="s">
        <v>63</v>
      </c>
      <c r="B604" s="70" t="s">
        <v>39</v>
      </c>
      <c r="C604" s="60" t="s">
        <v>1</v>
      </c>
      <c r="D604" s="60"/>
      <c r="E604" s="60"/>
      <c r="F604" s="60" t="s">
        <v>50</v>
      </c>
      <c r="G604" s="60">
        <v>25</v>
      </c>
      <c r="H604" s="71">
        <v>0.23</v>
      </c>
    </row>
    <row r="605" spans="1:8" outlineLevel="1" x14ac:dyDescent="0.15">
      <c r="A605" s="69" t="s">
        <v>63</v>
      </c>
      <c r="B605" s="70" t="s">
        <v>39</v>
      </c>
      <c r="C605" s="60" t="s">
        <v>1</v>
      </c>
      <c r="D605" s="60"/>
      <c r="E605" s="60"/>
      <c r="F605" s="60" t="s">
        <v>50</v>
      </c>
      <c r="G605" s="60">
        <v>40</v>
      </c>
      <c r="H605" s="71">
        <v>0.36</v>
      </c>
    </row>
    <row r="606" spans="1:8" outlineLevel="1" x14ac:dyDescent="0.15">
      <c r="A606" s="69" t="s">
        <v>63</v>
      </c>
      <c r="B606" s="70" t="s">
        <v>39</v>
      </c>
      <c r="C606" s="60" t="s">
        <v>1</v>
      </c>
      <c r="D606" s="60"/>
      <c r="E606" s="60"/>
      <c r="F606" s="60" t="s">
        <v>50</v>
      </c>
      <c r="G606" s="60">
        <v>50</v>
      </c>
      <c r="H606" s="71">
        <v>0.48</v>
      </c>
    </row>
    <row r="607" spans="1:8" outlineLevel="1" x14ac:dyDescent="0.15">
      <c r="A607" s="69" t="s">
        <v>63</v>
      </c>
      <c r="B607" s="70" t="s">
        <v>39</v>
      </c>
      <c r="C607" s="60" t="s">
        <v>1</v>
      </c>
      <c r="D607" s="60"/>
      <c r="E607" s="60"/>
      <c r="F607" s="60" t="s">
        <v>50</v>
      </c>
      <c r="G607" s="60">
        <v>65</v>
      </c>
      <c r="H607" s="71">
        <v>0.68</v>
      </c>
    </row>
    <row r="608" spans="1:8" outlineLevel="1" x14ac:dyDescent="0.15">
      <c r="A608" s="69" t="s">
        <v>63</v>
      </c>
      <c r="B608" s="70" t="s">
        <v>39</v>
      </c>
      <c r="C608" s="60" t="s">
        <v>1</v>
      </c>
      <c r="D608" s="60"/>
      <c r="E608" s="60"/>
      <c r="F608" s="60" t="s">
        <v>50</v>
      </c>
      <c r="G608" s="60">
        <v>80</v>
      </c>
      <c r="H608" s="71">
        <v>0.8</v>
      </c>
    </row>
    <row r="609" spans="1:8" outlineLevel="1" x14ac:dyDescent="0.15">
      <c r="A609" s="69" t="s">
        <v>63</v>
      </c>
      <c r="B609" s="70" t="s">
        <v>39</v>
      </c>
      <c r="C609" s="60" t="s">
        <v>1</v>
      </c>
      <c r="D609" s="60"/>
      <c r="E609" s="60"/>
      <c r="F609" s="60" t="s">
        <v>50</v>
      </c>
      <c r="G609" s="60">
        <v>100</v>
      </c>
      <c r="H609" s="71">
        <v>1.1100000000000001</v>
      </c>
    </row>
    <row r="610" spans="1:8" outlineLevel="1" x14ac:dyDescent="0.15">
      <c r="A610" s="69" t="s">
        <v>63</v>
      </c>
      <c r="B610" s="70" t="s">
        <v>39</v>
      </c>
      <c r="C610" s="60" t="s">
        <v>1</v>
      </c>
      <c r="D610" s="60"/>
      <c r="E610" s="60"/>
      <c r="F610" s="60" t="s">
        <v>50</v>
      </c>
      <c r="G610" s="60">
        <v>125</v>
      </c>
      <c r="H610" s="71">
        <v>1.34</v>
      </c>
    </row>
    <row r="611" spans="1:8" outlineLevel="1" x14ac:dyDescent="0.15">
      <c r="A611" s="69" t="s">
        <v>63</v>
      </c>
      <c r="B611" s="70" t="s">
        <v>39</v>
      </c>
      <c r="C611" s="60" t="s">
        <v>1</v>
      </c>
      <c r="D611" s="60"/>
      <c r="E611" s="60"/>
      <c r="F611" s="60" t="s">
        <v>50</v>
      </c>
      <c r="G611" s="60">
        <v>150</v>
      </c>
      <c r="H611" s="71">
        <v>1.9</v>
      </c>
    </row>
    <row r="612" spans="1:8" outlineLevel="1" x14ac:dyDescent="0.15">
      <c r="A612" s="69" t="s">
        <v>63</v>
      </c>
      <c r="B612" s="70" t="s">
        <v>39</v>
      </c>
      <c r="C612" s="60" t="s">
        <v>1</v>
      </c>
      <c r="D612" s="60"/>
      <c r="E612" s="60"/>
      <c r="F612" s="60" t="s">
        <v>50</v>
      </c>
      <c r="G612" s="60">
        <v>200</v>
      </c>
      <c r="H612" s="71">
        <v>2.9</v>
      </c>
    </row>
    <row r="613" spans="1:8" outlineLevel="1" x14ac:dyDescent="0.15">
      <c r="A613" s="69" t="s">
        <v>63</v>
      </c>
      <c r="B613" s="70" t="s">
        <v>39</v>
      </c>
      <c r="C613" s="60" t="s">
        <v>1</v>
      </c>
      <c r="D613" s="60"/>
      <c r="E613" s="60"/>
      <c r="F613" s="60" t="s">
        <v>50</v>
      </c>
      <c r="G613" s="60">
        <v>250</v>
      </c>
      <c r="H613" s="71">
        <v>4.0999999999999996</v>
      </c>
    </row>
    <row r="614" spans="1:8" outlineLevel="1" x14ac:dyDescent="0.15">
      <c r="A614" s="69" t="s">
        <v>63</v>
      </c>
      <c r="B614" s="70" t="s">
        <v>39</v>
      </c>
      <c r="C614" s="60" t="s">
        <v>1</v>
      </c>
      <c r="D614" s="60"/>
      <c r="E614" s="60"/>
      <c r="F614" s="60" t="s">
        <v>50</v>
      </c>
      <c r="G614" s="60">
        <v>300</v>
      </c>
      <c r="H614" s="71">
        <v>5.0999999999999996</v>
      </c>
    </row>
    <row r="615" spans="1:8" outlineLevel="1" x14ac:dyDescent="0.15">
      <c r="A615" s="69" t="s">
        <v>63</v>
      </c>
      <c r="B615" s="70" t="s">
        <v>39</v>
      </c>
      <c r="C615" s="60" t="s">
        <v>48</v>
      </c>
      <c r="D615" s="60"/>
      <c r="E615" s="60"/>
      <c r="F615" s="60" t="s">
        <v>57</v>
      </c>
      <c r="G615" s="60">
        <v>15</v>
      </c>
      <c r="H615" s="71">
        <v>0.17</v>
      </c>
    </row>
    <row r="616" spans="1:8" outlineLevel="1" x14ac:dyDescent="0.15">
      <c r="A616" s="69" t="s">
        <v>63</v>
      </c>
      <c r="B616" s="70" t="s">
        <v>39</v>
      </c>
      <c r="C616" s="60" t="s">
        <v>48</v>
      </c>
      <c r="D616" s="60"/>
      <c r="E616" s="60"/>
      <c r="F616" s="60" t="s">
        <v>57</v>
      </c>
      <c r="G616" s="60">
        <v>20</v>
      </c>
      <c r="H616" s="71">
        <v>0.22</v>
      </c>
    </row>
    <row r="617" spans="1:8" outlineLevel="1" x14ac:dyDescent="0.15">
      <c r="A617" s="69" t="s">
        <v>63</v>
      </c>
      <c r="B617" s="70" t="s">
        <v>39</v>
      </c>
      <c r="C617" s="60" t="s">
        <v>48</v>
      </c>
      <c r="D617" s="60"/>
      <c r="E617" s="60"/>
      <c r="F617" s="60" t="s">
        <v>57</v>
      </c>
      <c r="G617" s="60">
        <v>25</v>
      </c>
      <c r="H617" s="71">
        <v>0.31</v>
      </c>
    </row>
    <row r="618" spans="1:8" outlineLevel="1" x14ac:dyDescent="0.15">
      <c r="A618" s="69" t="s">
        <v>63</v>
      </c>
      <c r="B618" s="70" t="s">
        <v>39</v>
      </c>
      <c r="C618" s="60" t="s">
        <v>48</v>
      </c>
      <c r="D618" s="60"/>
      <c r="E618" s="60"/>
      <c r="F618" s="60" t="s">
        <v>57</v>
      </c>
      <c r="G618" s="60">
        <v>40</v>
      </c>
      <c r="H618" s="71">
        <v>0.48</v>
      </c>
    </row>
    <row r="619" spans="1:8" outlineLevel="1" x14ac:dyDescent="0.15">
      <c r="A619" s="69" t="s">
        <v>63</v>
      </c>
      <c r="B619" s="70" t="s">
        <v>39</v>
      </c>
      <c r="C619" s="60" t="s">
        <v>48</v>
      </c>
      <c r="D619" s="60"/>
      <c r="E619" s="60"/>
      <c r="F619" s="60" t="s">
        <v>57</v>
      </c>
      <c r="G619" s="60">
        <v>50</v>
      </c>
      <c r="H619" s="71">
        <v>0.65</v>
      </c>
    </row>
    <row r="620" spans="1:8" outlineLevel="1" x14ac:dyDescent="0.15">
      <c r="A620" s="69" t="s">
        <v>63</v>
      </c>
      <c r="B620" s="70" t="s">
        <v>39</v>
      </c>
      <c r="C620" s="60" t="s">
        <v>48</v>
      </c>
      <c r="D620" s="60"/>
      <c r="E620" s="60"/>
      <c r="F620" s="60" t="s">
        <v>57</v>
      </c>
      <c r="G620" s="60">
        <v>65</v>
      </c>
      <c r="H620" s="71">
        <v>0.91</v>
      </c>
    </row>
    <row r="621" spans="1:8" outlineLevel="1" x14ac:dyDescent="0.15">
      <c r="A621" s="69" t="s">
        <v>63</v>
      </c>
      <c r="B621" s="70" t="s">
        <v>39</v>
      </c>
      <c r="C621" s="60" t="s">
        <v>48</v>
      </c>
      <c r="D621" s="60"/>
      <c r="E621" s="60"/>
      <c r="F621" s="60" t="s">
        <v>57</v>
      </c>
      <c r="G621" s="60">
        <v>80</v>
      </c>
      <c r="H621" s="71">
        <v>1.07</v>
      </c>
    </row>
    <row r="622" spans="1:8" outlineLevel="1" x14ac:dyDescent="0.15">
      <c r="A622" s="69" t="s">
        <v>63</v>
      </c>
      <c r="B622" s="70" t="s">
        <v>39</v>
      </c>
      <c r="C622" s="60" t="s">
        <v>48</v>
      </c>
      <c r="D622" s="60"/>
      <c r="E622" s="60"/>
      <c r="F622" s="60" t="s">
        <v>57</v>
      </c>
      <c r="G622" s="60">
        <v>100</v>
      </c>
      <c r="H622" s="71">
        <v>1.49</v>
      </c>
    </row>
    <row r="623" spans="1:8" outlineLevel="1" x14ac:dyDescent="0.15">
      <c r="A623" s="69" t="s">
        <v>63</v>
      </c>
      <c r="B623" s="70" t="s">
        <v>39</v>
      </c>
      <c r="C623" s="60" t="s">
        <v>48</v>
      </c>
      <c r="D623" s="60"/>
      <c r="E623" s="60"/>
      <c r="F623" s="60" t="s">
        <v>57</v>
      </c>
      <c r="G623" s="60">
        <v>125</v>
      </c>
      <c r="H623" s="71">
        <v>1.83</v>
      </c>
    </row>
    <row r="624" spans="1:8" outlineLevel="1" x14ac:dyDescent="0.15">
      <c r="A624" s="69" t="s">
        <v>63</v>
      </c>
      <c r="B624" s="70" t="s">
        <v>39</v>
      </c>
      <c r="C624" s="60" t="s">
        <v>48</v>
      </c>
      <c r="D624" s="60"/>
      <c r="E624" s="60"/>
      <c r="F624" s="60" t="s">
        <v>57</v>
      </c>
      <c r="G624" s="60">
        <v>150</v>
      </c>
      <c r="H624" s="71">
        <v>2.5</v>
      </c>
    </row>
    <row r="625" spans="1:8" outlineLevel="1" x14ac:dyDescent="0.15">
      <c r="A625" s="69" t="s">
        <v>63</v>
      </c>
      <c r="B625" s="70" t="s">
        <v>39</v>
      </c>
      <c r="C625" s="60" t="s">
        <v>48</v>
      </c>
      <c r="D625" s="60"/>
      <c r="E625" s="60"/>
      <c r="F625" s="60" t="s">
        <v>57</v>
      </c>
      <c r="G625" s="60">
        <v>200</v>
      </c>
      <c r="H625" s="71">
        <v>3.8</v>
      </c>
    </row>
    <row r="626" spans="1:8" outlineLevel="1" x14ac:dyDescent="0.15">
      <c r="A626" s="69" t="s">
        <v>63</v>
      </c>
      <c r="B626" s="70" t="s">
        <v>39</v>
      </c>
      <c r="C626" s="60" t="s">
        <v>48</v>
      </c>
      <c r="D626" s="60"/>
      <c r="E626" s="60"/>
      <c r="F626" s="60" t="s">
        <v>57</v>
      </c>
      <c r="G626" s="60">
        <v>250</v>
      </c>
      <c r="H626" s="71">
        <v>5.3</v>
      </c>
    </row>
    <row r="627" spans="1:8" outlineLevel="1" x14ac:dyDescent="0.15">
      <c r="A627" s="69" t="s">
        <v>63</v>
      </c>
      <c r="B627" s="70" t="s">
        <v>39</v>
      </c>
      <c r="C627" s="60" t="s">
        <v>48</v>
      </c>
      <c r="D627" s="60"/>
      <c r="E627" s="60"/>
      <c r="F627" s="60" t="s">
        <v>57</v>
      </c>
      <c r="G627" s="60">
        <v>300</v>
      </c>
      <c r="H627" s="71">
        <v>6.6</v>
      </c>
    </row>
    <row r="628" spans="1:8" outlineLevel="1" x14ac:dyDescent="0.15">
      <c r="A628" s="69" t="s">
        <v>63</v>
      </c>
      <c r="B628" s="70" t="s">
        <v>39</v>
      </c>
      <c r="C628" s="63" t="s">
        <v>14</v>
      </c>
      <c r="D628" s="63" t="s">
        <v>372</v>
      </c>
      <c r="E628" s="63"/>
      <c r="F628" s="60" t="s">
        <v>51</v>
      </c>
      <c r="G628" s="60">
        <v>15</v>
      </c>
      <c r="H628" s="71">
        <v>0.4</v>
      </c>
    </row>
    <row r="629" spans="1:8" outlineLevel="1" x14ac:dyDescent="0.15">
      <c r="A629" s="69" t="s">
        <v>63</v>
      </c>
      <c r="B629" s="70" t="s">
        <v>39</v>
      </c>
      <c r="C629" s="63" t="s">
        <v>14</v>
      </c>
      <c r="D629" s="63" t="s">
        <v>372</v>
      </c>
      <c r="E629" s="63"/>
      <c r="F629" s="60" t="s">
        <v>51</v>
      </c>
      <c r="G629" s="60">
        <v>20</v>
      </c>
      <c r="H629" s="71">
        <v>0.36</v>
      </c>
    </row>
    <row r="630" spans="1:8" outlineLevel="1" x14ac:dyDescent="0.15">
      <c r="A630" s="69" t="s">
        <v>63</v>
      </c>
      <c r="B630" s="70" t="s">
        <v>39</v>
      </c>
      <c r="C630" s="63" t="s">
        <v>14</v>
      </c>
      <c r="D630" s="63" t="s">
        <v>372</v>
      </c>
      <c r="E630" s="63"/>
      <c r="F630" s="60" t="s">
        <v>51</v>
      </c>
      <c r="G630" s="60">
        <v>25</v>
      </c>
      <c r="H630" s="71">
        <v>0.49</v>
      </c>
    </row>
    <row r="631" spans="1:8" outlineLevel="1" x14ac:dyDescent="0.15">
      <c r="A631" s="69" t="s">
        <v>63</v>
      </c>
      <c r="B631" s="70" t="s">
        <v>39</v>
      </c>
      <c r="C631" s="63" t="s">
        <v>14</v>
      </c>
      <c r="D631" s="63" t="s">
        <v>372</v>
      </c>
      <c r="E631" s="63"/>
      <c r="F631" s="60" t="s">
        <v>51</v>
      </c>
      <c r="G631" s="60">
        <v>40</v>
      </c>
      <c r="H631" s="71">
        <v>0.7</v>
      </c>
    </row>
    <row r="632" spans="1:8" outlineLevel="1" x14ac:dyDescent="0.15">
      <c r="A632" s="69" t="s">
        <v>63</v>
      </c>
      <c r="B632" s="70" t="s">
        <v>39</v>
      </c>
      <c r="C632" s="63" t="s">
        <v>14</v>
      </c>
      <c r="D632" s="63" t="s">
        <v>372</v>
      </c>
      <c r="E632" s="63"/>
      <c r="F632" s="60" t="s">
        <v>51</v>
      </c>
      <c r="G632" s="60">
        <v>50</v>
      </c>
      <c r="H632" s="71">
        <v>0.87</v>
      </c>
    </row>
    <row r="633" spans="1:8" outlineLevel="1" x14ac:dyDescent="0.15">
      <c r="A633" s="69" t="s">
        <v>63</v>
      </c>
      <c r="B633" s="70" t="s">
        <v>39</v>
      </c>
      <c r="C633" s="63" t="s">
        <v>14</v>
      </c>
      <c r="D633" s="63" t="s">
        <v>372</v>
      </c>
      <c r="E633" s="63"/>
      <c r="F633" s="60" t="s">
        <v>51</v>
      </c>
      <c r="G633" s="60">
        <v>65</v>
      </c>
      <c r="H633" s="71">
        <v>1.39</v>
      </c>
    </row>
    <row r="634" spans="1:8" outlineLevel="1" x14ac:dyDescent="0.15">
      <c r="A634" s="69" t="s">
        <v>63</v>
      </c>
      <c r="B634" s="70" t="s">
        <v>39</v>
      </c>
      <c r="C634" s="63" t="s">
        <v>14</v>
      </c>
      <c r="D634" s="63" t="s">
        <v>372</v>
      </c>
      <c r="E634" s="63"/>
      <c r="F634" s="60" t="s">
        <v>51</v>
      </c>
      <c r="G634" s="60">
        <v>80</v>
      </c>
      <c r="H634" s="71">
        <v>1.73</v>
      </c>
    </row>
    <row r="635" spans="1:8" outlineLevel="1" x14ac:dyDescent="0.15">
      <c r="A635" s="69" t="s">
        <v>63</v>
      </c>
      <c r="B635" s="70" t="s">
        <v>39</v>
      </c>
      <c r="C635" s="63" t="s">
        <v>14</v>
      </c>
      <c r="D635" s="63" t="s">
        <v>372</v>
      </c>
      <c r="E635" s="63"/>
      <c r="F635" s="60" t="s">
        <v>51</v>
      </c>
      <c r="G635" s="60">
        <v>100</v>
      </c>
      <c r="H635" s="71">
        <v>2.5299999999999998</v>
      </c>
    </row>
    <row r="636" spans="1:8" outlineLevel="1" x14ac:dyDescent="0.15">
      <c r="A636" s="69" t="s">
        <v>63</v>
      </c>
      <c r="B636" s="70" t="s">
        <v>39</v>
      </c>
      <c r="C636" s="63" t="s">
        <v>14</v>
      </c>
      <c r="D636" s="63" t="s">
        <v>372</v>
      </c>
      <c r="E636" s="63"/>
      <c r="F636" s="60" t="s">
        <v>51</v>
      </c>
      <c r="G636" s="60">
        <v>125</v>
      </c>
      <c r="H636" s="71">
        <v>3.66</v>
      </c>
    </row>
    <row r="637" spans="1:8" outlineLevel="1" x14ac:dyDescent="0.15">
      <c r="A637" s="69" t="s">
        <v>63</v>
      </c>
      <c r="B637" s="70" t="s">
        <v>39</v>
      </c>
      <c r="C637" s="63" t="s">
        <v>14</v>
      </c>
      <c r="D637" s="63" t="s">
        <v>372</v>
      </c>
      <c r="E637" s="63"/>
      <c r="F637" s="60" t="s">
        <v>51</v>
      </c>
      <c r="G637" s="60">
        <v>150</v>
      </c>
      <c r="H637" s="71">
        <v>5</v>
      </c>
    </row>
    <row r="638" spans="1:8" outlineLevel="1" x14ac:dyDescent="0.15">
      <c r="A638" s="69" t="s">
        <v>63</v>
      </c>
      <c r="B638" s="70" t="s">
        <v>39</v>
      </c>
      <c r="C638" s="63" t="s">
        <v>14</v>
      </c>
      <c r="D638" s="63" t="s">
        <v>372</v>
      </c>
      <c r="E638" s="63"/>
      <c r="F638" s="60" t="s">
        <v>51</v>
      </c>
      <c r="G638" s="60">
        <v>200</v>
      </c>
      <c r="H638" s="71">
        <v>7.8</v>
      </c>
    </row>
    <row r="639" spans="1:8" outlineLevel="1" x14ac:dyDescent="0.15">
      <c r="A639" s="69" t="s">
        <v>63</v>
      </c>
      <c r="B639" s="70" t="s">
        <v>39</v>
      </c>
      <c r="C639" s="63" t="s">
        <v>14</v>
      </c>
      <c r="D639" s="63" t="s">
        <v>372</v>
      </c>
      <c r="E639" s="63"/>
      <c r="F639" s="60" t="s">
        <v>51</v>
      </c>
      <c r="G639" s="60">
        <v>250</v>
      </c>
      <c r="H639" s="71">
        <v>11.8</v>
      </c>
    </row>
    <row r="640" spans="1:8" outlineLevel="1" x14ac:dyDescent="0.15">
      <c r="A640" s="69" t="s">
        <v>63</v>
      </c>
      <c r="B640" s="70" t="s">
        <v>39</v>
      </c>
      <c r="C640" s="63" t="s">
        <v>14</v>
      </c>
      <c r="D640" s="63" t="s">
        <v>372</v>
      </c>
      <c r="E640" s="63"/>
      <c r="F640" s="60" t="s">
        <v>51</v>
      </c>
      <c r="G640" s="60">
        <v>300</v>
      </c>
      <c r="H640" s="71">
        <v>16.600000000000001</v>
      </c>
    </row>
    <row r="641" spans="1:8" outlineLevel="1" x14ac:dyDescent="0.15">
      <c r="A641" s="69" t="s">
        <v>63</v>
      </c>
      <c r="B641" s="70" t="s">
        <v>39</v>
      </c>
      <c r="C641" s="63" t="s">
        <v>19</v>
      </c>
      <c r="D641" s="63" t="s">
        <v>371</v>
      </c>
      <c r="E641" s="63"/>
      <c r="F641" s="60" t="s">
        <v>52</v>
      </c>
      <c r="G641" s="60">
        <v>15</v>
      </c>
      <c r="H641" s="71">
        <v>0.32</v>
      </c>
    </row>
    <row r="642" spans="1:8" outlineLevel="1" x14ac:dyDescent="0.15">
      <c r="A642" s="69" t="s">
        <v>63</v>
      </c>
      <c r="B642" s="70" t="s">
        <v>39</v>
      </c>
      <c r="C642" s="63" t="s">
        <v>19</v>
      </c>
      <c r="D642" s="63" t="s">
        <v>371</v>
      </c>
      <c r="E642" s="63"/>
      <c r="F642" s="60" t="s">
        <v>52</v>
      </c>
      <c r="G642" s="60">
        <v>20</v>
      </c>
      <c r="H642" s="71">
        <v>0.28000000000000003</v>
      </c>
    </row>
    <row r="643" spans="1:8" outlineLevel="1" x14ac:dyDescent="0.15">
      <c r="A643" s="69" t="s">
        <v>63</v>
      </c>
      <c r="B643" s="70" t="s">
        <v>39</v>
      </c>
      <c r="C643" s="63" t="s">
        <v>19</v>
      </c>
      <c r="D643" s="63" t="s">
        <v>371</v>
      </c>
      <c r="E643" s="63"/>
      <c r="F643" s="60" t="s">
        <v>52</v>
      </c>
      <c r="G643" s="60">
        <v>25</v>
      </c>
      <c r="H643" s="71">
        <v>0.38</v>
      </c>
    </row>
    <row r="644" spans="1:8" outlineLevel="1" x14ac:dyDescent="0.15">
      <c r="A644" s="69" t="s">
        <v>63</v>
      </c>
      <c r="B644" s="70" t="s">
        <v>39</v>
      </c>
      <c r="C644" s="63" t="s">
        <v>19</v>
      </c>
      <c r="D644" s="63" t="s">
        <v>371</v>
      </c>
      <c r="E644" s="63"/>
      <c r="F644" s="60" t="s">
        <v>52</v>
      </c>
      <c r="G644" s="60">
        <v>40</v>
      </c>
      <c r="H644" s="71">
        <v>0.53</v>
      </c>
    </row>
    <row r="645" spans="1:8" outlineLevel="1" x14ac:dyDescent="0.15">
      <c r="A645" s="69" t="s">
        <v>63</v>
      </c>
      <c r="B645" s="70" t="s">
        <v>39</v>
      </c>
      <c r="C645" s="63" t="s">
        <v>19</v>
      </c>
      <c r="D645" s="63" t="s">
        <v>371</v>
      </c>
      <c r="E645" s="63"/>
      <c r="F645" s="60" t="s">
        <v>52</v>
      </c>
      <c r="G645" s="60">
        <v>50</v>
      </c>
      <c r="H645" s="71">
        <v>0.7</v>
      </c>
    </row>
    <row r="646" spans="1:8" outlineLevel="1" x14ac:dyDescent="0.15">
      <c r="A646" s="69" t="s">
        <v>63</v>
      </c>
      <c r="B646" s="70" t="s">
        <v>39</v>
      </c>
      <c r="C646" s="63" t="s">
        <v>19</v>
      </c>
      <c r="D646" s="63" t="s">
        <v>371</v>
      </c>
      <c r="E646" s="63"/>
      <c r="F646" s="60" t="s">
        <v>52</v>
      </c>
      <c r="G646" s="60">
        <v>65</v>
      </c>
      <c r="H646" s="71">
        <v>1.06</v>
      </c>
    </row>
    <row r="647" spans="1:8" outlineLevel="1" x14ac:dyDescent="0.15">
      <c r="A647" s="69" t="s">
        <v>63</v>
      </c>
      <c r="B647" s="70" t="s">
        <v>39</v>
      </c>
      <c r="C647" s="63" t="s">
        <v>19</v>
      </c>
      <c r="D647" s="63" t="s">
        <v>371</v>
      </c>
      <c r="E647" s="63"/>
      <c r="F647" s="60" t="s">
        <v>52</v>
      </c>
      <c r="G647" s="60">
        <v>80</v>
      </c>
      <c r="H647" s="71">
        <v>1.28</v>
      </c>
    </row>
    <row r="648" spans="1:8" outlineLevel="1" x14ac:dyDescent="0.15">
      <c r="A648" s="69" t="s">
        <v>63</v>
      </c>
      <c r="B648" s="70" t="s">
        <v>39</v>
      </c>
      <c r="C648" s="63" t="s">
        <v>19</v>
      </c>
      <c r="D648" s="63" t="s">
        <v>371</v>
      </c>
      <c r="E648" s="63"/>
      <c r="F648" s="60" t="s">
        <v>52</v>
      </c>
      <c r="G648" s="60">
        <v>100</v>
      </c>
      <c r="H648" s="71">
        <v>1.81</v>
      </c>
    </row>
    <row r="649" spans="1:8" outlineLevel="1" x14ac:dyDescent="0.15">
      <c r="A649" s="69" t="s">
        <v>63</v>
      </c>
      <c r="B649" s="70" t="s">
        <v>39</v>
      </c>
      <c r="C649" s="63" t="s">
        <v>19</v>
      </c>
      <c r="D649" s="63" t="s">
        <v>371</v>
      </c>
      <c r="E649" s="63"/>
      <c r="F649" s="60" t="s">
        <v>52</v>
      </c>
      <c r="G649" s="60">
        <v>125</v>
      </c>
      <c r="H649" s="71">
        <v>2.4700000000000002</v>
      </c>
    </row>
    <row r="650" spans="1:8" outlineLevel="1" x14ac:dyDescent="0.15">
      <c r="A650" s="69" t="s">
        <v>63</v>
      </c>
      <c r="B650" s="70" t="s">
        <v>39</v>
      </c>
      <c r="C650" s="63" t="s">
        <v>19</v>
      </c>
      <c r="D650" s="63" t="s">
        <v>371</v>
      </c>
      <c r="E650" s="63"/>
      <c r="F650" s="60" t="s">
        <v>52</v>
      </c>
      <c r="G650" s="60">
        <v>150</v>
      </c>
      <c r="H650" s="71">
        <v>3.2</v>
      </c>
    </row>
    <row r="651" spans="1:8" outlineLevel="1" x14ac:dyDescent="0.15">
      <c r="A651" s="69" t="s">
        <v>63</v>
      </c>
      <c r="B651" s="70" t="s">
        <v>39</v>
      </c>
      <c r="C651" s="63" t="s">
        <v>19</v>
      </c>
      <c r="D651" s="63" t="s">
        <v>371</v>
      </c>
      <c r="E651" s="63"/>
      <c r="F651" s="60" t="s">
        <v>52</v>
      </c>
      <c r="G651" s="60">
        <v>200</v>
      </c>
      <c r="H651" s="71">
        <v>4.9000000000000004</v>
      </c>
    </row>
    <row r="652" spans="1:8" outlineLevel="1" x14ac:dyDescent="0.15">
      <c r="A652" s="69" t="s">
        <v>63</v>
      </c>
      <c r="B652" s="70" t="s">
        <v>39</v>
      </c>
      <c r="C652" s="63" t="s">
        <v>19</v>
      </c>
      <c r="D652" s="63" t="s">
        <v>371</v>
      </c>
      <c r="E652" s="63"/>
      <c r="F652" s="60" t="s">
        <v>52</v>
      </c>
      <c r="G652" s="60">
        <v>250</v>
      </c>
      <c r="H652" s="71">
        <v>7.1</v>
      </c>
    </row>
    <row r="653" spans="1:8" outlineLevel="1" x14ac:dyDescent="0.15">
      <c r="A653" s="69" t="s">
        <v>63</v>
      </c>
      <c r="B653" s="70" t="s">
        <v>39</v>
      </c>
      <c r="C653" s="63" t="s">
        <v>19</v>
      </c>
      <c r="D653" s="63" t="s">
        <v>371</v>
      </c>
      <c r="E653" s="63"/>
      <c r="F653" s="60" t="s">
        <v>52</v>
      </c>
      <c r="G653" s="60">
        <v>300</v>
      </c>
      <c r="H653" s="71">
        <v>10.1</v>
      </c>
    </row>
    <row r="654" spans="1:8" outlineLevel="1" x14ac:dyDescent="0.15">
      <c r="A654" s="69" t="s">
        <v>63</v>
      </c>
      <c r="B654" s="70" t="s">
        <v>39</v>
      </c>
      <c r="C654" s="63" t="s">
        <v>23</v>
      </c>
      <c r="D654" s="63" t="s">
        <v>373</v>
      </c>
      <c r="E654" s="63"/>
      <c r="F654" s="60" t="s">
        <v>53</v>
      </c>
      <c r="G654" s="60">
        <v>15</v>
      </c>
      <c r="H654" s="71">
        <v>0.68</v>
      </c>
    </row>
    <row r="655" spans="1:8" outlineLevel="1" x14ac:dyDescent="0.15">
      <c r="A655" s="69" t="s">
        <v>63</v>
      </c>
      <c r="B655" s="70" t="s">
        <v>39</v>
      </c>
      <c r="C655" s="63" t="s">
        <v>23</v>
      </c>
      <c r="D655" s="63" t="s">
        <v>373</v>
      </c>
      <c r="E655" s="63"/>
      <c r="F655" s="60" t="s">
        <v>53</v>
      </c>
      <c r="G655" s="60">
        <v>20</v>
      </c>
      <c r="H655" s="71">
        <v>0.83</v>
      </c>
    </row>
    <row r="656" spans="1:8" outlineLevel="1" x14ac:dyDescent="0.15">
      <c r="A656" s="69" t="s">
        <v>63</v>
      </c>
      <c r="B656" s="70" t="s">
        <v>39</v>
      </c>
      <c r="C656" s="63" t="s">
        <v>23</v>
      </c>
      <c r="D656" s="63" t="s">
        <v>373</v>
      </c>
      <c r="E656" s="63"/>
      <c r="F656" s="60" t="s">
        <v>53</v>
      </c>
      <c r="G656" s="60">
        <v>25</v>
      </c>
      <c r="H656" s="71">
        <v>1.25</v>
      </c>
    </row>
    <row r="657" spans="1:8" outlineLevel="1" x14ac:dyDescent="0.15">
      <c r="A657" s="69" t="s">
        <v>63</v>
      </c>
      <c r="B657" s="70" t="s">
        <v>39</v>
      </c>
      <c r="C657" s="63" t="s">
        <v>23</v>
      </c>
      <c r="D657" s="63" t="s">
        <v>373</v>
      </c>
      <c r="E657" s="63"/>
      <c r="F657" s="60" t="s">
        <v>53</v>
      </c>
      <c r="G657" s="60">
        <v>40</v>
      </c>
      <c r="H657" s="71">
        <v>1.74</v>
      </c>
    </row>
    <row r="658" spans="1:8" outlineLevel="1" x14ac:dyDescent="0.15">
      <c r="A658" s="69" t="s">
        <v>63</v>
      </c>
      <c r="B658" s="70" t="s">
        <v>39</v>
      </c>
      <c r="C658" s="63" t="s">
        <v>23</v>
      </c>
      <c r="D658" s="63" t="s">
        <v>373</v>
      </c>
      <c r="E658" s="63"/>
      <c r="F658" s="60" t="s">
        <v>53</v>
      </c>
      <c r="G658" s="60">
        <v>50</v>
      </c>
      <c r="H658" s="71">
        <v>2.19</v>
      </c>
    </row>
    <row r="659" spans="1:8" outlineLevel="1" x14ac:dyDescent="0.15">
      <c r="A659" s="69" t="s">
        <v>63</v>
      </c>
      <c r="B659" s="70" t="s">
        <v>39</v>
      </c>
      <c r="C659" s="63" t="s">
        <v>23</v>
      </c>
      <c r="D659" s="63" t="s">
        <v>373</v>
      </c>
      <c r="E659" s="63"/>
      <c r="F659" s="60" t="s">
        <v>53</v>
      </c>
      <c r="G659" s="60">
        <v>65</v>
      </c>
      <c r="H659" s="71">
        <v>2.8</v>
      </c>
    </row>
    <row r="660" spans="1:8" outlineLevel="1" x14ac:dyDescent="0.15">
      <c r="A660" s="69" t="s">
        <v>63</v>
      </c>
      <c r="B660" s="70" t="s">
        <v>39</v>
      </c>
      <c r="C660" s="63" t="s">
        <v>23</v>
      </c>
      <c r="D660" s="63" t="s">
        <v>373</v>
      </c>
      <c r="E660" s="63"/>
      <c r="F660" s="60" t="s">
        <v>53</v>
      </c>
      <c r="G660" s="60">
        <v>80</v>
      </c>
      <c r="H660" s="71">
        <v>3.28</v>
      </c>
    </row>
    <row r="661" spans="1:8" outlineLevel="1" x14ac:dyDescent="0.15">
      <c r="A661" s="69" t="s">
        <v>63</v>
      </c>
      <c r="B661" s="70" t="s">
        <v>39</v>
      </c>
      <c r="C661" s="63" t="s">
        <v>23</v>
      </c>
      <c r="D661" s="63" t="s">
        <v>373</v>
      </c>
      <c r="E661" s="63"/>
      <c r="F661" s="60" t="s">
        <v>53</v>
      </c>
      <c r="G661" s="60">
        <v>100</v>
      </c>
      <c r="H661" s="71">
        <v>4.24</v>
      </c>
    </row>
    <row r="662" spans="1:8" outlineLevel="1" x14ac:dyDescent="0.15">
      <c r="A662" s="69" t="s">
        <v>63</v>
      </c>
      <c r="B662" s="70" t="s">
        <v>39</v>
      </c>
      <c r="C662" s="63" t="s">
        <v>23</v>
      </c>
      <c r="D662" s="63" t="s">
        <v>373</v>
      </c>
      <c r="E662" s="63"/>
      <c r="F662" s="60" t="s">
        <v>53</v>
      </c>
      <c r="G662" s="60">
        <v>125</v>
      </c>
      <c r="H662" s="71">
        <v>6.07</v>
      </c>
    </row>
    <row r="663" spans="1:8" outlineLevel="1" x14ac:dyDescent="0.15">
      <c r="A663" s="69" t="s">
        <v>63</v>
      </c>
      <c r="B663" s="70" t="s">
        <v>39</v>
      </c>
      <c r="C663" s="63" t="s">
        <v>23</v>
      </c>
      <c r="D663" s="63" t="s">
        <v>373</v>
      </c>
      <c r="E663" s="63"/>
      <c r="F663" s="60" t="s">
        <v>53</v>
      </c>
      <c r="G663" s="60">
        <v>150</v>
      </c>
      <c r="H663" s="71">
        <v>7.2</v>
      </c>
    </row>
    <row r="664" spans="1:8" outlineLevel="1" x14ac:dyDescent="0.15">
      <c r="A664" s="69" t="s">
        <v>63</v>
      </c>
      <c r="B664" s="70" t="s">
        <v>39</v>
      </c>
      <c r="C664" s="63" t="s">
        <v>23</v>
      </c>
      <c r="D664" s="63" t="s">
        <v>373</v>
      </c>
      <c r="E664" s="63"/>
      <c r="F664" s="60" t="s">
        <v>53</v>
      </c>
      <c r="G664" s="60">
        <v>200</v>
      </c>
      <c r="H664" s="71">
        <v>11.3</v>
      </c>
    </row>
    <row r="665" spans="1:8" outlineLevel="1" x14ac:dyDescent="0.15">
      <c r="A665" s="69" t="s">
        <v>63</v>
      </c>
      <c r="B665" s="70" t="s">
        <v>39</v>
      </c>
      <c r="C665" s="63" t="s">
        <v>23</v>
      </c>
      <c r="D665" s="63" t="s">
        <v>373</v>
      </c>
      <c r="E665" s="63"/>
      <c r="F665" s="60" t="s">
        <v>53</v>
      </c>
      <c r="G665" s="60">
        <v>250</v>
      </c>
      <c r="H665" s="71">
        <v>14.2</v>
      </c>
    </row>
    <row r="666" spans="1:8" outlineLevel="1" x14ac:dyDescent="0.15">
      <c r="A666" s="69" t="s">
        <v>63</v>
      </c>
      <c r="B666" s="70" t="s">
        <v>39</v>
      </c>
      <c r="C666" s="63" t="s">
        <v>23</v>
      </c>
      <c r="D666" s="63" t="s">
        <v>373</v>
      </c>
      <c r="E666" s="63"/>
      <c r="F666" s="60" t="s">
        <v>53</v>
      </c>
      <c r="G666" s="60">
        <v>300</v>
      </c>
      <c r="H666" s="71">
        <v>19.399999999999999</v>
      </c>
    </row>
    <row r="667" spans="1:8" outlineLevel="1" x14ac:dyDescent="0.15">
      <c r="A667" s="69" t="s">
        <v>63</v>
      </c>
      <c r="B667" s="70" t="s">
        <v>39</v>
      </c>
      <c r="C667" s="63" t="s">
        <v>28</v>
      </c>
      <c r="D667" s="63" t="s">
        <v>371</v>
      </c>
      <c r="E667" s="63"/>
      <c r="F667" s="60" t="s">
        <v>54</v>
      </c>
      <c r="G667" s="60">
        <v>15</v>
      </c>
      <c r="H667" s="71">
        <v>0.85</v>
      </c>
    </row>
    <row r="668" spans="1:8" outlineLevel="1" x14ac:dyDescent="0.15">
      <c r="A668" s="69" t="s">
        <v>63</v>
      </c>
      <c r="B668" s="70" t="s">
        <v>39</v>
      </c>
      <c r="C668" s="63" t="s">
        <v>28</v>
      </c>
      <c r="D668" s="63" t="s">
        <v>371</v>
      </c>
      <c r="E668" s="63"/>
      <c r="F668" s="60" t="s">
        <v>54</v>
      </c>
      <c r="G668" s="60">
        <v>20</v>
      </c>
      <c r="H668" s="71">
        <v>1.03</v>
      </c>
    </row>
    <row r="669" spans="1:8" outlineLevel="1" x14ac:dyDescent="0.15">
      <c r="A669" s="69" t="s">
        <v>63</v>
      </c>
      <c r="B669" s="70" t="s">
        <v>39</v>
      </c>
      <c r="C669" s="63" t="s">
        <v>28</v>
      </c>
      <c r="D669" s="63" t="s">
        <v>371</v>
      </c>
      <c r="E669" s="63"/>
      <c r="F669" s="60" t="s">
        <v>54</v>
      </c>
      <c r="G669" s="60">
        <v>25</v>
      </c>
      <c r="H669" s="71">
        <v>1.52</v>
      </c>
    </row>
    <row r="670" spans="1:8" outlineLevel="1" x14ac:dyDescent="0.15">
      <c r="A670" s="69" t="s">
        <v>63</v>
      </c>
      <c r="B670" s="70" t="s">
        <v>39</v>
      </c>
      <c r="C670" s="63" t="s">
        <v>28</v>
      </c>
      <c r="D670" s="63" t="s">
        <v>371</v>
      </c>
      <c r="E670" s="63"/>
      <c r="F670" s="60" t="s">
        <v>54</v>
      </c>
      <c r="G670" s="60">
        <v>40</v>
      </c>
      <c r="H670" s="71">
        <v>2.5099999999999998</v>
      </c>
    </row>
    <row r="671" spans="1:8" outlineLevel="1" x14ac:dyDescent="0.15">
      <c r="A671" s="69" t="s">
        <v>63</v>
      </c>
      <c r="B671" s="70" t="s">
        <v>39</v>
      </c>
      <c r="C671" s="63" t="s">
        <v>28</v>
      </c>
      <c r="D671" s="63" t="s">
        <v>371</v>
      </c>
      <c r="E671" s="63"/>
      <c r="F671" s="60" t="s">
        <v>54</v>
      </c>
      <c r="G671" s="60">
        <v>50</v>
      </c>
      <c r="H671" s="71">
        <v>2.87</v>
      </c>
    </row>
    <row r="672" spans="1:8" outlineLevel="1" x14ac:dyDescent="0.15">
      <c r="A672" s="69" t="s">
        <v>63</v>
      </c>
      <c r="B672" s="70" t="s">
        <v>39</v>
      </c>
      <c r="C672" s="63" t="s">
        <v>28</v>
      </c>
      <c r="D672" s="63" t="s">
        <v>371</v>
      </c>
      <c r="E672" s="63"/>
      <c r="F672" s="60" t="s">
        <v>54</v>
      </c>
      <c r="G672" s="60">
        <v>65</v>
      </c>
      <c r="H672" s="71">
        <v>5.07</v>
      </c>
    </row>
    <row r="673" spans="1:8" outlineLevel="1" x14ac:dyDescent="0.15">
      <c r="A673" s="69" t="s">
        <v>63</v>
      </c>
      <c r="B673" s="70" t="s">
        <v>39</v>
      </c>
      <c r="C673" s="63" t="s">
        <v>28</v>
      </c>
      <c r="D673" s="63" t="s">
        <v>371</v>
      </c>
      <c r="E673" s="63"/>
      <c r="F673" s="60" t="s">
        <v>54</v>
      </c>
      <c r="G673" s="60">
        <v>80</v>
      </c>
      <c r="H673" s="71">
        <v>6.44</v>
      </c>
    </row>
    <row r="674" spans="1:8" outlineLevel="1" x14ac:dyDescent="0.15">
      <c r="A674" s="69" t="s">
        <v>63</v>
      </c>
      <c r="B674" s="70" t="s">
        <v>39</v>
      </c>
      <c r="C674" s="63" t="s">
        <v>28</v>
      </c>
      <c r="D674" s="63" t="s">
        <v>371</v>
      </c>
      <c r="E674" s="63"/>
      <c r="F674" s="60" t="s">
        <v>54</v>
      </c>
      <c r="G674" s="60">
        <v>100</v>
      </c>
      <c r="H674" s="71">
        <v>9.1300000000000008</v>
      </c>
    </row>
    <row r="675" spans="1:8" outlineLevel="1" x14ac:dyDescent="0.15">
      <c r="A675" s="69" t="s">
        <v>63</v>
      </c>
      <c r="B675" s="70" t="s">
        <v>39</v>
      </c>
      <c r="C675" s="63" t="s">
        <v>28</v>
      </c>
      <c r="D675" s="63" t="s">
        <v>371</v>
      </c>
      <c r="E675" s="63"/>
      <c r="F675" s="60" t="s">
        <v>54</v>
      </c>
      <c r="G675" s="60">
        <v>125</v>
      </c>
      <c r="H675" s="71">
        <v>12.48</v>
      </c>
    </row>
    <row r="676" spans="1:8" outlineLevel="1" x14ac:dyDescent="0.15">
      <c r="A676" s="69" t="s">
        <v>63</v>
      </c>
      <c r="B676" s="70" t="s">
        <v>39</v>
      </c>
      <c r="C676" s="63" t="s">
        <v>28</v>
      </c>
      <c r="D676" s="63" t="s">
        <v>371</v>
      </c>
      <c r="E676" s="63"/>
      <c r="F676" s="60" t="s">
        <v>54</v>
      </c>
      <c r="G676" s="60">
        <v>150</v>
      </c>
      <c r="H676" s="71">
        <v>16</v>
      </c>
    </row>
    <row r="677" spans="1:8" outlineLevel="1" x14ac:dyDescent="0.15">
      <c r="A677" s="69" t="s">
        <v>63</v>
      </c>
      <c r="B677" s="70" t="s">
        <v>39</v>
      </c>
      <c r="C677" s="63" t="s">
        <v>28</v>
      </c>
      <c r="D677" s="63" t="s">
        <v>371</v>
      </c>
      <c r="E677" s="63"/>
      <c r="F677" s="60" t="s">
        <v>54</v>
      </c>
      <c r="G677" s="60">
        <v>200</v>
      </c>
      <c r="H677" s="71">
        <v>12.2</v>
      </c>
    </row>
    <row r="678" spans="1:8" outlineLevel="1" x14ac:dyDescent="0.15">
      <c r="A678" s="69" t="s">
        <v>63</v>
      </c>
      <c r="B678" s="70" t="s">
        <v>39</v>
      </c>
      <c r="C678" s="63" t="s">
        <v>28</v>
      </c>
      <c r="D678" s="63" t="s">
        <v>371</v>
      </c>
      <c r="E678" s="63"/>
      <c r="F678" s="60" t="s">
        <v>54</v>
      </c>
      <c r="G678" s="60">
        <v>250</v>
      </c>
      <c r="H678" s="71">
        <v>35.299999999999997</v>
      </c>
    </row>
    <row r="679" spans="1:8" outlineLevel="1" x14ac:dyDescent="0.15">
      <c r="A679" s="69" t="s">
        <v>63</v>
      </c>
      <c r="B679" s="70" t="s">
        <v>39</v>
      </c>
      <c r="C679" s="63" t="s">
        <v>28</v>
      </c>
      <c r="D679" s="63" t="s">
        <v>371</v>
      </c>
      <c r="E679" s="63"/>
      <c r="F679" s="60" t="s">
        <v>54</v>
      </c>
      <c r="G679" s="60">
        <v>300</v>
      </c>
      <c r="H679" s="71">
        <v>46.7</v>
      </c>
    </row>
    <row r="680" spans="1:8" outlineLevel="1" x14ac:dyDescent="0.15">
      <c r="A680" s="69" t="s">
        <v>63</v>
      </c>
      <c r="B680" s="70" t="s">
        <v>39</v>
      </c>
      <c r="C680" s="63" t="s">
        <v>30</v>
      </c>
      <c r="D680" s="63" t="s">
        <v>373</v>
      </c>
      <c r="E680" s="63"/>
      <c r="F680" s="60" t="s">
        <v>55</v>
      </c>
      <c r="G680" s="60">
        <v>15</v>
      </c>
      <c r="H680" s="71">
        <v>0.86</v>
      </c>
    </row>
    <row r="681" spans="1:8" outlineLevel="1" x14ac:dyDescent="0.15">
      <c r="A681" s="69" t="s">
        <v>63</v>
      </c>
      <c r="B681" s="70" t="s">
        <v>39</v>
      </c>
      <c r="C681" s="63" t="s">
        <v>30</v>
      </c>
      <c r="D681" s="63" t="s">
        <v>373</v>
      </c>
      <c r="E681" s="63"/>
      <c r="F681" s="60" t="s">
        <v>55</v>
      </c>
      <c r="G681" s="60">
        <v>20</v>
      </c>
      <c r="H681" s="71">
        <v>1.06</v>
      </c>
    </row>
    <row r="682" spans="1:8" outlineLevel="1" x14ac:dyDescent="0.15">
      <c r="A682" s="69" t="s">
        <v>63</v>
      </c>
      <c r="B682" s="70" t="s">
        <v>39</v>
      </c>
      <c r="C682" s="63" t="s">
        <v>30</v>
      </c>
      <c r="D682" s="63" t="s">
        <v>373</v>
      </c>
      <c r="E682" s="63"/>
      <c r="F682" s="60" t="s">
        <v>55</v>
      </c>
      <c r="G682" s="60">
        <v>25</v>
      </c>
      <c r="H682" s="71">
        <v>1.67</v>
      </c>
    </row>
    <row r="683" spans="1:8" outlineLevel="1" x14ac:dyDescent="0.15">
      <c r="A683" s="69" t="s">
        <v>63</v>
      </c>
      <c r="B683" s="70" t="s">
        <v>39</v>
      </c>
      <c r="C683" s="63" t="s">
        <v>30</v>
      </c>
      <c r="D683" s="63" t="s">
        <v>373</v>
      </c>
      <c r="E683" s="63"/>
      <c r="F683" s="60" t="s">
        <v>55</v>
      </c>
      <c r="G683" s="60">
        <v>40</v>
      </c>
      <c r="H683" s="71">
        <v>2.35</v>
      </c>
    </row>
    <row r="684" spans="1:8" outlineLevel="1" x14ac:dyDescent="0.15">
      <c r="A684" s="69" t="s">
        <v>63</v>
      </c>
      <c r="B684" s="70" t="s">
        <v>39</v>
      </c>
      <c r="C684" s="63" t="s">
        <v>30</v>
      </c>
      <c r="D684" s="63" t="s">
        <v>373</v>
      </c>
      <c r="E684" s="63"/>
      <c r="F684" s="60" t="s">
        <v>55</v>
      </c>
      <c r="G684" s="60">
        <v>50</v>
      </c>
      <c r="H684" s="71">
        <v>2.97</v>
      </c>
    </row>
    <row r="685" spans="1:8" outlineLevel="1" x14ac:dyDescent="0.15">
      <c r="A685" s="69" t="s">
        <v>63</v>
      </c>
      <c r="B685" s="70" t="s">
        <v>39</v>
      </c>
      <c r="C685" s="63" t="s">
        <v>30</v>
      </c>
      <c r="D685" s="63" t="s">
        <v>373</v>
      </c>
      <c r="E685" s="63"/>
      <c r="F685" s="60" t="s">
        <v>55</v>
      </c>
      <c r="G685" s="60">
        <v>65</v>
      </c>
      <c r="H685" s="71">
        <v>3.78</v>
      </c>
    </row>
    <row r="686" spans="1:8" outlineLevel="1" x14ac:dyDescent="0.15">
      <c r="A686" s="69" t="s">
        <v>63</v>
      </c>
      <c r="B686" s="70" t="s">
        <v>39</v>
      </c>
      <c r="C686" s="63" t="s">
        <v>30</v>
      </c>
      <c r="D686" s="63" t="s">
        <v>373</v>
      </c>
      <c r="E686" s="63"/>
      <c r="F686" s="60" t="s">
        <v>55</v>
      </c>
      <c r="G686" s="60">
        <v>80</v>
      </c>
      <c r="H686" s="71">
        <v>4.4400000000000004</v>
      </c>
    </row>
    <row r="687" spans="1:8" outlineLevel="1" x14ac:dyDescent="0.15">
      <c r="A687" s="69" t="s">
        <v>63</v>
      </c>
      <c r="B687" s="70" t="s">
        <v>39</v>
      </c>
      <c r="C687" s="63" t="s">
        <v>30</v>
      </c>
      <c r="D687" s="63" t="s">
        <v>373</v>
      </c>
      <c r="E687" s="63"/>
      <c r="F687" s="60" t="s">
        <v>55</v>
      </c>
      <c r="G687" s="60">
        <v>100</v>
      </c>
      <c r="H687" s="71">
        <v>5.74</v>
      </c>
    </row>
    <row r="688" spans="1:8" outlineLevel="1" x14ac:dyDescent="0.15">
      <c r="A688" s="69" t="s">
        <v>63</v>
      </c>
      <c r="B688" s="70" t="s">
        <v>39</v>
      </c>
      <c r="C688" s="63" t="s">
        <v>30</v>
      </c>
      <c r="D688" s="63" t="s">
        <v>373</v>
      </c>
      <c r="E688" s="63"/>
      <c r="F688" s="60" t="s">
        <v>55</v>
      </c>
      <c r="G688" s="60">
        <v>125</v>
      </c>
      <c r="H688" s="71">
        <v>8.07</v>
      </c>
    </row>
    <row r="689" spans="1:8" outlineLevel="1" x14ac:dyDescent="0.15">
      <c r="A689" s="69" t="s">
        <v>63</v>
      </c>
      <c r="B689" s="70" t="s">
        <v>39</v>
      </c>
      <c r="C689" s="63" t="s">
        <v>30</v>
      </c>
      <c r="D689" s="63" t="s">
        <v>373</v>
      </c>
      <c r="E689" s="63"/>
      <c r="F689" s="60" t="s">
        <v>55</v>
      </c>
      <c r="G689" s="60">
        <v>150</v>
      </c>
      <c r="H689" s="71">
        <v>9.6999999999999993</v>
      </c>
    </row>
    <row r="690" spans="1:8" outlineLevel="1" x14ac:dyDescent="0.15">
      <c r="A690" s="69" t="s">
        <v>63</v>
      </c>
      <c r="B690" s="70" t="s">
        <v>39</v>
      </c>
      <c r="C690" s="63" t="s">
        <v>30</v>
      </c>
      <c r="D690" s="63" t="s">
        <v>373</v>
      </c>
      <c r="E690" s="63"/>
      <c r="F690" s="60" t="s">
        <v>55</v>
      </c>
      <c r="G690" s="60">
        <v>200</v>
      </c>
      <c r="H690" s="71">
        <v>15.1</v>
      </c>
    </row>
    <row r="691" spans="1:8" outlineLevel="1" x14ac:dyDescent="0.15">
      <c r="A691" s="69" t="s">
        <v>63</v>
      </c>
      <c r="B691" s="70" t="s">
        <v>39</v>
      </c>
      <c r="C691" s="63" t="s">
        <v>30</v>
      </c>
      <c r="D691" s="63" t="s">
        <v>373</v>
      </c>
      <c r="E691" s="63"/>
      <c r="F691" s="60" t="s">
        <v>55</v>
      </c>
      <c r="G691" s="60">
        <v>250</v>
      </c>
      <c r="H691" s="71">
        <v>18.899999999999999</v>
      </c>
    </row>
    <row r="692" spans="1:8" outlineLevel="1" x14ac:dyDescent="0.15">
      <c r="A692" s="69" t="s">
        <v>63</v>
      </c>
      <c r="B692" s="70" t="s">
        <v>39</v>
      </c>
      <c r="C692" s="63" t="s">
        <v>30</v>
      </c>
      <c r="D692" s="63" t="s">
        <v>373</v>
      </c>
      <c r="E692" s="63"/>
      <c r="F692" s="60" t="s">
        <v>55</v>
      </c>
      <c r="G692" s="60">
        <v>300</v>
      </c>
      <c r="H692" s="71">
        <v>25.8</v>
      </c>
    </row>
    <row r="693" spans="1:8" outlineLevel="1" x14ac:dyDescent="0.15">
      <c r="A693" s="69" t="s">
        <v>63</v>
      </c>
      <c r="B693" s="70" t="s">
        <v>39</v>
      </c>
      <c r="C693" s="63" t="s">
        <v>33</v>
      </c>
      <c r="D693" s="63" t="s">
        <v>371</v>
      </c>
      <c r="E693" s="63"/>
      <c r="F693" s="60" t="s">
        <v>56</v>
      </c>
      <c r="G693" s="60">
        <v>15</v>
      </c>
      <c r="H693" s="71">
        <v>1.1100000000000001</v>
      </c>
    </row>
    <row r="694" spans="1:8" outlineLevel="1" x14ac:dyDescent="0.15">
      <c r="A694" s="69" t="s">
        <v>63</v>
      </c>
      <c r="B694" s="70" t="s">
        <v>39</v>
      </c>
      <c r="C694" s="63" t="s">
        <v>33</v>
      </c>
      <c r="D694" s="63" t="s">
        <v>371</v>
      </c>
      <c r="E694" s="63"/>
      <c r="F694" s="60" t="s">
        <v>56</v>
      </c>
      <c r="G694" s="60">
        <v>20</v>
      </c>
      <c r="H694" s="71">
        <v>1.36</v>
      </c>
    </row>
    <row r="695" spans="1:8" outlineLevel="1" x14ac:dyDescent="0.15">
      <c r="A695" s="69" t="s">
        <v>63</v>
      </c>
      <c r="B695" s="70" t="s">
        <v>39</v>
      </c>
      <c r="C695" s="63" t="s">
        <v>33</v>
      </c>
      <c r="D695" s="63" t="s">
        <v>371</v>
      </c>
      <c r="E695" s="63"/>
      <c r="F695" s="60" t="s">
        <v>56</v>
      </c>
      <c r="G695" s="60">
        <v>25</v>
      </c>
      <c r="H695" s="71">
        <v>2</v>
      </c>
    </row>
    <row r="696" spans="1:8" outlineLevel="1" x14ac:dyDescent="0.15">
      <c r="A696" s="69" t="s">
        <v>63</v>
      </c>
      <c r="B696" s="70" t="s">
        <v>39</v>
      </c>
      <c r="C696" s="63" t="s">
        <v>33</v>
      </c>
      <c r="D696" s="63" t="s">
        <v>371</v>
      </c>
      <c r="E696" s="63"/>
      <c r="F696" s="60" t="s">
        <v>56</v>
      </c>
      <c r="G696" s="60">
        <v>40</v>
      </c>
      <c r="H696" s="71">
        <v>3.37</v>
      </c>
    </row>
    <row r="697" spans="1:8" outlineLevel="1" x14ac:dyDescent="0.15">
      <c r="A697" s="69" t="s">
        <v>63</v>
      </c>
      <c r="B697" s="70" t="s">
        <v>39</v>
      </c>
      <c r="C697" s="63" t="s">
        <v>33</v>
      </c>
      <c r="D697" s="63" t="s">
        <v>371</v>
      </c>
      <c r="E697" s="63"/>
      <c r="F697" s="60" t="s">
        <v>56</v>
      </c>
      <c r="G697" s="60">
        <v>50</v>
      </c>
      <c r="H697" s="71">
        <v>3.89</v>
      </c>
    </row>
    <row r="698" spans="1:8" outlineLevel="1" x14ac:dyDescent="0.15">
      <c r="A698" s="69" t="s">
        <v>63</v>
      </c>
      <c r="B698" s="70" t="s">
        <v>39</v>
      </c>
      <c r="C698" s="63" t="s">
        <v>33</v>
      </c>
      <c r="D698" s="63" t="s">
        <v>371</v>
      </c>
      <c r="E698" s="63"/>
      <c r="F698" s="60" t="s">
        <v>56</v>
      </c>
      <c r="G698" s="60">
        <v>65</v>
      </c>
      <c r="H698" s="71">
        <v>6.72</v>
      </c>
    </row>
    <row r="699" spans="1:8" outlineLevel="1" x14ac:dyDescent="0.15">
      <c r="A699" s="69" t="s">
        <v>63</v>
      </c>
      <c r="B699" s="70" t="s">
        <v>39</v>
      </c>
      <c r="C699" s="63" t="s">
        <v>33</v>
      </c>
      <c r="D699" s="63" t="s">
        <v>371</v>
      </c>
      <c r="E699" s="63"/>
      <c r="F699" s="60" t="s">
        <v>56</v>
      </c>
      <c r="G699" s="60">
        <v>80</v>
      </c>
      <c r="H699" s="71">
        <v>8.51</v>
      </c>
    </row>
    <row r="700" spans="1:8" outlineLevel="1" x14ac:dyDescent="0.15">
      <c r="A700" s="69" t="s">
        <v>63</v>
      </c>
      <c r="B700" s="70" t="s">
        <v>39</v>
      </c>
      <c r="C700" s="63" t="s">
        <v>33</v>
      </c>
      <c r="D700" s="63" t="s">
        <v>371</v>
      </c>
      <c r="E700" s="63"/>
      <c r="F700" s="60" t="s">
        <v>56</v>
      </c>
      <c r="G700" s="60">
        <v>100</v>
      </c>
      <c r="H700" s="71">
        <v>11.74</v>
      </c>
    </row>
    <row r="701" spans="1:8" outlineLevel="1" x14ac:dyDescent="0.15">
      <c r="A701" s="69" t="s">
        <v>63</v>
      </c>
      <c r="B701" s="70" t="s">
        <v>39</v>
      </c>
      <c r="C701" s="63" t="s">
        <v>33</v>
      </c>
      <c r="D701" s="63" t="s">
        <v>371</v>
      </c>
      <c r="E701" s="63"/>
      <c r="F701" s="60" t="s">
        <v>56</v>
      </c>
      <c r="G701" s="60">
        <v>125</v>
      </c>
      <c r="H701" s="71">
        <v>16.43</v>
      </c>
    </row>
    <row r="702" spans="1:8" outlineLevel="1" x14ac:dyDescent="0.15">
      <c r="A702" s="69" t="s">
        <v>63</v>
      </c>
      <c r="B702" s="70" t="s">
        <v>39</v>
      </c>
      <c r="C702" s="63" t="s">
        <v>33</v>
      </c>
      <c r="D702" s="63" t="s">
        <v>371</v>
      </c>
      <c r="E702" s="63"/>
      <c r="F702" s="60" t="s">
        <v>56</v>
      </c>
      <c r="G702" s="60">
        <v>150</v>
      </c>
      <c r="H702" s="71">
        <v>21</v>
      </c>
    </row>
    <row r="703" spans="1:8" outlineLevel="1" x14ac:dyDescent="0.15">
      <c r="A703" s="69" t="s">
        <v>63</v>
      </c>
      <c r="B703" s="70" t="s">
        <v>39</v>
      </c>
      <c r="C703" s="63" t="s">
        <v>33</v>
      </c>
      <c r="D703" s="63" t="s">
        <v>371</v>
      </c>
      <c r="E703" s="63"/>
      <c r="F703" s="60" t="s">
        <v>56</v>
      </c>
      <c r="G703" s="60">
        <v>200</v>
      </c>
      <c r="H703" s="71">
        <v>31.9</v>
      </c>
    </row>
    <row r="704" spans="1:8" outlineLevel="1" x14ac:dyDescent="0.15">
      <c r="A704" s="69" t="s">
        <v>63</v>
      </c>
      <c r="B704" s="70" t="s">
        <v>39</v>
      </c>
      <c r="C704" s="63" t="s">
        <v>33</v>
      </c>
      <c r="D704" s="63" t="s">
        <v>371</v>
      </c>
      <c r="E704" s="63"/>
      <c r="F704" s="60" t="s">
        <v>56</v>
      </c>
      <c r="G704" s="60">
        <v>250</v>
      </c>
      <c r="H704" s="71">
        <v>46.1</v>
      </c>
    </row>
    <row r="705" spans="1:8" outlineLevel="1" x14ac:dyDescent="0.15">
      <c r="A705" s="69" t="s">
        <v>63</v>
      </c>
      <c r="B705" s="70" t="s">
        <v>39</v>
      </c>
      <c r="C705" s="63" t="s">
        <v>33</v>
      </c>
      <c r="D705" s="63" t="s">
        <v>371</v>
      </c>
      <c r="E705" s="63"/>
      <c r="F705" s="60" t="s">
        <v>56</v>
      </c>
      <c r="G705" s="60">
        <v>300</v>
      </c>
      <c r="H705" s="71">
        <v>60.9</v>
      </c>
    </row>
    <row r="706" spans="1:8" outlineLevel="1" x14ac:dyDescent="0.15">
      <c r="A706" s="69" t="s">
        <v>63</v>
      </c>
      <c r="B706" s="62" t="s">
        <v>40</v>
      </c>
      <c r="C706" s="64" t="s">
        <v>74</v>
      </c>
      <c r="D706" s="64"/>
      <c r="E706" s="64"/>
      <c r="F706" s="60" t="s">
        <v>58</v>
      </c>
      <c r="G706" s="60"/>
      <c r="H706" s="71"/>
    </row>
    <row r="707" spans="1:8" outlineLevel="1" x14ac:dyDescent="0.15">
      <c r="A707" s="65" t="s">
        <v>183</v>
      </c>
      <c r="B707" s="65" t="s">
        <v>183</v>
      </c>
      <c r="C707" s="65" t="s">
        <v>178</v>
      </c>
      <c r="D707" s="65"/>
      <c r="E707" s="65"/>
      <c r="F707" s="65" t="s">
        <v>47</v>
      </c>
      <c r="G707" s="65"/>
      <c r="H707" s="72" t="s">
        <v>47</v>
      </c>
    </row>
    <row r="708" spans="1:8" outlineLevel="1" x14ac:dyDescent="0.15">
      <c r="A708" s="60" t="s">
        <v>64</v>
      </c>
      <c r="B708" s="60" t="s">
        <v>42</v>
      </c>
      <c r="C708" s="60" t="s">
        <v>1</v>
      </c>
      <c r="D708" s="60"/>
      <c r="E708" s="60"/>
      <c r="F708" s="60" t="s">
        <v>50</v>
      </c>
      <c r="G708" s="60">
        <v>15</v>
      </c>
      <c r="H708" s="71">
        <v>0.161</v>
      </c>
    </row>
    <row r="709" spans="1:8" outlineLevel="1" x14ac:dyDescent="0.15">
      <c r="A709" s="60" t="s">
        <v>64</v>
      </c>
      <c r="B709" s="60" t="s">
        <v>42</v>
      </c>
      <c r="C709" s="60" t="s">
        <v>1</v>
      </c>
      <c r="D709" s="60"/>
      <c r="E709" s="60"/>
      <c r="F709" s="60" t="s">
        <v>50</v>
      </c>
      <c r="G709" s="60">
        <v>20</v>
      </c>
      <c r="H709" s="71">
        <v>0.161</v>
      </c>
    </row>
    <row r="710" spans="1:8" outlineLevel="1" x14ac:dyDescent="0.15">
      <c r="A710" s="60" t="s">
        <v>64</v>
      </c>
      <c r="B710" s="60" t="s">
        <v>42</v>
      </c>
      <c r="C710" s="60" t="s">
        <v>1</v>
      </c>
      <c r="D710" s="60"/>
      <c r="E710" s="60"/>
      <c r="F710" s="60" t="s">
        <v>50</v>
      </c>
      <c r="G710" s="60">
        <v>25</v>
      </c>
      <c r="H710" s="71">
        <v>0.161</v>
      </c>
    </row>
    <row r="711" spans="1:8" outlineLevel="1" x14ac:dyDescent="0.15">
      <c r="A711" s="60" t="s">
        <v>64</v>
      </c>
      <c r="B711" s="60" t="s">
        <v>42</v>
      </c>
      <c r="C711" s="60" t="s">
        <v>1</v>
      </c>
      <c r="D711" s="60"/>
      <c r="E711" s="60"/>
      <c r="F711" s="60" t="s">
        <v>50</v>
      </c>
      <c r="G711" s="60">
        <v>40</v>
      </c>
      <c r="H711" s="71">
        <v>0.16800000000000001</v>
      </c>
    </row>
    <row r="712" spans="1:8" outlineLevel="1" x14ac:dyDescent="0.15">
      <c r="A712" s="60" t="s">
        <v>64</v>
      </c>
      <c r="B712" s="60" t="s">
        <v>42</v>
      </c>
      <c r="C712" s="60" t="s">
        <v>1</v>
      </c>
      <c r="D712" s="60"/>
      <c r="E712" s="60"/>
      <c r="F712" s="60" t="s">
        <v>50</v>
      </c>
      <c r="G712" s="60">
        <v>50</v>
      </c>
      <c r="H712" s="71">
        <v>0.255</v>
      </c>
    </row>
    <row r="713" spans="1:8" outlineLevel="1" x14ac:dyDescent="0.15">
      <c r="A713" s="60" t="s">
        <v>64</v>
      </c>
      <c r="B713" s="60" t="s">
        <v>42</v>
      </c>
      <c r="C713" s="60" t="s">
        <v>1</v>
      </c>
      <c r="D713" s="60"/>
      <c r="E713" s="60"/>
      <c r="F713" s="60" t="s">
        <v>50</v>
      </c>
      <c r="G713" s="60">
        <v>65</v>
      </c>
      <c r="H713" s="71">
        <v>0.39500000000000002</v>
      </c>
    </row>
    <row r="714" spans="1:8" outlineLevel="1" x14ac:dyDescent="0.15">
      <c r="A714" s="60" t="s">
        <v>64</v>
      </c>
      <c r="B714" s="60" t="s">
        <v>42</v>
      </c>
      <c r="C714" s="60" t="s">
        <v>1</v>
      </c>
      <c r="D714" s="60"/>
      <c r="E714" s="60"/>
      <c r="F714" s="60" t="s">
        <v>50</v>
      </c>
      <c r="G714" s="60">
        <v>80</v>
      </c>
      <c r="H714" s="71">
        <v>0.503</v>
      </c>
    </row>
    <row r="715" spans="1:8" outlineLevel="1" x14ac:dyDescent="0.15">
      <c r="A715" s="60" t="s">
        <v>64</v>
      </c>
      <c r="B715" s="60" t="s">
        <v>42</v>
      </c>
      <c r="C715" s="60" t="s">
        <v>1</v>
      </c>
      <c r="D715" s="60"/>
      <c r="E715" s="60"/>
      <c r="F715" s="60" t="s">
        <v>50</v>
      </c>
      <c r="G715" s="60">
        <v>100</v>
      </c>
      <c r="H715" s="71">
        <v>0.82399999999999995</v>
      </c>
    </row>
    <row r="716" spans="1:8" outlineLevel="1" x14ac:dyDescent="0.15">
      <c r="A716" s="60" t="s">
        <v>64</v>
      </c>
      <c r="B716" s="60" t="s">
        <v>42</v>
      </c>
      <c r="C716" s="60" t="s">
        <v>1</v>
      </c>
      <c r="D716" s="60"/>
      <c r="E716" s="60"/>
      <c r="F716" s="60" t="s">
        <v>50</v>
      </c>
      <c r="G716" s="60">
        <v>125</v>
      </c>
      <c r="H716" s="71">
        <v>1.3</v>
      </c>
    </row>
    <row r="717" spans="1:8" outlineLevel="1" x14ac:dyDescent="0.15">
      <c r="A717" s="60" t="s">
        <v>64</v>
      </c>
      <c r="B717" s="60" t="s">
        <v>42</v>
      </c>
      <c r="C717" s="60" t="s">
        <v>1</v>
      </c>
      <c r="D717" s="60"/>
      <c r="E717" s="60"/>
      <c r="F717" s="60" t="s">
        <v>50</v>
      </c>
      <c r="G717" s="60">
        <v>150</v>
      </c>
      <c r="H717" s="71">
        <v>1.9</v>
      </c>
    </row>
    <row r="718" spans="1:8" outlineLevel="1" x14ac:dyDescent="0.15">
      <c r="A718" s="60" t="s">
        <v>64</v>
      </c>
      <c r="B718" s="60" t="s">
        <v>42</v>
      </c>
      <c r="C718" s="60" t="s">
        <v>1</v>
      </c>
      <c r="D718" s="60"/>
      <c r="E718" s="60"/>
      <c r="F718" s="60" t="s">
        <v>50</v>
      </c>
      <c r="G718" s="60">
        <v>200</v>
      </c>
      <c r="H718" s="71">
        <v>3.8</v>
      </c>
    </row>
    <row r="719" spans="1:8" outlineLevel="1" x14ac:dyDescent="0.15">
      <c r="A719" s="60" t="s">
        <v>64</v>
      </c>
      <c r="B719" s="60" t="s">
        <v>42</v>
      </c>
      <c r="C719" s="60" t="s">
        <v>1</v>
      </c>
      <c r="D719" s="60"/>
      <c r="E719" s="60"/>
      <c r="F719" s="60" t="s">
        <v>50</v>
      </c>
      <c r="G719" s="60">
        <v>250</v>
      </c>
      <c r="H719" s="71">
        <v>6.9</v>
      </c>
    </row>
    <row r="720" spans="1:8" outlineLevel="1" x14ac:dyDescent="0.15">
      <c r="A720" s="60" t="s">
        <v>64</v>
      </c>
      <c r="B720" s="60" t="s">
        <v>42</v>
      </c>
      <c r="C720" s="60" t="s">
        <v>1</v>
      </c>
      <c r="D720" s="60"/>
      <c r="E720" s="60"/>
      <c r="F720" s="60" t="s">
        <v>50</v>
      </c>
      <c r="G720" s="60">
        <v>300</v>
      </c>
      <c r="H720" s="71">
        <v>10.199999999999999</v>
      </c>
    </row>
    <row r="721" spans="1:8" outlineLevel="1" x14ac:dyDescent="0.15">
      <c r="A721" s="60" t="s">
        <v>64</v>
      </c>
      <c r="B721" s="60" t="s">
        <v>42</v>
      </c>
      <c r="C721" s="60" t="s">
        <v>48</v>
      </c>
      <c r="D721" s="60"/>
      <c r="E721" s="60"/>
      <c r="F721" s="60" t="s">
        <v>57</v>
      </c>
      <c r="G721" s="60">
        <v>15</v>
      </c>
      <c r="H721" s="71">
        <v>0.18099999999999999</v>
      </c>
    </row>
    <row r="722" spans="1:8" outlineLevel="1" x14ac:dyDescent="0.15">
      <c r="A722" s="60" t="s">
        <v>64</v>
      </c>
      <c r="B722" s="60" t="s">
        <v>42</v>
      </c>
      <c r="C722" s="60" t="s">
        <v>48</v>
      </c>
      <c r="D722" s="60"/>
      <c r="E722" s="60"/>
      <c r="F722" s="60" t="s">
        <v>57</v>
      </c>
      <c r="G722" s="60">
        <v>20</v>
      </c>
      <c r="H722" s="71">
        <v>0.18099999999999999</v>
      </c>
    </row>
    <row r="723" spans="1:8" outlineLevel="1" x14ac:dyDescent="0.15">
      <c r="A723" s="60" t="s">
        <v>64</v>
      </c>
      <c r="B723" s="60" t="s">
        <v>42</v>
      </c>
      <c r="C723" s="60" t="s">
        <v>48</v>
      </c>
      <c r="D723" s="60"/>
      <c r="E723" s="60"/>
      <c r="F723" s="60" t="s">
        <v>57</v>
      </c>
      <c r="G723" s="60">
        <v>25</v>
      </c>
      <c r="H723" s="71">
        <v>0.18099999999999999</v>
      </c>
    </row>
    <row r="724" spans="1:8" outlineLevel="1" x14ac:dyDescent="0.15">
      <c r="A724" s="60" t="s">
        <v>64</v>
      </c>
      <c r="B724" s="60" t="s">
        <v>42</v>
      </c>
      <c r="C724" s="60" t="s">
        <v>48</v>
      </c>
      <c r="D724" s="60"/>
      <c r="E724" s="60"/>
      <c r="F724" s="60" t="s">
        <v>57</v>
      </c>
      <c r="G724" s="60">
        <v>40</v>
      </c>
      <c r="H724" s="71">
        <v>0.214</v>
      </c>
    </row>
    <row r="725" spans="1:8" outlineLevel="1" x14ac:dyDescent="0.15">
      <c r="A725" s="60" t="s">
        <v>64</v>
      </c>
      <c r="B725" s="60" t="s">
        <v>42</v>
      </c>
      <c r="C725" s="60" t="s">
        <v>48</v>
      </c>
      <c r="D725" s="60"/>
      <c r="E725" s="60"/>
      <c r="F725" s="60" t="s">
        <v>57</v>
      </c>
      <c r="G725" s="60">
        <v>50</v>
      </c>
      <c r="H725" s="71">
        <v>0.33500000000000002</v>
      </c>
    </row>
    <row r="726" spans="1:8" outlineLevel="1" x14ac:dyDescent="0.15">
      <c r="A726" s="60" t="s">
        <v>64</v>
      </c>
      <c r="B726" s="60" t="s">
        <v>42</v>
      </c>
      <c r="C726" s="60" t="s">
        <v>48</v>
      </c>
      <c r="D726" s="60"/>
      <c r="E726" s="60"/>
      <c r="F726" s="60" t="s">
        <v>57</v>
      </c>
      <c r="G726" s="60">
        <v>65</v>
      </c>
      <c r="H726" s="71">
        <v>0.53600000000000003</v>
      </c>
    </row>
    <row r="727" spans="1:8" outlineLevel="1" x14ac:dyDescent="0.15">
      <c r="A727" s="60" t="s">
        <v>64</v>
      </c>
      <c r="B727" s="60" t="s">
        <v>42</v>
      </c>
      <c r="C727" s="60" t="s">
        <v>48</v>
      </c>
      <c r="D727" s="60"/>
      <c r="E727" s="60"/>
      <c r="F727" s="60" t="s">
        <v>57</v>
      </c>
      <c r="G727" s="60">
        <v>80</v>
      </c>
      <c r="H727" s="71">
        <v>0.69699999999999995</v>
      </c>
    </row>
    <row r="728" spans="1:8" outlineLevel="1" x14ac:dyDescent="0.15">
      <c r="A728" s="60" t="s">
        <v>64</v>
      </c>
      <c r="B728" s="60" t="s">
        <v>42</v>
      </c>
      <c r="C728" s="60" t="s">
        <v>48</v>
      </c>
      <c r="D728" s="60"/>
      <c r="E728" s="60"/>
      <c r="F728" s="60" t="s">
        <v>57</v>
      </c>
      <c r="G728" s="60">
        <v>100</v>
      </c>
      <c r="H728" s="71">
        <v>1.18</v>
      </c>
    </row>
    <row r="729" spans="1:8" outlineLevel="1" x14ac:dyDescent="0.15">
      <c r="A729" s="60" t="s">
        <v>64</v>
      </c>
      <c r="B729" s="60" t="s">
        <v>42</v>
      </c>
      <c r="C729" s="60" t="s">
        <v>48</v>
      </c>
      <c r="D729" s="60"/>
      <c r="E729" s="60"/>
      <c r="F729" s="60" t="s">
        <v>57</v>
      </c>
      <c r="G729" s="60">
        <v>125</v>
      </c>
      <c r="H729" s="71">
        <v>1.8</v>
      </c>
    </row>
    <row r="730" spans="1:8" outlineLevel="1" x14ac:dyDescent="0.15">
      <c r="A730" s="60" t="s">
        <v>64</v>
      </c>
      <c r="B730" s="60" t="s">
        <v>42</v>
      </c>
      <c r="C730" s="60" t="s">
        <v>48</v>
      </c>
      <c r="D730" s="60"/>
      <c r="E730" s="60"/>
      <c r="F730" s="60" t="s">
        <v>57</v>
      </c>
      <c r="G730" s="60">
        <v>150</v>
      </c>
      <c r="H730" s="71">
        <v>2.8</v>
      </c>
    </row>
    <row r="731" spans="1:8" outlineLevel="1" x14ac:dyDescent="0.15">
      <c r="A731" s="60" t="s">
        <v>64</v>
      </c>
      <c r="B731" s="60" t="s">
        <v>42</v>
      </c>
      <c r="C731" s="60" t="s">
        <v>48</v>
      </c>
      <c r="D731" s="60"/>
      <c r="E731" s="60"/>
      <c r="F731" s="60" t="s">
        <v>57</v>
      </c>
      <c r="G731" s="60">
        <v>200</v>
      </c>
      <c r="H731" s="71">
        <v>5.6</v>
      </c>
    </row>
    <row r="732" spans="1:8" outlineLevel="1" x14ac:dyDescent="0.15">
      <c r="A732" s="60" t="s">
        <v>64</v>
      </c>
      <c r="B732" s="60" t="s">
        <v>42</v>
      </c>
      <c r="C732" s="60" t="s">
        <v>48</v>
      </c>
      <c r="D732" s="60"/>
      <c r="E732" s="60"/>
      <c r="F732" s="60" t="s">
        <v>57</v>
      </c>
      <c r="G732" s="60">
        <v>250</v>
      </c>
      <c r="H732" s="71">
        <v>10</v>
      </c>
    </row>
    <row r="733" spans="1:8" outlineLevel="1" x14ac:dyDescent="0.15">
      <c r="A733" s="60" t="s">
        <v>64</v>
      </c>
      <c r="B733" s="60" t="s">
        <v>42</v>
      </c>
      <c r="C733" s="60" t="s">
        <v>48</v>
      </c>
      <c r="D733" s="60"/>
      <c r="E733" s="60"/>
      <c r="F733" s="60" t="s">
        <v>57</v>
      </c>
      <c r="G733" s="60">
        <v>300</v>
      </c>
      <c r="H733" s="71">
        <v>14.9</v>
      </c>
    </row>
    <row r="734" spans="1:8" outlineLevel="1" x14ac:dyDescent="0.15">
      <c r="A734" s="60" t="s">
        <v>64</v>
      </c>
      <c r="B734" s="60" t="s">
        <v>42</v>
      </c>
      <c r="C734" s="63" t="s">
        <v>14</v>
      </c>
      <c r="D734" s="63" t="s">
        <v>372</v>
      </c>
      <c r="E734" s="63"/>
      <c r="F734" s="60" t="s">
        <v>51</v>
      </c>
      <c r="G734" s="60">
        <v>15</v>
      </c>
      <c r="H734" s="71">
        <v>0.42799999999999999</v>
      </c>
    </row>
    <row r="735" spans="1:8" outlineLevel="1" x14ac:dyDescent="0.15">
      <c r="A735" s="60" t="s">
        <v>64</v>
      </c>
      <c r="B735" s="60" t="s">
        <v>42</v>
      </c>
      <c r="C735" s="63" t="s">
        <v>14</v>
      </c>
      <c r="D735" s="63" t="s">
        <v>372</v>
      </c>
      <c r="E735" s="63"/>
      <c r="F735" s="60" t="s">
        <v>51</v>
      </c>
      <c r="G735" s="60">
        <v>20</v>
      </c>
      <c r="H735" s="71">
        <v>0.42799999999999999</v>
      </c>
    </row>
    <row r="736" spans="1:8" outlineLevel="1" x14ac:dyDescent="0.15">
      <c r="A736" s="60" t="s">
        <v>64</v>
      </c>
      <c r="B736" s="60" t="s">
        <v>42</v>
      </c>
      <c r="C736" s="63" t="s">
        <v>14</v>
      </c>
      <c r="D736" s="63" t="s">
        <v>372</v>
      </c>
      <c r="E736" s="63"/>
      <c r="F736" s="60" t="s">
        <v>51</v>
      </c>
      <c r="G736" s="60">
        <v>25</v>
      </c>
      <c r="H736" s="71">
        <v>0.433</v>
      </c>
    </row>
    <row r="737" spans="1:8" outlineLevel="1" x14ac:dyDescent="0.15">
      <c r="A737" s="60" t="s">
        <v>64</v>
      </c>
      <c r="B737" s="60" t="s">
        <v>42</v>
      </c>
      <c r="C737" s="63" t="s">
        <v>14</v>
      </c>
      <c r="D737" s="63" t="s">
        <v>372</v>
      </c>
      <c r="E737" s="63"/>
      <c r="F737" s="60" t="s">
        <v>51</v>
      </c>
      <c r="G737" s="60">
        <v>40</v>
      </c>
      <c r="H737" s="71">
        <v>0.45600000000000002</v>
      </c>
    </row>
    <row r="738" spans="1:8" outlineLevel="1" x14ac:dyDescent="0.15">
      <c r="A738" s="60" t="s">
        <v>64</v>
      </c>
      <c r="B738" s="60" t="s">
        <v>42</v>
      </c>
      <c r="C738" s="63" t="s">
        <v>14</v>
      </c>
      <c r="D738" s="63" t="s">
        <v>372</v>
      </c>
      <c r="E738" s="63"/>
      <c r="F738" s="60" t="s">
        <v>51</v>
      </c>
      <c r="G738" s="60">
        <v>50</v>
      </c>
      <c r="H738" s="71">
        <v>0.82099999999999995</v>
      </c>
    </row>
    <row r="739" spans="1:8" outlineLevel="1" x14ac:dyDescent="0.15">
      <c r="A739" s="60" t="s">
        <v>64</v>
      </c>
      <c r="B739" s="60" t="s">
        <v>42</v>
      </c>
      <c r="C739" s="63" t="s">
        <v>14</v>
      </c>
      <c r="D739" s="63" t="s">
        <v>372</v>
      </c>
      <c r="E739" s="63"/>
      <c r="F739" s="60" t="s">
        <v>51</v>
      </c>
      <c r="G739" s="60">
        <v>65</v>
      </c>
      <c r="H739" s="71">
        <v>0.1163</v>
      </c>
    </row>
    <row r="740" spans="1:8" outlineLevel="1" x14ac:dyDescent="0.15">
      <c r="A740" s="60" t="s">
        <v>64</v>
      </c>
      <c r="B740" s="60" t="s">
        <v>42</v>
      </c>
      <c r="C740" s="63" t="s">
        <v>14</v>
      </c>
      <c r="D740" s="63" t="s">
        <v>372</v>
      </c>
      <c r="E740" s="63"/>
      <c r="F740" s="60" t="s">
        <v>51</v>
      </c>
      <c r="G740" s="60">
        <v>80</v>
      </c>
      <c r="H740" s="71">
        <v>0.16800000000000001</v>
      </c>
    </row>
    <row r="741" spans="1:8" outlineLevel="1" x14ac:dyDescent="0.15">
      <c r="A741" s="60" t="s">
        <v>64</v>
      </c>
      <c r="B741" s="60" t="s">
        <v>42</v>
      </c>
      <c r="C741" s="63" t="s">
        <v>14</v>
      </c>
      <c r="D741" s="63" t="s">
        <v>372</v>
      </c>
      <c r="E741" s="63"/>
      <c r="F741" s="60" t="s">
        <v>51</v>
      </c>
      <c r="G741" s="60">
        <v>100</v>
      </c>
      <c r="H741" s="71">
        <v>2.8220000000000001</v>
      </c>
    </row>
    <row r="742" spans="1:8" outlineLevel="1" x14ac:dyDescent="0.15">
      <c r="A742" s="60" t="s">
        <v>64</v>
      </c>
      <c r="B742" s="60" t="s">
        <v>42</v>
      </c>
      <c r="C742" s="63" t="s">
        <v>14</v>
      </c>
      <c r="D742" s="63" t="s">
        <v>372</v>
      </c>
      <c r="E742" s="63"/>
      <c r="F742" s="60" t="s">
        <v>51</v>
      </c>
      <c r="G742" s="60">
        <v>125</v>
      </c>
      <c r="H742" s="71">
        <v>4.8</v>
      </c>
    </row>
    <row r="743" spans="1:8" outlineLevel="1" x14ac:dyDescent="0.15">
      <c r="A743" s="60" t="s">
        <v>64</v>
      </c>
      <c r="B743" s="60" t="s">
        <v>42</v>
      </c>
      <c r="C743" s="63" t="s">
        <v>14</v>
      </c>
      <c r="D743" s="63" t="s">
        <v>372</v>
      </c>
      <c r="E743" s="63"/>
      <c r="F743" s="60" t="s">
        <v>51</v>
      </c>
      <c r="G743" s="60">
        <v>150</v>
      </c>
      <c r="H743" s="71">
        <v>7</v>
      </c>
    </row>
    <row r="744" spans="1:8" outlineLevel="1" x14ac:dyDescent="0.15">
      <c r="A744" s="60" t="s">
        <v>64</v>
      </c>
      <c r="B744" s="60" t="s">
        <v>42</v>
      </c>
      <c r="C744" s="63" t="s">
        <v>14</v>
      </c>
      <c r="D744" s="63" t="s">
        <v>372</v>
      </c>
      <c r="E744" s="63"/>
      <c r="F744" s="60" t="s">
        <v>51</v>
      </c>
      <c r="G744" s="60">
        <v>200</v>
      </c>
      <c r="H744" s="71">
        <v>14.2</v>
      </c>
    </row>
    <row r="745" spans="1:8" outlineLevel="1" x14ac:dyDescent="0.15">
      <c r="A745" s="60" t="s">
        <v>64</v>
      </c>
      <c r="B745" s="60" t="s">
        <v>42</v>
      </c>
      <c r="C745" s="63" t="s">
        <v>14</v>
      </c>
      <c r="D745" s="63" t="s">
        <v>372</v>
      </c>
      <c r="E745" s="63"/>
      <c r="F745" s="60" t="s">
        <v>51</v>
      </c>
      <c r="G745" s="60">
        <v>250</v>
      </c>
      <c r="H745" s="71">
        <v>26.6</v>
      </c>
    </row>
    <row r="746" spans="1:8" outlineLevel="1" x14ac:dyDescent="0.15">
      <c r="A746" s="60" t="s">
        <v>64</v>
      </c>
      <c r="B746" s="60" t="s">
        <v>42</v>
      </c>
      <c r="C746" s="63" t="s">
        <v>14</v>
      </c>
      <c r="D746" s="63" t="s">
        <v>372</v>
      </c>
      <c r="E746" s="63"/>
      <c r="F746" s="60" t="s">
        <v>51</v>
      </c>
      <c r="G746" s="60">
        <v>300</v>
      </c>
      <c r="H746" s="71">
        <v>43.9</v>
      </c>
    </row>
    <row r="747" spans="1:8" outlineLevel="1" x14ac:dyDescent="0.15">
      <c r="A747" s="60" t="s">
        <v>64</v>
      </c>
      <c r="B747" s="60" t="s">
        <v>42</v>
      </c>
      <c r="C747" s="63" t="s">
        <v>19</v>
      </c>
      <c r="D747" s="63" t="s">
        <v>371</v>
      </c>
      <c r="E747" s="63"/>
      <c r="F747" s="60" t="s">
        <v>52</v>
      </c>
      <c r="G747" s="60">
        <v>15</v>
      </c>
      <c r="H747" s="71">
        <v>0.26200000000000001</v>
      </c>
    </row>
    <row r="748" spans="1:8" outlineLevel="1" x14ac:dyDescent="0.15">
      <c r="A748" s="60" t="s">
        <v>64</v>
      </c>
      <c r="B748" s="60" t="s">
        <v>42</v>
      </c>
      <c r="C748" s="63" t="s">
        <v>19</v>
      </c>
      <c r="D748" s="63" t="s">
        <v>371</v>
      </c>
      <c r="E748" s="63"/>
      <c r="F748" s="60" t="s">
        <v>52</v>
      </c>
      <c r="G748" s="60">
        <v>20</v>
      </c>
      <c r="H748" s="71">
        <v>0.26200000000000001</v>
      </c>
    </row>
    <row r="749" spans="1:8" outlineLevel="1" x14ac:dyDescent="0.15">
      <c r="A749" s="60" t="s">
        <v>64</v>
      </c>
      <c r="B749" s="60" t="s">
        <v>42</v>
      </c>
      <c r="C749" s="63" t="s">
        <v>19</v>
      </c>
      <c r="D749" s="63" t="s">
        <v>371</v>
      </c>
      <c r="E749" s="63"/>
      <c r="F749" s="60" t="s">
        <v>52</v>
      </c>
      <c r="G749" s="60">
        <v>25</v>
      </c>
      <c r="H749" s="71">
        <v>0.28499999999999998</v>
      </c>
    </row>
    <row r="750" spans="1:8" outlineLevel="1" x14ac:dyDescent="0.15">
      <c r="A750" s="60" t="s">
        <v>64</v>
      </c>
      <c r="B750" s="60" t="s">
        <v>42</v>
      </c>
      <c r="C750" s="63" t="s">
        <v>19</v>
      </c>
      <c r="D750" s="63" t="s">
        <v>371</v>
      </c>
      <c r="E750" s="63"/>
      <c r="F750" s="60" t="s">
        <v>52</v>
      </c>
      <c r="G750" s="60">
        <v>40</v>
      </c>
      <c r="H750" s="71">
        <v>0.29099999999999998</v>
      </c>
    </row>
    <row r="751" spans="1:8" outlineLevel="1" x14ac:dyDescent="0.15">
      <c r="A751" s="60" t="s">
        <v>64</v>
      </c>
      <c r="B751" s="60" t="s">
        <v>42</v>
      </c>
      <c r="C751" s="63" t="s">
        <v>19</v>
      </c>
      <c r="D751" s="63" t="s">
        <v>371</v>
      </c>
      <c r="E751" s="63"/>
      <c r="F751" s="60" t="s">
        <v>52</v>
      </c>
      <c r="G751" s="60">
        <v>50</v>
      </c>
      <c r="H751" s="71">
        <v>0.433</v>
      </c>
    </row>
    <row r="752" spans="1:8" outlineLevel="1" x14ac:dyDescent="0.15">
      <c r="A752" s="60" t="s">
        <v>64</v>
      </c>
      <c r="B752" s="60" t="s">
        <v>42</v>
      </c>
      <c r="C752" s="63" t="s">
        <v>19</v>
      </c>
      <c r="D752" s="63" t="s">
        <v>371</v>
      </c>
      <c r="E752" s="63"/>
      <c r="F752" s="60" t="s">
        <v>52</v>
      </c>
      <c r="G752" s="60">
        <v>65</v>
      </c>
      <c r="H752" s="71">
        <v>0.74099999999999999</v>
      </c>
    </row>
    <row r="753" spans="1:8" outlineLevel="1" x14ac:dyDescent="0.15">
      <c r="A753" s="60" t="s">
        <v>64</v>
      </c>
      <c r="B753" s="60" t="s">
        <v>42</v>
      </c>
      <c r="C753" s="63" t="s">
        <v>19</v>
      </c>
      <c r="D753" s="63" t="s">
        <v>371</v>
      </c>
      <c r="E753" s="63"/>
      <c r="F753" s="60" t="s">
        <v>52</v>
      </c>
      <c r="G753" s="60">
        <v>80</v>
      </c>
      <c r="H753" s="71">
        <v>1.026</v>
      </c>
    </row>
    <row r="754" spans="1:8" outlineLevel="1" x14ac:dyDescent="0.15">
      <c r="A754" s="60" t="s">
        <v>64</v>
      </c>
      <c r="B754" s="60" t="s">
        <v>42</v>
      </c>
      <c r="C754" s="63" t="s">
        <v>19</v>
      </c>
      <c r="D754" s="63" t="s">
        <v>371</v>
      </c>
      <c r="E754" s="63"/>
      <c r="F754" s="60" t="s">
        <v>52</v>
      </c>
      <c r="G754" s="60">
        <v>100</v>
      </c>
      <c r="H754" s="71">
        <v>1.7490000000000001</v>
      </c>
    </row>
    <row r="755" spans="1:8" outlineLevel="1" x14ac:dyDescent="0.15">
      <c r="A755" s="60" t="s">
        <v>64</v>
      </c>
      <c r="B755" s="60" t="s">
        <v>42</v>
      </c>
      <c r="C755" s="63" t="s">
        <v>19</v>
      </c>
      <c r="D755" s="63" t="s">
        <v>371</v>
      </c>
      <c r="E755" s="63"/>
      <c r="F755" s="60" t="s">
        <v>52</v>
      </c>
      <c r="G755" s="60">
        <v>125</v>
      </c>
      <c r="H755" s="71">
        <v>2.9</v>
      </c>
    </row>
    <row r="756" spans="1:8" outlineLevel="1" x14ac:dyDescent="0.15">
      <c r="A756" s="60" t="s">
        <v>64</v>
      </c>
      <c r="B756" s="60" t="s">
        <v>42</v>
      </c>
      <c r="C756" s="63" t="s">
        <v>19</v>
      </c>
      <c r="D756" s="63" t="s">
        <v>371</v>
      </c>
      <c r="E756" s="63"/>
      <c r="F756" s="60" t="s">
        <v>52</v>
      </c>
      <c r="G756" s="60">
        <v>150</v>
      </c>
      <c r="H756" s="71">
        <v>4.0999999999999996</v>
      </c>
    </row>
    <row r="757" spans="1:8" outlineLevel="1" x14ac:dyDescent="0.15">
      <c r="A757" s="60" t="s">
        <v>64</v>
      </c>
      <c r="B757" s="60" t="s">
        <v>42</v>
      </c>
      <c r="C757" s="63" t="s">
        <v>19</v>
      </c>
      <c r="D757" s="63" t="s">
        <v>371</v>
      </c>
      <c r="E757" s="63"/>
      <c r="F757" s="60" t="s">
        <v>52</v>
      </c>
      <c r="G757" s="60">
        <v>200</v>
      </c>
      <c r="H757" s="71">
        <v>8</v>
      </c>
    </row>
    <row r="758" spans="1:8" outlineLevel="1" x14ac:dyDescent="0.15">
      <c r="A758" s="60" t="s">
        <v>64</v>
      </c>
      <c r="B758" s="60" t="s">
        <v>42</v>
      </c>
      <c r="C758" s="63" t="s">
        <v>19</v>
      </c>
      <c r="D758" s="63" t="s">
        <v>371</v>
      </c>
      <c r="E758" s="63"/>
      <c r="F758" s="60" t="s">
        <v>52</v>
      </c>
      <c r="G758" s="60">
        <v>250</v>
      </c>
      <c r="H758" s="71">
        <v>14.9</v>
      </c>
    </row>
    <row r="759" spans="1:8" outlineLevel="1" x14ac:dyDescent="0.15">
      <c r="A759" s="60" t="s">
        <v>64</v>
      </c>
      <c r="B759" s="60" t="s">
        <v>42</v>
      </c>
      <c r="C759" s="63" t="s">
        <v>19</v>
      </c>
      <c r="D759" s="63" t="s">
        <v>371</v>
      </c>
      <c r="E759" s="63"/>
      <c r="F759" s="60" t="s">
        <v>52</v>
      </c>
      <c r="G759" s="60">
        <v>300</v>
      </c>
      <c r="H759" s="71">
        <v>23.6</v>
      </c>
    </row>
    <row r="760" spans="1:8" outlineLevel="1" x14ac:dyDescent="0.15">
      <c r="A760" s="60" t="s">
        <v>64</v>
      </c>
      <c r="B760" s="60" t="s">
        <v>42</v>
      </c>
      <c r="C760" s="63" t="s">
        <v>23</v>
      </c>
      <c r="D760" s="63" t="s">
        <v>373</v>
      </c>
      <c r="E760" s="63"/>
      <c r="F760" s="60" t="s">
        <v>53</v>
      </c>
      <c r="G760" s="60">
        <v>15</v>
      </c>
      <c r="H760" s="71">
        <v>0.7</v>
      </c>
    </row>
    <row r="761" spans="1:8" outlineLevel="1" x14ac:dyDescent="0.15">
      <c r="A761" s="60" t="s">
        <v>64</v>
      </c>
      <c r="B761" s="60" t="s">
        <v>42</v>
      </c>
      <c r="C761" s="63" t="s">
        <v>23</v>
      </c>
      <c r="D761" s="63" t="s">
        <v>373</v>
      </c>
      <c r="E761" s="63"/>
      <c r="F761" s="60" t="s">
        <v>53</v>
      </c>
      <c r="G761" s="60">
        <v>20</v>
      </c>
      <c r="H761" s="71">
        <v>0.96</v>
      </c>
    </row>
    <row r="762" spans="1:8" outlineLevel="1" x14ac:dyDescent="0.15">
      <c r="A762" s="60" t="s">
        <v>64</v>
      </c>
      <c r="B762" s="60" t="s">
        <v>42</v>
      </c>
      <c r="C762" s="63" t="s">
        <v>23</v>
      </c>
      <c r="D762" s="63" t="s">
        <v>373</v>
      </c>
      <c r="E762" s="63"/>
      <c r="F762" s="60" t="s">
        <v>53</v>
      </c>
      <c r="G762" s="60">
        <v>25</v>
      </c>
      <c r="H762" s="71">
        <v>0.36</v>
      </c>
    </row>
    <row r="763" spans="1:8" outlineLevel="1" x14ac:dyDescent="0.15">
      <c r="A763" s="60" t="s">
        <v>64</v>
      </c>
      <c r="B763" s="60" t="s">
        <v>42</v>
      </c>
      <c r="C763" s="63" t="s">
        <v>23</v>
      </c>
      <c r="D763" s="63" t="s">
        <v>373</v>
      </c>
      <c r="E763" s="63"/>
      <c r="F763" s="60" t="s">
        <v>53</v>
      </c>
      <c r="G763" s="60">
        <v>40</v>
      </c>
      <c r="H763" s="71">
        <v>0.57599999999999996</v>
      </c>
    </row>
    <row r="764" spans="1:8" outlineLevel="1" x14ac:dyDescent="0.15">
      <c r="A764" s="60" t="s">
        <v>64</v>
      </c>
      <c r="B764" s="60" t="s">
        <v>42</v>
      </c>
      <c r="C764" s="63" t="s">
        <v>23</v>
      </c>
      <c r="D764" s="63" t="s">
        <v>373</v>
      </c>
      <c r="E764" s="63"/>
      <c r="F764" s="60" t="s">
        <v>53</v>
      </c>
      <c r="G764" s="60">
        <v>50</v>
      </c>
      <c r="H764" s="71">
        <v>0.86399999999999999</v>
      </c>
    </row>
    <row r="765" spans="1:8" outlineLevel="1" x14ac:dyDescent="0.15">
      <c r="A765" s="60" t="s">
        <v>64</v>
      </c>
      <c r="B765" s="60" t="s">
        <v>42</v>
      </c>
      <c r="C765" s="63" t="s">
        <v>23</v>
      </c>
      <c r="D765" s="63" t="s">
        <v>373</v>
      </c>
      <c r="E765" s="63"/>
      <c r="F765" s="60" t="s">
        <v>53</v>
      </c>
      <c r="G765" s="60">
        <v>65</v>
      </c>
      <c r="H765" s="71">
        <v>1.6</v>
      </c>
    </row>
    <row r="766" spans="1:8" outlineLevel="1" x14ac:dyDescent="0.15">
      <c r="A766" s="60" t="s">
        <v>64</v>
      </c>
      <c r="B766" s="60" t="s">
        <v>42</v>
      </c>
      <c r="C766" s="63" t="s">
        <v>23</v>
      </c>
      <c r="D766" s="63" t="s">
        <v>373</v>
      </c>
      <c r="E766" s="63"/>
      <c r="F766" s="60" t="s">
        <v>53</v>
      </c>
      <c r="G766" s="60">
        <v>80</v>
      </c>
      <c r="H766" s="71">
        <v>1.92</v>
      </c>
    </row>
    <row r="767" spans="1:8" outlineLevel="1" x14ac:dyDescent="0.15">
      <c r="A767" s="60" t="s">
        <v>64</v>
      </c>
      <c r="B767" s="60" t="s">
        <v>42</v>
      </c>
      <c r="C767" s="63" t="s">
        <v>23</v>
      </c>
      <c r="D767" s="63" t="s">
        <v>373</v>
      </c>
      <c r="E767" s="63"/>
      <c r="F767" s="60" t="s">
        <v>53</v>
      </c>
      <c r="G767" s="60">
        <v>100</v>
      </c>
      <c r="H767" s="71">
        <v>3.024</v>
      </c>
    </row>
    <row r="768" spans="1:8" outlineLevel="1" x14ac:dyDescent="0.15">
      <c r="A768" s="60" t="s">
        <v>64</v>
      </c>
      <c r="B768" s="60" t="s">
        <v>42</v>
      </c>
      <c r="C768" s="63" t="s">
        <v>23</v>
      </c>
      <c r="D768" s="63" t="s">
        <v>373</v>
      </c>
      <c r="E768" s="63"/>
      <c r="F768" s="60" t="s">
        <v>53</v>
      </c>
      <c r="G768" s="60">
        <v>125</v>
      </c>
      <c r="H768" s="71">
        <v>6.5</v>
      </c>
    </row>
    <row r="769" spans="1:8" outlineLevel="1" x14ac:dyDescent="0.15">
      <c r="A769" s="60" t="s">
        <v>64</v>
      </c>
      <c r="B769" s="60" t="s">
        <v>42</v>
      </c>
      <c r="C769" s="63" t="s">
        <v>23</v>
      </c>
      <c r="D769" s="63" t="s">
        <v>373</v>
      </c>
      <c r="E769" s="63"/>
      <c r="F769" s="60" t="s">
        <v>53</v>
      </c>
      <c r="G769" s="60">
        <v>150</v>
      </c>
      <c r="H769" s="71">
        <v>7.5</v>
      </c>
    </row>
    <row r="770" spans="1:8" outlineLevel="1" x14ac:dyDescent="0.15">
      <c r="A770" s="60" t="s">
        <v>64</v>
      </c>
      <c r="B770" s="60" t="s">
        <v>42</v>
      </c>
      <c r="C770" s="63" t="s">
        <v>23</v>
      </c>
      <c r="D770" s="63" t="s">
        <v>373</v>
      </c>
      <c r="E770" s="63"/>
      <c r="F770" s="60" t="s">
        <v>53</v>
      </c>
      <c r="G770" s="60">
        <v>200</v>
      </c>
      <c r="H770" s="71">
        <v>16.600000000000001</v>
      </c>
    </row>
    <row r="771" spans="1:8" outlineLevel="1" x14ac:dyDescent="0.15">
      <c r="A771" s="60" t="s">
        <v>64</v>
      </c>
      <c r="B771" s="60" t="s">
        <v>42</v>
      </c>
      <c r="C771" s="63" t="s">
        <v>23</v>
      </c>
      <c r="D771" s="63" t="s">
        <v>373</v>
      </c>
      <c r="E771" s="63"/>
      <c r="F771" s="60" t="s">
        <v>53</v>
      </c>
      <c r="G771" s="60">
        <v>250</v>
      </c>
      <c r="H771" s="71">
        <v>24.5</v>
      </c>
    </row>
    <row r="772" spans="1:8" outlineLevel="1" x14ac:dyDescent="0.15">
      <c r="A772" s="60" t="s">
        <v>64</v>
      </c>
      <c r="B772" s="60" t="s">
        <v>42</v>
      </c>
      <c r="C772" s="63" t="s">
        <v>23</v>
      </c>
      <c r="D772" s="63" t="s">
        <v>373</v>
      </c>
      <c r="E772" s="63"/>
      <c r="F772" s="60" t="s">
        <v>53</v>
      </c>
      <c r="G772" s="60">
        <v>300</v>
      </c>
      <c r="H772" s="71">
        <v>46.1</v>
      </c>
    </row>
    <row r="773" spans="1:8" outlineLevel="1" x14ac:dyDescent="0.15">
      <c r="A773" s="60" t="s">
        <v>64</v>
      </c>
      <c r="B773" s="60" t="s">
        <v>42</v>
      </c>
      <c r="C773" s="63" t="s">
        <v>28</v>
      </c>
      <c r="D773" s="63" t="s">
        <v>371</v>
      </c>
      <c r="E773" s="63"/>
      <c r="F773" s="60" t="s">
        <v>54</v>
      </c>
      <c r="G773" s="60">
        <v>15</v>
      </c>
      <c r="H773" s="71">
        <v>0.7</v>
      </c>
    </row>
    <row r="774" spans="1:8" outlineLevel="1" x14ac:dyDescent="0.15">
      <c r="A774" s="60" t="s">
        <v>64</v>
      </c>
      <c r="B774" s="60" t="s">
        <v>42</v>
      </c>
      <c r="C774" s="63" t="s">
        <v>28</v>
      </c>
      <c r="D774" s="63" t="s">
        <v>371</v>
      </c>
      <c r="E774" s="63"/>
      <c r="F774" s="60" t="s">
        <v>54</v>
      </c>
      <c r="G774" s="60">
        <v>20</v>
      </c>
      <c r="H774" s="71">
        <v>0.96</v>
      </c>
    </row>
    <row r="775" spans="1:8" outlineLevel="1" x14ac:dyDescent="0.15">
      <c r="A775" s="60" t="s">
        <v>64</v>
      </c>
      <c r="B775" s="60" t="s">
        <v>42</v>
      </c>
      <c r="C775" s="63" t="s">
        <v>28</v>
      </c>
      <c r="D775" s="63" t="s">
        <v>371</v>
      </c>
      <c r="E775" s="63"/>
      <c r="F775" s="60" t="s">
        <v>54</v>
      </c>
      <c r="G775" s="60">
        <v>25</v>
      </c>
      <c r="H775" s="71">
        <v>0.47</v>
      </c>
    </row>
    <row r="776" spans="1:8" outlineLevel="1" x14ac:dyDescent="0.15">
      <c r="A776" s="60" t="s">
        <v>64</v>
      </c>
      <c r="B776" s="60" t="s">
        <v>42</v>
      </c>
      <c r="C776" s="63" t="s">
        <v>28</v>
      </c>
      <c r="D776" s="63" t="s">
        <v>371</v>
      </c>
      <c r="E776" s="63"/>
      <c r="F776" s="60" t="s">
        <v>54</v>
      </c>
      <c r="G776" s="60">
        <v>40</v>
      </c>
      <c r="H776" s="71">
        <v>0.84</v>
      </c>
    </row>
    <row r="777" spans="1:8" outlineLevel="1" x14ac:dyDescent="0.15">
      <c r="A777" s="60" t="s">
        <v>64</v>
      </c>
      <c r="B777" s="60" t="s">
        <v>42</v>
      </c>
      <c r="C777" s="63" t="s">
        <v>28</v>
      </c>
      <c r="D777" s="63" t="s">
        <v>371</v>
      </c>
      <c r="E777" s="63"/>
      <c r="F777" s="60" t="s">
        <v>54</v>
      </c>
      <c r="G777" s="60">
        <v>50</v>
      </c>
      <c r="H777" s="71">
        <v>1.1399999999999999</v>
      </c>
    </row>
    <row r="778" spans="1:8" outlineLevel="1" x14ac:dyDescent="0.15">
      <c r="A778" s="60" t="s">
        <v>64</v>
      </c>
      <c r="B778" s="60" t="s">
        <v>42</v>
      </c>
      <c r="C778" s="63" t="s">
        <v>28</v>
      </c>
      <c r="D778" s="63" t="s">
        <v>371</v>
      </c>
      <c r="E778" s="63"/>
      <c r="F778" s="60" t="s">
        <v>54</v>
      </c>
      <c r="G778" s="60">
        <v>65</v>
      </c>
      <c r="H778" s="71">
        <v>3.0449999999999999</v>
      </c>
    </row>
    <row r="779" spans="1:8" outlineLevel="1" x14ac:dyDescent="0.15">
      <c r="A779" s="60" t="s">
        <v>64</v>
      </c>
      <c r="B779" s="60" t="s">
        <v>42</v>
      </c>
      <c r="C779" s="63" t="s">
        <v>28</v>
      </c>
      <c r="D779" s="63" t="s">
        <v>371</v>
      </c>
      <c r="E779" s="63"/>
      <c r="F779" s="60" t="s">
        <v>54</v>
      </c>
      <c r="G779" s="60">
        <v>80</v>
      </c>
      <c r="H779" s="71">
        <v>3.8</v>
      </c>
    </row>
    <row r="780" spans="1:8" outlineLevel="1" x14ac:dyDescent="0.15">
      <c r="A780" s="60" t="s">
        <v>64</v>
      </c>
      <c r="B780" s="60" t="s">
        <v>42</v>
      </c>
      <c r="C780" s="63" t="s">
        <v>28</v>
      </c>
      <c r="D780" s="63" t="s">
        <v>371</v>
      </c>
      <c r="E780" s="63"/>
      <c r="F780" s="60" t="s">
        <v>54</v>
      </c>
      <c r="G780" s="60">
        <v>100</v>
      </c>
      <c r="H780" s="71">
        <v>6.14</v>
      </c>
    </row>
    <row r="781" spans="1:8" outlineLevel="1" x14ac:dyDescent="0.15">
      <c r="A781" s="60" t="s">
        <v>64</v>
      </c>
      <c r="B781" s="60" t="s">
        <v>42</v>
      </c>
      <c r="C781" s="63" t="s">
        <v>28</v>
      </c>
      <c r="D781" s="63" t="s">
        <v>371</v>
      </c>
      <c r="E781" s="63"/>
      <c r="F781" s="60" t="s">
        <v>54</v>
      </c>
      <c r="G781" s="60">
        <v>125</v>
      </c>
      <c r="H781" s="71">
        <v>13.7</v>
      </c>
    </row>
    <row r="782" spans="1:8" outlineLevel="1" x14ac:dyDescent="0.15">
      <c r="A782" s="60" t="s">
        <v>64</v>
      </c>
      <c r="B782" s="60" t="s">
        <v>42</v>
      </c>
      <c r="C782" s="63" t="s">
        <v>28</v>
      </c>
      <c r="D782" s="63" t="s">
        <v>371</v>
      </c>
      <c r="E782" s="63"/>
      <c r="F782" s="60" t="s">
        <v>54</v>
      </c>
      <c r="G782" s="60">
        <v>150</v>
      </c>
      <c r="H782" s="71">
        <v>16.600000000000001</v>
      </c>
    </row>
    <row r="783" spans="1:8" outlineLevel="1" x14ac:dyDescent="0.15">
      <c r="A783" s="60" t="s">
        <v>64</v>
      </c>
      <c r="B783" s="60" t="s">
        <v>42</v>
      </c>
      <c r="C783" s="63" t="s">
        <v>28</v>
      </c>
      <c r="D783" s="63" t="s">
        <v>371</v>
      </c>
      <c r="E783" s="63"/>
      <c r="F783" s="60" t="s">
        <v>54</v>
      </c>
      <c r="G783" s="60">
        <v>200</v>
      </c>
      <c r="H783" s="71">
        <v>33.1</v>
      </c>
    </row>
    <row r="784" spans="1:8" outlineLevel="1" x14ac:dyDescent="0.15">
      <c r="A784" s="60" t="s">
        <v>64</v>
      </c>
      <c r="B784" s="60" t="s">
        <v>42</v>
      </c>
      <c r="C784" s="63" t="s">
        <v>28</v>
      </c>
      <c r="D784" s="63" t="s">
        <v>371</v>
      </c>
      <c r="E784" s="63"/>
      <c r="F784" s="60" t="s">
        <v>54</v>
      </c>
      <c r="G784" s="60">
        <v>250</v>
      </c>
      <c r="H784" s="71">
        <v>67</v>
      </c>
    </row>
    <row r="785" spans="1:8" outlineLevel="1" x14ac:dyDescent="0.15">
      <c r="A785" s="60" t="s">
        <v>64</v>
      </c>
      <c r="B785" s="60" t="s">
        <v>42</v>
      </c>
      <c r="C785" s="63" t="s">
        <v>28</v>
      </c>
      <c r="D785" s="63" t="s">
        <v>371</v>
      </c>
      <c r="E785" s="63"/>
      <c r="F785" s="60" t="s">
        <v>54</v>
      </c>
      <c r="G785" s="60">
        <v>300</v>
      </c>
      <c r="H785" s="71">
        <v>104</v>
      </c>
    </row>
    <row r="786" spans="1:8" outlineLevel="1" x14ac:dyDescent="0.15">
      <c r="A786" s="60" t="s">
        <v>64</v>
      </c>
      <c r="B786" s="60" t="s">
        <v>42</v>
      </c>
      <c r="C786" s="63" t="s">
        <v>30</v>
      </c>
      <c r="D786" s="63" t="s">
        <v>373</v>
      </c>
      <c r="E786" s="63"/>
      <c r="F786" s="60" t="s">
        <v>55</v>
      </c>
      <c r="G786" s="60">
        <v>15</v>
      </c>
      <c r="H786" s="71">
        <v>0.875</v>
      </c>
    </row>
    <row r="787" spans="1:8" outlineLevel="1" x14ac:dyDescent="0.15">
      <c r="A787" s="60" t="s">
        <v>64</v>
      </c>
      <c r="B787" s="60" t="s">
        <v>42</v>
      </c>
      <c r="C787" s="63" t="s">
        <v>30</v>
      </c>
      <c r="D787" s="63" t="s">
        <v>373</v>
      </c>
      <c r="E787" s="63"/>
      <c r="F787" s="60" t="s">
        <v>55</v>
      </c>
      <c r="G787" s="60">
        <v>20</v>
      </c>
      <c r="H787" s="71">
        <v>1.2</v>
      </c>
    </row>
    <row r="788" spans="1:8" outlineLevel="1" x14ac:dyDescent="0.15">
      <c r="A788" s="60" t="s">
        <v>64</v>
      </c>
      <c r="B788" s="60" t="s">
        <v>42</v>
      </c>
      <c r="C788" s="63" t="s">
        <v>30</v>
      </c>
      <c r="D788" s="63" t="s">
        <v>373</v>
      </c>
      <c r="E788" s="63"/>
      <c r="F788" s="60" t="s">
        <v>55</v>
      </c>
      <c r="G788" s="60">
        <v>25</v>
      </c>
      <c r="H788" s="71">
        <v>0.57599999999999996</v>
      </c>
    </row>
    <row r="789" spans="1:8" outlineLevel="1" x14ac:dyDescent="0.15">
      <c r="A789" s="60" t="s">
        <v>64</v>
      </c>
      <c r="B789" s="60" t="s">
        <v>42</v>
      </c>
      <c r="C789" s="63" t="s">
        <v>30</v>
      </c>
      <c r="D789" s="63" t="s">
        <v>373</v>
      </c>
      <c r="E789" s="63"/>
      <c r="F789" s="60" t="s">
        <v>55</v>
      </c>
      <c r="G789" s="60">
        <v>40</v>
      </c>
      <c r="H789" s="71">
        <v>0.93600000000000005</v>
      </c>
    </row>
    <row r="790" spans="1:8" outlineLevel="1" x14ac:dyDescent="0.15">
      <c r="A790" s="60" t="s">
        <v>64</v>
      </c>
      <c r="B790" s="60" t="s">
        <v>42</v>
      </c>
      <c r="C790" s="63" t="s">
        <v>30</v>
      </c>
      <c r="D790" s="63" t="s">
        <v>373</v>
      </c>
      <c r="E790" s="63"/>
      <c r="F790" s="60" t="s">
        <v>55</v>
      </c>
      <c r="G790" s="60">
        <v>50</v>
      </c>
      <c r="H790" s="71">
        <v>1.3680000000000001</v>
      </c>
    </row>
    <row r="791" spans="1:8" outlineLevel="1" x14ac:dyDescent="0.15">
      <c r="A791" s="60" t="s">
        <v>64</v>
      </c>
      <c r="B791" s="60" t="s">
        <v>42</v>
      </c>
      <c r="C791" s="63" t="s">
        <v>30</v>
      </c>
      <c r="D791" s="63" t="s">
        <v>373</v>
      </c>
      <c r="E791" s="63"/>
      <c r="F791" s="60" t="s">
        <v>55</v>
      </c>
      <c r="G791" s="60">
        <v>65</v>
      </c>
      <c r="H791" s="71">
        <v>2.6640000000000001</v>
      </c>
    </row>
    <row r="792" spans="1:8" outlineLevel="1" x14ac:dyDescent="0.15">
      <c r="A792" s="60" t="s">
        <v>64</v>
      </c>
      <c r="B792" s="60" t="s">
        <v>42</v>
      </c>
      <c r="C792" s="63" t="s">
        <v>30</v>
      </c>
      <c r="D792" s="63" t="s">
        <v>373</v>
      </c>
      <c r="E792" s="63"/>
      <c r="F792" s="60" t="s">
        <v>55</v>
      </c>
      <c r="G792" s="60">
        <v>80</v>
      </c>
      <c r="H792" s="71">
        <v>3.24</v>
      </c>
    </row>
    <row r="793" spans="1:8" outlineLevel="1" x14ac:dyDescent="0.15">
      <c r="A793" s="60" t="s">
        <v>64</v>
      </c>
      <c r="B793" s="60" t="s">
        <v>42</v>
      </c>
      <c r="C793" s="63" t="s">
        <v>30</v>
      </c>
      <c r="D793" s="63" t="s">
        <v>373</v>
      </c>
      <c r="E793" s="63"/>
      <c r="F793" s="60" t="s">
        <v>55</v>
      </c>
      <c r="G793" s="60">
        <v>100</v>
      </c>
      <c r="H793" s="71">
        <v>4.968</v>
      </c>
    </row>
    <row r="794" spans="1:8" outlineLevel="1" x14ac:dyDescent="0.15">
      <c r="A794" s="60" t="s">
        <v>64</v>
      </c>
      <c r="B794" s="60" t="s">
        <v>42</v>
      </c>
      <c r="C794" s="63" t="s">
        <v>30</v>
      </c>
      <c r="D794" s="63" t="s">
        <v>373</v>
      </c>
      <c r="E794" s="63"/>
      <c r="F794" s="60" t="s">
        <v>55</v>
      </c>
      <c r="G794" s="60">
        <v>125</v>
      </c>
      <c r="H794" s="71">
        <v>10.8</v>
      </c>
    </row>
    <row r="795" spans="1:8" outlineLevel="1" x14ac:dyDescent="0.15">
      <c r="A795" s="60" t="s">
        <v>64</v>
      </c>
      <c r="B795" s="60" t="s">
        <v>42</v>
      </c>
      <c r="C795" s="63" t="s">
        <v>30</v>
      </c>
      <c r="D795" s="63" t="s">
        <v>373</v>
      </c>
      <c r="E795" s="63"/>
      <c r="F795" s="60" t="s">
        <v>55</v>
      </c>
      <c r="G795" s="60">
        <v>150</v>
      </c>
      <c r="H795" s="71">
        <v>13</v>
      </c>
    </row>
    <row r="796" spans="1:8" outlineLevel="1" x14ac:dyDescent="0.15">
      <c r="A796" s="60" t="s">
        <v>64</v>
      </c>
      <c r="B796" s="60" t="s">
        <v>42</v>
      </c>
      <c r="C796" s="63" t="s">
        <v>30</v>
      </c>
      <c r="D796" s="63" t="s">
        <v>373</v>
      </c>
      <c r="E796" s="63"/>
      <c r="F796" s="60" t="s">
        <v>55</v>
      </c>
      <c r="G796" s="60">
        <v>200</v>
      </c>
      <c r="H796" s="71">
        <v>25.9</v>
      </c>
    </row>
    <row r="797" spans="1:8" outlineLevel="1" x14ac:dyDescent="0.15">
      <c r="A797" s="60" t="s">
        <v>64</v>
      </c>
      <c r="B797" s="60" t="s">
        <v>42</v>
      </c>
      <c r="C797" s="63" t="s">
        <v>30</v>
      </c>
      <c r="D797" s="63" t="s">
        <v>373</v>
      </c>
      <c r="E797" s="63"/>
      <c r="F797" s="60" t="s">
        <v>55</v>
      </c>
      <c r="G797" s="60">
        <v>250</v>
      </c>
      <c r="H797" s="71">
        <v>46.1</v>
      </c>
    </row>
    <row r="798" spans="1:8" outlineLevel="1" x14ac:dyDescent="0.15">
      <c r="A798" s="60" t="s">
        <v>64</v>
      </c>
      <c r="B798" s="60" t="s">
        <v>42</v>
      </c>
      <c r="C798" s="63" t="s">
        <v>30</v>
      </c>
      <c r="D798" s="63" t="s">
        <v>373</v>
      </c>
      <c r="E798" s="63"/>
      <c r="F798" s="60" t="s">
        <v>55</v>
      </c>
      <c r="G798" s="60">
        <v>300</v>
      </c>
      <c r="H798" s="71">
        <v>73.400000000000006</v>
      </c>
    </row>
    <row r="799" spans="1:8" outlineLevel="1" x14ac:dyDescent="0.15">
      <c r="A799" s="60" t="s">
        <v>64</v>
      </c>
      <c r="B799" s="60" t="s">
        <v>42</v>
      </c>
      <c r="C799" s="63" t="s">
        <v>33</v>
      </c>
      <c r="D799" s="63" t="s">
        <v>371</v>
      </c>
      <c r="E799" s="63"/>
      <c r="F799" s="60" t="s">
        <v>56</v>
      </c>
      <c r="G799" s="60">
        <v>15</v>
      </c>
      <c r="H799" s="71">
        <v>0.875</v>
      </c>
    </row>
    <row r="800" spans="1:8" outlineLevel="1" x14ac:dyDescent="0.15">
      <c r="A800" s="60" t="s">
        <v>64</v>
      </c>
      <c r="B800" s="60" t="s">
        <v>42</v>
      </c>
      <c r="C800" s="63" t="s">
        <v>33</v>
      </c>
      <c r="D800" s="63" t="s">
        <v>371</v>
      </c>
      <c r="E800" s="63"/>
      <c r="F800" s="60" t="s">
        <v>56</v>
      </c>
      <c r="G800" s="60">
        <v>20</v>
      </c>
      <c r="H800" s="71">
        <v>1.2</v>
      </c>
    </row>
    <row r="801" spans="1:8" outlineLevel="1" x14ac:dyDescent="0.15">
      <c r="A801" s="60" t="s">
        <v>64</v>
      </c>
      <c r="B801" s="60" t="s">
        <v>42</v>
      </c>
      <c r="C801" s="63" t="s">
        <v>33</v>
      </c>
      <c r="D801" s="63" t="s">
        <v>371</v>
      </c>
      <c r="E801" s="63"/>
      <c r="F801" s="60" t="s">
        <v>56</v>
      </c>
      <c r="G801" s="60">
        <v>25</v>
      </c>
      <c r="H801" s="71">
        <v>0.72</v>
      </c>
    </row>
    <row r="802" spans="1:8" outlineLevel="1" x14ac:dyDescent="0.15">
      <c r="A802" s="60" t="s">
        <v>64</v>
      </c>
      <c r="B802" s="60" t="s">
        <v>42</v>
      </c>
      <c r="C802" s="63" t="s">
        <v>33</v>
      </c>
      <c r="D802" s="63" t="s">
        <v>371</v>
      </c>
      <c r="E802" s="63"/>
      <c r="F802" s="60" t="s">
        <v>56</v>
      </c>
      <c r="G802" s="60">
        <v>40</v>
      </c>
      <c r="H802" s="71">
        <v>1.296</v>
      </c>
    </row>
    <row r="803" spans="1:8" outlineLevel="1" x14ac:dyDescent="0.15">
      <c r="A803" s="60" t="s">
        <v>64</v>
      </c>
      <c r="B803" s="60" t="s">
        <v>42</v>
      </c>
      <c r="C803" s="63" t="s">
        <v>33</v>
      </c>
      <c r="D803" s="63" t="s">
        <v>371</v>
      </c>
      <c r="E803" s="63"/>
      <c r="F803" s="60" t="s">
        <v>56</v>
      </c>
      <c r="G803" s="60">
        <v>50</v>
      </c>
      <c r="H803" s="71">
        <v>1.8</v>
      </c>
    </row>
    <row r="804" spans="1:8" outlineLevel="1" x14ac:dyDescent="0.15">
      <c r="A804" s="60" t="s">
        <v>64</v>
      </c>
      <c r="B804" s="60" t="s">
        <v>42</v>
      </c>
      <c r="C804" s="63" t="s">
        <v>33</v>
      </c>
      <c r="D804" s="63" t="s">
        <v>371</v>
      </c>
      <c r="E804" s="63"/>
      <c r="F804" s="60" t="s">
        <v>56</v>
      </c>
      <c r="G804" s="60">
        <v>65</v>
      </c>
      <c r="H804" s="71">
        <v>4.6079999999999997</v>
      </c>
    </row>
    <row r="805" spans="1:8" outlineLevel="1" x14ac:dyDescent="0.15">
      <c r="A805" s="60" t="s">
        <v>64</v>
      </c>
      <c r="B805" s="60" t="s">
        <v>42</v>
      </c>
      <c r="C805" s="63" t="s">
        <v>33</v>
      </c>
      <c r="D805" s="63" t="s">
        <v>371</v>
      </c>
      <c r="E805" s="63"/>
      <c r="F805" s="60" t="s">
        <v>56</v>
      </c>
      <c r="G805" s="60">
        <v>80</v>
      </c>
      <c r="H805" s="71">
        <v>6.4080000000000004</v>
      </c>
    </row>
    <row r="806" spans="1:8" outlineLevel="1" x14ac:dyDescent="0.15">
      <c r="A806" s="60" t="s">
        <v>64</v>
      </c>
      <c r="B806" s="60" t="s">
        <v>42</v>
      </c>
      <c r="C806" s="63" t="s">
        <v>33</v>
      </c>
      <c r="D806" s="63" t="s">
        <v>371</v>
      </c>
      <c r="E806" s="63"/>
      <c r="F806" s="60" t="s">
        <v>56</v>
      </c>
      <c r="G806" s="60">
        <v>100</v>
      </c>
      <c r="H806" s="71">
        <v>10.08</v>
      </c>
    </row>
    <row r="807" spans="1:8" outlineLevel="1" x14ac:dyDescent="0.15">
      <c r="A807" s="60" t="s">
        <v>64</v>
      </c>
      <c r="B807" s="60" t="s">
        <v>42</v>
      </c>
      <c r="C807" s="63" t="s">
        <v>33</v>
      </c>
      <c r="D807" s="63" t="s">
        <v>371</v>
      </c>
      <c r="E807" s="63"/>
      <c r="F807" s="60" t="s">
        <v>56</v>
      </c>
      <c r="G807" s="60">
        <v>125</v>
      </c>
      <c r="H807" s="71">
        <v>20.9</v>
      </c>
    </row>
    <row r="808" spans="1:8" outlineLevel="1" x14ac:dyDescent="0.15">
      <c r="A808" s="60" t="s">
        <v>64</v>
      </c>
      <c r="B808" s="60" t="s">
        <v>42</v>
      </c>
      <c r="C808" s="63" t="s">
        <v>33</v>
      </c>
      <c r="D808" s="63" t="s">
        <v>371</v>
      </c>
      <c r="E808" s="63"/>
      <c r="F808" s="60" t="s">
        <v>56</v>
      </c>
      <c r="G808" s="60">
        <v>150</v>
      </c>
      <c r="H808" s="71">
        <v>25.2</v>
      </c>
    </row>
    <row r="809" spans="1:8" outlineLevel="1" x14ac:dyDescent="0.15">
      <c r="A809" s="60" t="s">
        <v>64</v>
      </c>
      <c r="B809" s="60" t="s">
        <v>42</v>
      </c>
      <c r="C809" s="63" t="s">
        <v>33</v>
      </c>
      <c r="D809" s="63" t="s">
        <v>371</v>
      </c>
      <c r="E809" s="63"/>
      <c r="F809" s="60" t="s">
        <v>56</v>
      </c>
      <c r="G809" s="60">
        <v>200</v>
      </c>
      <c r="H809" s="71">
        <v>25.6</v>
      </c>
    </row>
    <row r="810" spans="1:8" outlineLevel="1" x14ac:dyDescent="0.15">
      <c r="A810" s="60" t="s">
        <v>64</v>
      </c>
      <c r="B810" s="60" t="s">
        <v>42</v>
      </c>
      <c r="C810" s="63" t="s">
        <v>33</v>
      </c>
      <c r="D810" s="63" t="s">
        <v>371</v>
      </c>
      <c r="E810" s="63"/>
      <c r="F810" s="60" t="s">
        <v>56</v>
      </c>
      <c r="G810" s="60">
        <v>250</v>
      </c>
      <c r="H810" s="71">
        <v>93.6</v>
      </c>
    </row>
    <row r="811" spans="1:8" outlineLevel="1" x14ac:dyDescent="0.15">
      <c r="A811" s="60" t="s">
        <v>64</v>
      </c>
      <c r="B811" s="60" t="s">
        <v>42</v>
      </c>
      <c r="C811" s="63" t="s">
        <v>33</v>
      </c>
      <c r="D811" s="63" t="s">
        <v>371</v>
      </c>
      <c r="E811" s="63"/>
      <c r="F811" s="60" t="s">
        <v>56</v>
      </c>
      <c r="G811" s="60">
        <v>300</v>
      </c>
      <c r="H811" s="71">
        <v>148</v>
      </c>
    </row>
    <row r="812" spans="1:8" outlineLevel="1" x14ac:dyDescent="0.15">
      <c r="A812" s="60" t="s">
        <v>64</v>
      </c>
      <c r="B812" s="60" t="s">
        <v>42</v>
      </c>
      <c r="C812" s="64" t="s">
        <v>74</v>
      </c>
      <c r="D812" s="64"/>
      <c r="E812" s="64"/>
      <c r="F812" s="60" t="s">
        <v>58</v>
      </c>
      <c r="G812" s="60"/>
      <c r="H812" s="71"/>
    </row>
    <row r="813" spans="1:8" outlineLevel="1" x14ac:dyDescent="0.15">
      <c r="A813" s="65" t="s">
        <v>184</v>
      </c>
      <c r="B813" s="65" t="s">
        <v>178</v>
      </c>
      <c r="C813" s="65" t="s">
        <v>185</v>
      </c>
      <c r="D813" s="65"/>
      <c r="E813" s="65"/>
      <c r="F813" s="65" t="s">
        <v>47</v>
      </c>
      <c r="G813" s="65"/>
      <c r="H813" s="72" t="s">
        <v>47</v>
      </c>
    </row>
    <row r="814" spans="1:8" outlineLevel="1" x14ac:dyDescent="0.15">
      <c r="A814" s="60" t="s">
        <v>65</v>
      </c>
      <c r="B814" s="60" t="s">
        <v>42</v>
      </c>
      <c r="C814" s="60" t="s">
        <v>1</v>
      </c>
      <c r="D814" s="60"/>
      <c r="E814" s="60"/>
      <c r="F814" s="60" t="s">
        <v>50</v>
      </c>
      <c r="G814" s="60">
        <v>15</v>
      </c>
      <c r="H814" s="71">
        <v>0.38200000000000001</v>
      </c>
    </row>
    <row r="815" spans="1:8" outlineLevel="1" x14ac:dyDescent="0.15">
      <c r="A815" s="60" t="s">
        <v>65</v>
      </c>
      <c r="B815" s="60" t="s">
        <v>42</v>
      </c>
      <c r="C815" s="60" t="s">
        <v>1</v>
      </c>
      <c r="D815" s="60"/>
      <c r="E815" s="60"/>
      <c r="F815" s="60" t="s">
        <v>50</v>
      </c>
      <c r="G815" s="60">
        <v>20</v>
      </c>
      <c r="H815" s="71">
        <v>0.38200000000000001</v>
      </c>
    </row>
    <row r="816" spans="1:8" outlineLevel="1" x14ac:dyDescent="0.15">
      <c r="A816" s="60" t="s">
        <v>65</v>
      </c>
      <c r="B816" s="60" t="s">
        <v>42</v>
      </c>
      <c r="C816" s="60" t="s">
        <v>1</v>
      </c>
      <c r="D816" s="60"/>
      <c r="E816" s="60"/>
      <c r="F816" s="60" t="s">
        <v>50</v>
      </c>
      <c r="G816" s="60">
        <v>25</v>
      </c>
      <c r="H816" s="71">
        <v>0.40899999999999997</v>
      </c>
    </row>
    <row r="817" spans="1:8" outlineLevel="1" x14ac:dyDescent="0.15">
      <c r="A817" s="60" t="s">
        <v>65</v>
      </c>
      <c r="B817" s="60" t="s">
        <v>42</v>
      </c>
      <c r="C817" s="60" t="s">
        <v>1</v>
      </c>
      <c r="D817" s="60"/>
      <c r="E817" s="60"/>
      <c r="F817" s="60" t="s">
        <v>50</v>
      </c>
      <c r="G817" s="60">
        <v>40</v>
      </c>
      <c r="H817" s="71">
        <v>0.442</v>
      </c>
    </row>
    <row r="818" spans="1:8" outlineLevel="1" x14ac:dyDescent="0.15">
      <c r="A818" s="60" t="s">
        <v>65</v>
      </c>
      <c r="B818" s="60" t="s">
        <v>42</v>
      </c>
      <c r="C818" s="60" t="s">
        <v>1</v>
      </c>
      <c r="D818" s="60"/>
      <c r="E818" s="60"/>
      <c r="F818" s="60" t="s">
        <v>50</v>
      </c>
      <c r="G818" s="60">
        <v>50</v>
      </c>
      <c r="H818" s="71">
        <v>0.61599999999999999</v>
      </c>
    </row>
    <row r="819" spans="1:8" outlineLevel="1" x14ac:dyDescent="0.15">
      <c r="A819" s="60" t="s">
        <v>65</v>
      </c>
      <c r="B819" s="60" t="s">
        <v>42</v>
      </c>
      <c r="C819" s="60" t="s">
        <v>1</v>
      </c>
      <c r="D819" s="60"/>
      <c r="E819" s="60"/>
      <c r="F819" s="60" t="s">
        <v>50</v>
      </c>
      <c r="G819" s="60">
        <v>65</v>
      </c>
      <c r="H819" s="71">
        <v>0.96499999999999997</v>
      </c>
    </row>
    <row r="820" spans="1:8" outlineLevel="1" x14ac:dyDescent="0.15">
      <c r="A820" s="60" t="s">
        <v>65</v>
      </c>
      <c r="B820" s="60" t="s">
        <v>42</v>
      </c>
      <c r="C820" s="60" t="s">
        <v>1</v>
      </c>
      <c r="D820" s="60"/>
      <c r="E820" s="60"/>
      <c r="F820" s="60" t="s">
        <v>50</v>
      </c>
      <c r="G820" s="60">
        <v>80</v>
      </c>
      <c r="H820" s="71">
        <v>1.2130000000000001</v>
      </c>
    </row>
    <row r="821" spans="1:8" outlineLevel="1" x14ac:dyDescent="0.15">
      <c r="A821" s="60" t="s">
        <v>65</v>
      </c>
      <c r="B821" s="60" t="s">
        <v>42</v>
      </c>
      <c r="C821" s="60" t="s">
        <v>1</v>
      </c>
      <c r="D821" s="60"/>
      <c r="E821" s="60"/>
      <c r="F821" s="60" t="s">
        <v>50</v>
      </c>
      <c r="G821" s="60">
        <v>100</v>
      </c>
      <c r="H821" s="71">
        <v>1.742</v>
      </c>
    </row>
    <row r="822" spans="1:8" outlineLevel="1" x14ac:dyDescent="0.15">
      <c r="A822" s="60" t="s">
        <v>65</v>
      </c>
      <c r="B822" s="60" t="s">
        <v>42</v>
      </c>
      <c r="C822" s="60" t="s">
        <v>1</v>
      </c>
      <c r="D822" s="60"/>
      <c r="E822" s="60"/>
      <c r="F822" s="60" t="s">
        <v>50</v>
      </c>
      <c r="G822" s="60">
        <v>125</v>
      </c>
      <c r="H822" s="71">
        <v>2.5190000000000001</v>
      </c>
    </row>
    <row r="823" spans="1:8" outlineLevel="1" x14ac:dyDescent="0.15">
      <c r="A823" s="60" t="s">
        <v>65</v>
      </c>
      <c r="B823" s="60" t="s">
        <v>42</v>
      </c>
      <c r="C823" s="60" t="s">
        <v>1</v>
      </c>
      <c r="D823" s="60"/>
      <c r="E823" s="60"/>
      <c r="F823" s="60" t="s">
        <v>50</v>
      </c>
      <c r="G823" s="60">
        <v>150</v>
      </c>
      <c r="H823" s="71">
        <v>3.7679999999999998</v>
      </c>
    </row>
    <row r="824" spans="1:8" outlineLevel="1" x14ac:dyDescent="0.15">
      <c r="A824" s="60" t="s">
        <v>65</v>
      </c>
      <c r="B824" s="60" t="s">
        <v>42</v>
      </c>
      <c r="C824" s="60" t="s">
        <v>1</v>
      </c>
      <c r="D824" s="60"/>
      <c r="E824" s="60"/>
      <c r="F824" s="60" t="s">
        <v>50</v>
      </c>
      <c r="G824" s="60">
        <v>200</v>
      </c>
      <c r="H824" s="71">
        <v>7.1360000000000001</v>
      </c>
    </row>
    <row r="825" spans="1:8" outlineLevel="1" x14ac:dyDescent="0.15">
      <c r="A825" s="60" t="s">
        <v>65</v>
      </c>
      <c r="B825" s="60" t="s">
        <v>42</v>
      </c>
      <c r="C825" s="60" t="s">
        <v>1</v>
      </c>
      <c r="D825" s="60"/>
      <c r="E825" s="60"/>
      <c r="F825" s="60" t="s">
        <v>50</v>
      </c>
      <c r="G825" s="60">
        <v>250</v>
      </c>
      <c r="H825" s="71">
        <v>12.173999999999999</v>
      </c>
    </row>
    <row r="826" spans="1:8" outlineLevel="1" x14ac:dyDescent="0.15">
      <c r="A826" s="60" t="s">
        <v>65</v>
      </c>
      <c r="B826" s="60" t="s">
        <v>42</v>
      </c>
      <c r="C826" s="60" t="s">
        <v>1</v>
      </c>
      <c r="D826" s="60"/>
      <c r="E826" s="60"/>
      <c r="F826" s="60" t="s">
        <v>50</v>
      </c>
      <c r="G826" s="60">
        <v>300</v>
      </c>
      <c r="H826" s="71">
        <v>19.256</v>
      </c>
    </row>
    <row r="827" spans="1:8" outlineLevel="1" x14ac:dyDescent="0.15">
      <c r="A827" s="60" t="s">
        <v>65</v>
      </c>
      <c r="B827" s="60" t="s">
        <v>42</v>
      </c>
      <c r="C827" s="60" t="s">
        <v>48</v>
      </c>
      <c r="D827" s="60"/>
      <c r="E827" s="60"/>
      <c r="F827" s="60" t="s">
        <v>57</v>
      </c>
      <c r="G827" s="60">
        <v>15</v>
      </c>
      <c r="H827" s="71">
        <v>0.40899999999999997</v>
      </c>
    </row>
    <row r="828" spans="1:8" outlineLevel="1" x14ac:dyDescent="0.15">
      <c r="A828" s="60" t="s">
        <v>65</v>
      </c>
      <c r="B828" s="60" t="s">
        <v>42</v>
      </c>
      <c r="C828" s="60" t="s">
        <v>48</v>
      </c>
      <c r="D828" s="60"/>
      <c r="E828" s="60"/>
      <c r="F828" s="60" t="s">
        <v>57</v>
      </c>
      <c r="G828" s="60">
        <v>20</v>
      </c>
      <c r="H828" s="71">
        <v>0.40899999999999997</v>
      </c>
    </row>
    <row r="829" spans="1:8" outlineLevel="1" x14ac:dyDescent="0.15">
      <c r="A829" s="60" t="s">
        <v>65</v>
      </c>
      <c r="B829" s="60" t="s">
        <v>42</v>
      </c>
      <c r="C829" s="60" t="s">
        <v>48</v>
      </c>
      <c r="D829" s="60"/>
      <c r="E829" s="60"/>
      <c r="F829" s="60" t="s">
        <v>57</v>
      </c>
      <c r="G829" s="60">
        <v>25</v>
      </c>
      <c r="H829" s="71">
        <v>0.442</v>
      </c>
    </row>
    <row r="830" spans="1:8" outlineLevel="1" x14ac:dyDescent="0.15">
      <c r="A830" s="60" t="s">
        <v>65</v>
      </c>
      <c r="B830" s="60" t="s">
        <v>42</v>
      </c>
      <c r="C830" s="60" t="s">
        <v>48</v>
      </c>
      <c r="D830" s="60"/>
      <c r="E830" s="60"/>
      <c r="F830" s="60" t="s">
        <v>57</v>
      </c>
      <c r="G830" s="60">
        <v>40</v>
      </c>
      <c r="H830" s="71">
        <v>0.51600000000000001</v>
      </c>
    </row>
    <row r="831" spans="1:8" outlineLevel="1" x14ac:dyDescent="0.15">
      <c r="A831" s="60" t="s">
        <v>65</v>
      </c>
      <c r="B831" s="60" t="s">
        <v>42</v>
      </c>
      <c r="C831" s="60" t="s">
        <v>48</v>
      </c>
      <c r="D831" s="60"/>
      <c r="E831" s="60"/>
      <c r="F831" s="60" t="s">
        <v>57</v>
      </c>
      <c r="G831" s="60">
        <v>50</v>
      </c>
      <c r="H831" s="71">
        <v>0.72399999999999998</v>
      </c>
    </row>
    <row r="832" spans="1:8" outlineLevel="1" x14ac:dyDescent="0.15">
      <c r="A832" s="60" t="s">
        <v>65</v>
      </c>
      <c r="B832" s="60" t="s">
        <v>42</v>
      </c>
      <c r="C832" s="60" t="s">
        <v>48</v>
      </c>
      <c r="D832" s="60"/>
      <c r="E832" s="60"/>
      <c r="F832" s="60" t="s">
        <v>57</v>
      </c>
      <c r="G832" s="60">
        <v>65</v>
      </c>
      <c r="H832" s="71">
        <v>1.139</v>
      </c>
    </row>
    <row r="833" spans="1:8" outlineLevel="1" x14ac:dyDescent="0.15">
      <c r="A833" s="60" t="s">
        <v>65</v>
      </c>
      <c r="B833" s="60" t="s">
        <v>42</v>
      </c>
      <c r="C833" s="60" t="s">
        <v>48</v>
      </c>
      <c r="D833" s="60"/>
      <c r="E833" s="60"/>
      <c r="F833" s="60" t="s">
        <v>57</v>
      </c>
      <c r="G833" s="60">
        <v>80</v>
      </c>
      <c r="H833" s="71">
        <v>1.4410000000000001</v>
      </c>
    </row>
    <row r="834" spans="1:8" outlineLevel="1" x14ac:dyDescent="0.15">
      <c r="A834" s="60" t="s">
        <v>65</v>
      </c>
      <c r="B834" s="60" t="s">
        <v>42</v>
      </c>
      <c r="C834" s="60" t="s">
        <v>48</v>
      </c>
      <c r="D834" s="60"/>
      <c r="E834" s="60"/>
      <c r="F834" s="60" t="s">
        <v>57</v>
      </c>
      <c r="G834" s="60">
        <v>100</v>
      </c>
      <c r="H834" s="71">
        <v>2.1339999999999999</v>
      </c>
    </row>
    <row r="835" spans="1:8" outlineLevel="1" x14ac:dyDescent="0.15">
      <c r="A835" s="60" t="s">
        <v>65</v>
      </c>
      <c r="B835" s="60" t="s">
        <v>42</v>
      </c>
      <c r="C835" s="60" t="s">
        <v>48</v>
      </c>
      <c r="D835" s="60"/>
      <c r="E835" s="60"/>
      <c r="F835" s="60" t="s">
        <v>57</v>
      </c>
      <c r="G835" s="60">
        <v>125</v>
      </c>
      <c r="H835" s="71">
        <v>3.0750000000000002</v>
      </c>
    </row>
    <row r="836" spans="1:8" outlineLevel="1" x14ac:dyDescent="0.15">
      <c r="A836" s="60" t="s">
        <v>65</v>
      </c>
      <c r="B836" s="60" t="s">
        <v>42</v>
      </c>
      <c r="C836" s="60" t="s">
        <v>48</v>
      </c>
      <c r="D836" s="60"/>
      <c r="E836" s="60"/>
      <c r="F836" s="60" t="s">
        <v>57</v>
      </c>
      <c r="G836" s="60">
        <v>150</v>
      </c>
      <c r="H836" s="71">
        <v>4.6230000000000002</v>
      </c>
    </row>
    <row r="837" spans="1:8" outlineLevel="1" x14ac:dyDescent="0.15">
      <c r="A837" s="60" t="s">
        <v>65</v>
      </c>
      <c r="B837" s="60" t="s">
        <v>42</v>
      </c>
      <c r="C837" s="60" t="s">
        <v>48</v>
      </c>
      <c r="D837" s="60"/>
      <c r="E837" s="60"/>
      <c r="F837" s="60" t="s">
        <v>57</v>
      </c>
      <c r="G837" s="60">
        <v>200</v>
      </c>
      <c r="H837" s="71">
        <v>8.6969999999999992</v>
      </c>
    </row>
    <row r="838" spans="1:8" outlineLevel="1" x14ac:dyDescent="0.15">
      <c r="A838" s="60" t="s">
        <v>65</v>
      </c>
      <c r="B838" s="60" t="s">
        <v>42</v>
      </c>
      <c r="C838" s="60" t="s">
        <v>48</v>
      </c>
      <c r="D838" s="60"/>
      <c r="E838" s="60"/>
      <c r="F838" s="60" t="s">
        <v>57</v>
      </c>
      <c r="G838" s="60">
        <v>250</v>
      </c>
      <c r="H838" s="71">
        <v>14.834</v>
      </c>
    </row>
    <row r="839" spans="1:8" outlineLevel="1" x14ac:dyDescent="0.15">
      <c r="A839" s="60" t="s">
        <v>65</v>
      </c>
      <c r="B839" s="60" t="s">
        <v>42</v>
      </c>
      <c r="C839" s="60" t="s">
        <v>48</v>
      </c>
      <c r="D839" s="60"/>
      <c r="E839" s="60"/>
      <c r="F839" s="60" t="s">
        <v>57</v>
      </c>
      <c r="G839" s="60">
        <v>300</v>
      </c>
      <c r="H839" s="71">
        <v>23.161999999999999</v>
      </c>
    </row>
    <row r="840" spans="1:8" outlineLevel="1" x14ac:dyDescent="0.15">
      <c r="A840" s="60" t="s">
        <v>65</v>
      </c>
      <c r="B840" s="60" t="s">
        <v>42</v>
      </c>
      <c r="C840" s="63" t="s">
        <v>14</v>
      </c>
      <c r="D840" s="63" t="s">
        <v>372</v>
      </c>
      <c r="E840" s="63"/>
      <c r="F840" s="60" t="s">
        <v>51</v>
      </c>
      <c r="G840" s="60">
        <v>15</v>
      </c>
      <c r="H840" s="71">
        <v>1.1859999999999999</v>
      </c>
    </row>
    <row r="841" spans="1:8" outlineLevel="1" x14ac:dyDescent="0.15">
      <c r="A841" s="60" t="s">
        <v>65</v>
      </c>
      <c r="B841" s="60" t="s">
        <v>42</v>
      </c>
      <c r="C841" s="63" t="s">
        <v>14</v>
      </c>
      <c r="D841" s="63" t="s">
        <v>372</v>
      </c>
      <c r="E841" s="63"/>
      <c r="F841" s="60" t="s">
        <v>51</v>
      </c>
      <c r="G841" s="60">
        <v>20</v>
      </c>
      <c r="H841" s="71">
        <v>1.1859999999999999</v>
      </c>
    </row>
    <row r="842" spans="1:8" outlineLevel="1" x14ac:dyDescent="0.15">
      <c r="A842" s="60" t="s">
        <v>65</v>
      </c>
      <c r="B842" s="60" t="s">
        <v>42</v>
      </c>
      <c r="C842" s="63" t="s">
        <v>14</v>
      </c>
      <c r="D842" s="63" t="s">
        <v>372</v>
      </c>
      <c r="E842" s="63"/>
      <c r="F842" s="60" t="s">
        <v>51</v>
      </c>
      <c r="G842" s="60">
        <v>25</v>
      </c>
      <c r="H842" s="71">
        <v>1.254</v>
      </c>
    </row>
    <row r="843" spans="1:8" outlineLevel="1" x14ac:dyDescent="0.15">
      <c r="A843" s="60" t="s">
        <v>65</v>
      </c>
      <c r="B843" s="60" t="s">
        <v>42</v>
      </c>
      <c r="C843" s="63" t="s">
        <v>14</v>
      </c>
      <c r="D843" s="63" t="s">
        <v>372</v>
      </c>
      <c r="E843" s="63"/>
      <c r="F843" s="60" t="s">
        <v>51</v>
      </c>
      <c r="G843" s="60">
        <v>40</v>
      </c>
      <c r="H843" s="71">
        <v>1.4139999999999999</v>
      </c>
    </row>
    <row r="844" spans="1:8" outlineLevel="1" x14ac:dyDescent="0.15">
      <c r="A844" s="60" t="s">
        <v>65</v>
      </c>
      <c r="B844" s="60" t="s">
        <v>42</v>
      </c>
      <c r="C844" s="63" t="s">
        <v>14</v>
      </c>
      <c r="D844" s="63" t="s">
        <v>372</v>
      </c>
      <c r="E844" s="63"/>
      <c r="F844" s="60" t="s">
        <v>51</v>
      </c>
      <c r="G844" s="60">
        <v>50</v>
      </c>
      <c r="H844" s="71">
        <v>1.778</v>
      </c>
    </row>
    <row r="845" spans="1:8" outlineLevel="1" x14ac:dyDescent="0.15">
      <c r="A845" s="60" t="s">
        <v>65</v>
      </c>
      <c r="B845" s="60" t="s">
        <v>42</v>
      </c>
      <c r="C845" s="63" t="s">
        <v>14</v>
      </c>
      <c r="D845" s="63" t="s">
        <v>372</v>
      </c>
      <c r="E845" s="63"/>
      <c r="F845" s="60" t="s">
        <v>51</v>
      </c>
      <c r="G845" s="60">
        <v>65</v>
      </c>
      <c r="H845" s="71">
        <v>2.3370000000000002</v>
      </c>
    </row>
    <row r="846" spans="1:8" outlineLevel="1" x14ac:dyDescent="0.15">
      <c r="A846" s="60" t="s">
        <v>65</v>
      </c>
      <c r="B846" s="60" t="s">
        <v>42</v>
      </c>
      <c r="C846" s="63" t="s">
        <v>14</v>
      </c>
      <c r="D846" s="63" t="s">
        <v>372</v>
      </c>
      <c r="E846" s="63"/>
      <c r="F846" s="60" t="s">
        <v>51</v>
      </c>
      <c r="G846" s="60">
        <v>80</v>
      </c>
      <c r="H846" s="71">
        <v>3.323</v>
      </c>
    </row>
    <row r="847" spans="1:8" outlineLevel="1" x14ac:dyDescent="0.15">
      <c r="A847" s="60" t="s">
        <v>65</v>
      </c>
      <c r="B847" s="60" t="s">
        <v>42</v>
      </c>
      <c r="C847" s="63" t="s">
        <v>14</v>
      </c>
      <c r="D847" s="63" t="s">
        <v>372</v>
      </c>
      <c r="E847" s="63"/>
      <c r="F847" s="60" t="s">
        <v>51</v>
      </c>
      <c r="G847" s="60">
        <v>100</v>
      </c>
      <c r="H847" s="71">
        <v>5.1130000000000004</v>
      </c>
    </row>
    <row r="848" spans="1:8" outlineLevel="1" x14ac:dyDescent="0.15">
      <c r="A848" s="60" t="s">
        <v>65</v>
      </c>
      <c r="B848" s="60" t="s">
        <v>42</v>
      </c>
      <c r="C848" s="63" t="s">
        <v>14</v>
      </c>
      <c r="D848" s="63" t="s">
        <v>372</v>
      </c>
      <c r="E848" s="63"/>
      <c r="F848" s="60" t="s">
        <v>51</v>
      </c>
      <c r="G848" s="60">
        <v>125</v>
      </c>
      <c r="H848" s="71">
        <v>8.14</v>
      </c>
    </row>
    <row r="849" spans="1:8" outlineLevel="1" x14ac:dyDescent="0.15">
      <c r="A849" s="60" t="s">
        <v>65</v>
      </c>
      <c r="B849" s="60" t="s">
        <v>42</v>
      </c>
      <c r="C849" s="63" t="s">
        <v>14</v>
      </c>
      <c r="D849" s="63" t="s">
        <v>372</v>
      </c>
      <c r="E849" s="63"/>
      <c r="F849" s="60" t="s">
        <v>51</v>
      </c>
      <c r="G849" s="60">
        <v>150</v>
      </c>
      <c r="H849" s="71">
        <v>12.77</v>
      </c>
    </row>
    <row r="850" spans="1:8" outlineLevel="1" x14ac:dyDescent="0.15">
      <c r="A850" s="60" t="s">
        <v>65</v>
      </c>
      <c r="B850" s="60" t="s">
        <v>42</v>
      </c>
      <c r="C850" s="63" t="s">
        <v>14</v>
      </c>
      <c r="D850" s="63" t="s">
        <v>372</v>
      </c>
      <c r="E850" s="63"/>
      <c r="F850" s="60" t="s">
        <v>51</v>
      </c>
      <c r="G850" s="60">
        <v>200</v>
      </c>
      <c r="H850" s="71">
        <v>23.876999999999999</v>
      </c>
    </row>
    <row r="851" spans="1:8" outlineLevel="1" x14ac:dyDescent="0.15">
      <c r="A851" s="60" t="s">
        <v>65</v>
      </c>
      <c r="B851" s="60" t="s">
        <v>42</v>
      </c>
      <c r="C851" s="63" t="s">
        <v>14</v>
      </c>
      <c r="D851" s="63" t="s">
        <v>372</v>
      </c>
      <c r="E851" s="63"/>
      <c r="F851" s="60" t="s">
        <v>51</v>
      </c>
      <c r="G851" s="60">
        <v>250</v>
      </c>
      <c r="H851" s="71">
        <v>45.765999999999998</v>
      </c>
    </row>
    <row r="852" spans="1:8" outlineLevel="1" x14ac:dyDescent="0.15">
      <c r="A852" s="60" t="s">
        <v>65</v>
      </c>
      <c r="B852" s="60" t="s">
        <v>42</v>
      </c>
      <c r="C852" s="63" t="s">
        <v>14</v>
      </c>
      <c r="D852" s="63" t="s">
        <v>372</v>
      </c>
      <c r="E852" s="63"/>
      <c r="F852" s="60" t="s">
        <v>51</v>
      </c>
      <c r="G852" s="60">
        <v>300</v>
      </c>
      <c r="H852" s="71">
        <v>73.935000000000002</v>
      </c>
    </row>
    <row r="853" spans="1:8" outlineLevel="1" x14ac:dyDescent="0.15">
      <c r="A853" s="60" t="s">
        <v>65</v>
      </c>
      <c r="B853" s="60" t="s">
        <v>42</v>
      </c>
      <c r="C853" s="63" t="s">
        <v>19</v>
      </c>
      <c r="D853" s="63" t="s">
        <v>371</v>
      </c>
      <c r="E853" s="63"/>
      <c r="F853" s="60" t="s">
        <v>52</v>
      </c>
      <c r="G853" s="60">
        <v>15</v>
      </c>
      <c r="H853" s="71">
        <v>0.63800000000000001</v>
      </c>
    </row>
    <row r="854" spans="1:8" outlineLevel="1" x14ac:dyDescent="0.15">
      <c r="A854" s="60" t="s">
        <v>65</v>
      </c>
      <c r="B854" s="60" t="s">
        <v>42</v>
      </c>
      <c r="C854" s="63" t="s">
        <v>19</v>
      </c>
      <c r="D854" s="63" t="s">
        <v>371</v>
      </c>
      <c r="E854" s="63"/>
      <c r="F854" s="60" t="s">
        <v>52</v>
      </c>
      <c r="G854" s="60">
        <v>20</v>
      </c>
      <c r="H854" s="71">
        <v>0.63800000000000001</v>
      </c>
    </row>
    <row r="855" spans="1:8" outlineLevel="1" x14ac:dyDescent="0.15">
      <c r="A855" s="60" t="s">
        <v>65</v>
      </c>
      <c r="B855" s="60" t="s">
        <v>42</v>
      </c>
      <c r="C855" s="63" t="s">
        <v>19</v>
      </c>
      <c r="D855" s="63" t="s">
        <v>371</v>
      </c>
      <c r="E855" s="63"/>
      <c r="F855" s="60" t="s">
        <v>52</v>
      </c>
      <c r="G855" s="60">
        <v>25</v>
      </c>
      <c r="H855" s="71">
        <v>0.69599999999999995</v>
      </c>
    </row>
    <row r="856" spans="1:8" outlineLevel="1" x14ac:dyDescent="0.15">
      <c r="A856" s="60" t="s">
        <v>65</v>
      </c>
      <c r="B856" s="60" t="s">
        <v>42</v>
      </c>
      <c r="C856" s="63" t="s">
        <v>19</v>
      </c>
      <c r="D856" s="63" t="s">
        <v>371</v>
      </c>
      <c r="E856" s="63"/>
      <c r="F856" s="60" t="s">
        <v>52</v>
      </c>
      <c r="G856" s="60">
        <v>40</v>
      </c>
      <c r="H856" s="71">
        <v>0.73499999999999999</v>
      </c>
    </row>
    <row r="857" spans="1:8" outlineLevel="1" x14ac:dyDescent="0.15">
      <c r="A857" s="60" t="s">
        <v>65</v>
      </c>
      <c r="B857" s="60" t="s">
        <v>42</v>
      </c>
      <c r="C857" s="63" t="s">
        <v>19</v>
      </c>
      <c r="D857" s="63" t="s">
        <v>371</v>
      </c>
      <c r="E857" s="63"/>
      <c r="F857" s="60" t="s">
        <v>52</v>
      </c>
      <c r="G857" s="60">
        <v>50</v>
      </c>
      <c r="H857" s="71">
        <v>1.032</v>
      </c>
    </row>
    <row r="858" spans="1:8" outlineLevel="1" x14ac:dyDescent="0.15">
      <c r="A858" s="60" t="s">
        <v>65</v>
      </c>
      <c r="B858" s="60" t="s">
        <v>42</v>
      </c>
      <c r="C858" s="63" t="s">
        <v>19</v>
      </c>
      <c r="D858" s="63" t="s">
        <v>371</v>
      </c>
      <c r="E858" s="63"/>
      <c r="F858" s="60" t="s">
        <v>52</v>
      </c>
      <c r="G858" s="60">
        <v>65</v>
      </c>
      <c r="H858" s="71">
        <v>1.6930000000000001</v>
      </c>
    </row>
    <row r="859" spans="1:8" outlineLevel="1" x14ac:dyDescent="0.15">
      <c r="A859" s="60" t="s">
        <v>65</v>
      </c>
      <c r="B859" s="60" t="s">
        <v>42</v>
      </c>
      <c r="C859" s="63" t="s">
        <v>19</v>
      </c>
      <c r="D859" s="63" t="s">
        <v>371</v>
      </c>
      <c r="E859" s="63"/>
      <c r="F859" s="60" t="s">
        <v>52</v>
      </c>
      <c r="G859" s="60">
        <v>80</v>
      </c>
      <c r="H859" s="71">
        <v>2.3540000000000001</v>
      </c>
    </row>
    <row r="860" spans="1:8" outlineLevel="1" x14ac:dyDescent="0.15">
      <c r="A860" s="60" t="s">
        <v>65</v>
      </c>
      <c r="B860" s="60" t="s">
        <v>42</v>
      </c>
      <c r="C860" s="63" t="s">
        <v>19</v>
      </c>
      <c r="D860" s="63" t="s">
        <v>371</v>
      </c>
      <c r="E860" s="63"/>
      <c r="F860" s="60" t="s">
        <v>52</v>
      </c>
      <c r="G860" s="60">
        <v>100</v>
      </c>
      <c r="H860" s="71">
        <v>3.5</v>
      </c>
    </row>
    <row r="861" spans="1:8" outlineLevel="1" x14ac:dyDescent="0.15">
      <c r="A861" s="60" t="s">
        <v>65</v>
      </c>
      <c r="B861" s="60" t="s">
        <v>42</v>
      </c>
      <c r="C861" s="63" t="s">
        <v>19</v>
      </c>
      <c r="D861" s="63" t="s">
        <v>371</v>
      </c>
      <c r="E861" s="63"/>
      <c r="F861" s="60" t="s">
        <v>52</v>
      </c>
      <c r="G861" s="60">
        <v>125</v>
      </c>
      <c r="H861" s="71">
        <v>5.2270000000000003</v>
      </c>
    </row>
    <row r="862" spans="1:8" outlineLevel="1" x14ac:dyDescent="0.15">
      <c r="A862" s="60" t="s">
        <v>65</v>
      </c>
      <c r="B862" s="60" t="s">
        <v>42</v>
      </c>
      <c r="C862" s="63" t="s">
        <v>19</v>
      </c>
      <c r="D862" s="63" t="s">
        <v>371</v>
      </c>
      <c r="E862" s="63"/>
      <c r="F862" s="60" t="s">
        <v>52</v>
      </c>
      <c r="G862" s="60">
        <v>150</v>
      </c>
      <c r="H862" s="71">
        <v>7.6890000000000001</v>
      </c>
    </row>
    <row r="863" spans="1:8" outlineLevel="1" x14ac:dyDescent="0.15">
      <c r="A863" s="60" t="s">
        <v>65</v>
      </c>
      <c r="B863" s="60" t="s">
        <v>42</v>
      </c>
      <c r="C863" s="63" t="s">
        <v>19</v>
      </c>
      <c r="D863" s="63" t="s">
        <v>371</v>
      </c>
      <c r="E863" s="63"/>
      <c r="F863" s="60" t="s">
        <v>52</v>
      </c>
      <c r="G863" s="60">
        <v>200</v>
      </c>
      <c r="H863" s="71">
        <v>14.279</v>
      </c>
    </row>
    <row r="864" spans="1:8" outlineLevel="1" x14ac:dyDescent="0.15">
      <c r="A864" s="60" t="s">
        <v>65</v>
      </c>
      <c r="B864" s="60" t="s">
        <v>42</v>
      </c>
      <c r="C864" s="63" t="s">
        <v>19</v>
      </c>
      <c r="D864" s="63" t="s">
        <v>371</v>
      </c>
      <c r="E864" s="63"/>
      <c r="F864" s="60" t="s">
        <v>52</v>
      </c>
      <c r="G864" s="60">
        <v>250</v>
      </c>
      <c r="H864" s="71">
        <v>24.329000000000001</v>
      </c>
    </row>
    <row r="865" spans="1:8" outlineLevel="1" x14ac:dyDescent="0.15">
      <c r="A865" s="60" t="s">
        <v>65</v>
      </c>
      <c r="B865" s="60" t="s">
        <v>42</v>
      </c>
      <c r="C865" s="63" t="s">
        <v>19</v>
      </c>
      <c r="D865" s="63" t="s">
        <v>371</v>
      </c>
      <c r="E865" s="63"/>
      <c r="F865" s="60" t="s">
        <v>52</v>
      </c>
      <c r="G865" s="60">
        <v>300</v>
      </c>
      <c r="H865" s="71">
        <v>43.866999999999997</v>
      </c>
    </row>
    <row r="866" spans="1:8" outlineLevel="1" x14ac:dyDescent="0.15">
      <c r="A866" s="60" t="s">
        <v>65</v>
      </c>
      <c r="B866" s="60" t="s">
        <v>42</v>
      </c>
      <c r="C866" s="63" t="s">
        <v>23</v>
      </c>
      <c r="D866" s="63" t="s">
        <v>373</v>
      </c>
      <c r="E866" s="63"/>
      <c r="F866" s="60" t="s">
        <v>53</v>
      </c>
      <c r="G866" s="60">
        <v>15</v>
      </c>
      <c r="H866" s="71">
        <v>0.74</v>
      </c>
    </row>
    <row r="867" spans="1:8" outlineLevel="1" x14ac:dyDescent="0.15">
      <c r="A867" s="60" t="s">
        <v>65</v>
      </c>
      <c r="B867" s="60" t="s">
        <v>42</v>
      </c>
      <c r="C867" s="63" t="s">
        <v>23</v>
      </c>
      <c r="D867" s="63" t="s">
        <v>373</v>
      </c>
      <c r="E867" s="63"/>
      <c r="F867" s="60" t="s">
        <v>53</v>
      </c>
      <c r="G867" s="60">
        <v>20</v>
      </c>
      <c r="H867" s="71">
        <v>1.36</v>
      </c>
    </row>
    <row r="868" spans="1:8" outlineLevel="1" x14ac:dyDescent="0.15">
      <c r="A868" s="60" t="s">
        <v>65</v>
      </c>
      <c r="B868" s="60" t="s">
        <v>42</v>
      </c>
      <c r="C868" s="63" t="s">
        <v>23</v>
      </c>
      <c r="D868" s="63" t="s">
        <v>373</v>
      </c>
      <c r="E868" s="63"/>
      <c r="F868" s="60" t="s">
        <v>53</v>
      </c>
      <c r="G868" s="60">
        <v>25</v>
      </c>
      <c r="H868" s="71">
        <v>1.3680000000000001</v>
      </c>
    </row>
    <row r="869" spans="1:8" outlineLevel="1" x14ac:dyDescent="0.15">
      <c r="A869" s="60" t="s">
        <v>65</v>
      </c>
      <c r="B869" s="60" t="s">
        <v>42</v>
      </c>
      <c r="C869" s="63" t="s">
        <v>23</v>
      </c>
      <c r="D869" s="63" t="s">
        <v>373</v>
      </c>
      <c r="E869" s="63"/>
      <c r="F869" s="60" t="s">
        <v>53</v>
      </c>
      <c r="G869" s="60">
        <v>40</v>
      </c>
      <c r="H869" s="71">
        <v>1.4950000000000001</v>
      </c>
    </row>
    <row r="870" spans="1:8" outlineLevel="1" x14ac:dyDescent="0.15">
      <c r="A870" s="60" t="s">
        <v>65</v>
      </c>
      <c r="B870" s="60" t="s">
        <v>42</v>
      </c>
      <c r="C870" s="63" t="s">
        <v>23</v>
      </c>
      <c r="D870" s="63" t="s">
        <v>373</v>
      </c>
      <c r="E870" s="63"/>
      <c r="F870" s="60" t="s">
        <v>53</v>
      </c>
      <c r="G870" s="60">
        <v>50</v>
      </c>
      <c r="H870" s="71">
        <v>1.8</v>
      </c>
    </row>
    <row r="871" spans="1:8" outlineLevel="1" x14ac:dyDescent="0.15">
      <c r="A871" s="60" t="s">
        <v>65</v>
      </c>
      <c r="B871" s="60" t="s">
        <v>42</v>
      </c>
      <c r="C871" s="63" t="s">
        <v>23</v>
      </c>
      <c r="D871" s="63" t="s">
        <v>373</v>
      </c>
      <c r="E871" s="63"/>
      <c r="F871" s="60" t="s">
        <v>53</v>
      </c>
      <c r="G871" s="60">
        <v>65</v>
      </c>
      <c r="H871" s="71">
        <v>2.7360000000000002</v>
      </c>
    </row>
    <row r="872" spans="1:8" outlineLevel="1" x14ac:dyDescent="0.15">
      <c r="A872" s="60" t="s">
        <v>65</v>
      </c>
      <c r="B872" s="60" t="s">
        <v>42</v>
      </c>
      <c r="C872" s="63" t="s">
        <v>23</v>
      </c>
      <c r="D872" s="63" t="s">
        <v>373</v>
      </c>
      <c r="E872" s="63"/>
      <c r="F872" s="60" t="s">
        <v>53</v>
      </c>
      <c r="G872" s="60">
        <v>80</v>
      </c>
      <c r="H872" s="71">
        <v>3.024</v>
      </c>
    </row>
    <row r="873" spans="1:8" outlineLevel="1" x14ac:dyDescent="0.15">
      <c r="A873" s="60" t="s">
        <v>65</v>
      </c>
      <c r="B873" s="60" t="s">
        <v>42</v>
      </c>
      <c r="C873" s="63" t="s">
        <v>23</v>
      </c>
      <c r="D873" s="63" t="s">
        <v>373</v>
      </c>
      <c r="E873" s="63"/>
      <c r="F873" s="60" t="s">
        <v>53</v>
      </c>
      <c r="G873" s="60">
        <v>100</v>
      </c>
      <c r="H873" s="71">
        <v>4.29</v>
      </c>
    </row>
    <row r="874" spans="1:8" outlineLevel="1" x14ac:dyDescent="0.15">
      <c r="A874" s="60" t="s">
        <v>65</v>
      </c>
      <c r="B874" s="60" t="s">
        <v>42</v>
      </c>
      <c r="C874" s="63" t="s">
        <v>23</v>
      </c>
      <c r="D874" s="63" t="s">
        <v>373</v>
      </c>
      <c r="E874" s="63"/>
      <c r="F874" s="60" t="s">
        <v>53</v>
      </c>
      <c r="G874" s="60">
        <v>125</v>
      </c>
      <c r="H874" s="71">
        <v>10.08</v>
      </c>
    </row>
    <row r="875" spans="1:8" outlineLevel="1" x14ac:dyDescent="0.15">
      <c r="A875" s="60" t="s">
        <v>65</v>
      </c>
      <c r="B875" s="60" t="s">
        <v>42</v>
      </c>
      <c r="C875" s="63" t="s">
        <v>23</v>
      </c>
      <c r="D875" s="63" t="s">
        <v>373</v>
      </c>
      <c r="E875" s="63"/>
      <c r="F875" s="60" t="s">
        <v>53</v>
      </c>
      <c r="G875" s="60">
        <v>150</v>
      </c>
      <c r="H875" s="71">
        <v>10.8</v>
      </c>
    </row>
    <row r="876" spans="1:8" outlineLevel="1" x14ac:dyDescent="0.15">
      <c r="A876" s="60" t="s">
        <v>65</v>
      </c>
      <c r="B876" s="60" t="s">
        <v>42</v>
      </c>
      <c r="C876" s="63" t="s">
        <v>23</v>
      </c>
      <c r="D876" s="63" t="s">
        <v>373</v>
      </c>
      <c r="E876" s="63"/>
      <c r="F876" s="60" t="s">
        <v>53</v>
      </c>
      <c r="G876" s="60">
        <v>200</v>
      </c>
      <c r="H876" s="71">
        <v>21.6</v>
      </c>
    </row>
    <row r="877" spans="1:8" outlineLevel="1" x14ac:dyDescent="0.15">
      <c r="A877" s="60" t="s">
        <v>65</v>
      </c>
      <c r="B877" s="60" t="s">
        <v>42</v>
      </c>
      <c r="C877" s="63" t="s">
        <v>23</v>
      </c>
      <c r="D877" s="63" t="s">
        <v>373</v>
      </c>
      <c r="E877" s="63"/>
      <c r="F877" s="60" t="s">
        <v>53</v>
      </c>
      <c r="G877" s="60">
        <v>250</v>
      </c>
      <c r="H877" s="71">
        <v>38.799999999999997</v>
      </c>
    </row>
    <row r="878" spans="1:8" outlineLevel="1" x14ac:dyDescent="0.15">
      <c r="A878" s="60" t="s">
        <v>65</v>
      </c>
      <c r="B878" s="60" t="s">
        <v>42</v>
      </c>
      <c r="C878" s="63" t="s">
        <v>23</v>
      </c>
      <c r="D878" s="63" t="s">
        <v>373</v>
      </c>
      <c r="E878" s="63"/>
      <c r="F878" s="60" t="s">
        <v>53</v>
      </c>
      <c r="G878" s="60">
        <v>300</v>
      </c>
      <c r="H878" s="71">
        <v>54.72</v>
      </c>
    </row>
    <row r="879" spans="1:8" outlineLevel="1" x14ac:dyDescent="0.15">
      <c r="A879" s="60" t="s">
        <v>65</v>
      </c>
      <c r="B879" s="60" t="s">
        <v>42</v>
      </c>
      <c r="C879" s="63" t="s">
        <v>28</v>
      </c>
      <c r="D879" s="63" t="s">
        <v>371</v>
      </c>
      <c r="E879" s="63"/>
      <c r="F879" s="60" t="s">
        <v>54</v>
      </c>
      <c r="G879" s="60">
        <v>15</v>
      </c>
      <c r="H879" s="71">
        <v>0.94</v>
      </c>
    </row>
    <row r="880" spans="1:8" outlineLevel="1" x14ac:dyDescent="0.15">
      <c r="A880" s="60" t="s">
        <v>65</v>
      </c>
      <c r="B880" s="60" t="s">
        <v>42</v>
      </c>
      <c r="C880" s="63" t="s">
        <v>28</v>
      </c>
      <c r="D880" s="63" t="s">
        <v>371</v>
      </c>
      <c r="E880" s="63"/>
      <c r="F880" s="60" t="s">
        <v>54</v>
      </c>
      <c r="G880" s="60">
        <v>20</v>
      </c>
      <c r="H880" s="71">
        <v>1.36</v>
      </c>
    </row>
    <row r="881" spans="1:8" outlineLevel="1" x14ac:dyDescent="0.15">
      <c r="A881" s="60" t="s">
        <v>65</v>
      </c>
      <c r="B881" s="60" t="s">
        <v>42</v>
      </c>
      <c r="C881" s="63" t="s">
        <v>28</v>
      </c>
      <c r="D881" s="63" t="s">
        <v>371</v>
      </c>
      <c r="E881" s="63"/>
      <c r="F881" s="60" t="s">
        <v>54</v>
      </c>
      <c r="G881" s="60">
        <v>25</v>
      </c>
      <c r="H881" s="71">
        <v>1.7749999999999999</v>
      </c>
    </row>
    <row r="882" spans="1:8" outlineLevel="1" x14ac:dyDescent="0.15">
      <c r="A882" s="60" t="s">
        <v>65</v>
      </c>
      <c r="B882" s="60" t="s">
        <v>42</v>
      </c>
      <c r="C882" s="63" t="s">
        <v>28</v>
      </c>
      <c r="D882" s="63" t="s">
        <v>371</v>
      </c>
      <c r="E882" s="63"/>
      <c r="F882" s="60" t="s">
        <v>54</v>
      </c>
      <c r="G882" s="60">
        <v>40</v>
      </c>
      <c r="H882" s="71">
        <v>2.16</v>
      </c>
    </row>
    <row r="883" spans="1:8" outlineLevel="1" x14ac:dyDescent="0.15">
      <c r="A883" s="60" t="s">
        <v>65</v>
      </c>
      <c r="B883" s="60" t="s">
        <v>42</v>
      </c>
      <c r="C883" s="63" t="s">
        <v>28</v>
      </c>
      <c r="D883" s="63" t="s">
        <v>371</v>
      </c>
      <c r="E883" s="63"/>
      <c r="F883" s="60" t="s">
        <v>54</v>
      </c>
      <c r="G883" s="60">
        <v>50</v>
      </c>
      <c r="H883" s="71">
        <v>2.16</v>
      </c>
    </row>
    <row r="884" spans="1:8" outlineLevel="1" x14ac:dyDescent="0.15">
      <c r="A884" s="60" t="s">
        <v>65</v>
      </c>
      <c r="B884" s="60" t="s">
        <v>42</v>
      </c>
      <c r="C884" s="63" t="s">
        <v>28</v>
      </c>
      <c r="D884" s="63" t="s">
        <v>371</v>
      </c>
      <c r="E884" s="63"/>
      <c r="F884" s="60" t="s">
        <v>54</v>
      </c>
      <c r="G884" s="60">
        <v>65</v>
      </c>
      <c r="H884" s="71">
        <v>5.5439999999999996</v>
      </c>
    </row>
    <row r="885" spans="1:8" outlineLevel="1" x14ac:dyDescent="0.15">
      <c r="A885" s="60" t="s">
        <v>65</v>
      </c>
      <c r="B885" s="60" t="s">
        <v>42</v>
      </c>
      <c r="C885" s="63" t="s">
        <v>28</v>
      </c>
      <c r="D885" s="63" t="s">
        <v>371</v>
      </c>
      <c r="E885" s="63"/>
      <c r="F885" s="60" t="s">
        <v>54</v>
      </c>
      <c r="G885" s="60">
        <v>80</v>
      </c>
      <c r="H885" s="71">
        <v>6.12</v>
      </c>
    </row>
    <row r="886" spans="1:8" outlineLevel="1" x14ac:dyDescent="0.15">
      <c r="A886" s="60" t="s">
        <v>65</v>
      </c>
      <c r="B886" s="60" t="s">
        <v>42</v>
      </c>
      <c r="C886" s="63" t="s">
        <v>28</v>
      </c>
      <c r="D886" s="63" t="s">
        <v>371</v>
      </c>
      <c r="E886" s="63"/>
      <c r="F886" s="60" t="s">
        <v>54</v>
      </c>
      <c r="G886" s="60">
        <v>100</v>
      </c>
      <c r="H886" s="71">
        <v>10.08</v>
      </c>
    </row>
    <row r="887" spans="1:8" outlineLevel="1" x14ac:dyDescent="0.15">
      <c r="A887" s="60" t="s">
        <v>65</v>
      </c>
      <c r="B887" s="60" t="s">
        <v>42</v>
      </c>
      <c r="C887" s="63" t="s">
        <v>28</v>
      </c>
      <c r="D887" s="63" t="s">
        <v>371</v>
      </c>
      <c r="E887" s="63"/>
      <c r="F887" s="60" t="s">
        <v>54</v>
      </c>
      <c r="G887" s="60">
        <v>125</v>
      </c>
      <c r="H887" s="71">
        <v>19.440000000000001</v>
      </c>
    </row>
    <row r="888" spans="1:8" outlineLevel="1" x14ac:dyDescent="0.15">
      <c r="A888" s="60" t="s">
        <v>65</v>
      </c>
      <c r="B888" s="60" t="s">
        <v>42</v>
      </c>
      <c r="C888" s="63" t="s">
        <v>28</v>
      </c>
      <c r="D888" s="63" t="s">
        <v>371</v>
      </c>
      <c r="E888" s="63"/>
      <c r="F888" s="60" t="s">
        <v>54</v>
      </c>
      <c r="G888" s="60">
        <v>150</v>
      </c>
      <c r="H888" s="71">
        <v>23.76</v>
      </c>
    </row>
    <row r="889" spans="1:8" outlineLevel="1" x14ac:dyDescent="0.15">
      <c r="A889" s="60" t="s">
        <v>65</v>
      </c>
      <c r="B889" s="60" t="s">
        <v>42</v>
      </c>
      <c r="C889" s="63" t="s">
        <v>28</v>
      </c>
      <c r="D889" s="63" t="s">
        <v>371</v>
      </c>
      <c r="E889" s="63"/>
      <c r="F889" s="60" t="s">
        <v>54</v>
      </c>
      <c r="G889" s="60">
        <v>200</v>
      </c>
      <c r="H889" s="71">
        <v>44.64</v>
      </c>
    </row>
    <row r="890" spans="1:8" outlineLevel="1" x14ac:dyDescent="0.15">
      <c r="A890" s="60" t="s">
        <v>65</v>
      </c>
      <c r="B890" s="60" t="s">
        <v>42</v>
      </c>
      <c r="C890" s="63" t="s">
        <v>28</v>
      </c>
      <c r="D890" s="63" t="s">
        <v>371</v>
      </c>
      <c r="E890" s="63"/>
      <c r="F890" s="60" t="s">
        <v>54</v>
      </c>
      <c r="G890" s="60">
        <v>250</v>
      </c>
      <c r="H890" s="71">
        <v>88.56</v>
      </c>
    </row>
    <row r="891" spans="1:8" outlineLevel="1" x14ac:dyDescent="0.15">
      <c r="A891" s="60" t="s">
        <v>65</v>
      </c>
      <c r="B891" s="60" t="s">
        <v>42</v>
      </c>
      <c r="C891" s="63" t="s">
        <v>28</v>
      </c>
      <c r="D891" s="63" t="s">
        <v>371</v>
      </c>
      <c r="E891" s="63"/>
      <c r="F891" s="60" t="s">
        <v>54</v>
      </c>
      <c r="G891" s="60">
        <v>300</v>
      </c>
      <c r="H891" s="71">
        <v>135.36000000000001</v>
      </c>
    </row>
    <row r="892" spans="1:8" outlineLevel="1" x14ac:dyDescent="0.15">
      <c r="A892" s="60" t="s">
        <v>65</v>
      </c>
      <c r="B892" s="60" t="s">
        <v>42</v>
      </c>
      <c r="C892" s="63" t="s">
        <v>30</v>
      </c>
      <c r="D892" s="63" t="s">
        <v>373</v>
      </c>
      <c r="E892" s="63"/>
      <c r="F892" s="60" t="s">
        <v>55</v>
      </c>
      <c r="G892" s="60">
        <v>15</v>
      </c>
      <c r="H892" s="71">
        <v>1.4850000000000001</v>
      </c>
    </row>
    <row r="893" spans="1:8" outlineLevel="1" x14ac:dyDescent="0.15">
      <c r="A893" s="60" t="s">
        <v>65</v>
      </c>
      <c r="B893" s="60" t="s">
        <v>42</v>
      </c>
      <c r="C893" s="63" t="s">
        <v>30</v>
      </c>
      <c r="D893" s="63" t="s">
        <v>373</v>
      </c>
      <c r="E893" s="63"/>
      <c r="F893" s="60" t="s">
        <v>55</v>
      </c>
      <c r="G893" s="60">
        <v>20</v>
      </c>
      <c r="H893" s="71">
        <v>2.149</v>
      </c>
    </row>
    <row r="894" spans="1:8" outlineLevel="1" x14ac:dyDescent="0.15">
      <c r="A894" s="60" t="s">
        <v>65</v>
      </c>
      <c r="B894" s="60" t="s">
        <v>42</v>
      </c>
      <c r="C894" s="63" t="s">
        <v>30</v>
      </c>
      <c r="D894" s="63" t="s">
        <v>373</v>
      </c>
      <c r="E894" s="63"/>
      <c r="F894" s="60" t="s">
        <v>55</v>
      </c>
      <c r="G894" s="60">
        <v>25</v>
      </c>
      <c r="H894" s="71">
        <v>2.16</v>
      </c>
    </row>
    <row r="895" spans="1:8" outlineLevel="1" x14ac:dyDescent="0.15">
      <c r="A895" s="60" t="s">
        <v>65</v>
      </c>
      <c r="B895" s="60" t="s">
        <v>42</v>
      </c>
      <c r="C895" s="63" t="s">
        <v>30</v>
      </c>
      <c r="D895" s="63" t="s">
        <v>373</v>
      </c>
      <c r="E895" s="63"/>
      <c r="F895" s="60" t="s">
        <v>55</v>
      </c>
      <c r="G895" s="60">
        <v>40</v>
      </c>
      <c r="H895" s="71">
        <v>2.3759999999999999</v>
      </c>
    </row>
    <row r="896" spans="1:8" outlineLevel="1" x14ac:dyDescent="0.15">
      <c r="A896" s="60" t="s">
        <v>65</v>
      </c>
      <c r="B896" s="60" t="s">
        <v>42</v>
      </c>
      <c r="C896" s="63" t="s">
        <v>30</v>
      </c>
      <c r="D896" s="63" t="s">
        <v>373</v>
      </c>
      <c r="E896" s="63"/>
      <c r="F896" s="60" t="s">
        <v>55</v>
      </c>
      <c r="G896" s="60">
        <v>50</v>
      </c>
      <c r="H896" s="71">
        <v>2.88</v>
      </c>
    </row>
    <row r="897" spans="1:8" outlineLevel="1" x14ac:dyDescent="0.15">
      <c r="A897" s="60" t="s">
        <v>65</v>
      </c>
      <c r="B897" s="60" t="s">
        <v>42</v>
      </c>
      <c r="C897" s="63" t="s">
        <v>30</v>
      </c>
      <c r="D897" s="63" t="s">
        <v>373</v>
      </c>
      <c r="E897" s="63"/>
      <c r="F897" s="60" t="s">
        <v>55</v>
      </c>
      <c r="G897" s="60">
        <v>65</v>
      </c>
      <c r="H897" s="71">
        <v>4.3979999999999997</v>
      </c>
    </row>
    <row r="898" spans="1:8" outlineLevel="1" x14ac:dyDescent="0.15">
      <c r="A898" s="60" t="s">
        <v>65</v>
      </c>
      <c r="B898" s="60" t="s">
        <v>42</v>
      </c>
      <c r="C898" s="63" t="s">
        <v>30</v>
      </c>
      <c r="D898" s="63" t="s">
        <v>373</v>
      </c>
      <c r="E898" s="63"/>
      <c r="F898" s="60" t="s">
        <v>55</v>
      </c>
      <c r="G898" s="60">
        <v>80</v>
      </c>
      <c r="H898" s="71">
        <v>4.8239999999999998</v>
      </c>
    </row>
    <row r="899" spans="1:8" outlineLevel="1" x14ac:dyDescent="0.15">
      <c r="A899" s="60" t="s">
        <v>65</v>
      </c>
      <c r="B899" s="60" t="s">
        <v>42</v>
      </c>
      <c r="C899" s="63" t="s">
        <v>30</v>
      </c>
      <c r="D899" s="63" t="s">
        <v>373</v>
      </c>
      <c r="E899" s="63"/>
      <c r="F899" s="60" t="s">
        <v>55</v>
      </c>
      <c r="G899" s="60">
        <v>100</v>
      </c>
      <c r="H899" s="71">
        <v>7.1239999999999997</v>
      </c>
    </row>
    <row r="900" spans="1:8" outlineLevel="1" x14ac:dyDescent="0.15">
      <c r="A900" s="60" t="s">
        <v>65</v>
      </c>
      <c r="B900" s="60" t="s">
        <v>42</v>
      </c>
      <c r="C900" s="63" t="s">
        <v>30</v>
      </c>
      <c r="D900" s="63" t="s">
        <v>373</v>
      </c>
      <c r="E900" s="63"/>
      <c r="F900" s="60" t="s">
        <v>55</v>
      </c>
      <c r="G900" s="60">
        <v>125</v>
      </c>
      <c r="H900" s="71">
        <v>15.84</v>
      </c>
    </row>
    <row r="901" spans="1:8" outlineLevel="1" x14ac:dyDescent="0.15">
      <c r="A901" s="60" t="s">
        <v>65</v>
      </c>
      <c r="B901" s="60" t="s">
        <v>42</v>
      </c>
      <c r="C901" s="63" t="s">
        <v>30</v>
      </c>
      <c r="D901" s="63" t="s">
        <v>373</v>
      </c>
      <c r="E901" s="63"/>
      <c r="F901" s="60" t="s">
        <v>55</v>
      </c>
      <c r="G901" s="60">
        <v>150</v>
      </c>
      <c r="H901" s="71">
        <v>17.28</v>
      </c>
    </row>
    <row r="902" spans="1:8" outlineLevel="1" x14ac:dyDescent="0.15">
      <c r="A902" s="60" t="s">
        <v>65</v>
      </c>
      <c r="B902" s="60" t="s">
        <v>42</v>
      </c>
      <c r="C902" s="63" t="s">
        <v>30</v>
      </c>
      <c r="D902" s="63" t="s">
        <v>373</v>
      </c>
      <c r="E902" s="63"/>
      <c r="F902" s="60" t="s">
        <v>55</v>
      </c>
      <c r="G902" s="60">
        <v>200</v>
      </c>
      <c r="H902" s="71">
        <v>33.840000000000003</v>
      </c>
    </row>
    <row r="903" spans="1:8" outlineLevel="1" x14ac:dyDescent="0.15">
      <c r="A903" s="60" t="s">
        <v>65</v>
      </c>
      <c r="B903" s="60" t="s">
        <v>42</v>
      </c>
      <c r="C903" s="63" t="s">
        <v>30</v>
      </c>
      <c r="D903" s="63" t="s">
        <v>373</v>
      </c>
      <c r="E903" s="63"/>
      <c r="F903" s="60" t="s">
        <v>55</v>
      </c>
      <c r="G903" s="60">
        <v>250</v>
      </c>
      <c r="H903" s="71">
        <v>60.48</v>
      </c>
    </row>
    <row r="904" spans="1:8" outlineLevel="1" x14ac:dyDescent="0.15">
      <c r="A904" s="60" t="s">
        <v>65</v>
      </c>
      <c r="B904" s="60" t="s">
        <v>42</v>
      </c>
      <c r="C904" s="63" t="s">
        <v>30</v>
      </c>
      <c r="D904" s="63" t="s">
        <v>373</v>
      </c>
      <c r="E904" s="63"/>
      <c r="F904" s="60" t="s">
        <v>55</v>
      </c>
      <c r="G904" s="60">
        <v>300</v>
      </c>
      <c r="H904" s="71">
        <v>85.68</v>
      </c>
    </row>
    <row r="905" spans="1:8" outlineLevel="1" x14ac:dyDescent="0.15">
      <c r="A905" s="60" t="s">
        <v>65</v>
      </c>
      <c r="B905" s="60" t="s">
        <v>42</v>
      </c>
      <c r="C905" s="63" t="s">
        <v>33</v>
      </c>
      <c r="D905" s="63" t="s">
        <v>371</v>
      </c>
      <c r="E905" s="63"/>
      <c r="F905" s="60" t="s">
        <v>56</v>
      </c>
      <c r="G905" s="60">
        <v>15</v>
      </c>
      <c r="H905" s="71">
        <v>1.4850000000000001</v>
      </c>
    </row>
    <row r="906" spans="1:8" outlineLevel="1" x14ac:dyDescent="0.15">
      <c r="A906" s="60" t="s">
        <v>65</v>
      </c>
      <c r="B906" s="60" t="s">
        <v>42</v>
      </c>
      <c r="C906" s="63" t="s">
        <v>33</v>
      </c>
      <c r="D906" s="63" t="s">
        <v>371</v>
      </c>
      <c r="E906" s="63"/>
      <c r="F906" s="60" t="s">
        <v>56</v>
      </c>
      <c r="G906" s="60">
        <v>20</v>
      </c>
      <c r="H906" s="71">
        <v>2.149</v>
      </c>
    </row>
    <row r="907" spans="1:8" outlineLevel="1" x14ac:dyDescent="0.15">
      <c r="A907" s="60" t="s">
        <v>65</v>
      </c>
      <c r="B907" s="60" t="s">
        <v>42</v>
      </c>
      <c r="C907" s="63" t="s">
        <v>33</v>
      </c>
      <c r="D907" s="63" t="s">
        <v>371</v>
      </c>
      <c r="E907" s="63"/>
      <c r="F907" s="60" t="s">
        <v>56</v>
      </c>
      <c r="G907" s="60">
        <v>25</v>
      </c>
      <c r="H907" s="71">
        <v>2.88</v>
      </c>
    </row>
    <row r="908" spans="1:8" outlineLevel="1" x14ac:dyDescent="0.15">
      <c r="A908" s="60" t="s">
        <v>65</v>
      </c>
      <c r="B908" s="60" t="s">
        <v>42</v>
      </c>
      <c r="C908" s="63" t="s">
        <v>33</v>
      </c>
      <c r="D908" s="63" t="s">
        <v>371</v>
      </c>
      <c r="E908" s="63"/>
      <c r="F908" s="60" t="s">
        <v>56</v>
      </c>
      <c r="G908" s="60">
        <v>40</v>
      </c>
      <c r="H908" s="71">
        <v>3.3119999999999998</v>
      </c>
    </row>
    <row r="909" spans="1:8" outlineLevel="1" x14ac:dyDescent="0.15">
      <c r="A909" s="60" t="s">
        <v>65</v>
      </c>
      <c r="B909" s="60" t="s">
        <v>42</v>
      </c>
      <c r="C909" s="63" t="s">
        <v>33</v>
      </c>
      <c r="D909" s="63" t="s">
        <v>371</v>
      </c>
      <c r="E909" s="63"/>
      <c r="F909" s="60" t="s">
        <v>56</v>
      </c>
      <c r="G909" s="60">
        <v>50</v>
      </c>
      <c r="H909" s="71">
        <v>4.032</v>
      </c>
    </row>
    <row r="910" spans="1:8" outlineLevel="1" x14ac:dyDescent="0.15">
      <c r="A910" s="60" t="s">
        <v>65</v>
      </c>
      <c r="B910" s="60" t="s">
        <v>42</v>
      </c>
      <c r="C910" s="63" t="s">
        <v>33</v>
      </c>
      <c r="D910" s="63" t="s">
        <v>371</v>
      </c>
      <c r="E910" s="63"/>
      <c r="F910" s="60" t="s">
        <v>56</v>
      </c>
      <c r="G910" s="60">
        <v>65</v>
      </c>
      <c r="H910" s="71">
        <v>8.64</v>
      </c>
    </row>
    <row r="911" spans="1:8" outlineLevel="1" x14ac:dyDescent="0.15">
      <c r="A911" s="60" t="s">
        <v>65</v>
      </c>
      <c r="B911" s="60" t="s">
        <v>42</v>
      </c>
      <c r="C911" s="63" t="s">
        <v>33</v>
      </c>
      <c r="D911" s="63" t="s">
        <v>371</v>
      </c>
      <c r="E911" s="63"/>
      <c r="F911" s="60" t="s">
        <v>56</v>
      </c>
      <c r="G911" s="60">
        <v>80</v>
      </c>
      <c r="H911" s="71">
        <v>9.36</v>
      </c>
    </row>
    <row r="912" spans="1:8" outlineLevel="1" x14ac:dyDescent="0.15">
      <c r="A912" s="60" t="s">
        <v>65</v>
      </c>
      <c r="B912" s="60" t="s">
        <v>42</v>
      </c>
      <c r="C912" s="63" t="s">
        <v>33</v>
      </c>
      <c r="D912" s="63" t="s">
        <v>371</v>
      </c>
      <c r="E912" s="63"/>
      <c r="F912" s="60" t="s">
        <v>56</v>
      </c>
      <c r="G912" s="60">
        <v>100</v>
      </c>
      <c r="H912" s="71">
        <v>14.4</v>
      </c>
    </row>
    <row r="913" spans="1:8" outlineLevel="1" x14ac:dyDescent="0.15">
      <c r="A913" s="60" t="s">
        <v>65</v>
      </c>
      <c r="B913" s="60" t="s">
        <v>42</v>
      </c>
      <c r="C913" s="63" t="s">
        <v>33</v>
      </c>
      <c r="D913" s="63" t="s">
        <v>371</v>
      </c>
      <c r="E913" s="63"/>
      <c r="F913" s="60" t="s">
        <v>56</v>
      </c>
      <c r="G913" s="60">
        <v>125</v>
      </c>
      <c r="H913" s="71">
        <v>30.96</v>
      </c>
    </row>
    <row r="914" spans="1:8" outlineLevel="1" x14ac:dyDescent="0.15">
      <c r="A914" s="60" t="s">
        <v>65</v>
      </c>
      <c r="B914" s="60" t="s">
        <v>42</v>
      </c>
      <c r="C914" s="63" t="s">
        <v>33</v>
      </c>
      <c r="D914" s="63" t="s">
        <v>371</v>
      </c>
      <c r="E914" s="63"/>
      <c r="F914" s="60" t="s">
        <v>56</v>
      </c>
      <c r="G914" s="60">
        <v>150</v>
      </c>
      <c r="H914" s="71">
        <v>36.72</v>
      </c>
    </row>
    <row r="915" spans="1:8" outlineLevel="1" x14ac:dyDescent="0.15">
      <c r="A915" s="60" t="s">
        <v>65</v>
      </c>
      <c r="B915" s="60" t="s">
        <v>42</v>
      </c>
      <c r="C915" s="63" t="s">
        <v>33</v>
      </c>
      <c r="D915" s="63" t="s">
        <v>371</v>
      </c>
      <c r="E915" s="63"/>
      <c r="F915" s="60" t="s">
        <v>56</v>
      </c>
      <c r="G915" s="60">
        <v>200</v>
      </c>
      <c r="H915" s="71">
        <v>69.84</v>
      </c>
    </row>
    <row r="916" spans="1:8" outlineLevel="1" x14ac:dyDescent="0.15">
      <c r="A916" s="60" t="s">
        <v>65</v>
      </c>
      <c r="B916" s="60" t="s">
        <v>42</v>
      </c>
      <c r="C916" s="63" t="s">
        <v>33</v>
      </c>
      <c r="D916" s="63" t="s">
        <v>371</v>
      </c>
      <c r="E916" s="63"/>
      <c r="F916" s="60" t="s">
        <v>56</v>
      </c>
      <c r="G916" s="60">
        <v>250</v>
      </c>
      <c r="H916" s="71">
        <v>138.24</v>
      </c>
    </row>
    <row r="917" spans="1:8" outlineLevel="1" x14ac:dyDescent="0.15">
      <c r="A917" s="60" t="s">
        <v>65</v>
      </c>
      <c r="B917" s="60" t="s">
        <v>42</v>
      </c>
      <c r="C917" s="63" t="s">
        <v>33</v>
      </c>
      <c r="D917" s="63" t="s">
        <v>371</v>
      </c>
      <c r="E917" s="63"/>
      <c r="F917" s="60" t="s">
        <v>56</v>
      </c>
      <c r="G917" s="60">
        <v>300</v>
      </c>
      <c r="H917" s="71">
        <v>195.84</v>
      </c>
    </row>
    <row r="918" spans="1:8" outlineLevel="1" x14ac:dyDescent="0.15">
      <c r="A918" s="60" t="s">
        <v>65</v>
      </c>
      <c r="B918" s="60" t="s">
        <v>42</v>
      </c>
      <c r="C918" s="64" t="s">
        <v>74</v>
      </c>
      <c r="D918" s="64"/>
      <c r="E918" s="64"/>
      <c r="F918" s="60" t="s">
        <v>58</v>
      </c>
      <c r="G918" s="60"/>
      <c r="H918" s="71"/>
    </row>
    <row r="919" spans="1:8" outlineLevel="1" x14ac:dyDescent="0.15">
      <c r="A919" s="65" t="s">
        <v>178</v>
      </c>
      <c r="B919" s="65" t="s">
        <v>179</v>
      </c>
      <c r="C919" s="65" t="s">
        <v>188</v>
      </c>
      <c r="D919" s="65"/>
      <c r="E919" s="65"/>
      <c r="F919" s="65" t="s">
        <v>47</v>
      </c>
      <c r="G919" s="65"/>
      <c r="H919" s="72" t="s">
        <v>47</v>
      </c>
    </row>
    <row r="920" spans="1:8" outlineLevel="1" x14ac:dyDescent="0.15">
      <c r="A920" s="60" t="s">
        <v>66</v>
      </c>
      <c r="B920" s="60" t="s">
        <v>42</v>
      </c>
      <c r="C920" s="60" t="s">
        <v>1</v>
      </c>
      <c r="D920" s="60"/>
      <c r="E920" s="60"/>
      <c r="F920" s="60" t="s">
        <v>50</v>
      </c>
      <c r="G920" s="60">
        <v>15</v>
      </c>
      <c r="H920" s="71">
        <v>0.14099999999999999</v>
      </c>
    </row>
    <row r="921" spans="1:8" outlineLevel="1" x14ac:dyDescent="0.15">
      <c r="A921" s="60" t="s">
        <v>66</v>
      </c>
      <c r="B921" s="60" t="s">
        <v>42</v>
      </c>
      <c r="C921" s="60" t="s">
        <v>1</v>
      </c>
      <c r="D921" s="60"/>
      <c r="E921" s="60"/>
      <c r="F921" s="60" t="s">
        <v>50</v>
      </c>
      <c r="G921" s="60">
        <v>20</v>
      </c>
      <c r="H921" s="71">
        <v>0.14099999999999999</v>
      </c>
    </row>
    <row r="922" spans="1:8" outlineLevel="1" x14ac:dyDescent="0.15">
      <c r="A922" s="60" t="s">
        <v>66</v>
      </c>
      <c r="B922" s="60" t="s">
        <v>42</v>
      </c>
      <c r="C922" s="60" t="s">
        <v>1</v>
      </c>
      <c r="D922" s="60"/>
      <c r="E922" s="60"/>
      <c r="F922" s="60" t="s">
        <v>50</v>
      </c>
      <c r="G922" s="60">
        <v>25</v>
      </c>
      <c r="H922" s="71">
        <v>0.154</v>
      </c>
    </row>
    <row r="923" spans="1:8" outlineLevel="1" x14ac:dyDescent="0.15">
      <c r="A923" s="60" t="s">
        <v>66</v>
      </c>
      <c r="B923" s="60" t="s">
        <v>42</v>
      </c>
      <c r="C923" s="60" t="s">
        <v>1</v>
      </c>
      <c r="D923" s="60"/>
      <c r="E923" s="60"/>
      <c r="F923" s="60" t="s">
        <v>50</v>
      </c>
      <c r="G923" s="60">
        <v>40</v>
      </c>
      <c r="H923" s="71">
        <v>0.161</v>
      </c>
    </row>
    <row r="924" spans="1:8" outlineLevel="1" x14ac:dyDescent="0.15">
      <c r="A924" s="60" t="s">
        <v>66</v>
      </c>
      <c r="B924" s="60" t="s">
        <v>42</v>
      </c>
      <c r="C924" s="60" t="s">
        <v>1</v>
      </c>
      <c r="D924" s="60"/>
      <c r="E924" s="60"/>
      <c r="F924" s="60" t="s">
        <v>50</v>
      </c>
      <c r="G924" s="60">
        <v>50</v>
      </c>
      <c r="H924" s="71">
        <v>0.19400000000000001</v>
      </c>
    </row>
    <row r="925" spans="1:8" outlineLevel="1" x14ac:dyDescent="0.15">
      <c r="A925" s="60" t="s">
        <v>66</v>
      </c>
      <c r="B925" s="60" t="s">
        <v>42</v>
      </c>
      <c r="C925" s="60" t="s">
        <v>1</v>
      </c>
      <c r="D925" s="60"/>
      <c r="E925" s="60"/>
      <c r="F925" s="60" t="s">
        <v>50</v>
      </c>
      <c r="G925" s="60">
        <v>65</v>
      </c>
      <c r="H925" s="71">
        <v>0.26800000000000002</v>
      </c>
    </row>
    <row r="926" spans="1:8" outlineLevel="1" x14ac:dyDescent="0.15">
      <c r="A926" s="60" t="s">
        <v>66</v>
      </c>
      <c r="B926" s="60" t="s">
        <v>42</v>
      </c>
      <c r="C926" s="60" t="s">
        <v>1</v>
      </c>
      <c r="D926" s="60"/>
      <c r="E926" s="60"/>
      <c r="F926" s="60" t="s">
        <v>50</v>
      </c>
      <c r="G926" s="60">
        <v>80</v>
      </c>
      <c r="H926" s="71">
        <v>0.32200000000000001</v>
      </c>
    </row>
    <row r="927" spans="1:8" outlineLevel="1" x14ac:dyDescent="0.15">
      <c r="A927" s="60" t="s">
        <v>66</v>
      </c>
      <c r="B927" s="60" t="s">
        <v>42</v>
      </c>
      <c r="C927" s="60" t="s">
        <v>1</v>
      </c>
      <c r="D927" s="60"/>
      <c r="E927" s="60"/>
      <c r="F927" s="60" t="s">
        <v>50</v>
      </c>
      <c r="G927" s="60">
        <v>100</v>
      </c>
      <c r="H927" s="71">
        <v>0.51600000000000001</v>
      </c>
    </row>
    <row r="928" spans="1:8" outlineLevel="1" x14ac:dyDescent="0.15">
      <c r="A928" s="60" t="s">
        <v>66</v>
      </c>
      <c r="B928" s="60" t="s">
        <v>42</v>
      </c>
      <c r="C928" s="60" t="s">
        <v>1</v>
      </c>
      <c r="D928" s="60"/>
      <c r="E928" s="60"/>
      <c r="F928" s="60" t="s">
        <v>50</v>
      </c>
      <c r="G928" s="60">
        <v>125</v>
      </c>
      <c r="H928" s="71">
        <v>0.75</v>
      </c>
    </row>
    <row r="929" spans="1:8" outlineLevel="1" x14ac:dyDescent="0.15">
      <c r="A929" s="60" t="s">
        <v>66</v>
      </c>
      <c r="B929" s="60" t="s">
        <v>42</v>
      </c>
      <c r="C929" s="60" t="s">
        <v>1</v>
      </c>
      <c r="D929" s="60"/>
      <c r="E929" s="60"/>
      <c r="F929" s="60" t="s">
        <v>50</v>
      </c>
      <c r="G929" s="60">
        <v>150</v>
      </c>
      <c r="H929" s="71">
        <v>1.04</v>
      </c>
    </row>
    <row r="930" spans="1:8" outlineLevel="1" x14ac:dyDescent="0.15">
      <c r="A930" s="60" t="s">
        <v>66</v>
      </c>
      <c r="B930" s="60" t="s">
        <v>42</v>
      </c>
      <c r="C930" s="60" t="s">
        <v>1</v>
      </c>
      <c r="D930" s="60"/>
      <c r="E930" s="60"/>
      <c r="F930" s="60" t="s">
        <v>50</v>
      </c>
      <c r="G930" s="60">
        <v>200</v>
      </c>
      <c r="H930" s="71">
        <v>1.762</v>
      </c>
    </row>
    <row r="931" spans="1:8" outlineLevel="1" x14ac:dyDescent="0.15">
      <c r="A931" s="60" t="s">
        <v>66</v>
      </c>
      <c r="B931" s="60" t="s">
        <v>42</v>
      </c>
      <c r="C931" s="60" t="s">
        <v>1</v>
      </c>
      <c r="D931" s="60"/>
      <c r="E931" s="60"/>
      <c r="F931" s="60" t="s">
        <v>50</v>
      </c>
      <c r="G931" s="60">
        <v>250</v>
      </c>
      <c r="H931" s="71">
        <v>2.8010000000000002</v>
      </c>
    </row>
    <row r="932" spans="1:8" outlineLevel="1" x14ac:dyDescent="0.15">
      <c r="A932" s="60" t="s">
        <v>66</v>
      </c>
      <c r="B932" s="60" t="s">
        <v>42</v>
      </c>
      <c r="C932" s="60" t="s">
        <v>1</v>
      </c>
      <c r="D932" s="60"/>
      <c r="E932" s="60"/>
      <c r="F932" s="60" t="s">
        <v>50</v>
      </c>
      <c r="G932" s="60">
        <v>300</v>
      </c>
      <c r="H932" s="71">
        <v>4.4089999999999998</v>
      </c>
    </row>
    <row r="933" spans="1:8" outlineLevel="1" x14ac:dyDescent="0.15">
      <c r="A933" s="60" t="s">
        <v>66</v>
      </c>
      <c r="B933" s="60" t="s">
        <v>42</v>
      </c>
      <c r="C933" s="60" t="s">
        <v>48</v>
      </c>
      <c r="D933" s="60"/>
      <c r="E933" s="60"/>
      <c r="F933" s="60" t="s">
        <v>57</v>
      </c>
      <c r="G933" s="60">
        <v>15</v>
      </c>
      <c r="H933" s="71">
        <v>0.154</v>
      </c>
    </row>
    <row r="934" spans="1:8" outlineLevel="1" x14ac:dyDescent="0.15">
      <c r="A934" s="60" t="s">
        <v>66</v>
      </c>
      <c r="B934" s="60" t="s">
        <v>42</v>
      </c>
      <c r="C934" s="60" t="s">
        <v>48</v>
      </c>
      <c r="D934" s="60"/>
      <c r="E934" s="60"/>
      <c r="F934" s="60" t="s">
        <v>57</v>
      </c>
      <c r="G934" s="60">
        <v>20</v>
      </c>
      <c r="H934" s="71">
        <v>0.154</v>
      </c>
    </row>
    <row r="935" spans="1:8" outlineLevel="1" x14ac:dyDescent="0.15">
      <c r="A935" s="60" t="s">
        <v>66</v>
      </c>
      <c r="B935" s="60" t="s">
        <v>42</v>
      </c>
      <c r="C935" s="60" t="s">
        <v>48</v>
      </c>
      <c r="D935" s="60"/>
      <c r="E935" s="60"/>
      <c r="F935" s="60" t="s">
        <v>57</v>
      </c>
      <c r="G935" s="60">
        <v>25</v>
      </c>
      <c r="H935" s="71">
        <v>0.16800000000000001</v>
      </c>
    </row>
    <row r="936" spans="1:8" outlineLevel="1" x14ac:dyDescent="0.15">
      <c r="A936" s="60" t="s">
        <v>66</v>
      </c>
      <c r="B936" s="60" t="s">
        <v>42</v>
      </c>
      <c r="C936" s="60" t="s">
        <v>48</v>
      </c>
      <c r="D936" s="60"/>
      <c r="E936" s="60"/>
      <c r="F936" s="60" t="s">
        <v>57</v>
      </c>
      <c r="G936" s="60">
        <v>40</v>
      </c>
      <c r="H936" s="71">
        <v>0.19400000000000001</v>
      </c>
    </row>
    <row r="937" spans="1:8" outlineLevel="1" x14ac:dyDescent="0.15">
      <c r="A937" s="60" t="s">
        <v>66</v>
      </c>
      <c r="B937" s="60" t="s">
        <v>42</v>
      </c>
      <c r="C937" s="60" t="s">
        <v>48</v>
      </c>
      <c r="D937" s="60"/>
      <c r="E937" s="60"/>
      <c r="F937" s="60" t="s">
        <v>57</v>
      </c>
      <c r="G937" s="60">
        <v>50</v>
      </c>
      <c r="H937" s="71">
        <v>0.24099999999999999</v>
      </c>
    </row>
    <row r="938" spans="1:8" outlineLevel="1" x14ac:dyDescent="0.15">
      <c r="A938" s="60" t="s">
        <v>66</v>
      </c>
      <c r="B938" s="60" t="s">
        <v>42</v>
      </c>
      <c r="C938" s="60" t="s">
        <v>48</v>
      </c>
      <c r="D938" s="60"/>
      <c r="E938" s="60"/>
      <c r="F938" s="60" t="s">
        <v>57</v>
      </c>
      <c r="G938" s="60">
        <v>65</v>
      </c>
      <c r="H938" s="71">
        <v>0.34200000000000003</v>
      </c>
    </row>
    <row r="939" spans="1:8" outlineLevel="1" x14ac:dyDescent="0.15">
      <c r="A939" s="60" t="s">
        <v>66</v>
      </c>
      <c r="B939" s="60" t="s">
        <v>42</v>
      </c>
      <c r="C939" s="60" t="s">
        <v>48</v>
      </c>
      <c r="D939" s="60"/>
      <c r="E939" s="60"/>
      <c r="F939" s="60" t="s">
        <v>57</v>
      </c>
      <c r="G939" s="60">
        <v>80</v>
      </c>
      <c r="H939" s="71">
        <v>0.41499999999999998</v>
      </c>
    </row>
    <row r="940" spans="1:8" outlineLevel="1" x14ac:dyDescent="0.15">
      <c r="A940" s="60" t="s">
        <v>66</v>
      </c>
      <c r="B940" s="60" t="s">
        <v>42</v>
      </c>
      <c r="C940" s="60" t="s">
        <v>48</v>
      </c>
      <c r="D940" s="60"/>
      <c r="E940" s="60"/>
      <c r="F940" s="60" t="s">
        <v>57</v>
      </c>
      <c r="G940" s="60">
        <v>100</v>
      </c>
      <c r="H940" s="71">
        <v>0.66300000000000003</v>
      </c>
    </row>
    <row r="941" spans="1:8" outlineLevel="1" x14ac:dyDescent="0.15">
      <c r="A941" s="60" t="s">
        <v>66</v>
      </c>
      <c r="B941" s="60" t="s">
        <v>42</v>
      </c>
      <c r="C941" s="60" t="s">
        <v>48</v>
      </c>
      <c r="D941" s="60"/>
      <c r="E941" s="60"/>
      <c r="F941" s="60" t="s">
        <v>57</v>
      </c>
      <c r="G941" s="60">
        <v>125</v>
      </c>
      <c r="H941" s="71">
        <v>0.96499999999999997</v>
      </c>
    </row>
    <row r="942" spans="1:8" outlineLevel="1" x14ac:dyDescent="0.15">
      <c r="A942" s="60" t="s">
        <v>66</v>
      </c>
      <c r="B942" s="60" t="s">
        <v>42</v>
      </c>
      <c r="C942" s="60" t="s">
        <v>48</v>
      </c>
      <c r="D942" s="60"/>
      <c r="E942" s="60"/>
      <c r="F942" s="60" t="s">
        <v>57</v>
      </c>
      <c r="G942" s="60">
        <v>150</v>
      </c>
      <c r="H942" s="71">
        <v>1.353</v>
      </c>
    </row>
    <row r="943" spans="1:8" outlineLevel="1" x14ac:dyDescent="0.15">
      <c r="A943" s="60" t="s">
        <v>66</v>
      </c>
      <c r="B943" s="60" t="s">
        <v>42</v>
      </c>
      <c r="C943" s="60" t="s">
        <v>48</v>
      </c>
      <c r="D943" s="60"/>
      <c r="E943" s="60"/>
      <c r="F943" s="60" t="s">
        <v>57</v>
      </c>
      <c r="G943" s="60">
        <v>200</v>
      </c>
      <c r="H943" s="71">
        <v>2.2709999999999999</v>
      </c>
    </row>
    <row r="944" spans="1:8" outlineLevel="1" x14ac:dyDescent="0.15">
      <c r="A944" s="60" t="s">
        <v>66</v>
      </c>
      <c r="B944" s="60" t="s">
        <v>42</v>
      </c>
      <c r="C944" s="60" t="s">
        <v>48</v>
      </c>
      <c r="D944" s="60"/>
      <c r="E944" s="60"/>
      <c r="F944" s="60" t="s">
        <v>57</v>
      </c>
      <c r="G944" s="60">
        <v>250</v>
      </c>
      <c r="H944" s="71">
        <v>3.6379999999999999</v>
      </c>
    </row>
    <row r="945" spans="1:8" outlineLevel="1" x14ac:dyDescent="0.15">
      <c r="A945" s="60" t="s">
        <v>66</v>
      </c>
      <c r="B945" s="60" t="s">
        <v>42</v>
      </c>
      <c r="C945" s="60" t="s">
        <v>48</v>
      </c>
      <c r="D945" s="60"/>
      <c r="E945" s="60"/>
      <c r="F945" s="60" t="s">
        <v>57</v>
      </c>
      <c r="G945" s="60">
        <v>300</v>
      </c>
      <c r="H945" s="71">
        <v>5.6280000000000001</v>
      </c>
    </row>
    <row r="946" spans="1:8" outlineLevel="1" x14ac:dyDescent="0.15">
      <c r="A946" s="60" t="s">
        <v>66</v>
      </c>
      <c r="B946" s="60" t="s">
        <v>42</v>
      </c>
      <c r="C946" s="63" t="s">
        <v>14</v>
      </c>
      <c r="D946" s="63" t="s">
        <v>372</v>
      </c>
      <c r="E946" s="63"/>
      <c r="F946" s="60" t="s">
        <v>51</v>
      </c>
      <c r="G946" s="60">
        <v>15</v>
      </c>
      <c r="H946" s="71">
        <v>0.35299999999999998</v>
      </c>
    </row>
    <row r="947" spans="1:8" outlineLevel="1" x14ac:dyDescent="0.15">
      <c r="A947" s="60" t="s">
        <v>66</v>
      </c>
      <c r="B947" s="60" t="s">
        <v>42</v>
      </c>
      <c r="C947" s="63" t="s">
        <v>14</v>
      </c>
      <c r="D947" s="63" t="s">
        <v>372</v>
      </c>
      <c r="E947" s="63"/>
      <c r="F947" s="60" t="s">
        <v>51</v>
      </c>
      <c r="G947" s="60">
        <v>20</v>
      </c>
      <c r="H947" s="71">
        <v>0.35299999999999998</v>
      </c>
    </row>
    <row r="948" spans="1:8" outlineLevel="1" x14ac:dyDescent="0.15">
      <c r="A948" s="60" t="s">
        <v>66</v>
      </c>
      <c r="B948" s="60" t="s">
        <v>42</v>
      </c>
      <c r="C948" s="63" t="s">
        <v>14</v>
      </c>
      <c r="D948" s="63" t="s">
        <v>372</v>
      </c>
      <c r="E948" s="63"/>
      <c r="F948" s="60" t="s">
        <v>51</v>
      </c>
      <c r="G948" s="60">
        <v>25</v>
      </c>
      <c r="H948" s="71">
        <v>0.35899999999999999</v>
      </c>
    </row>
    <row r="949" spans="1:8" outlineLevel="1" x14ac:dyDescent="0.15">
      <c r="A949" s="60" t="s">
        <v>66</v>
      </c>
      <c r="B949" s="60" t="s">
        <v>42</v>
      </c>
      <c r="C949" s="63" t="s">
        <v>14</v>
      </c>
      <c r="D949" s="63" t="s">
        <v>372</v>
      </c>
      <c r="E949" s="63"/>
      <c r="F949" s="60" t="s">
        <v>51</v>
      </c>
      <c r="G949" s="60">
        <v>40</v>
      </c>
      <c r="H949" s="71">
        <v>0.371</v>
      </c>
    </row>
    <row r="950" spans="1:8" outlineLevel="1" x14ac:dyDescent="0.15">
      <c r="A950" s="60" t="s">
        <v>66</v>
      </c>
      <c r="B950" s="60" t="s">
        <v>42</v>
      </c>
      <c r="C950" s="63" t="s">
        <v>14</v>
      </c>
      <c r="D950" s="63" t="s">
        <v>372</v>
      </c>
      <c r="E950" s="63"/>
      <c r="F950" s="60" t="s">
        <v>51</v>
      </c>
      <c r="G950" s="60">
        <v>50</v>
      </c>
      <c r="H950" s="71">
        <v>0.56999999999999995</v>
      </c>
    </row>
    <row r="951" spans="1:8" outlineLevel="1" x14ac:dyDescent="0.15">
      <c r="A951" s="60" t="s">
        <v>66</v>
      </c>
      <c r="B951" s="60" t="s">
        <v>42</v>
      </c>
      <c r="C951" s="63" t="s">
        <v>14</v>
      </c>
      <c r="D951" s="63" t="s">
        <v>372</v>
      </c>
      <c r="E951" s="63"/>
      <c r="F951" s="60" t="s">
        <v>51</v>
      </c>
      <c r="G951" s="60">
        <v>65</v>
      </c>
      <c r="H951" s="71">
        <v>0.69499999999999995</v>
      </c>
    </row>
    <row r="952" spans="1:8" outlineLevel="1" x14ac:dyDescent="0.15">
      <c r="A952" s="60" t="s">
        <v>66</v>
      </c>
      <c r="B952" s="60" t="s">
        <v>42</v>
      </c>
      <c r="C952" s="63" t="s">
        <v>14</v>
      </c>
      <c r="D952" s="63" t="s">
        <v>372</v>
      </c>
      <c r="E952" s="63"/>
      <c r="F952" s="60" t="s">
        <v>51</v>
      </c>
      <c r="G952" s="60">
        <v>80</v>
      </c>
      <c r="H952" s="71">
        <v>0.91800000000000004</v>
      </c>
    </row>
    <row r="953" spans="1:8" outlineLevel="1" x14ac:dyDescent="0.15">
      <c r="A953" s="60" t="s">
        <v>66</v>
      </c>
      <c r="B953" s="60" t="s">
        <v>42</v>
      </c>
      <c r="C953" s="63" t="s">
        <v>14</v>
      </c>
      <c r="D953" s="63" t="s">
        <v>372</v>
      </c>
      <c r="E953" s="63"/>
      <c r="F953" s="60" t="s">
        <v>51</v>
      </c>
      <c r="G953" s="60">
        <v>100</v>
      </c>
      <c r="H953" s="71">
        <v>1.43</v>
      </c>
    </row>
    <row r="954" spans="1:8" outlineLevel="1" x14ac:dyDescent="0.15">
      <c r="A954" s="60" t="s">
        <v>66</v>
      </c>
      <c r="B954" s="60" t="s">
        <v>42</v>
      </c>
      <c r="C954" s="63" t="s">
        <v>14</v>
      </c>
      <c r="D954" s="63" t="s">
        <v>372</v>
      </c>
      <c r="E954" s="63"/>
      <c r="F954" s="60" t="s">
        <v>51</v>
      </c>
      <c r="G954" s="60">
        <v>125</v>
      </c>
      <c r="H954" s="71">
        <v>2.0859999999999999</v>
      </c>
    </row>
    <row r="955" spans="1:8" outlineLevel="1" x14ac:dyDescent="0.15">
      <c r="A955" s="60" t="s">
        <v>66</v>
      </c>
      <c r="B955" s="60" t="s">
        <v>42</v>
      </c>
      <c r="C955" s="63" t="s">
        <v>14</v>
      </c>
      <c r="D955" s="63" t="s">
        <v>372</v>
      </c>
      <c r="E955" s="63"/>
      <c r="F955" s="60" t="s">
        <v>51</v>
      </c>
      <c r="G955" s="60">
        <v>150</v>
      </c>
      <c r="H955" s="71">
        <v>3.26</v>
      </c>
    </row>
    <row r="956" spans="1:8" outlineLevel="1" x14ac:dyDescent="0.15">
      <c r="A956" s="60" t="s">
        <v>66</v>
      </c>
      <c r="B956" s="60" t="s">
        <v>42</v>
      </c>
      <c r="C956" s="63" t="s">
        <v>14</v>
      </c>
      <c r="D956" s="63" t="s">
        <v>372</v>
      </c>
      <c r="E956" s="63"/>
      <c r="F956" s="60" t="s">
        <v>51</v>
      </c>
      <c r="G956" s="60">
        <v>200</v>
      </c>
      <c r="H956" s="71">
        <v>5.62</v>
      </c>
    </row>
    <row r="957" spans="1:8" outlineLevel="1" x14ac:dyDescent="0.15">
      <c r="A957" s="60" t="s">
        <v>66</v>
      </c>
      <c r="B957" s="60" t="s">
        <v>42</v>
      </c>
      <c r="C957" s="63" t="s">
        <v>14</v>
      </c>
      <c r="D957" s="63" t="s">
        <v>372</v>
      </c>
      <c r="E957" s="63"/>
      <c r="F957" s="60" t="s">
        <v>51</v>
      </c>
      <c r="G957" s="60">
        <v>250</v>
      </c>
      <c r="H957" s="71">
        <v>9.9290000000000003</v>
      </c>
    </row>
    <row r="958" spans="1:8" outlineLevel="1" x14ac:dyDescent="0.15">
      <c r="A958" s="60" t="s">
        <v>66</v>
      </c>
      <c r="B958" s="60" t="s">
        <v>42</v>
      </c>
      <c r="C958" s="63" t="s">
        <v>14</v>
      </c>
      <c r="D958" s="63" t="s">
        <v>372</v>
      </c>
      <c r="E958" s="63"/>
      <c r="F958" s="60" t="s">
        <v>51</v>
      </c>
      <c r="G958" s="60">
        <v>300</v>
      </c>
      <c r="H958" s="71">
        <v>15.8</v>
      </c>
    </row>
    <row r="959" spans="1:8" outlineLevel="1" x14ac:dyDescent="0.15">
      <c r="A959" s="60" t="s">
        <v>66</v>
      </c>
      <c r="B959" s="60" t="s">
        <v>42</v>
      </c>
      <c r="C959" s="63" t="s">
        <v>19</v>
      </c>
      <c r="D959" s="63" t="s">
        <v>371</v>
      </c>
      <c r="E959" s="63"/>
      <c r="F959" s="60" t="s">
        <v>52</v>
      </c>
      <c r="G959" s="60">
        <v>15</v>
      </c>
      <c r="H959" s="71">
        <v>0.251</v>
      </c>
    </row>
    <row r="960" spans="1:8" outlineLevel="1" x14ac:dyDescent="0.15">
      <c r="A960" s="60" t="s">
        <v>66</v>
      </c>
      <c r="B960" s="60" t="s">
        <v>42</v>
      </c>
      <c r="C960" s="63" t="s">
        <v>19</v>
      </c>
      <c r="D960" s="63" t="s">
        <v>371</v>
      </c>
      <c r="E960" s="63"/>
      <c r="F960" s="60" t="s">
        <v>52</v>
      </c>
      <c r="G960" s="60">
        <v>20</v>
      </c>
      <c r="H960" s="71">
        <v>0.251</v>
      </c>
    </row>
    <row r="961" spans="1:8" outlineLevel="1" x14ac:dyDescent="0.15">
      <c r="A961" s="60" t="s">
        <v>66</v>
      </c>
      <c r="B961" s="60" t="s">
        <v>42</v>
      </c>
      <c r="C961" s="63" t="s">
        <v>19</v>
      </c>
      <c r="D961" s="63" t="s">
        <v>371</v>
      </c>
      <c r="E961" s="63"/>
      <c r="F961" s="60" t="s">
        <v>52</v>
      </c>
      <c r="G961" s="60">
        <v>25</v>
      </c>
      <c r="H961" s="71">
        <v>0.26200000000000001</v>
      </c>
    </row>
    <row r="962" spans="1:8" outlineLevel="1" x14ac:dyDescent="0.15">
      <c r="A962" s="60" t="s">
        <v>66</v>
      </c>
      <c r="B962" s="60" t="s">
        <v>42</v>
      </c>
      <c r="C962" s="63" t="s">
        <v>19</v>
      </c>
      <c r="D962" s="63" t="s">
        <v>371</v>
      </c>
      <c r="E962" s="63"/>
      <c r="F962" s="60" t="s">
        <v>52</v>
      </c>
      <c r="G962" s="60">
        <v>40</v>
      </c>
      <c r="H962" s="71">
        <v>0.28499999999999998</v>
      </c>
    </row>
    <row r="963" spans="1:8" outlineLevel="1" x14ac:dyDescent="0.15">
      <c r="A963" s="60" t="s">
        <v>66</v>
      </c>
      <c r="B963" s="60" t="s">
        <v>42</v>
      </c>
      <c r="C963" s="63" t="s">
        <v>19</v>
      </c>
      <c r="D963" s="63" t="s">
        <v>371</v>
      </c>
      <c r="E963" s="63"/>
      <c r="F963" s="60" t="s">
        <v>52</v>
      </c>
      <c r="G963" s="60">
        <v>50</v>
      </c>
      <c r="H963" s="71">
        <v>0.34200000000000003</v>
      </c>
    </row>
    <row r="964" spans="1:8" outlineLevel="1" x14ac:dyDescent="0.15">
      <c r="A964" s="60" t="s">
        <v>66</v>
      </c>
      <c r="B964" s="60" t="s">
        <v>42</v>
      </c>
      <c r="C964" s="63" t="s">
        <v>19</v>
      </c>
      <c r="D964" s="63" t="s">
        <v>371</v>
      </c>
      <c r="E964" s="63"/>
      <c r="F964" s="60" t="s">
        <v>52</v>
      </c>
      <c r="G964" s="60">
        <v>65</v>
      </c>
      <c r="H964" s="71">
        <v>0.496</v>
      </c>
    </row>
    <row r="965" spans="1:8" outlineLevel="1" x14ac:dyDescent="0.15">
      <c r="A965" s="60" t="s">
        <v>66</v>
      </c>
      <c r="B965" s="60" t="s">
        <v>42</v>
      </c>
      <c r="C965" s="63" t="s">
        <v>19</v>
      </c>
      <c r="D965" s="63" t="s">
        <v>371</v>
      </c>
      <c r="E965" s="63"/>
      <c r="F965" s="60" t="s">
        <v>52</v>
      </c>
      <c r="G965" s="60">
        <v>80</v>
      </c>
      <c r="H965" s="71">
        <v>0.59899999999999998</v>
      </c>
    </row>
    <row r="966" spans="1:8" outlineLevel="1" x14ac:dyDescent="0.15">
      <c r="A966" s="60" t="s">
        <v>66</v>
      </c>
      <c r="B966" s="60" t="s">
        <v>42</v>
      </c>
      <c r="C966" s="63" t="s">
        <v>19</v>
      </c>
      <c r="D966" s="63" t="s">
        <v>371</v>
      </c>
      <c r="E966" s="63"/>
      <c r="F966" s="60" t="s">
        <v>52</v>
      </c>
      <c r="G966" s="60">
        <v>100</v>
      </c>
      <c r="H966" s="71">
        <v>0.91200000000000003</v>
      </c>
    </row>
    <row r="967" spans="1:8" outlineLevel="1" x14ac:dyDescent="0.15">
      <c r="A967" s="60" t="s">
        <v>66</v>
      </c>
      <c r="B967" s="60" t="s">
        <v>42</v>
      </c>
      <c r="C967" s="63" t="s">
        <v>19</v>
      </c>
      <c r="D967" s="63" t="s">
        <v>371</v>
      </c>
      <c r="E967" s="63"/>
      <c r="F967" s="60" t="s">
        <v>52</v>
      </c>
      <c r="G967" s="60">
        <v>125</v>
      </c>
      <c r="H967" s="71">
        <v>1.345</v>
      </c>
    </row>
    <row r="968" spans="1:8" outlineLevel="1" x14ac:dyDescent="0.15">
      <c r="A968" s="60" t="s">
        <v>66</v>
      </c>
      <c r="B968" s="60" t="s">
        <v>42</v>
      </c>
      <c r="C968" s="63" t="s">
        <v>19</v>
      </c>
      <c r="D968" s="63" t="s">
        <v>371</v>
      </c>
      <c r="E968" s="63"/>
      <c r="F968" s="60" t="s">
        <v>52</v>
      </c>
      <c r="G968" s="60">
        <v>150</v>
      </c>
      <c r="H968" s="71">
        <v>1.881</v>
      </c>
    </row>
    <row r="969" spans="1:8" outlineLevel="1" x14ac:dyDescent="0.15">
      <c r="A969" s="60" t="s">
        <v>66</v>
      </c>
      <c r="B969" s="60" t="s">
        <v>42</v>
      </c>
      <c r="C969" s="63" t="s">
        <v>19</v>
      </c>
      <c r="D969" s="63" t="s">
        <v>371</v>
      </c>
      <c r="E969" s="63"/>
      <c r="F969" s="60" t="s">
        <v>52</v>
      </c>
      <c r="G969" s="60">
        <v>200</v>
      </c>
      <c r="H969" s="71">
        <v>3.1459999999999999</v>
      </c>
    </row>
    <row r="970" spans="1:8" outlineLevel="1" x14ac:dyDescent="0.15">
      <c r="A970" s="60" t="s">
        <v>66</v>
      </c>
      <c r="B970" s="60" t="s">
        <v>42</v>
      </c>
      <c r="C970" s="63" t="s">
        <v>19</v>
      </c>
      <c r="D970" s="63" t="s">
        <v>371</v>
      </c>
      <c r="E970" s="63"/>
      <c r="F970" s="60" t="s">
        <v>52</v>
      </c>
      <c r="G970" s="60">
        <v>250</v>
      </c>
      <c r="H970" s="71">
        <v>6.2530000000000001</v>
      </c>
    </row>
    <row r="971" spans="1:8" outlineLevel="1" x14ac:dyDescent="0.15">
      <c r="A971" s="60" t="s">
        <v>66</v>
      </c>
      <c r="B971" s="60" t="s">
        <v>42</v>
      </c>
      <c r="C971" s="63" t="s">
        <v>19</v>
      </c>
      <c r="D971" s="63" t="s">
        <v>371</v>
      </c>
      <c r="E971" s="63"/>
      <c r="F971" s="60" t="s">
        <v>52</v>
      </c>
      <c r="G971" s="60">
        <v>300</v>
      </c>
      <c r="H971" s="71">
        <v>9.6050000000000004</v>
      </c>
    </row>
    <row r="972" spans="1:8" outlineLevel="1" x14ac:dyDescent="0.15">
      <c r="A972" s="60" t="s">
        <v>66</v>
      </c>
      <c r="B972" s="60" t="s">
        <v>42</v>
      </c>
      <c r="C972" s="63" t="s">
        <v>23</v>
      </c>
      <c r="D972" s="63" t="s">
        <v>373</v>
      </c>
      <c r="E972" s="63"/>
      <c r="F972" s="60" t="s">
        <v>53</v>
      </c>
      <c r="G972" s="60">
        <v>15</v>
      </c>
      <c r="H972" s="71">
        <v>0.46</v>
      </c>
    </row>
    <row r="973" spans="1:8" outlineLevel="1" x14ac:dyDescent="0.15">
      <c r="A973" s="60" t="s">
        <v>66</v>
      </c>
      <c r="B973" s="60" t="s">
        <v>42</v>
      </c>
      <c r="C973" s="63" t="s">
        <v>23</v>
      </c>
      <c r="D973" s="63" t="s">
        <v>373</v>
      </c>
      <c r="E973" s="63"/>
      <c r="F973" s="60" t="s">
        <v>53</v>
      </c>
      <c r="G973" s="60">
        <v>20</v>
      </c>
      <c r="H973" s="71">
        <v>0.65</v>
      </c>
    </row>
    <row r="974" spans="1:8" outlineLevel="1" x14ac:dyDescent="0.15">
      <c r="A974" s="60" t="s">
        <v>66</v>
      </c>
      <c r="B974" s="60" t="s">
        <v>42</v>
      </c>
      <c r="C974" s="63" t="s">
        <v>23</v>
      </c>
      <c r="D974" s="63" t="s">
        <v>373</v>
      </c>
      <c r="E974" s="63"/>
      <c r="F974" s="60" t="s">
        <v>53</v>
      </c>
      <c r="G974" s="60">
        <v>25</v>
      </c>
      <c r="H974" s="71">
        <v>0.32</v>
      </c>
    </row>
    <row r="975" spans="1:8" outlineLevel="1" x14ac:dyDescent="0.15">
      <c r="A975" s="60" t="s">
        <v>66</v>
      </c>
      <c r="B975" s="60" t="s">
        <v>42</v>
      </c>
      <c r="C975" s="63" t="s">
        <v>23</v>
      </c>
      <c r="D975" s="63" t="s">
        <v>373</v>
      </c>
      <c r="E975" s="63"/>
      <c r="F975" s="60" t="s">
        <v>53</v>
      </c>
      <c r="G975" s="60">
        <v>40</v>
      </c>
      <c r="H975" s="71">
        <v>0.63</v>
      </c>
    </row>
    <row r="976" spans="1:8" outlineLevel="1" x14ac:dyDescent="0.15">
      <c r="A976" s="60" t="s">
        <v>66</v>
      </c>
      <c r="B976" s="60" t="s">
        <v>42</v>
      </c>
      <c r="C976" s="63" t="s">
        <v>23</v>
      </c>
      <c r="D976" s="63" t="s">
        <v>373</v>
      </c>
      <c r="E976" s="63"/>
      <c r="F976" s="60" t="s">
        <v>53</v>
      </c>
      <c r="G976" s="60">
        <v>50</v>
      </c>
      <c r="H976" s="71">
        <v>0.77</v>
      </c>
    </row>
    <row r="977" spans="1:8" outlineLevel="1" x14ac:dyDescent="0.15">
      <c r="A977" s="60" t="s">
        <v>66</v>
      </c>
      <c r="B977" s="60" t="s">
        <v>42</v>
      </c>
      <c r="C977" s="63" t="s">
        <v>23</v>
      </c>
      <c r="D977" s="63" t="s">
        <v>373</v>
      </c>
      <c r="E977" s="63"/>
      <c r="F977" s="60" t="s">
        <v>53</v>
      </c>
      <c r="G977" s="60">
        <v>65</v>
      </c>
      <c r="H977" s="71">
        <v>0.88</v>
      </c>
    </row>
    <row r="978" spans="1:8" outlineLevel="1" x14ac:dyDescent="0.15">
      <c r="A978" s="60" t="s">
        <v>66</v>
      </c>
      <c r="B978" s="60" t="s">
        <v>42</v>
      </c>
      <c r="C978" s="63" t="s">
        <v>23</v>
      </c>
      <c r="D978" s="63" t="s">
        <v>373</v>
      </c>
      <c r="E978" s="63"/>
      <c r="F978" s="60" t="s">
        <v>53</v>
      </c>
      <c r="G978" s="60">
        <v>80</v>
      </c>
      <c r="H978" s="71">
        <v>1.296</v>
      </c>
    </row>
    <row r="979" spans="1:8" outlineLevel="1" x14ac:dyDescent="0.15">
      <c r="A979" s="60" t="s">
        <v>66</v>
      </c>
      <c r="B979" s="60" t="s">
        <v>42</v>
      </c>
      <c r="C979" s="63" t="s">
        <v>23</v>
      </c>
      <c r="D979" s="63" t="s">
        <v>373</v>
      </c>
      <c r="E979" s="63"/>
      <c r="F979" s="60" t="s">
        <v>53</v>
      </c>
      <c r="G979" s="60">
        <v>100</v>
      </c>
      <c r="H979" s="71">
        <v>1.944</v>
      </c>
    </row>
    <row r="980" spans="1:8" outlineLevel="1" x14ac:dyDescent="0.15">
      <c r="A980" s="60" t="s">
        <v>66</v>
      </c>
      <c r="B980" s="60" t="s">
        <v>42</v>
      </c>
      <c r="C980" s="63" t="s">
        <v>23</v>
      </c>
      <c r="D980" s="63" t="s">
        <v>373</v>
      </c>
      <c r="E980" s="63"/>
      <c r="F980" s="60" t="s">
        <v>53</v>
      </c>
      <c r="G980" s="60">
        <v>125</v>
      </c>
      <c r="H980" s="71">
        <v>4.68</v>
      </c>
    </row>
    <row r="981" spans="1:8" outlineLevel="1" x14ac:dyDescent="0.15">
      <c r="A981" s="60" t="s">
        <v>66</v>
      </c>
      <c r="B981" s="60" t="s">
        <v>42</v>
      </c>
      <c r="C981" s="63" t="s">
        <v>23</v>
      </c>
      <c r="D981" s="63" t="s">
        <v>373</v>
      </c>
      <c r="E981" s="63"/>
      <c r="F981" s="60" t="s">
        <v>53</v>
      </c>
      <c r="G981" s="60">
        <v>150</v>
      </c>
      <c r="H981" s="71">
        <v>5.04</v>
      </c>
    </row>
    <row r="982" spans="1:8" outlineLevel="1" x14ac:dyDescent="0.15">
      <c r="A982" s="60" t="s">
        <v>66</v>
      </c>
      <c r="B982" s="60" t="s">
        <v>42</v>
      </c>
      <c r="C982" s="63" t="s">
        <v>23</v>
      </c>
      <c r="D982" s="63" t="s">
        <v>373</v>
      </c>
      <c r="E982" s="63"/>
      <c r="F982" s="60" t="s">
        <v>53</v>
      </c>
      <c r="G982" s="60">
        <v>200</v>
      </c>
      <c r="H982" s="71">
        <v>9.36</v>
      </c>
    </row>
    <row r="983" spans="1:8" outlineLevel="1" x14ac:dyDescent="0.15">
      <c r="A983" s="60" t="s">
        <v>66</v>
      </c>
      <c r="B983" s="60" t="s">
        <v>42</v>
      </c>
      <c r="C983" s="63" t="s">
        <v>23</v>
      </c>
      <c r="D983" s="63" t="s">
        <v>373</v>
      </c>
      <c r="E983" s="63"/>
      <c r="F983" s="60" t="s">
        <v>53</v>
      </c>
      <c r="G983" s="60">
        <v>250</v>
      </c>
      <c r="H983" s="71">
        <v>11.52</v>
      </c>
    </row>
    <row r="984" spans="1:8" outlineLevel="1" x14ac:dyDescent="0.15">
      <c r="A984" s="60" t="s">
        <v>66</v>
      </c>
      <c r="B984" s="60" t="s">
        <v>42</v>
      </c>
      <c r="C984" s="63" t="s">
        <v>23</v>
      </c>
      <c r="D984" s="63" t="s">
        <v>373</v>
      </c>
      <c r="E984" s="63"/>
      <c r="F984" s="60" t="s">
        <v>53</v>
      </c>
      <c r="G984" s="60">
        <v>300</v>
      </c>
      <c r="H984" s="71">
        <v>22.32</v>
      </c>
    </row>
    <row r="985" spans="1:8" outlineLevel="1" x14ac:dyDescent="0.15">
      <c r="A985" s="60" t="s">
        <v>66</v>
      </c>
      <c r="B985" s="60" t="s">
        <v>42</v>
      </c>
      <c r="C985" s="63" t="s">
        <v>28</v>
      </c>
      <c r="D985" s="63" t="s">
        <v>371</v>
      </c>
      <c r="E985" s="63"/>
      <c r="F985" s="60" t="s">
        <v>54</v>
      </c>
      <c r="G985" s="60">
        <v>15</v>
      </c>
      <c r="H985" s="71">
        <v>0.46</v>
      </c>
    </row>
    <row r="986" spans="1:8" outlineLevel="1" x14ac:dyDescent="0.15">
      <c r="A986" s="60" t="s">
        <v>66</v>
      </c>
      <c r="B986" s="60" t="s">
        <v>42</v>
      </c>
      <c r="C986" s="63" t="s">
        <v>28</v>
      </c>
      <c r="D986" s="63" t="s">
        <v>371</v>
      </c>
      <c r="E986" s="63"/>
      <c r="F986" s="60" t="s">
        <v>54</v>
      </c>
      <c r="G986" s="60">
        <v>20</v>
      </c>
      <c r="H986" s="71">
        <v>0.65</v>
      </c>
    </row>
    <row r="987" spans="1:8" outlineLevel="1" x14ac:dyDescent="0.15">
      <c r="A987" s="60" t="s">
        <v>66</v>
      </c>
      <c r="B987" s="60" t="s">
        <v>42</v>
      </c>
      <c r="C987" s="63" t="s">
        <v>28</v>
      </c>
      <c r="D987" s="63" t="s">
        <v>371</v>
      </c>
      <c r="E987" s="63"/>
      <c r="F987" s="60" t="s">
        <v>54</v>
      </c>
      <c r="G987" s="60">
        <v>25</v>
      </c>
      <c r="H987" s="71">
        <v>0.4</v>
      </c>
    </row>
    <row r="988" spans="1:8" outlineLevel="1" x14ac:dyDescent="0.15">
      <c r="A988" s="60" t="s">
        <v>66</v>
      </c>
      <c r="B988" s="60" t="s">
        <v>42</v>
      </c>
      <c r="C988" s="63" t="s">
        <v>28</v>
      </c>
      <c r="D988" s="63" t="s">
        <v>371</v>
      </c>
      <c r="E988" s="63"/>
      <c r="F988" s="60" t="s">
        <v>54</v>
      </c>
      <c r="G988" s="60">
        <v>40</v>
      </c>
      <c r="H988" s="71">
        <v>0.93600000000000005</v>
      </c>
    </row>
    <row r="989" spans="1:8" outlineLevel="1" x14ac:dyDescent="0.15">
      <c r="A989" s="60" t="s">
        <v>66</v>
      </c>
      <c r="B989" s="60" t="s">
        <v>42</v>
      </c>
      <c r="C989" s="63" t="s">
        <v>28</v>
      </c>
      <c r="D989" s="63" t="s">
        <v>371</v>
      </c>
      <c r="E989" s="63"/>
      <c r="F989" s="60" t="s">
        <v>54</v>
      </c>
      <c r="G989" s="60">
        <v>50</v>
      </c>
      <c r="H989" s="71">
        <v>1.224</v>
      </c>
    </row>
    <row r="990" spans="1:8" outlineLevel="1" x14ac:dyDescent="0.15">
      <c r="A990" s="60" t="s">
        <v>66</v>
      </c>
      <c r="B990" s="60" t="s">
        <v>42</v>
      </c>
      <c r="C990" s="63" t="s">
        <v>28</v>
      </c>
      <c r="D990" s="63" t="s">
        <v>371</v>
      </c>
      <c r="E990" s="63"/>
      <c r="F990" s="60" t="s">
        <v>54</v>
      </c>
      <c r="G990" s="60">
        <v>65</v>
      </c>
      <c r="H990" s="71">
        <v>1.5840000000000001</v>
      </c>
    </row>
    <row r="991" spans="1:8" outlineLevel="1" x14ac:dyDescent="0.15">
      <c r="A991" s="60" t="s">
        <v>66</v>
      </c>
      <c r="B991" s="60" t="s">
        <v>42</v>
      </c>
      <c r="C991" s="63" t="s">
        <v>28</v>
      </c>
      <c r="D991" s="63" t="s">
        <v>371</v>
      </c>
      <c r="E991" s="63"/>
      <c r="F991" s="60" t="s">
        <v>54</v>
      </c>
      <c r="G991" s="60">
        <v>80</v>
      </c>
      <c r="H991" s="71">
        <v>2.52</v>
      </c>
    </row>
    <row r="992" spans="1:8" outlineLevel="1" x14ac:dyDescent="0.15">
      <c r="A992" s="60" t="s">
        <v>66</v>
      </c>
      <c r="B992" s="60" t="s">
        <v>42</v>
      </c>
      <c r="C992" s="63" t="s">
        <v>28</v>
      </c>
      <c r="D992" s="63" t="s">
        <v>371</v>
      </c>
      <c r="E992" s="63"/>
      <c r="F992" s="60" t="s">
        <v>54</v>
      </c>
      <c r="G992" s="60">
        <v>100</v>
      </c>
      <c r="H992" s="71">
        <v>4.1760000000000002</v>
      </c>
    </row>
    <row r="993" spans="1:8" outlineLevel="1" x14ac:dyDescent="0.15">
      <c r="A993" s="60" t="s">
        <v>66</v>
      </c>
      <c r="B993" s="60" t="s">
        <v>42</v>
      </c>
      <c r="C993" s="63" t="s">
        <v>28</v>
      </c>
      <c r="D993" s="63" t="s">
        <v>371</v>
      </c>
      <c r="E993" s="63"/>
      <c r="F993" s="60" t="s">
        <v>54</v>
      </c>
      <c r="G993" s="60">
        <v>125</v>
      </c>
      <c r="H993" s="71">
        <v>8.64</v>
      </c>
    </row>
    <row r="994" spans="1:8" outlineLevel="1" x14ac:dyDescent="0.15">
      <c r="A994" s="60" t="s">
        <v>66</v>
      </c>
      <c r="B994" s="60" t="s">
        <v>42</v>
      </c>
      <c r="C994" s="63" t="s">
        <v>28</v>
      </c>
      <c r="D994" s="63" t="s">
        <v>371</v>
      </c>
      <c r="E994" s="63"/>
      <c r="F994" s="60" t="s">
        <v>54</v>
      </c>
      <c r="G994" s="60">
        <v>150</v>
      </c>
      <c r="H994" s="71">
        <v>10.08</v>
      </c>
    </row>
    <row r="995" spans="1:8" outlineLevel="1" x14ac:dyDescent="0.15">
      <c r="A995" s="60" t="s">
        <v>66</v>
      </c>
      <c r="B995" s="60" t="s">
        <v>42</v>
      </c>
      <c r="C995" s="63" t="s">
        <v>28</v>
      </c>
      <c r="D995" s="63" t="s">
        <v>371</v>
      </c>
      <c r="E995" s="63"/>
      <c r="F995" s="60" t="s">
        <v>54</v>
      </c>
      <c r="G995" s="60">
        <v>200</v>
      </c>
      <c r="H995" s="71">
        <v>18.72</v>
      </c>
    </row>
    <row r="996" spans="1:8" outlineLevel="1" x14ac:dyDescent="0.15">
      <c r="A996" s="60" t="s">
        <v>66</v>
      </c>
      <c r="B996" s="60" t="s">
        <v>42</v>
      </c>
      <c r="C996" s="63" t="s">
        <v>28</v>
      </c>
      <c r="D996" s="63" t="s">
        <v>371</v>
      </c>
      <c r="E996" s="63"/>
      <c r="F996" s="60" t="s">
        <v>54</v>
      </c>
      <c r="G996" s="60">
        <v>250</v>
      </c>
      <c r="H996" s="71">
        <v>23.04</v>
      </c>
    </row>
    <row r="997" spans="1:8" outlineLevel="1" x14ac:dyDescent="0.15">
      <c r="A997" s="60" t="s">
        <v>66</v>
      </c>
      <c r="B997" s="60" t="s">
        <v>42</v>
      </c>
      <c r="C997" s="63" t="s">
        <v>28</v>
      </c>
      <c r="D997" s="63" t="s">
        <v>371</v>
      </c>
      <c r="E997" s="63"/>
      <c r="F997" s="60" t="s">
        <v>54</v>
      </c>
      <c r="G997" s="60">
        <v>300</v>
      </c>
      <c r="H997" s="71">
        <v>44.64</v>
      </c>
    </row>
    <row r="998" spans="1:8" outlineLevel="1" x14ac:dyDescent="0.15">
      <c r="A998" s="60" t="s">
        <v>66</v>
      </c>
      <c r="B998" s="60" t="s">
        <v>42</v>
      </c>
      <c r="C998" s="63" t="s">
        <v>30</v>
      </c>
      <c r="D998" s="63" t="s">
        <v>373</v>
      </c>
      <c r="E998" s="63"/>
      <c r="F998" s="60" t="s">
        <v>55</v>
      </c>
      <c r="G998" s="60">
        <v>15</v>
      </c>
      <c r="H998" s="71">
        <v>0.78200000000000003</v>
      </c>
    </row>
    <row r="999" spans="1:8" outlineLevel="1" x14ac:dyDescent="0.15">
      <c r="A999" s="60" t="s">
        <v>66</v>
      </c>
      <c r="B999" s="60" t="s">
        <v>42</v>
      </c>
      <c r="C999" s="63" t="s">
        <v>30</v>
      </c>
      <c r="D999" s="63" t="s">
        <v>373</v>
      </c>
      <c r="E999" s="63"/>
      <c r="F999" s="60" t="s">
        <v>55</v>
      </c>
      <c r="G999" s="60">
        <v>20</v>
      </c>
      <c r="H999" s="71">
        <v>1.105</v>
      </c>
    </row>
    <row r="1000" spans="1:8" outlineLevel="1" x14ac:dyDescent="0.15">
      <c r="A1000" s="60" t="s">
        <v>66</v>
      </c>
      <c r="B1000" s="60" t="s">
        <v>42</v>
      </c>
      <c r="C1000" s="63" t="s">
        <v>30</v>
      </c>
      <c r="D1000" s="63" t="s">
        <v>373</v>
      </c>
      <c r="E1000" s="63"/>
      <c r="F1000" s="60" t="s">
        <v>55</v>
      </c>
      <c r="G1000" s="60">
        <v>25</v>
      </c>
      <c r="H1000" s="71">
        <v>0.54700000000000004</v>
      </c>
    </row>
    <row r="1001" spans="1:8" outlineLevel="1" x14ac:dyDescent="0.15">
      <c r="A1001" s="60" t="s">
        <v>66</v>
      </c>
      <c r="B1001" s="60" t="s">
        <v>42</v>
      </c>
      <c r="C1001" s="63" t="s">
        <v>30</v>
      </c>
      <c r="D1001" s="63" t="s">
        <v>373</v>
      </c>
      <c r="E1001" s="63"/>
      <c r="F1001" s="60" t="s">
        <v>55</v>
      </c>
      <c r="G1001" s="60">
        <v>40</v>
      </c>
      <c r="H1001" s="71">
        <v>1.008</v>
      </c>
    </row>
    <row r="1002" spans="1:8" outlineLevel="1" x14ac:dyDescent="0.15">
      <c r="A1002" s="60" t="s">
        <v>66</v>
      </c>
      <c r="B1002" s="60" t="s">
        <v>42</v>
      </c>
      <c r="C1002" s="63" t="s">
        <v>30</v>
      </c>
      <c r="D1002" s="63" t="s">
        <v>373</v>
      </c>
      <c r="E1002" s="63"/>
      <c r="F1002" s="60" t="s">
        <v>55</v>
      </c>
      <c r="G1002" s="60">
        <v>50</v>
      </c>
      <c r="H1002" s="71">
        <v>1.3680000000000001</v>
      </c>
    </row>
    <row r="1003" spans="1:8" outlineLevel="1" x14ac:dyDescent="0.15">
      <c r="A1003" s="60" t="s">
        <v>66</v>
      </c>
      <c r="B1003" s="60" t="s">
        <v>42</v>
      </c>
      <c r="C1003" s="63" t="s">
        <v>30</v>
      </c>
      <c r="D1003" s="63" t="s">
        <v>373</v>
      </c>
      <c r="E1003" s="63"/>
      <c r="F1003" s="60" t="s">
        <v>55</v>
      </c>
      <c r="G1003" s="60">
        <v>65</v>
      </c>
      <c r="H1003" s="71">
        <v>1.44</v>
      </c>
    </row>
    <row r="1004" spans="1:8" outlineLevel="1" x14ac:dyDescent="0.15">
      <c r="A1004" s="60" t="s">
        <v>66</v>
      </c>
      <c r="B1004" s="60" t="s">
        <v>42</v>
      </c>
      <c r="C1004" s="63" t="s">
        <v>30</v>
      </c>
      <c r="D1004" s="63" t="s">
        <v>373</v>
      </c>
      <c r="E1004" s="63"/>
      <c r="F1004" s="60" t="s">
        <v>55</v>
      </c>
      <c r="G1004" s="60">
        <v>80</v>
      </c>
      <c r="H1004" s="71">
        <v>2.016</v>
      </c>
    </row>
    <row r="1005" spans="1:8" outlineLevel="1" x14ac:dyDescent="0.15">
      <c r="A1005" s="60" t="s">
        <v>66</v>
      </c>
      <c r="B1005" s="60" t="s">
        <v>42</v>
      </c>
      <c r="C1005" s="63" t="s">
        <v>30</v>
      </c>
      <c r="D1005" s="63" t="s">
        <v>373</v>
      </c>
      <c r="E1005" s="63"/>
      <c r="F1005" s="60" t="s">
        <v>55</v>
      </c>
      <c r="G1005" s="60">
        <v>100</v>
      </c>
      <c r="H1005" s="71">
        <v>3.024</v>
      </c>
    </row>
    <row r="1006" spans="1:8" outlineLevel="1" x14ac:dyDescent="0.15">
      <c r="A1006" s="60" t="s">
        <v>66</v>
      </c>
      <c r="B1006" s="60" t="s">
        <v>42</v>
      </c>
      <c r="C1006" s="63" t="s">
        <v>30</v>
      </c>
      <c r="D1006" s="63" t="s">
        <v>373</v>
      </c>
      <c r="E1006" s="63"/>
      <c r="F1006" s="60" t="s">
        <v>55</v>
      </c>
      <c r="G1006" s="60">
        <v>125</v>
      </c>
      <c r="H1006" s="71">
        <v>6.5519999999999996</v>
      </c>
    </row>
    <row r="1007" spans="1:8" outlineLevel="1" x14ac:dyDescent="0.15">
      <c r="A1007" s="60" t="s">
        <v>66</v>
      </c>
      <c r="B1007" s="60" t="s">
        <v>42</v>
      </c>
      <c r="C1007" s="63" t="s">
        <v>30</v>
      </c>
      <c r="D1007" s="63" t="s">
        <v>373</v>
      </c>
      <c r="E1007" s="63"/>
      <c r="F1007" s="60" t="s">
        <v>55</v>
      </c>
      <c r="G1007" s="60">
        <v>150</v>
      </c>
      <c r="H1007" s="71">
        <v>7.92</v>
      </c>
    </row>
    <row r="1008" spans="1:8" outlineLevel="1" x14ac:dyDescent="0.15">
      <c r="A1008" s="60" t="s">
        <v>66</v>
      </c>
      <c r="B1008" s="60" t="s">
        <v>42</v>
      </c>
      <c r="C1008" s="63" t="s">
        <v>30</v>
      </c>
      <c r="D1008" s="63" t="s">
        <v>373</v>
      </c>
      <c r="E1008" s="63"/>
      <c r="F1008" s="60" t="s">
        <v>55</v>
      </c>
      <c r="G1008" s="60">
        <v>200</v>
      </c>
      <c r="H1008" s="71">
        <v>14.4</v>
      </c>
    </row>
    <row r="1009" spans="1:8" outlineLevel="1" x14ac:dyDescent="0.15">
      <c r="A1009" s="60" t="s">
        <v>66</v>
      </c>
      <c r="B1009" s="60" t="s">
        <v>42</v>
      </c>
      <c r="C1009" s="63" t="s">
        <v>30</v>
      </c>
      <c r="D1009" s="63" t="s">
        <v>373</v>
      </c>
      <c r="E1009" s="63"/>
      <c r="F1009" s="60" t="s">
        <v>55</v>
      </c>
      <c r="G1009" s="60">
        <v>250</v>
      </c>
      <c r="H1009" s="71">
        <v>23.04</v>
      </c>
    </row>
    <row r="1010" spans="1:8" outlineLevel="1" x14ac:dyDescent="0.15">
      <c r="A1010" s="60" t="s">
        <v>66</v>
      </c>
      <c r="B1010" s="60" t="s">
        <v>42</v>
      </c>
      <c r="C1010" s="63" t="s">
        <v>30</v>
      </c>
      <c r="D1010" s="63" t="s">
        <v>373</v>
      </c>
      <c r="E1010" s="63"/>
      <c r="F1010" s="60" t="s">
        <v>55</v>
      </c>
      <c r="G1010" s="60">
        <v>300</v>
      </c>
      <c r="H1010" s="71">
        <v>35.36</v>
      </c>
    </row>
    <row r="1011" spans="1:8" outlineLevel="1" x14ac:dyDescent="0.15">
      <c r="A1011" s="60" t="s">
        <v>66</v>
      </c>
      <c r="B1011" s="60" t="s">
        <v>42</v>
      </c>
      <c r="C1011" s="63" t="s">
        <v>33</v>
      </c>
      <c r="D1011" s="63" t="s">
        <v>371</v>
      </c>
      <c r="E1011" s="63"/>
      <c r="F1011" s="60" t="s">
        <v>56</v>
      </c>
      <c r="G1011" s="60">
        <v>15</v>
      </c>
      <c r="H1011" s="71">
        <v>0.78200000000000003</v>
      </c>
    </row>
    <row r="1012" spans="1:8" outlineLevel="1" x14ac:dyDescent="0.15">
      <c r="A1012" s="60" t="s">
        <v>66</v>
      </c>
      <c r="B1012" s="60" t="s">
        <v>42</v>
      </c>
      <c r="C1012" s="63" t="s">
        <v>33</v>
      </c>
      <c r="D1012" s="63" t="s">
        <v>371</v>
      </c>
      <c r="E1012" s="63"/>
      <c r="F1012" s="60" t="s">
        <v>56</v>
      </c>
      <c r="G1012" s="60">
        <v>20</v>
      </c>
      <c r="H1012" s="71">
        <v>1.105</v>
      </c>
    </row>
    <row r="1013" spans="1:8" outlineLevel="1" x14ac:dyDescent="0.15">
      <c r="A1013" s="60" t="s">
        <v>66</v>
      </c>
      <c r="B1013" s="60" t="s">
        <v>42</v>
      </c>
      <c r="C1013" s="63" t="s">
        <v>33</v>
      </c>
      <c r="D1013" s="63" t="s">
        <v>371</v>
      </c>
      <c r="E1013" s="63"/>
      <c r="F1013" s="60" t="s">
        <v>56</v>
      </c>
      <c r="G1013" s="60">
        <v>25</v>
      </c>
      <c r="H1013" s="71">
        <v>0.71299999999999997</v>
      </c>
    </row>
    <row r="1014" spans="1:8" outlineLevel="1" x14ac:dyDescent="0.15">
      <c r="A1014" s="60" t="s">
        <v>66</v>
      </c>
      <c r="B1014" s="60" t="s">
        <v>42</v>
      </c>
      <c r="C1014" s="63" t="s">
        <v>33</v>
      </c>
      <c r="D1014" s="63" t="s">
        <v>371</v>
      </c>
      <c r="E1014" s="63"/>
      <c r="F1014" s="60" t="s">
        <v>56</v>
      </c>
      <c r="G1014" s="60">
        <v>40</v>
      </c>
      <c r="H1014" s="71">
        <v>1.296</v>
      </c>
    </row>
    <row r="1015" spans="1:8" outlineLevel="1" x14ac:dyDescent="0.15">
      <c r="A1015" s="60" t="s">
        <v>66</v>
      </c>
      <c r="B1015" s="60" t="s">
        <v>42</v>
      </c>
      <c r="C1015" s="63" t="s">
        <v>33</v>
      </c>
      <c r="D1015" s="63" t="s">
        <v>371</v>
      </c>
      <c r="E1015" s="63"/>
      <c r="F1015" s="60" t="s">
        <v>56</v>
      </c>
      <c r="G1015" s="60">
        <v>50</v>
      </c>
      <c r="H1015" s="71">
        <v>1.7230000000000001</v>
      </c>
    </row>
    <row r="1016" spans="1:8" outlineLevel="1" x14ac:dyDescent="0.15">
      <c r="A1016" s="60" t="s">
        <v>66</v>
      </c>
      <c r="B1016" s="60" t="s">
        <v>42</v>
      </c>
      <c r="C1016" s="63" t="s">
        <v>33</v>
      </c>
      <c r="D1016" s="63" t="s">
        <v>371</v>
      </c>
      <c r="E1016" s="63"/>
      <c r="F1016" s="60" t="s">
        <v>56</v>
      </c>
      <c r="G1016" s="60">
        <v>65</v>
      </c>
      <c r="H1016" s="71">
        <v>2.3039999999999998</v>
      </c>
    </row>
    <row r="1017" spans="1:8" outlineLevel="1" x14ac:dyDescent="0.15">
      <c r="A1017" s="60" t="s">
        <v>66</v>
      </c>
      <c r="B1017" s="60" t="s">
        <v>42</v>
      </c>
      <c r="C1017" s="63" t="s">
        <v>33</v>
      </c>
      <c r="D1017" s="63" t="s">
        <v>371</v>
      </c>
      <c r="E1017" s="63"/>
      <c r="F1017" s="60" t="s">
        <v>56</v>
      </c>
      <c r="G1017" s="60">
        <v>80</v>
      </c>
      <c r="H1017" s="71">
        <v>3.7440000000000002</v>
      </c>
    </row>
    <row r="1018" spans="1:8" outlineLevel="1" x14ac:dyDescent="0.15">
      <c r="A1018" s="60" t="s">
        <v>66</v>
      </c>
      <c r="B1018" s="60" t="s">
        <v>42</v>
      </c>
      <c r="C1018" s="63" t="s">
        <v>33</v>
      </c>
      <c r="D1018" s="63" t="s">
        <v>371</v>
      </c>
      <c r="E1018" s="63"/>
      <c r="F1018" s="60" t="s">
        <v>56</v>
      </c>
      <c r="G1018" s="60">
        <v>100</v>
      </c>
      <c r="H1018" s="71">
        <v>6.2640000000000002</v>
      </c>
    </row>
    <row r="1019" spans="1:8" outlineLevel="1" x14ac:dyDescent="0.15">
      <c r="A1019" s="60" t="s">
        <v>66</v>
      </c>
      <c r="B1019" s="60" t="s">
        <v>42</v>
      </c>
      <c r="C1019" s="63" t="s">
        <v>33</v>
      </c>
      <c r="D1019" s="63" t="s">
        <v>371</v>
      </c>
      <c r="E1019" s="63"/>
      <c r="F1019" s="60" t="s">
        <v>56</v>
      </c>
      <c r="G1019" s="60">
        <v>125</v>
      </c>
      <c r="H1019" s="71">
        <v>12.96</v>
      </c>
    </row>
    <row r="1020" spans="1:8" outlineLevel="1" x14ac:dyDescent="0.15">
      <c r="A1020" s="60" t="s">
        <v>66</v>
      </c>
      <c r="B1020" s="60" t="s">
        <v>42</v>
      </c>
      <c r="C1020" s="63" t="s">
        <v>33</v>
      </c>
      <c r="D1020" s="63" t="s">
        <v>371</v>
      </c>
      <c r="E1020" s="63"/>
      <c r="F1020" s="60" t="s">
        <v>56</v>
      </c>
      <c r="G1020" s="60">
        <v>150</v>
      </c>
      <c r="H1020" s="71">
        <v>14.4</v>
      </c>
    </row>
    <row r="1021" spans="1:8" outlineLevel="1" x14ac:dyDescent="0.15">
      <c r="A1021" s="60" t="s">
        <v>66</v>
      </c>
      <c r="B1021" s="60" t="s">
        <v>42</v>
      </c>
      <c r="C1021" s="63" t="s">
        <v>33</v>
      </c>
      <c r="D1021" s="63" t="s">
        <v>371</v>
      </c>
      <c r="E1021" s="63"/>
      <c r="F1021" s="60" t="s">
        <v>56</v>
      </c>
      <c r="G1021" s="60">
        <v>200</v>
      </c>
      <c r="H1021" s="71">
        <v>26.64</v>
      </c>
    </row>
    <row r="1022" spans="1:8" outlineLevel="1" x14ac:dyDescent="0.15">
      <c r="A1022" s="60" t="s">
        <v>66</v>
      </c>
      <c r="B1022" s="60" t="s">
        <v>42</v>
      </c>
      <c r="C1022" s="63" t="s">
        <v>33</v>
      </c>
      <c r="D1022" s="63" t="s">
        <v>371</v>
      </c>
      <c r="E1022" s="63"/>
      <c r="F1022" s="60" t="s">
        <v>56</v>
      </c>
      <c r="G1022" s="60">
        <v>250</v>
      </c>
      <c r="H1022" s="71">
        <v>47.52</v>
      </c>
    </row>
    <row r="1023" spans="1:8" outlineLevel="1" x14ac:dyDescent="0.15">
      <c r="A1023" s="60" t="s">
        <v>66</v>
      </c>
      <c r="B1023" s="60" t="s">
        <v>42</v>
      </c>
      <c r="C1023" s="63" t="s">
        <v>33</v>
      </c>
      <c r="D1023" s="63" t="s">
        <v>371</v>
      </c>
      <c r="E1023" s="63"/>
      <c r="F1023" s="60" t="s">
        <v>56</v>
      </c>
      <c r="G1023" s="60">
        <v>300</v>
      </c>
      <c r="H1023" s="71">
        <v>70.56</v>
      </c>
    </row>
    <row r="1024" spans="1:8" outlineLevel="1" x14ac:dyDescent="0.15">
      <c r="A1024" s="60" t="s">
        <v>66</v>
      </c>
      <c r="B1024" s="60" t="s">
        <v>42</v>
      </c>
      <c r="C1024" s="64" t="s">
        <v>74</v>
      </c>
      <c r="D1024" s="64"/>
      <c r="E1024" s="64"/>
      <c r="F1024" s="60" t="s">
        <v>58</v>
      </c>
      <c r="G1024" s="60"/>
      <c r="H1024" s="71"/>
    </row>
    <row r="1025" spans="1:8" outlineLevel="1" x14ac:dyDescent="0.15">
      <c r="A1025" s="65" t="s">
        <v>188</v>
      </c>
      <c r="B1025" s="65" t="s">
        <v>188</v>
      </c>
      <c r="C1025" s="65" t="s">
        <v>178</v>
      </c>
      <c r="D1025" s="65"/>
      <c r="E1025" s="65"/>
      <c r="F1025" s="65" t="s">
        <v>47</v>
      </c>
      <c r="G1025" s="65"/>
      <c r="H1025" s="72" t="s">
        <v>47</v>
      </c>
    </row>
    <row r="1026" spans="1:8" outlineLevel="1" x14ac:dyDescent="0.15">
      <c r="A1026" s="60" t="s">
        <v>67</v>
      </c>
      <c r="B1026" s="60" t="s">
        <v>42</v>
      </c>
      <c r="C1026" s="60" t="s">
        <v>2</v>
      </c>
      <c r="D1026" s="60"/>
      <c r="E1026" s="60" t="s">
        <v>375</v>
      </c>
      <c r="F1026" s="60" t="s">
        <v>50</v>
      </c>
      <c r="G1026" s="60">
        <v>15</v>
      </c>
      <c r="H1026" s="71">
        <v>0.185</v>
      </c>
    </row>
    <row r="1027" spans="1:8" outlineLevel="1" x14ac:dyDescent="0.15">
      <c r="A1027" s="60" t="s">
        <v>67</v>
      </c>
      <c r="B1027" s="60" t="s">
        <v>42</v>
      </c>
      <c r="C1027" s="60" t="s">
        <v>2</v>
      </c>
      <c r="D1027" s="60"/>
      <c r="E1027" s="60" t="s">
        <v>375</v>
      </c>
      <c r="F1027" s="60" t="s">
        <v>50</v>
      </c>
      <c r="G1027" s="60">
        <v>20</v>
      </c>
      <c r="H1027" s="71">
        <v>0.22</v>
      </c>
    </row>
    <row r="1028" spans="1:8" outlineLevel="1" x14ac:dyDescent="0.15">
      <c r="A1028" s="60" t="s">
        <v>67</v>
      </c>
      <c r="B1028" s="60" t="s">
        <v>42</v>
      </c>
      <c r="C1028" s="60" t="s">
        <v>2</v>
      </c>
      <c r="D1028" s="60"/>
      <c r="E1028" s="60" t="s">
        <v>375</v>
      </c>
      <c r="F1028" s="60" t="s">
        <v>50</v>
      </c>
      <c r="G1028" s="60">
        <v>25</v>
      </c>
      <c r="H1028" s="71">
        <v>0.28999999999999998</v>
      </c>
    </row>
    <row r="1029" spans="1:8" outlineLevel="1" x14ac:dyDescent="0.15">
      <c r="A1029" s="60" t="s">
        <v>67</v>
      </c>
      <c r="B1029" s="60" t="s">
        <v>42</v>
      </c>
      <c r="C1029" s="60" t="s">
        <v>2</v>
      </c>
      <c r="D1029" s="60"/>
      <c r="E1029" s="60" t="s">
        <v>375</v>
      </c>
      <c r="F1029" s="60" t="s">
        <v>50</v>
      </c>
      <c r="G1029" s="60">
        <v>40</v>
      </c>
      <c r="H1029" s="71">
        <v>0.43</v>
      </c>
    </row>
    <row r="1030" spans="1:8" outlineLevel="1" x14ac:dyDescent="0.15">
      <c r="A1030" s="60" t="s">
        <v>67</v>
      </c>
      <c r="B1030" s="60" t="s">
        <v>42</v>
      </c>
      <c r="C1030" s="60" t="s">
        <v>2</v>
      </c>
      <c r="D1030" s="60"/>
      <c r="E1030" s="60" t="s">
        <v>375</v>
      </c>
      <c r="F1030" s="60" t="s">
        <v>50</v>
      </c>
      <c r="G1030" s="60">
        <v>50</v>
      </c>
      <c r="H1030" s="71">
        <v>0.51</v>
      </c>
    </row>
    <row r="1031" spans="1:8" outlineLevel="1" x14ac:dyDescent="0.15">
      <c r="A1031" s="60" t="s">
        <v>67</v>
      </c>
      <c r="B1031" s="60" t="s">
        <v>42</v>
      </c>
      <c r="C1031" s="60" t="s">
        <v>2</v>
      </c>
      <c r="D1031" s="60"/>
      <c r="E1031" s="60" t="s">
        <v>375</v>
      </c>
      <c r="F1031" s="60" t="s">
        <v>50</v>
      </c>
      <c r="G1031" s="60">
        <v>65</v>
      </c>
      <c r="H1031" s="71">
        <v>0.69</v>
      </c>
    </row>
    <row r="1032" spans="1:8" outlineLevel="1" x14ac:dyDescent="0.15">
      <c r="A1032" s="60" t="s">
        <v>67</v>
      </c>
      <c r="B1032" s="60" t="s">
        <v>42</v>
      </c>
      <c r="C1032" s="60" t="s">
        <v>2</v>
      </c>
      <c r="D1032" s="60"/>
      <c r="E1032" s="60" t="s">
        <v>375</v>
      </c>
      <c r="F1032" s="60" t="s">
        <v>50</v>
      </c>
      <c r="G1032" s="60">
        <v>80</v>
      </c>
      <c r="H1032" s="71">
        <v>0.73</v>
      </c>
    </row>
    <row r="1033" spans="1:8" outlineLevel="1" x14ac:dyDescent="0.15">
      <c r="A1033" s="60" t="s">
        <v>67</v>
      </c>
      <c r="B1033" s="60" t="s">
        <v>42</v>
      </c>
      <c r="C1033" s="60" t="s">
        <v>2</v>
      </c>
      <c r="D1033" s="60"/>
      <c r="E1033" s="60" t="s">
        <v>375</v>
      </c>
      <c r="F1033" s="60" t="s">
        <v>50</v>
      </c>
      <c r="G1033" s="60">
        <v>100</v>
      </c>
      <c r="H1033" s="71">
        <v>0.87</v>
      </c>
    </row>
    <row r="1034" spans="1:8" outlineLevel="1" x14ac:dyDescent="0.15">
      <c r="A1034" s="60" t="s">
        <v>67</v>
      </c>
      <c r="B1034" s="60" t="s">
        <v>42</v>
      </c>
      <c r="C1034" s="60" t="s">
        <v>2</v>
      </c>
      <c r="D1034" s="60"/>
      <c r="E1034" s="60" t="s">
        <v>375</v>
      </c>
      <c r="F1034" s="60" t="s">
        <v>50</v>
      </c>
      <c r="G1034" s="60">
        <v>125</v>
      </c>
      <c r="H1034" s="71">
        <v>1.3</v>
      </c>
    </row>
    <row r="1035" spans="1:8" outlineLevel="1" x14ac:dyDescent="0.15">
      <c r="A1035" s="60" t="s">
        <v>67</v>
      </c>
      <c r="B1035" s="60" t="s">
        <v>42</v>
      </c>
      <c r="C1035" s="60" t="s">
        <v>2</v>
      </c>
      <c r="D1035" s="60"/>
      <c r="E1035" s="60" t="s">
        <v>375</v>
      </c>
      <c r="F1035" s="60" t="s">
        <v>50</v>
      </c>
      <c r="G1035" s="60">
        <v>150</v>
      </c>
      <c r="H1035" s="71">
        <v>1.67</v>
      </c>
    </row>
    <row r="1036" spans="1:8" outlineLevel="1" x14ac:dyDescent="0.15">
      <c r="A1036" s="60" t="s">
        <v>67</v>
      </c>
      <c r="B1036" s="60" t="s">
        <v>42</v>
      </c>
      <c r="C1036" s="60" t="s">
        <v>2</v>
      </c>
      <c r="D1036" s="60"/>
      <c r="E1036" s="60" t="s">
        <v>375</v>
      </c>
      <c r="F1036" s="60" t="s">
        <v>50</v>
      </c>
      <c r="G1036" s="60">
        <v>200</v>
      </c>
      <c r="H1036" s="71">
        <v>2.1</v>
      </c>
    </row>
    <row r="1037" spans="1:8" outlineLevel="1" x14ac:dyDescent="0.15">
      <c r="A1037" s="60" t="s">
        <v>67</v>
      </c>
      <c r="B1037" s="60" t="s">
        <v>42</v>
      </c>
      <c r="C1037" s="60" t="s">
        <v>2</v>
      </c>
      <c r="D1037" s="60"/>
      <c r="E1037" s="60" t="s">
        <v>375</v>
      </c>
      <c r="F1037" s="60" t="s">
        <v>50</v>
      </c>
      <c r="G1037" s="60">
        <v>250</v>
      </c>
      <c r="H1037" s="71">
        <v>3.28</v>
      </c>
    </row>
    <row r="1038" spans="1:8" outlineLevel="1" x14ac:dyDescent="0.15">
      <c r="A1038" s="60" t="s">
        <v>67</v>
      </c>
      <c r="B1038" s="60" t="s">
        <v>42</v>
      </c>
      <c r="C1038" s="60" t="s">
        <v>2</v>
      </c>
      <c r="D1038" s="60"/>
      <c r="E1038" s="60" t="s">
        <v>375</v>
      </c>
      <c r="F1038" s="60" t="s">
        <v>50</v>
      </c>
      <c r="G1038" s="60">
        <v>300</v>
      </c>
      <c r="H1038" s="71">
        <v>3.5</v>
      </c>
    </row>
    <row r="1039" spans="1:8" outlineLevel="1" x14ac:dyDescent="0.15">
      <c r="A1039" s="60" t="s">
        <v>67</v>
      </c>
      <c r="B1039" s="60" t="s">
        <v>42</v>
      </c>
      <c r="C1039" s="60" t="s">
        <v>69</v>
      </c>
      <c r="D1039" s="60"/>
      <c r="E1039" s="60" t="s">
        <v>375</v>
      </c>
      <c r="F1039" s="60" t="s">
        <v>57</v>
      </c>
      <c r="G1039" s="60">
        <v>15</v>
      </c>
      <c r="H1039" s="71">
        <v>0.26</v>
      </c>
    </row>
    <row r="1040" spans="1:8" outlineLevel="1" x14ac:dyDescent="0.15">
      <c r="A1040" s="60" t="s">
        <v>67</v>
      </c>
      <c r="B1040" s="60" t="s">
        <v>42</v>
      </c>
      <c r="C1040" s="60" t="s">
        <v>69</v>
      </c>
      <c r="D1040" s="60"/>
      <c r="E1040" s="60" t="s">
        <v>375</v>
      </c>
      <c r="F1040" s="60" t="s">
        <v>57</v>
      </c>
      <c r="G1040" s="60">
        <v>20</v>
      </c>
      <c r="H1040" s="71">
        <v>0.28000000000000003</v>
      </c>
    </row>
    <row r="1041" spans="1:8" outlineLevel="1" x14ac:dyDescent="0.15">
      <c r="A1041" s="60" t="s">
        <v>67</v>
      </c>
      <c r="B1041" s="60" t="s">
        <v>42</v>
      </c>
      <c r="C1041" s="60" t="s">
        <v>69</v>
      </c>
      <c r="D1041" s="60"/>
      <c r="E1041" s="60" t="s">
        <v>375</v>
      </c>
      <c r="F1041" s="60" t="s">
        <v>57</v>
      </c>
      <c r="G1041" s="60">
        <v>25</v>
      </c>
      <c r="H1041" s="71">
        <v>0.36</v>
      </c>
    </row>
    <row r="1042" spans="1:8" outlineLevel="1" x14ac:dyDescent="0.15">
      <c r="A1042" s="60" t="s">
        <v>67</v>
      </c>
      <c r="B1042" s="60" t="s">
        <v>42</v>
      </c>
      <c r="C1042" s="60" t="s">
        <v>69</v>
      </c>
      <c r="D1042" s="60"/>
      <c r="E1042" s="60" t="s">
        <v>375</v>
      </c>
      <c r="F1042" s="60" t="s">
        <v>57</v>
      </c>
      <c r="G1042" s="60">
        <v>40</v>
      </c>
      <c r="H1042" s="71">
        <v>0.53</v>
      </c>
    </row>
    <row r="1043" spans="1:8" outlineLevel="1" x14ac:dyDescent="0.15">
      <c r="A1043" s="60" t="s">
        <v>67</v>
      </c>
      <c r="B1043" s="60" t="s">
        <v>42</v>
      </c>
      <c r="C1043" s="60" t="s">
        <v>69</v>
      </c>
      <c r="D1043" s="60"/>
      <c r="E1043" s="60" t="s">
        <v>375</v>
      </c>
      <c r="F1043" s="60" t="s">
        <v>57</v>
      </c>
      <c r="G1043" s="60">
        <v>50</v>
      </c>
      <c r="H1043" s="71">
        <v>0.63</v>
      </c>
    </row>
    <row r="1044" spans="1:8" outlineLevel="1" x14ac:dyDescent="0.15">
      <c r="A1044" s="60" t="s">
        <v>67</v>
      </c>
      <c r="B1044" s="60" t="s">
        <v>42</v>
      </c>
      <c r="C1044" s="60" t="s">
        <v>69</v>
      </c>
      <c r="D1044" s="60"/>
      <c r="E1044" s="60" t="s">
        <v>375</v>
      </c>
      <c r="F1044" s="60" t="s">
        <v>57</v>
      </c>
      <c r="G1044" s="60">
        <v>65</v>
      </c>
      <c r="H1044" s="71">
        <v>0.85</v>
      </c>
    </row>
    <row r="1045" spans="1:8" outlineLevel="1" x14ac:dyDescent="0.15">
      <c r="A1045" s="60" t="s">
        <v>67</v>
      </c>
      <c r="B1045" s="60" t="s">
        <v>42</v>
      </c>
      <c r="C1045" s="60" t="s">
        <v>69</v>
      </c>
      <c r="D1045" s="60"/>
      <c r="E1045" s="60" t="s">
        <v>375</v>
      </c>
      <c r="F1045" s="60" t="s">
        <v>57</v>
      </c>
      <c r="G1045" s="60">
        <v>80</v>
      </c>
      <c r="H1045" s="71">
        <v>0.9</v>
      </c>
    </row>
    <row r="1046" spans="1:8" outlineLevel="1" x14ac:dyDescent="0.15">
      <c r="A1046" s="60" t="s">
        <v>67</v>
      </c>
      <c r="B1046" s="60" t="s">
        <v>42</v>
      </c>
      <c r="C1046" s="60" t="s">
        <v>69</v>
      </c>
      <c r="D1046" s="60"/>
      <c r="E1046" s="60" t="s">
        <v>375</v>
      </c>
      <c r="F1046" s="60" t="s">
        <v>57</v>
      </c>
      <c r="G1046" s="60">
        <v>100</v>
      </c>
      <c r="H1046" s="71">
        <v>1.1200000000000001</v>
      </c>
    </row>
    <row r="1047" spans="1:8" outlineLevel="1" x14ac:dyDescent="0.15">
      <c r="A1047" s="60" t="s">
        <v>67</v>
      </c>
      <c r="B1047" s="60" t="s">
        <v>42</v>
      </c>
      <c r="C1047" s="60" t="s">
        <v>69</v>
      </c>
      <c r="D1047" s="60"/>
      <c r="E1047" s="60" t="s">
        <v>375</v>
      </c>
      <c r="F1047" s="60" t="s">
        <v>57</v>
      </c>
      <c r="G1047" s="60">
        <v>125</v>
      </c>
      <c r="H1047" s="71">
        <v>1.7</v>
      </c>
    </row>
    <row r="1048" spans="1:8" outlineLevel="1" x14ac:dyDescent="0.15">
      <c r="A1048" s="60" t="s">
        <v>67</v>
      </c>
      <c r="B1048" s="60" t="s">
        <v>42</v>
      </c>
      <c r="C1048" s="60" t="s">
        <v>69</v>
      </c>
      <c r="D1048" s="60"/>
      <c r="E1048" s="60" t="s">
        <v>375</v>
      </c>
      <c r="F1048" s="60" t="s">
        <v>57</v>
      </c>
      <c r="G1048" s="60">
        <v>150</v>
      </c>
      <c r="H1048" s="71">
        <v>2.1</v>
      </c>
    </row>
    <row r="1049" spans="1:8" outlineLevel="1" x14ac:dyDescent="0.15">
      <c r="A1049" s="60" t="s">
        <v>67</v>
      </c>
      <c r="B1049" s="60" t="s">
        <v>42</v>
      </c>
      <c r="C1049" s="60" t="s">
        <v>69</v>
      </c>
      <c r="D1049" s="60"/>
      <c r="E1049" s="60" t="s">
        <v>375</v>
      </c>
      <c r="F1049" s="60" t="s">
        <v>57</v>
      </c>
      <c r="G1049" s="60">
        <v>200</v>
      </c>
      <c r="H1049" s="71">
        <v>2.5499999999999998</v>
      </c>
    </row>
    <row r="1050" spans="1:8" outlineLevel="1" x14ac:dyDescent="0.15">
      <c r="A1050" s="60" t="s">
        <v>67</v>
      </c>
      <c r="B1050" s="60" t="s">
        <v>42</v>
      </c>
      <c r="C1050" s="60" t="s">
        <v>69</v>
      </c>
      <c r="D1050" s="60"/>
      <c r="E1050" s="60" t="s">
        <v>375</v>
      </c>
      <c r="F1050" s="60" t="s">
        <v>57</v>
      </c>
      <c r="G1050" s="60">
        <v>250</v>
      </c>
      <c r="H1050" s="71">
        <v>4.5</v>
      </c>
    </row>
    <row r="1051" spans="1:8" outlineLevel="1" x14ac:dyDescent="0.15">
      <c r="A1051" s="60" t="s">
        <v>67</v>
      </c>
      <c r="B1051" s="60" t="s">
        <v>42</v>
      </c>
      <c r="C1051" s="60" t="s">
        <v>69</v>
      </c>
      <c r="D1051" s="60"/>
      <c r="E1051" s="60" t="s">
        <v>375</v>
      </c>
      <c r="F1051" s="60" t="s">
        <v>57</v>
      </c>
      <c r="G1051" s="60">
        <v>300</v>
      </c>
      <c r="H1051" s="71">
        <v>4.7699999999999996</v>
      </c>
    </row>
    <row r="1052" spans="1:8" outlineLevel="1" x14ac:dyDescent="0.15">
      <c r="A1052" s="60" t="s">
        <v>67</v>
      </c>
      <c r="B1052" s="60" t="s">
        <v>42</v>
      </c>
      <c r="C1052" s="60" t="s">
        <v>162</v>
      </c>
      <c r="D1052" s="60"/>
      <c r="E1052" s="60" t="s">
        <v>376</v>
      </c>
      <c r="F1052" s="60" t="s">
        <v>144</v>
      </c>
      <c r="G1052" s="60">
        <v>15</v>
      </c>
      <c r="H1052" s="71">
        <v>0.86</v>
      </c>
    </row>
    <row r="1053" spans="1:8" outlineLevel="1" x14ac:dyDescent="0.15">
      <c r="A1053" s="60" t="s">
        <v>67</v>
      </c>
      <c r="B1053" s="60" t="s">
        <v>42</v>
      </c>
      <c r="C1053" s="60" t="s">
        <v>162</v>
      </c>
      <c r="D1053" s="60"/>
      <c r="E1053" s="60" t="s">
        <v>376</v>
      </c>
      <c r="F1053" s="60" t="s">
        <v>144</v>
      </c>
      <c r="G1053" s="60">
        <v>20</v>
      </c>
      <c r="H1053" s="71">
        <v>1.07</v>
      </c>
    </row>
    <row r="1054" spans="1:8" outlineLevel="1" x14ac:dyDescent="0.15">
      <c r="A1054" s="60" t="s">
        <v>67</v>
      </c>
      <c r="B1054" s="60" t="s">
        <v>42</v>
      </c>
      <c r="C1054" s="60" t="s">
        <v>162</v>
      </c>
      <c r="D1054" s="60"/>
      <c r="E1054" s="60" t="s">
        <v>376</v>
      </c>
      <c r="F1054" s="60" t="s">
        <v>144</v>
      </c>
      <c r="G1054" s="60">
        <v>25</v>
      </c>
      <c r="H1054" s="71">
        <v>1.1599999999999999</v>
      </c>
    </row>
    <row r="1055" spans="1:8" outlineLevel="1" x14ac:dyDescent="0.15">
      <c r="A1055" s="60" t="s">
        <v>67</v>
      </c>
      <c r="B1055" s="60" t="s">
        <v>42</v>
      </c>
      <c r="C1055" s="60" t="s">
        <v>162</v>
      </c>
      <c r="D1055" s="60"/>
      <c r="E1055" s="60" t="s">
        <v>376</v>
      </c>
      <c r="F1055" s="60" t="s">
        <v>144</v>
      </c>
      <c r="G1055" s="60">
        <v>40</v>
      </c>
      <c r="H1055" s="71">
        <v>1.75</v>
      </c>
    </row>
    <row r="1056" spans="1:8" outlineLevel="1" x14ac:dyDescent="0.15">
      <c r="A1056" s="60" t="s">
        <v>67</v>
      </c>
      <c r="B1056" s="60" t="s">
        <v>42</v>
      </c>
      <c r="C1056" s="60" t="s">
        <v>162</v>
      </c>
      <c r="D1056" s="60"/>
      <c r="E1056" s="60" t="s">
        <v>376</v>
      </c>
      <c r="F1056" s="60" t="s">
        <v>144</v>
      </c>
      <c r="G1056" s="60">
        <v>50</v>
      </c>
      <c r="H1056" s="71">
        <v>1.89</v>
      </c>
    </row>
    <row r="1057" spans="1:8" outlineLevel="1" x14ac:dyDescent="0.15">
      <c r="A1057" s="60" t="s">
        <v>67</v>
      </c>
      <c r="B1057" s="60" t="s">
        <v>42</v>
      </c>
      <c r="C1057" s="60" t="s">
        <v>162</v>
      </c>
      <c r="D1057" s="60"/>
      <c r="E1057" s="60" t="s">
        <v>376</v>
      </c>
      <c r="F1057" s="60" t="s">
        <v>144</v>
      </c>
      <c r="G1057" s="60">
        <v>65</v>
      </c>
      <c r="H1057" s="71">
        <v>2.92</v>
      </c>
    </row>
    <row r="1058" spans="1:8" outlineLevel="1" x14ac:dyDescent="0.15">
      <c r="A1058" s="60" t="s">
        <v>67</v>
      </c>
      <c r="B1058" s="60" t="s">
        <v>42</v>
      </c>
      <c r="C1058" s="60" t="s">
        <v>162</v>
      </c>
      <c r="D1058" s="60"/>
      <c r="E1058" s="60" t="s">
        <v>376</v>
      </c>
      <c r="F1058" s="60" t="s">
        <v>144</v>
      </c>
      <c r="G1058" s="60">
        <v>80</v>
      </c>
      <c r="H1058" s="71">
        <v>3.21</v>
      </c>
    </row>
    <row r="1059" spans="1:8" outlineLevel="1" x14ac:dyDescent="0.15">
      <c r="A1059" s="60" t="s">
        <v>67</v>
      </c>
      <c r="B1059" s="60" t="s">
        <v>42</v>
      </c>
      <c r="C1059" s="60" t="s">
        <v>162</v>
      </c>
      <c r="D1059" s="60"/>
      <c r="E1059" s="60" t="s">
        <v>376</v>
      </c>
      <c r="F1059" s="60" t="s">
        <v>144</v>
      </c>
      <c r="G1059" s="60">
        <v>100</v>
      </c>
      <c r="H1059" s="71">
        <v>5.7</v>
      </c>
    </row>
    <row r="1060" spans="1:8" outlineLevel="1" x14ac:dyDescent="0.15">
      <c r="A1060" s="60" t="s">
        <v>67</v>
      </c>
      <c r="B1060" s="60" t="s">
        <v>42</v>
      </c>
      <c r="C1060" s="60" t="s">
        <v>162</v>
      </c>
      <c r="D1060" s="60"/>
      <c r="E1060" s="60" t="s">
        <v>376</v>
      </c>
      <c r="F1060" s="60" t="s">
        <v>144</v>
      </c>
      <c r="G1060" s="60">
        <v>125</v>
      </c>
      <c r="H1060" s="71">
        <v>7.98</v>
      </c>
    </row>
    <row r="1061" spans="1:8" outlineLevel="1" x14ac:dyDescent="0.15">
      <c r="A1061" s="60" t="s">
        <v>67</v>
      </c>
      <c r="B1061" s="60" t="s">
        <v>42</v>
      </c>
      <c r="C1061" s="60" t="s">
        <v>162</v>
      </c>
      <c r="D1061" s="60"/>
      <c r="E1061" s="60" t="s">
        <v>376</v>
      </c>
      <c r="F1061" s="60" t="s">
        <v>144</v>
      </c>
      <c r="G1061" s="60">
        <v>150</v>
      </c>
      <c r="H1061" s="71">
        <v>9.6</v>
      </c>
    </row>
    <row r="1062" spans="1:8" outlineLevel="1" x14ac:dyDescent="0.15">
      <c r="A1062" s="60" t="s">
        <v>67</v>
      </c>
      <c r="B1062" s="60" t="s">
        <v>42</v>
      </c>
      <c r="C1062" s="60" t="s">
        <v>162</v>
      </c>
      <c r="D1062" s="60"/>
      <c r="E1062" s="60" t="s">
        <v>376</v>
      </c>
      <c r="F1062" s="60" t="s">
        <v>144</v>
      </c>
      <c r="G1062" s="60">
        <v>200</v>
      </c>
      <c r="H1062" s="71">
        <v>13.8</v>
      </c>
    </row>
    <row r="1063" spans="1:8" outlineLevel="1" x14ac:dyDescent="0.15">
      <c r="A1063" s="60" t="s">
        <v>67</v>
      </c>
      <c r="B1063" s="60" t="s">
        <v>42</v>
      </c>
      <c r="C1063" s="60" t="s">
        <v>162</v>
      </c>
      <c r="D1063" s="60"/>
      <c r="E1063" s="60" t="s">
        <v>376</v>
      </c>
      <c r="F1063" s="60" t="s">
        <v>144</v>
      </c>
      <c r="G1063" s="60">
        <v>250</v>
      </c>
      <c r="H1063" s="71">
        <v>21.6</v>
      </c>
    </row>
    <row r="1064" spans="1:8" outlineLevel="1" x14ac:dyDescent="0.15">
      <c r="A1064" s="60" t="s">
        <v>67</v>
      </c>
      <c r="B1064" s="60" t="s">
        <v>42</v>
      </c>
      <c r="C1064" s="60" t="s">
        <v>162</v>
      </c>
      <c r="D1064" s="60"/>
      <c r="E1064" s="60" t="s">
        <v>376</v>
      </c>
      <c r="F1064" s="60" t="s">
        <v>144</v>
      </c>
      <c r="G1064" s="60">
        <v>300</v>
      </c>
      <c r="H1064" s="71">
        <v>31.2</v>
      </c>
    </row>
    <row r="1065" spans="1:8" outlineLevel="1" x14ac:dyDescent="0.15">
      <c r="A1065" s="60" t="s">
        <v>67</v>
      </c>
      <c r="B1065" s="60" t="s">
        <v>42</v>
      </c>
      <c r="C1065" s="60" t="s">
        <v>165</v>
      </c>
      <c r="D1065" s="60"/>
      <c r="E1065" s="60" t="s">
        <v>375</v>
      </c>
      <c r="F1065" s="60" t="s">
        <v>53</v>
      </c>
      <c r="G1065" s="60">
        <v>15</v>
      </c>
      <c r="H1065" s="71">
        <v>0.67500000000000004</v>
      </c>
    </row>
    <row r="1066" spans="1:8" outlineLevel="1" x14ac:dyDescent="0.15">
      <c r="A1066" s="60" t="s">
        <v>67</v>
      </c>
      <c r="B1066" s="60" t="s">
        <v>42</v>
      </c>
      <c r="C1066" s="60" t="s">
        <v>165</v>
      </c>
      <c r="D1066" s="60"/>
      <c r="E1066" s="60" t="s">
        <v>375</v>
      </c>
      <c r="F1066" s="60" t="s">
        <v>53</v>
      </c>
      <c r="G1066" s="60">
        <v>20</v>
      </c>
      <c r="H1066" s="71">
        <v>0.71</v>
      </c>
    </row>
    <row r="1067" spans="1:8" outlineLevel="1" x14ac:dyDescent="0.15">
      <c r="A1067" s="60" t="s">
        <v>67</v>
      </c>
      <c r="B1067" s="60" t="s">
        <v>42</v>
      </c>
      <c r="C1067" s="60" t="s">
        <v>165</v>
      </c>
      <c r="D1067" s="60"/>
      <c r="E1067" s="60" t="s">
        <v>375</v>
      </c>
      <c r="F1067" s="60" t="s">
        <v>53</v>
      </c>
      <c r="G1067" s="60">
        <v>25</v>
      </c>
      <c r="H1067" s="71">
        <v>0.78</v>
      </c>
    </row>
    <row r="1068" spans="1:8" outlineLevel="1" x14ac:dyDescent="0.15">
      <c r="A1068" s="60" t="s">
        <v>67</v>
      </c>
      <c r="B1068" s="60" t="s">
        <v>42</v>
      </c>
      <c r="C1068" s="60" t="s">
        <v>165</v>
      </c>
      <c r="D1068" s="60"/>
      <c r="E1068" s="60" t="s">
        <v>375</v>
      </c>
      <c r="F1068" s="60" t="s">
        <v>53</v>
      </c>
      <c r="G1068" s="60">
        <v>40</v>
      </c>
      <c r="H1068" s="71">
        <v>1.0249999999999999</v>
      </c>
    </row>
    <row r="1069" spans="1:8" outlineLevel="1" x14ac:dyDescent="0.15">
      <c r="A1069" s="60" t="s">
        <v>67</v>
      </c>
      <c r="B1069" s="60" t="s">
        <v>42</v>
      </c>
      <c r="C1069" s="60" t="s">
        <v>165</v>
      </c>
      <c r="D1069" s="60"/>
      <c r="E1069" s="60" t="s">
        <v>375</v>
      </c>
      <c r="F1069" s="60" t="s">
        <v>53</v>
      </c>
      <c r="G1069" s="60">
        <v>50</v>
      </c>
      <c r="H1069" s="71">
        <v>1.28</v>
      </c>
    </row>
    <row r="1070" spans="1:8" outlineLevel="1" x14ac:dyDescent="0.15">
      <c r="A1070" s="60" t="s">
        <v>67</v>
      </c>
      <c r="B1070" s="60" t="s">
        <v>42</v>
      </c>
      <c r="C1070" s="60" t="s">
        <v>165</v>
      </c>
      <c r="D1070" s="60"/>
      <c r="E1070" s="60" t="s">
        <v>375</v>
      </c>
      <c r="F1070" s="60" t="s">
        <v>53</v>
      </c>
      <c r="G1070" s="60">
        <v>65</v>
      </c>
      <c r="H1070" s="71">
        <v>1.73</v>
      </c>
    </row>
    <row r="1071" spans="1:8" outlineLevel="1" x14ac:dyDescent="0.15">
      <c r="A1071" s="60" t="s">
        <v>67</v>
      </c>
      <c r="B1071" s="60" t="s">
        <v>42</v>
      </c>
      <c r="C1071" s="60" t="s">
        <v>165</v>
      </c>
      <c r="D1071" s="60"/>
      <c r="E1071" s="60" t="s">
        <v>375</v>
      </c>
      <c r="F1071" s="60" t="s">
        <v>53</v>
      </c>
      <c r="G1071" s="60">
        <v>80</v>
      </c>
      <c r="H1071" s="71">
        <v>1.895</v>
      </c>
    </row>
    <row r="1072" spans="1:8" outlineLevel="1" x14ac:dyDescent="0.15">
      <c r="A1072" s="60" t="s">
        <v>67</v>
      </c>
      <c r="B1072" s="60" t="s">
        <v>42</v>
      </c>
      <c r="C1072" s="60" t="s">
        <v>165</v>
      </c>
      <c r="D1072" s="60"/>
      <c r="E1072" s="60" t="s">
        <v>375</v>
      </c>
      <c r="F1072" s="60" t="s">
        <v>53</v>
      </c>
      <c r="G1072" s="60">
        <v>100</v>
      </c>
      <c r="H1072" s="71">
        <v>2.238</v>
      </c>
    </row>
    <row r="1073" spans="1:8" outlineLevel="1" x14ac:dyDescent="0.15">
      <c r="A1073" s="60" t="s">
        <v>67</v>
      </c>
      <c r="B1073" s="60" t="s">
        <v>42</v>
      </c>
      <c r="C1073" s="60" t="s">
        <v>165</v>
      </c>
      <c r="D1073" s="60"/>
      <c r="E1073" s="60" t="s">
        <v>375</v>
      </c>
      <c r="F1073" s="60" t="s">
        <v>53</v>
      </c>
      <c r="G1073" s="60">
        <v>125</v>
      </c>
      <c r="H1073" s="71">
        <v>3.3879999999999999</v>
      </c>
    </row>
    <row r="1074" spans="1:8" outlineLevel="1" x14ac:dyDescent="0.15">
      <c r="A1074" s="60" t="s">
        <v>67</v>
      </c>
      <c r="B1074" s="60" t="s">
        <v>42</v>
      </c>
      <c r="C1074" s="60" t="s">
        <v>165</v>
      </c>
      <c r="D1074" s="60"/>
      <c r="E1074" s="60" t="s">
        <v>375</v>
      </c>
      <c r="F1074" s="60" t="s">
        <v>53</v>
      </c>
      <c r="G1074" s="60">
        <v>150</v>
      </c>
      <c r="H1074" s="71">
        <v>3.9740000000000002</v>
      </c>
    </row>
    <row r="1075" spans="1:8" outlineLevel="1" x14ac:dyDescent="0.15">
      <c r="A1075" s="60" t="s">
        <v>67</v>
      </c>
      <c r="B1075" s="60" t="s">
        <v>42</v>
      </c>
      <c r="C1075" s="60" t="s">
        <v>165</v>
      </c>
      <c r="D1075" s="60"/>
      <c r="E1075" s="60" t="s">
        <v>375</v>
      </c>
      <c r="F1075" s="60" t="s">
        <v>53</v>
      </c>
      <c r="G1075" s="60">
        <v>200</v>
      </c>
      <c r="H1075" s="71">
        <v>6.06</v>
      </c>
    </row>
    <row r="1076" spans="1:8" outlineLevel="1" x14ac:dyDescent="0.15">
      <c r="A1076" s="60" t="s">
        <v>67</v>
      </c>
      <c r="B1076" s="60" t="s">
        <v>42</v>
      </c>
      <c r="C1076" s="60" t="s">
        <v>165</v>
      </c>
      <c r="D1076" s="60"/>
      <c r="E1076" s="60" t="s">
        <v>375</v>
      </c>
      <c r="F1076" s="60" t="s">
        <v>53</v>
      </c>
      <c r="G1076" s="60">
        <v>250</v>
      </c>
      <c r="H1076" s="71">
        <v>7.16</v>
      </c>
    </row>
    <row r="1077" spans="1:8" outlineLevel="1" x14ac:dyDescent="0.15">
      <c r="A1077" s="60" t="s">
        <v>67</v>
      </c>
      <c r="B1077" s="60" t="s">
        <v>42</v>
      </c>
      <c r="C1077" s="60" t="s">
        <v>165</v>
      </c>
      <c r="D1077" s="60"/>
      <c r="E1077" s="60" t="s">
        <v>375</v>
      </c>
      <c r="F1077" s="60" t="s">
        <v>53</v>
      </c>
      <c r="G1077" s="60">
        <v>300</v>
      </c>
      <c r="H1077" s="71">
        <v>11.42</v>
      </c>
    </row>
    <row r="1078" spans="1:8" outlineLevel="1" x14ac:dyDescent="0.15">
      <c r="A1078" s="60" t="s">
        <v>67</v>
      </c>
      <c r="B1078" s="60" t="s">
        <v>42</v>
      </c>
      <c r="C1078" s="60" t="s">
        <v>161</v>
      </c>
      <c r="D1078" s="60"/>
      <c r="E1078" s="60" t="s">
        <v>376</v>
      </c>
      <c r="F1078" s="60" t="s">
        <v>54</v>
      </c>
      <c r="G1078" s="60">
        <v>15</v>
      </c>
      <c r="H1078" s="71">
        <v>1.34</v>
      </c>
    </row>
    <row r="1079" spans="1:8" outlineLevel="1" x14ac:dyDescent="0.15">
      <c r="A1079" s="60" t="s">
        <v>67</v>
      </c>
      <c r="B1079" s="60" t="s">
        <v>42</v>
      </c>
      <c r="C1079" s="60" t="s">
        <v>161</v>
      </c>
      <c r="D1079" s="60"/>
      <c r="E1079" s="60" t="s">
        <v>376</v>
      </c>
      <c r="F1079" s="60" t="s">
        <v>54</v>
      </c>
      <c r="G1079" s="60">
        <v>20</v>
      </c>
      <c r="H1079" s="71">
        <v>1.64</v>
      </c>
    </row>
    <row r="1080" spans="1:8" outlineLevel="1" x14ac:dyDescent="0.15">
      <c r="A1080" s="60" t="s">
        <v>67</v>
      </c>
      <c r="B1080" s="60" t="s">
        <v>42</v>
      </c>
      <c r="C1080" s="60" t="s">
        <v>161</v>
      </c>
      <c r="D1080" s="60"/>
      <c r="E1080" s="60" t="s">
        <v>376</v>
      </c>
      <c r="F1080" s="60" t="s">
        <v>54</v>
      </c>
      <c r="G1080" s="60">
        <v>25</v>
      </c>
      <c r="H1080" s="71">
        <v>1.78</v>
      </c>
    </row>
    <row r="1081" spans="1:8" outlineLevel="1" x14ac:dyDescent="0.15">
      <c r="A1081" s="60" t="s">
        <v>67</v>
      </c>
      <c r="B1081" s="60" t="s">
        <v>42</v>
      </c>
      <c r="C1081" s="60" t="s">
        <v>161</v>
      </c>
      <c r="D1081" s="60"/>
      <c r="E1081" s="60" t="s">
        <v>376</v>
      </c>
      <c r="F1081" s="60" t="s">
        <v>54</v>
      </c>
      <c r="G1081" s="60">
        <v>40</v>
      </c>
      <c r="H1081" s="71">
        <v>2.5</v>
      </c>
    </row>
    <row r="1082" spans="1:8" outlineLevel="1" x14ac:dyDescent="0.15">
      <c r="A1082" s="60" t="s">
        <v>67</v>
      </c>
      <c r="B1082" s="60" t="s">
        <v>42</v>
      </c>
      <c r="C1082" s="60" t="s">
        <v>161</v>
      </c>
      <c r="D1082" s="60"/>
      <c r="E1082" s="60" t="s">
        <v>376</v>
      </c>
      <c r="F1082" s="60" t="s">
        <v>54</v>
      </c>
      <c r="G1082" s="60">
        <v>50</v>
      </c>
      <c r="H1082" s="71">
        <v>3.06</v>
      </c>
    </row>
    <row r="1083" spans="1:8" outlineLevel="1" x14ac:dyDescent="0.15">
      <c r="A1083" s="60" t="s">
        <v>67</v>
      </c>
      <c r="B1083" s="60" t="s">
        <v>42</v>
      </c>
      <c r="C1083" s="60" t="s">
        <v>161</v>
      </c>
      <c r="D1083" s="60"/>
      <c r="E1083" s="60" t="s">
        <v>376</v>
      </c>
      <c r="F1083" s="60" t="s">
        <v>54</v>
      </c>
      <c r="G1083" s="60">
        <v>65</v>
      </c>
      <c r="H1083" s="71">
        <v>4.96</v>
      </c>
    </row>
    <row r="1084" spans="1:8" outlineLevel="1" x14ac:dyDescent="0.15">
      <c r="A1084" s="60" t="s">
        <v>67</v>
      </c>
      <c r="B1084" s="60" t="s">
        <v>42</v>
      </c>
      <c r="C1084" s="60" t="s">
        <v>161</v>
      </c>
      <c r="D1084" s="60"/>
      <c r="E1084" s="60" t="s">
        <v>376</v>
      </c>
      <c r="F1084" s="60" t="s">
        <v>54</v>
      </c>
      <c r="G1084" s="60">
        <v>80</v>
      </c>
      <c r="H1084" s="71">
        <v>5.56</v>
      </c>
    </row>
    <row r="1085" spans="1:8" outlineLevel="1" x14ac:dyDescent="0.15">
      <c r="A1085" s="60" t="s">
        <v>67</v>
      </c>
      <c r="B1085" s="60" t="s">
        <v>42</v>
      </c>
      <c r="C1085" s="60" t="s">
        <v>161</v>
      </c>
      <c r="D1085" s="60"/>
      <c r="E1085" s="60" t="s">
        <v>376</v>
      </c>
      <c r="F1085" s="60" t="s">
        <v>54</v>
      </c>
      <c r="G1085" s="60">
        <v>100</v>
      </c>
      <c r="H1085" s="71">
        <v>8.48</v>
      </c>
    </row>
    <row r="1086" spans="1:8" outlineLevel="1" x14ac:dyDescent="0.15">
      <c r="A1086" s="60" t="s">
        <v>67</v>
      </c>
      <c r="B1086" s="60" t="s">
        <v>42</v>
      </c>
      <c r="C1086" s="60" t="s">
        <v>161</v>
      </c>
      <c r="D1086" s="60"/>
      <c r="E1086" s="60" t="s">
        <v>376</v>
      </c>
      <c r="F1086" s="60" t="s">
        <v>54</v>
      </c>
      <c r="G1086" s="60">
        <v>125</v>
      </c>
      <c r="H1086" s="71">
        <v>11.9</v>
      </c>
    </row>
    <row r="1087" spans="1:8" outlineLevel="1" x14ac:dyDescent="0.15">
      <c r="A1087" s="60" t="s">
        <v>67</v>
      </c>
      <c r="B1087" s="60" t="s">
        <v>42</v>
      </c>
      <c r="C1087" s="60" t="s">
        <v>161</v>
      </c>
      <c r="D1087" s="60"/>
      <c r="E1087" s="60" t="s">
        <v>376</v>
      </c>
      <c r="F1087" s="60" t="s">
        <v>54</v>
      </c>
      <c r="G1087" s="60">
        <v>150</v>
      </c>
      <c r="H1087" s="71">
        <v>14.6</v>
      </c>
    </row>
    <row r="1088" spans="1:8" outlineLevel="1" x14ac:dyDescent="0.15">
      <c r="A1088" s="60" t="s">
        <v>67</v>
      </c>
      <c r="B1088" s="60" t="s">
        <v>42</v>
      </c>
      <c r="C1088" s="60" t="s">
        <v>161</v>
      </c>
      <c r="D1088" s="60"/>
      <c r="E1088" s="60" t="s">
        <v>376</v>
      </c>
      <c r="F1088" s="60" t="s">
        <v>54</v>
      </c>
      <c r="G1088" s="60">
        <v>200</v>
      </c>
      <c r="H1088" s="71">
        <v>24.5</v>
      </c>
    </row>
    <row r="1089" spans="1:8" outlineLevel="1" x14ac:dyDescent="0.15">
      <c r="A1089" s="60" t="s">
        <v>67</v>
      </c>
      <c r="B1089" s="60" t="s">
        <v>42</v>
      </c>
      <c r="C1089" s="60" t="s">
        <v>161</v>
      </c>
      <c r="D1089" s="60"/>
      <c r="E1089" s="60" t="s">
        <v>376</v>
      </c>
      <c r="F1089" s="60" t="s">
        <v>54</v>
      </c>
      <c r="G1089" s="60">
        <v>250</v>
      </c>
      <c r="H1089" s="71">
        <v>33.6</v>
      </c>
    </row>
    <row r="1090" spans="1:8" outlineLevel="1" x14ac:dyDescent="0.15">
      <c r="A1090" s="60" t="s">
        <v>67</v>
      </c>
      <c r="B1090" s="60" t="s">
        <v>42</v>
      </c>
      <c r="C1090" s="60" t="s">
        <v>161</v>
      </c>
      <c r="D1090" s="60"/>
      <c r="E1090" s="60" t="s">
        <v>376</v>
      </c>
      <c r="F1090" s="60" t="s">
        <v>54</v>
      </c>
      <c r="G1090" s="60">
        <v>300</v>
      </c>
      <c r="H1090" s="71">
        <v>55</v>
      </c>
    </row>
    <row r="1091" spans="1:8" outlineLevel="1" x14ac:dyDescent="0.15">
      <c r="A1091" s="60" t="s">
        <v>67</v>
      </c>
      <c r="B1091" s="60" t="s">
        <v>42</v>
      </c>
      <c r="C1091" s="60" t="s">
        <v>166</v>
      </c>
      <c r="D1091" s="60"/>
      <c r="E1091" s="60" t="s">
        <v>375</v>
      </c>
      <c r="F1091" s="60" t="s">
        <v>55</v>
      </c>
      <c r="G1091" s="60">
        <v>15</v>
      </c>
      <c r="H1091" s="71">
        <v>0.97699999999999998</v>
      </c>
    </row>
    <row r="1092" spans="1:8" outlineLevel="1" x14ac:dyDescent="0.15">
      <c r="A1092" s="60" t="s">
        <v>67</v>
      </c>
      <c r="B1092" s="60" t="s">
        <v>42</v>
      </c>
      <c r="C1092" s="60" t="s">
        <v>166</v>
      </c>
      <c r="D1092" s="60"/>
      <c r="E1092" s="60" t="s">
        <v>375</v>
      </c>
      <c r="F1092" s="60" t="s">
        <v>55</v>
      </c>
      <c r="G1092" s="60">
        <v>20</v>
      </c>
      <c r="H1092" s="71">
        <v>1.012</v>
      </c>
    </row>
    <row r="1093" spans="1:8" outlineLevel="1" x14ac:dyDescent="0.15">
      <c r="A1093" s="60" t="s">
        <v>67</v>
      </c>
      <c r="B1093" s="60" t="s">
        <v>42</v>
      </c>
      <c r="C1093" s="60" t="s">
        <v>166</v>
      </c>
      <c r="D1093" s="60"/>
      <c r="E1093" s="60" t="s">
        <v>375</v>
      </c>
      <c r="F1093" s="60" t="s">
        <v>55</v>
      </c>
      <c r="G1093" s="60">
        <v>25</v>
      </c>
      <c r="H1093" s="71">
        <v>1.0820000000000001</v>
      </c>
    </row>
    <row r="1094" spans="1:8" outlineLevel="1" x14ac:dyDescent="0.15">
      <c r="A1094" s="60" t="s">
        <v>67</v>
      </c>
      <c r="B1094" s="60" t="s">
        <v>42</v>
      </c>
      <c r="C1094" s="60" t="s">
        <v>166</v>
      </c>
      <c r="D1094" s="60"/>
      <c r="E1094" s="60" t="s">
        <v>375</v>
      </c>
      <c r="F1094" s="60" t="s">
        <v>55</v>
      </c>
      <c r="G1094" s="60">
        <v>40</v>
      </c>
      <c r="H1094" s="71">
        <v>1.3660000000000001</v>
      </c>
    </row>
    <row r="1095" spans="1:8" outlineLevel="1" x14ac:dyDescent="0.15">
      <c r="A1095" s="60" t="s">
        <v>67</v>
      </c>
      <c r="B1095" s="60" t="s">
        <v>42</v>
      </c>
      <c r="C1095" s="60" t="s">
        <v>166</v>
      </c>
      <c r="D1095" s="60"/>
      <c r="E1095" s="60" t="s">
        <v>375</v>
      </c>
      <c r="F1095" s="60" t="s">
        <v>55</v>
      </c>
      <c r="G1095" s="60">
        <v>50</v>
      </c>
      <c r="H1095" s="71">
        <v>1.734</v>
      </c>
    </row>
    <row r="1096" spans="1:8" outlineLevel="1" x14ac:dyDescent="0.15">
      <c r="A1096" s="60" t="s">
        <v>67</v>
      </c>
      <c r="B1096" s="60" t="s">
        <v>42</v>
      </c>
      <c r="C1096" s="60" t="s">
        <v>166</v>
      </c>
      <c r="D1096" s="60"/>
      <c r="E1096" s="60" t="s">
        <v>375</v>
      </c>
      <c r="F1096" s="60" t="s">
        <v>55</v>
      </c>
      <c r="G1096" s="60">
        <v>65</v>
      </c>
      <c r="H1096" s="71">
        <v>2.274</v>
      </c>
    </row>
    <row r="1097" spans="1:8" outlineLevel="1" x14ac:dyDescent="0.15">
      <c r="A1097" s="60" t="s">
        <v>67</v>
      </c>
      <c r="B1097" s="60" t="s">
        <v>42</v>
      </c>
      <c r="C1097" s="60" t="s">
        <v>166</v>
      </c>
      <c r="D1097" s="60"/>
      <c r="E1097" s="60" t="s">
        <v>375</v>
      </c>
      <c r="F1097" s="60" t="s">
        <v>55</v>
      </c>
      <c r="G1097" s="60">
        <v>80</v>
      </c>
      <c r="H1097" s="71">
        <v>2.5299999999999998</v>
      </c>
    </row>
    <row r="1098" spans="1:8" outlineLevel="1" x14ac:dyDescent="0.15">
      <c r="A1098" s="60" t="s">
        <v>67</v>
      </c>
      <c r="B1098" s="60" t="s">
        <v>42</v>
      </c>
      <c r="C1098" s="60" t="s">
        <v>166</v>
      </c>
      <c r="D1098" s="60"/>
      <c r="E1098" s="60" t="s">
        <v>375</v>
      </c>
      <c r="F1098" s="60" t="s">
        <v>55</v>
      </c>
      <c r="G1098" s="60">
        <v>100</v>
      </c>
      <c r="H1098" s="71">
        <v>3.03</v>
      </c>
    </row>
    <row r="1099" spans="1:8" outlineLevel="1" x14ac:dyDescent="0.15">
      <c r="A1099" s="60" t="s">
        <v>67</v>
      </c>
      <c r="B1099" s="60" t="s">
        <v>42</v>
      </c>
      <c r="C1099" s="60" t="s">
        <v>166</v>
      </c>
      <c r="D1099" s="60"/>
      <c r="E1099" s="60" t="s">
        <v>375</v>
      </c>
      <c r="F1099" s="60" t="s">
        <v>55</v>
      </c>
      <c r="G1099" s="60">
        <v>125</v>
      </c>
      <c r="H1099" s="71">
        <v>4.6120000000000001</v>
      </c>
    </row>
    <row r="1100" spans="1:8" outlineLevel="1" x14ac:dyDescent="0.15">
      <c r="A1100" s="60" t="s">
        <v>67</v>
      </c>
      <c r="B1100" s="60" t="s">
        <v>42</v>
      </c>
      <c r="C1100" s="60" t="s">
        <v>166</v>
      </c>
      <c r="D1100" s="60"/>
      <c r="E1100" s="60" t="s">
        <v>375</v>
      </c>
      <c r="F1100" s="60" t="s">
        <v>55</v>
      </c>
      <c r="G1100" s="60">
        <v>150</v>
      </c>
      <c r="H1100" s="71">
        <v>5.4139999999999997</v>
      </c>
    </row>
    <row r="1101" spans="1:8" outlineLevel="1" x14ac:dyDescent="0.15">
      <c r="A1101" s="60" t="s">
        <v>67</v>
      </c>
      <c r="B1101" s="60" t="s">
        <v>42</v>
      </c>
      <c r="C1101" s="60" t="s">
        <v>166</v>
      </c>
      <c r="D1101" s="60"/>
      <c r="E1101" s="60" t="s">
        <v>375</v>
      </c>
      <c r="F1101" s="60" t="s">
        <v>55</v>
      </c>
      <c r="G1101" s="60">
        <v>200</v>
      </c>
      <c r="H1101" s="71">
        <v>8.4359999999999999</v>
      </c>
    </row>
    <row r="1102" spans="1:8" outlineLevel="1" x14ac:dyDescent="0.15">
      <c r="A1102" s="60" t="s">
        <v>67</v>
      </c>
      <c r="B1102" s="60" t="s">
        <v>42</v>
      </c>
      <c r="C1102" s="60" t="s">
        <v>166</v>
      </c>
      <c r="D1102" s="60"/>
      <c r="E1102" s="60" t="s">
        <v>375</v>
      </c>
      <c r="F1102" s="60" t="s">
        <v>55</v>
      </c>
      <c r="G1102" s="60">
        <v>250</v>
      </c>
      <c r="H1102" s="71">
        <v>12.64</v>
      </c>
    </row>
    <row r="1103" spans="1:8" outlineLevel="1" x14ac:dyDescent="0.15">
      <c r="A1103" s="60" t="s">
        <v>67</v>
      </c>
      <c r="B1103" s="60" t="s">
        <v>42</v>
      </c>
      <c r="C1103" s="60" t="s">
        <v>166</v>
      </c>
      <c r="D1103" s="60"/>
      <c r="E1103" s="60" t="s">
        <v>375</v>
      </c>
      <c r="F1103" s="60" t="s">
        <v>55</v>
      </c>
      <c r="G1103" s="60">
        <v>300</v>
      </c>
      <c r="H1103" s="71">
        <v>16.46</v>
      </c>
    </row>
    <row r="1104" spans="1:8" outlineLevel="1" x14ac:dyDescent="0.15">
      <c r="A1104" s="60" t="s">
        <v>67</v>
      </c>
      <c r="B1104" s="60" t="s">
        <v>42</v>
      </c>
      <c r="C1104" s="60" t="s">
        <v>160</v>
      </c>
      <c r="D1104" s="60"/>
      <c r="E1104" s="60" t="s">
        <v>376</v>
      </c>
      <c r="F1104" s="60" t="s">
        <v>56</v>
      </c>
      <c r="G1104" s="60">
        <v>15</v>
      </c>
      <c r="H1104" s="71">
        <v>1.78</v>
      </c>
    </row>
    <row r="1105" spans="1:8" outlineLevel="1" x14ac:dyDescent="0.15">
      <c r="A1105" s="60" t="s">
        <v>67</v>
      </c>
      <c r="B1105" s="60" t="s">
        <v>42</v>
      </c>
      <c r="C1105" s="60" t="s">
        <v>160</v>
      </c>
      <c r="D1105" s="60"/>
      <c r="E1105" s="60" t="s">
        <v>376</v>
      </c>
      <c r="F1105" s="60" t="s">
        <v>56</v>
      </c>
      <c r="G1105" s="60">
        <v>20</v>
      </c>
      <c r="H1105" s="71">
        <v>2.08</v>
      </c>
    </row>
    <row r="1106" spans="1:8" outlineLevel="1" x14ac:dyDescent="0.15">
      <c r="A1106" s="60" t="s">
        <v>67</v>
      </c>
      <c r="B1106" s="60" t="s">
        <v>42</v>
      </c>
      <c r="C1106" s="60" t="s">
        <v>160</v>
      </c>
      <c r="D1106" s="60"/>
      <c r="E1106" s="60" t="s">
        <v>376</v>
      </c>
      <c r="F1106" s="60" t="s">
        <v>56</v>
      </c>
      <c r="G1106" s="60">
        <v>25</v>
      </c>
      <c r="H1106" s="71">
        <v>2.2200000000000002</v>
      </c>
    </row>
    <row r="1107" spans="1:8" outlineLevel="1" x14ac:dyDescent="0.15">
      <c r="A1107" s="60" t="s">
        <v>67</v>
      </c>
      <c r="B1107" s="60" t="s">
        <v>42</v>
      </c>
      <c r="C1107" s="60" t="s">
        <v>160</v>
      </c>
      <c r="D1107" s="60"/>
      <c r="E1107" s="60" t="s">
        <v>376</v>
      </c>
      <c r="F1107" s="60" t="s">
        <v>56</v>
      </c>
      <c r="G1107" s="60">
        <v>40</v>
      </c>
      <c r="H1107" s="71">
        <v>3.01</v>
      </c>
    </row>
    <row r="1108" spans="1:8" outlineLevel="1" x14ac:dyDescent="0.15">
      <c r="A1108" s="60" t="s">
        <v>67</v>
      </c>
      <c r="B1108" s="60" t="s">
        <v>42</v>
      </c>
      <c r="C1108" s="60" t="s">
        <v>160</v>
      </c>
      <c r="D1108" s="60"/>
      <c r="E1108" s="60" t="s">
        <v>376</v>
      </c>
      <c r="F1108" s="60" t="s">
        <v>56</v>
      </c>
      <c r="G1108" s="60">
        <v>50</v>
      </c>
      <c r="H1108" s="71">
        <v>3.7</v>
      </c>
    </row>
    <row r="1109" spans="1:8" outlineLevel="1" x14ac:dyDescent="0.15">
      <c r="A1109" s="60" t="s">
        <v>67</v>
      </c>
      <c r="B1109" s="60" t="s">
        <v>42</v>
      </c>
      <c r="C1109" s="60" t="s">
        <v>160</v>
      </c>
      <c r="D1109" s="60"/>
      <c r="E1109" s="60" t="s">
        <v>376</v>
      </c>
      <c r="F1109" s="60" t="s">
        <v>56</v>
      </c>
      <c r="G1109" s="60">
        <v>65</v>
      </c>
      <c r="H1109" s="71">
        <v>6.2</v>
      </c>
    </row>
    <row r="1110" spans="1:8" outlineLevel="1" x14ac:dyDescent="0.15">
      <c r="A1110" s="60" t="s">
        <v>67</v>
      </c>
      <c r="B1110" s="60" t="s">
        <v>42</v>
      </c>
      <c r="C1110" s="60" t="s">
        <v>160</v>
      </c>
      <c r="D1110" s="60"/>
      <c r="E1110" s="60" t="s">
        <v>376</v>
      </c>
      <c r="F1110" s="60" t="s">
        <v>56</v>
      </c>
      <c r="G1110" s="60">
        <v>80</v>
      </c>
      <c r="H1110" s="71">
        <v>6.91</v>
      </c>
    </row>
    <row r="1111" spans="1:8" outlineLevel="1" x14ac:dyDescent="0.15">
      <c r="A1111" s="60" t="s">
        <v>67</v>
      </c>
      <c r="B1111" s="60" t="s">
        <v>42</v>
      </c>
      <c r="C1111" s="60" t="s">
        <v>160</v>
      </c>
      <c r="D1111" s="60"/>
      <c r="E1111" s="60" t="s">
        <v>376</v>
      </c>
      <c r="F1111" s="60" t="s">
        <v>56</v>
      </c>
      <c r="G1111" s="60">
        <v>100</v>
      </c>
      <c r="H1111" s="71">
        <v>10.3</v>
      </c>
    </row>
    <row r="1112" spans="1:8" outlineLevel="1" x14ac:dyDescent="0.15">
      <c r="A1112" s="60" t="s">
        <v>67</v>
      </c>
      <c r="B1112" s="60" t="s">
        <v>42</v>
      </c>
      <c r="C1112" s="60" t="s">
        <v>160</v>
      </c>
      <c r="D1112" s="60"/>
      <c r="E1112" s="60" t="s">
        <v>376</v>
      </c>
      <c r="F1112" s="60" t="s">
        <v>56</v>
      </c>
      <c r="G1112" s="60">
        <v>125</v>
      </c>
      <c r="H1112" s="71">
        <v>15.2</v>
      </c>
    </row>
    <row r="1113" spans="1:8" outlineLevel="1" x14ac:dyDescent="0.15">
      <c r="A1113" s="60" t="s">
        <v>67</v>
      </c>
      <c r="B1113" s="60" t="s">
        <v>42</v>
      </c>
      <c r="C1113" s="60" t="s">
        <v>160</v>
      </c>
      <c r="D1113" s="60"/>
      <c r="E1113" s="60" t="s">
        <v>376</v>
      </c>
      <c r="F1113" s="60" t="s">
        <v>56</v>
      </c>
      <c r="G1113" s="60">
        <v>150</v>
      </c>
      <c r="H1113" s="71">
        <v>18.399999999999999</v>
      </c>
    </row>
    <row r="1114" spans="1:8" outlineLevel="1" x14ac:dyDescent="0.15">
      <c r="A1114" s="60" t="s">
        <v>67</v>
      </c>
      <c r="B1114" s="60" t="s">
        <v>42</v>
      </c>
      <c r="C1114" s="60" t="s">
        <v>160</v>
      </c>
      <c r="D1114" s="60"/>
      <c r="E1114" s="60" t="s">
        <v>376</v>
      </c>
      <c r="F1114" s="60" t="s">
        <v>56</v>
      </c>
      <c r="G1114" s="60">
        <v>200</v>
      </c>
      <c r="H1114" s="71">
        <v>30.1</v>
      </c>
    </row>
    <row r="1115" spans="1:8" outlineLevel="1" x14ac:dyDescent="0.15">
      <c r="A1115" s="60" t="s">
        <v>67</v>
      </c>
      <c r="B1115" s="60" t="s">
        <v>42</v>
      </c>
      <c r="C1115" s="60" t="s">
        <v>160</v>
      </c>
      <c r="D1115" s="60"/>
      <c r="E1115" s="60" t="s">
        <v>376</v>
      </c>
      <c r="F1115" s="60" t="s">
        <v>56</v>
      </c>
      <c r="G1115" s="60">
        <v>250</v>
      </c>
      <c r="H1115" s="71">
        <v>42.5</v>
      </c>
    </row>
    <row r="1116" spans="1:8" outlineLevel="1" x14ac:dyDescent="0.15">
      <c r="A1116" s="60" t="s">
        <v>67</v>
      </c>
      <c r="B1116" s="60" t="s">
        <v>42</v>
      </c>
      <c r="C1116" s="60" t="s">
        <v>160</v>
      </c>
      <c r="D1116" s="60"/>
      <c r="E1116" s="60" t="s">
        <v>376</v>
      </c>
      <c r="F1116" s="60" t="s">
        <v>56</v>
      </c>
      <c r="G1116" s="60">
        <v>300</v>
      </c>
      <c r="H1116" s="71">
        <v>66.900000000000006</v>
      </c>
    </row>
    <row r="1117" spans="1:8" outlineLevel="1" x14ac:dyDescent="0.15">
      <c r="A1117" s="60" t="s">
        <v>67</v>
      </c>
      <c r="B1117" s="60" t="s">
        <v>42</v>
      </c>
      <c r="C1117" s="64" t="s">
        <v>74</v>
      </c>
      <c r="D1117" s="64"/>
      <c r="E1117" s="64"/>
      <c r="F1117" s="60" t="s">
        <v>58</v>
      </c>
      <c r="G1117" s="60"/>
      <c r="H1117" s="71"/>
    </row>
    <row r="1118" spans="1:8" outlineLevel="1" x14ac:dyDescent="0.15">
      <c r="A1118" s="65" t="s">
        <v>178</v>
      </c>
      <c r="B1118" s="65" t="s">
        <v>178</v>
      </c>
      <c r="C1118" s="65" t="s">
        <v>186</v>
      </c>
      <c r="D1118" s="65"/>
      <c r="E1118" s="65"/>
      <c r="F1118" s="65" t="s">
        <v>47</v>
      </c>
      <c r="G1118" s="65"/>
      <c r="H1118" s="72" t="s">
        <v>47</v>
      </c>
    </row>
    <row r="1119" spans="1:8" outlineLevel="1" x14ac:dyDescent="0.15">
      <c r="A1119" s="60" t="s">
        <v>218</v>
      </c>
      <c r="B1119" s="60" t="s">
        <v>42</v>
      </c>
      <c r="C1119" s="60" t="s">
        <v>10</v>
      </c>
      <c r="D1119" s="60"/>
      <c r="E1119" s="60" t="s">
        <v>375</v>
      </c>
      <c r="F1119" s="60" t="s">
        <v>159</v>
      </c>
      <c r="G1119" s="60">
        <v>20</v>
      </c>
      <c r="H1119" s="74">
        <v>8.3000000000000007</v>
      </c>
    </row>
    <row r="1120" spans="1:8" outlineLevel="1" x14ac:dyDescent="0.15">
      <c r="A1120" s="60" t="s">
        <v>218</v>
      </c>
      <c r="B1120" s="60" t="s">
        <v>42</v>
      </c>
      <c r="C1120" s="60" t="s">
        <v>10</v>
      </c>
      <c r="D1120" s="60"/>
      <c r="E1120" s="60" t="s">
        <v>375</v>
      </c>
      <c r="F1120" s="60" t="s">
        <v>159</v>
      </c>
      <c r="G1120" s="60">
        <v>25</v>
      </c>
      <c r="H1120" s="74">
        <v>13.5</v>
      </c>
    </row>
    <row r="1121" spans="1:8" outlineLevel="1" x14ac:dyDescent="0.15">
      <c r="A1121" s="60" t="s">
        <v>218</v>
      </c>
      <c r="B1121" s="60" t="s">
        <v>42</v>
      </c>
      <c r="C1121" s="60" t="s">
        <v>10</v>
      </c>
      <c r="D1121" s="60"/>
      <c r="E1121" s="60" t="s">
        <v>375</v>
      </c>
      <c r="F1121" s="60" t="s">
        <v>159</v>
      </c>
      <c r="G1121" s="60">
        <v>40</v>
      </c>
      <c r="H1121" s="74">
        <v>16.3</v>
      </c>
    </row>
    <row r="1122" spans="1:8" outlineLevel="1" x14ac:dyDescent="0.15">
      <c r="A1122" s="60" t="s">
        <v>218</v>
      </c>
      <c r="B1122" s="60" t="s">
        <v>42</v>
      </c>
      <c r="C1122" s="60" t="s">
        <v>10</v>
      </c>
      <c r="D1122" s="60"/>
      <c r="E1122" s="60" t="s">
        <v>375</v>
      </c>
      <c r="F1122" s="60" t="s">
        <v>159</v>
      </c>
      <c r="G1122" s="60">
        <v>50</v>
      </c>
      <c r="H1122" s="74">
        <v>27</v>
      </c>
    </row>
    <row r="1123" spans="1:8" outlineLevel="1" x14ac:dyDescent="0.15">
      <c r="A1123" s="60" t="s">
        <v>218</v>
      </c>
      <c r="B1123" s="60" t="s">
        <v>42</v>
      </c>
      <c r="C1123" s="60" t="s">
        <v>10</v>
      </c>
      <c r="D1123" s="60"/>
      <c r="E1123" s="60" t="s">
        <v>375</v>
      </c>
      <c r="F1123" s="60" t="s">
        <v>159</v>
      </c>
      <c r="G1123" s="60">
        <v>65</v>
      </c>
      <c r="H1123" s="74">
        <v>52.4</v>
      </c>
    </row>
    <row r="1124" spans="1:8" outlineLevel="1" x14ac:dyDescent="0.15">
      <c r="A1124" s="60" t="s">
        <v>218</v>
      </c>
      <c r="B1124" s="60" t="s">
        <v>42</v>
      </c>
      <c r="C1124" s="60" t="s">
        <v>10</v>
      </c>
      <c r="D1124" s="60"/>
      <c r="E1124" s="60" t="s">
        <v>375</v>
      </c>
      <c r="F1124" s="60" t="s">
        <v>159</v>
      </c>
      <c r="G1124" s="60">
        <v>80</v>
      </c>
      <c r="H1124" s="74">
        <v>70</v>
      </c>
    </row>
    <row r="1125" spans="1:8" outlineLevel="1" x14ac:dyDescent="0.15">
      <c r="A1125" s="60" t="s">
        <v>218</v>
      </c>
      <c r="B1125" s="60" t="s">
        <v>42</v>
      </c>
      <c r="C1125" s="60" t="s">
        <v>10</v>
      </c>
      <c r="D1125" s="60"/>
      <c r="E1125" s="60" t="s">
        <v>375</v>
      </c>
      <c r="F1125" s="60" t="s">
        <v>159</v>
      </c>
      <c r="G1125" s="60">
        <v>100</v>
      </c>
      <c r="H1125" s="74">
        <v>117</v>
      </c>
    </row>
    <row r="1126" spans="1:8" outlineLevel="1" x14ac:dyDescent="0.15">
      <c r="A1126" s="60" t="s">
        <v>218</v>
      </c>
      <c r="B1126" s="60" t="s">
        <v>42</v>
      </c>
      <c r="C1126" s="60" t="s">
        <v>115</v>
      </c>
      <c r="D1126" s="60"/>
      <c r="E1126" s="60" t="s">
        <v>375</v>
      </c>
      <c r="F1126" s="60" t="s">
        <v>50</v>
      </c>
      <c r="G1126" s="60">
        <v>15</v>
      </c>
      <c r="H1126" s="75">
        <v>6.38</v>
      </c>
    </row>
    <row r="1127" spans="1:8" outlineLevel="1" x14ac:dyDescent="0.15">
      <c r="A1127" s="60" t="s">
        <v>218</v>
      </c>
      <c r="B1127" s="60" t="s">
        <v>42</v>
      </c>
      <c r="C1127" s="60" t="s">
        <v>115</v>
      </c>
      <c r="D1127" s="60"/>
      <c r="E1127" s="60" t="s">
        <v>375</v>
      </c>
      <c r="F1127" s="60" t="s">
        <v>50</v>
      </c>
      <c r="G1127" s="60">
        <v>20</v>
      </c>
      <c r="H1127" s="75">
        <v>6.67</v>
      </c>
    </row>
    <row r="1128" spans="1:8" outlineLevel="1" x14ac:dyDescent="0.15">
      <c r="A1128" s="60" t="s">
        <v>218</v>
      </c>
      <c r="B1128" s="60" t="s">
        <v>42</v>
      </c>
      <c r="C1128" s="60" t="s">
        <v>115</v>
      </c>
      <c r="D1128" s="60"/>
      <c r="E1128" s="60" t="s">
        <v>375</v>
      </c>
      <c r="F1128" s="60" t="s">
        <v>50</v>
      </c>
      <c r="G1128" s="60">
        <v>25</v>
      </c>
      <c r="H1128" s="75">
        <v>8.59</v>
      </c>
    </row>
    <row r="1129" spans="1:8" outlineLevel="1" x14ac:dyDescent="0.15">
      <c r="A1129" s="60" t="s">
        <v>218</v>
      </c>
      <c r="B1129" s="60" t="s">
        <v>42</v>
      </c>
      <c r="C1129" s="60" t="s">
        <v>115</v>
      </c>
      <c r="D1129" s="60"/>
      <c r="E1129" s="60" t="s">
        <v>375</v>
      </c>
      <c r="F1129" s="60" t="s">
        <v>50</v>
      </c>
      <c r="G1129" s="60">
        <v>40</v>
      </c>
      <c r="H1129" s="75">
        <v>20.5</v>
      </c>
    </row>
    <row r="1130" spans="1:8" outlineLevel="1" x14ac:dyDescent="0.15">
      <c r="A1130" s="60" t="s">
        <v>218</v>
      </c>
      <c r="B1130" s="60" t="s">
        <v>42</v>
      </c>
      <c r="C1130" s="60" t="s">
        <v>115</v>
      </c>
      <c r="D1130" s="60"/>
      <c r="E1130" s="60" t="s">
        <v>375</v>
      </c>
      <c r="F1130" s="60" t="s">
        <v>50</v>
      </c>
      <c r="G1130" s="60">
        <v>50</v>
      </c>
      <c r="H1130" s="75">
        <v>22.5</v>
      </c>
    </row>
    <row r="1131" spans="1:8" outlineLevel="1" x14ac:dyDescent="0.15">
      <c r="A1131" s="60" t="s">
        <v>218</v>
      </c>
      <c r="B1131" s="60" t="s">
        <v>42</v>
      </c>
      <c r="C1131" s="60" t="s">
        <v>115</v>
      </c>
      <c r="D1131" s="60"/>
      <c r="E1131" s="60" t="s">
        <v>375</v>
      </c>
      <c r="F1131" s="60" t="s">
        <v>50</v>
      </c>
      <c r="G1131" s="60">
        <v>65</v>
      </c>
      <c r="H1131" s="75">
        <v>26.8</v>
      </c>
    </row>
    <row r="1132" spans="1:8" outlineLevel="1" x14ac:dyDescent="0.15">
      <c r="A1132" s="60" t="s">
        <v>218</v>
      </c>
      <c r="B1132" s="60" t="s">
        <v>42</v>
      </c>
      <c r="C1132" s="60" t="s">
        <v>115</v>
      </c>
      <c r="D1132" s="60"/>
      <c r="E1132" s="60" t="s">
        <v>375</v>
      </c>
      <c r="F1132" s="60" t="s">
        <v>50</v>
      </c>
      <c r="G1132" s="60">
        <v>80</v>
      </c>
      <c r="H1132" s="75">
        <v>34.6</v>
      </c>
    </row>
    <row r="1133" spans="1:8" outlineLevel="1" x14ac:dyDescent="0.15">
      <c r="A1133" s="60" t="s">
        <v>218</v>
      </c>
      <c r="B1133" s="60" t="s">
        <v>42</v>
      </c>
      <c r="C1133" s="60" t="s">
        <v>115</v>
      </c>
      <c r="D1133" s="60"/>
      <c r="E1133" s="60" t="s">
        <v>375</v>
      </c>
      <c r="F1133" s="60" t="s">
        <v>50</v>
      </c>
      <c r="G1133" s="60">
        <v>100</v>
      </c>
      <c r="H1133" s="75">
        <v>41.7</v>
      </c>
    </row>
    <row r="1134" spans="1:8" outlineLevel="1" x14ac:dyDescent="0.15">
      <c r="A1134" s="60" t="s">
        <v>218</v>
      </c>
      <c r="B1134" s="60" t="s">
        <v>42</v>
      </c>
      <c r="C1134" s="60" t="s">
        <v>115</v>
      </c>
      <c r="D1134" s="60"/>
      <c r="E1134" s="60" t="s">
        <v>375</v>
      </c>
      <c r="F1134" s="60" t="s">
        <v>50</v>
      </c>
      <c r="G1134" s="60">
        <v>125</v>
      </c>
      <c r="H1134" s="74">
        <v>52.8</v>
      </c>
    </row>
    <row r="1135" spans="1:8" outlineLevel="1" x14ac:dyDescent="0.15">
      <c r="A1135" s="60" t="s">
        <v>218</v>
      </c>
      <c r="B1135" s="60" t="s">
        <v>42</v>
      </c>
      <c r="C1135" s="60" t="s">
        <v>115</v>
      </c>
      <c r="D1135" s="60"/>
      <c r="E1135" s="60" t="s">
        <v>375</v>
      </c>
      <c r="F1135" s="60" t="s">
        <v>50</v>
      </c>
      <c r="G1135" s="60">
        <v>150</v>
      </c>
      <c r="H1135" s="75">
        <v>66.2</v>
      </c>
    </row>
    <row r="1136" spans="1:8" outlineLevel="1" x14ac:dyDescent="0.15">
      <c r="A1136" s="60" t="s">
        <v>218</v>
      </c>
      <c r="B1136" s="60" t="s">
        <v>42</v>
      </c>
      <c r="C1136" s="60" t="s">
        <v>115</v>
      </c>
      <c r="D1136" s="60"/>
      <c r="E1136" s="60" t="s">
        <v>375</v>
      </c>
      <c r="F1136" s="60" t="s">
        <v>50</v>
      </c>
      <c r="G1136" s="60">
        <v>200</v>
      </c>
      <c r="H1136" s="75">
        <v>94.6</v>
      </c>
    </row>
    <row r="1137" spans="1:8" outlineLevel="1" x14ac:dyDescent="0.15">
      <c r="A1137" s="60" t="s">
        <v>218</v>
      </c>
      <c r="B1137" s="60" t="s">
        <v>42</v>
      </c>
      <c r="C1137" s="60" t="s">
        <v>115</v>
      </c>
      <c r="D1137" s="60"/>
      <c r="E1137" s="60" t="s">
        <v>375</v>
      </c>
      <c r="F1137" s="60" t="s">
        <v>50</v>
      </c>
      <c r="G1137" s="60">
        <v>250</v>
      </c>
      <c r="H1137" s="75">
        <v>147.80000000000001</v>
      </c>
    </row>
    <row r="1138" spans="1:8" outlineLevel="1" x14ac:dyDescent="0.15">
      <c r="A1138" s="60" t="s">
        <v>218</v>
      </c>
      <c r="B1138" s="60" t="s">
        <v>42</v>
      </c>
      <c r="C1138" s="60" t="s">
        <v>115</v>
      </c>
      <c r="D1138" s="60"/>
      <c r="E1138" s="60" t="s">
        <v>375</v>
      </c>
      <c r="F1138" s="60" t="s">
        <v>50</v>
      </c>
      <c r="G1138" s="60">
        <v>300</v>
      </c>
      <c r="H1138" s="75">
        <v>193.7</v>
      </c>
    </row>
    <row r="1139" spans="1:8" outlineLevel="1" x14ac:dyDescent="0.15">
      <c r="A1139" s="60" t="s">
        <v>218</v>
      </c>
      <c r="B1139" s="60" t="s">
        <v>42</v>
      </c>
      <c r="C1139" s="60" t="s">
        <v>130</v>
      </c>
      <c r="D1139" s="60"/>
      <c r="E1139" s="60" t="s">
        <v>375</v>
      </c>
      <c r="F1139" s="60" t="s">
        <v>57</v>
      </c>
      <c r="G1139" s="60">
        <v>15</v>
      </c>
      <c r="H1139" s="75">
        <v>11.7</v>
      </c>
    </row>
    <row r="1140" spans="1:8" outlineLevel="1" x14ac:dyDescent="0.15">
      <c r="A1140" s="60" t="s">
        <v>218</v>
      </c>
      <c r="B1140" s="60" t="s">
        <v>42</v>
      </c>
      <c r="C1140" s="60" t="s">
        <v>130</v>
      </c>
      <c r="D1140" s="60"/>
      <c r="E1140" s="60" t="s">
        <v>375</v>
      </c>
      <c r="F1140" s="60" t="s">
        <v>57</v>
      </c>
      <c r="G1140" s="60">
        <v>20</v>
      </c>
      <c r="H1140" s="75">
        <v>13.5</v>
      </c>
    </row>
    <row r="1141" spans="1:8" outlineLevel="1" x14ac:dyDescent="0.15">
      <c r="A1141" s="60" t="s">
        <v>218</v>
      </c>
      <c r="B1141" s="60" t="s">
        <v>42</v>
      </c>
      <c r="C1141" s="60" t="s">
        <v>130</v>
      </c>
      <c r="D1141" s="60"/>
      <c r="E1141" s="60" t="s">
        <v>375</v>
      </c>
      <c r="F1141" s="60" t="s">
        <v>57</v>
      </c>
      <c r="G1141" s="60">
        <v>25</v>
      </c>
      <c r="H1141" s="75">
        <v>19</v>
      </c>
    </row>
    <row r="1142" spans="1:8" outlineLevel="1" x14ac:dyDescent="0.15">
      <c r="A1142" s="60" t="s">
        <v>218</v>
      </c>
      <c r="B1142" s="60" t="s">
        <v>42</v>
      </c>
      <c r="C1142" s="60" t="s">
        <v>130</v>
      </c>
      <c r="D1142" s="60"/>
      <c r="E1142" s="60" t="s">
        <v>375</v>
      </c>
      <c r="F1142" s="60" t="s">
        <v>57</v>
      </c>
      <c r="G1142" s="60">
        <v>40</v>
      </c>
      <c r="H1142" s="75">
        <v>33.6</v>
      </c>
    </row>
    <row r="1143" spans="1:8" outlineLevel="1" x14ac:dyDescent="0.15">
      <c r="A1143" s="60" t="s">
        <v>218</v>
      </c>
      <c r="B1143" s="60" t="s">
        <v>42</v>
      </c>
      <c r="C1143" s="60" t="s">
        <v>130</v>
      </c>
      <c r="D1143" s="60"/>
      <c r="E1143" s="60" t="s">
        <v>375</v>
      </c>
      <c r="F1143" s="60" t="s">
        <v>57</v>
      </c>
      <c r="G1143" s="60">
        <v>50</v>
      </c>
      <c r="H1143" s="75">
        <v>44.3</v>
      </c>
    </row>
    <row r="1144" spans="1:8" outlineLevel="1" x14ac:dyDescent="0.15">
      <c r="A1144" s="60" t="s">
        <v>218</v>
      </c>
      <c r="B1144" s="60" t="s">
        <v>42</v>
      </c>
      <c r="C1144" s="60" t="s">
        <v>130</v>
      </c>
      <c r="D1144" s="60"/>
      <c r="E1144" s="60" t="s">
        <v>375</v>
      </c>
      <c r="F1144" s="60" t="s">
        <v>57</v>
      </c>
      <c r="G1144" s="60">
        <v>65</v>
      </c>
      <c r="H1144" s="75">
        <v>56</v>
      </c>
    </row>
    <row r="1145" spans="1:8" outlineLevel="1" x14ac:dyDescent="0.15">
      <c r="A1145" s="60" t="s">
        <v>218</v>
      </c>
      <c r="B1145" s="60" t="s">
        <v>42</v>
      </c>
      <c r="C1145" s="60" t="s">
        <v>130</v>
      </c>
      <c r="D1145" s="60"/>
      <c r="E1145" s="60" t="s">
        <v>375</v>
      </c>
      <c r="F1145" s="60" t="s">
        <v>57</v>
      </c>
      <c r="G1145" s="60">
        <v>80</v>
      </c>
      <c r="H1145" s="75">
        <v>58.7</v>
      </c>
    </row>
    <row r="1146" spans="1:8" outlineLevel="1" x14ac:dyDescent="0.15">
      <c r="A1146" s="60" t="s">
        <v>218</v>
      </c>
      <c r="B1146" s="60" t="s">
        <v>42</v>
      </c>
      <c r="C1146" s="60" t="s">
        <v>130</v>
      </c>
      <c r="D1146" s="60"/>
      <c r="E1146" s="60" t="s">
        <v>375</v>
      </c>
      <c r="F1146" s="60" t="s">
        <v>57</v>
      </c>
      <c r="G1146" s="60">
        <v>100</v>
      </c>
      <c r="H1146" s="75">
        <v>79.099999999999994</v>
      </c>
    </row>
    <row r="1147" spans="1:8" outlineLevel="1" x14ac:dyDescent="0.15">
      <c r="A1147" s="60" t="s">
        <v>218</v>
      </c>
      <c r="B1147" s="60" t="s">
        <v>42</v>
      </c>
      <c r="C1147" s="60" t="s">
        <v>130</v>
      </c>
      <c r="D1147" s="60"/>
      <c r="E1147" s="60" t="s">
        <v>375</v>
      </c>
      <c r="F1147" s="60" t="s">
        <v>57</v>
      </c>
      <c r="G1147" s="60">
        <v>125</v>
      </c>
      <c r="H1147" s="74">
        <v>122</v>
      </c>
    </row>
    <row r="1148" spans="1:8" outlineLevel="1" x14ac:dyDescent="0.15">
      <c r="A1148" s="60" t="s">
        <v>218</v>
      </c>
      <c r="B1148" s="60" t="s">
        <v>42</v>
      </c>
      <c r="C1148" s="60" t="s">
        <v>130</v>
      </c>
      <c r="D1148" s="60"/>
      <c r="E1148" s="60" t="s">
        <v>375</v>
      </c>
      <c r="F1148" s="60" t="s">
        <v>57</v>
      </c>
      <c r="G1148" s="60">
        <v>150</v>
      </c>
      <c r="H1148" s="75">
        <v>121.8</v>
      </c>
    </row>
    <row r="1149" spans="1:8" outlineLevel="1" x14ac:dyDescent="0.15">
      <c r="A1149" s="60" t="s">
        <v>218</v>
      </c>
      <c r="B1149" s="60" t="s">
        <v>42</v>
      </c>
      <c r="C1149" s="60" t="s">
        <v>130</v>
      </c>
      <c r="D1149" s="60"/>
      <c r="E1149" s="60" t="s">
        <v>375</v>
      </c>
      <c r="F1149" s="60" t="s">
        <v>57</v>
      </c>
      <c r="G1149" s="60">
        <v>200</v>
      </c>
      <c r="H1149" s="75">
        <v>183.4</v>
      </c>
    </row>
    <row r="1150" spans="1:8" outlineLevel="1" x14ac:dyDescent="0.15">
      <c r="A1150" s="60" t="s">
        <v>218</v>
      </c>
      <c r="B1150" s="60" t="s">
        <v>42</v>
      </c>
      <c r="C1150" s="60" t="s">
        <v>130</v>
      </c>
      <c r="D1150" s="60"/>
      <c r="E1150" s="60" t="s">
        <v>375</v>
      </c>
      <c r="F1150" s="60" t="s">
        <v>57</v>
      </c>
      <c r="G1150" s="60">
        <v>250</v>
      </c>
      <c r="H1150" s="75">
        <v>294</v>
      </c>
    </row>
    <row r="1151" spans="1:8" outlineLevel="1" x14ac:dyDescent="0.15">
      <c r="A1151" s="60" t="s">
        <v>218</v>
      </c>
      <c r="B1151" s="60" t="s">
        <v>42</v>
      </c>
      <c r="C1151" s="60" t="s">
        <v>130</v>
      </c>
      <c r="D1151" s="60"/>
      <c r="E1151" s="60" t="s">
        <v>375</v>
      </c>
      <c r="F1151" s="60" t="s">
        <v>57</v>
      </c>
      <c r="G1151" s="60">
        <v>300</v>
      </c>
      <c r="H1151" s="75">
        <v>398.3</v>
      </c>
    </row>
    <row r="1152" spans="1:8" outlineLevel="1" x14ac:dyDescent="0.15">
      <c r="A1152" s="60" t="s">
        <v>218</v>
      </c>
      <c r="B1152" s="60" t="s">
        <v>42</v>
      </c>
      <c r="C1152" s="60" t="s">
        <v>131</v>
      </c>
      <c r="D1152" s="60"/>
      <c r="E1152" s="60" t="s">
        <v>376</v>
      </c>
      <c r="F1152" s="60" t="s">
        <v>144</v>
      </c>
      <c r="G1152" s="60">
        <v>15</v>
      </c>
      <c r="H1152" s="75">
        <v>11.7</v>
      </c>
    </row>
    <row r="1153" spans="1:8" outlineLevel="1" x14ac:dyDescent="0.15">
      <c r="A1153" s="60" t="s">
        <v>218</v>
      </c>
      <c r="B1153" s="60" t="s">
        <v>42</v>
      </c>
      <c r="C1153" s="60" t="s">
        <v>131</v>
      </c>
      <c r="D1153" s="60"/>
      <c r="E1153" s="60" t="s">
        <v>376</v>
      </c>
      <c r="F1153" s="60" t="s">
        <v>144</v>
      </c>
      <c r="G1153" s="60">
        <v>20</v>
      </c>
      <c r="H1153" s="75">
        <v>13.5</v>
      </c>
    </row>
    <row r="1154" spans="1:8" outlineLevel="1" x14ac:dyDescent="0.15">
      <c r="A1154" s="60" t="s">
        <v>218</v>
      </c>
      <c r="B1154" s="60" t="s">
        <v>42</v>
      </c>
      <c r="C1154" s="60" t="s">
        <v>131</v>
      </c>
      <c r="D1154" s="60"/>
      <c r="E1154" s="60" t="s">
        <v>376</v>
      </c>
      <c r="F1154" s="60" t="s">
        <v>144</v>
      </c>
      <c r="G1154" s="60">
        <v>25</v>
      </c>
      <c r="H1154" s="75">
        <v>19</v>
      </c>
    </row>
    <row r="1155" spans="1:8" outlineLevel="1" x14ac:dyDescent="0.15">
      <c r="A1155" s="60" t="s">
        <v>218</v>
      </c>
      <c r="B1155" s="60" t="s">
        <v>42</v>
      </c>
      <c r="C1155" s="60" t="s">
        <v>131</v>
      </c>
      <c r="D1155" s="60"/>
      <c r="E1155" s="60" t="s">
        <v>376</v>
      </c>
      <c r="F1155" s="60" t="s">
        <v>144</v>
      </c>
      <c r="G1155" s="60">
        <v>40</v>
      </c>
      <c r="H1155" s="75">
        <v>33.6</v>
      </c>
    </row>
    <row r="1156" spans="1:8" outlineLevel="1" x14ac:dyDescent="0.15">
      <c r="A1156" s="60" t="s">
        <v>218</v>
      </c>
      <c r="B1156" s="60" t="s">
        <v>42</v>
      </c>
      <c r="C1156" s="60" t="s">
        <v>131</v>
      </c>
      <c r="D1156" s="60"/>
      <c r="E1156" s="60" t="s">
        <v>376</v>
      </c>
      <c r="F1156" s="60" t="s">
        <v>144</v>
      </c>
      <c r="G1156" s="60">
        <v>50</v>
      </c>
      <c r="H1156" s="75">
        <v>59.4</v>
      </c>
    </row>
    <row r="1157" spans="1:8" outlineLevel="1" x14ac:dyDescent="0.15">
      <c r="A1157" s="60" t="s">
        <v>218</v>
      </c>
      <c r="B1157" s="60" t="s">
        <v>42</v>
      </c>
      <c r="C1157" s="60" t="s">
        <v>131</v>
      </c>
      <c r="D1157" s="60"/>
      <c r="E1157" s="60" t="s">
        <v>376</v>
      </c>
      <c r="F1157" s="60" t="s">
        <v>144</v>
      </c>
      <c r="G1157" s="60">
        <v>65</v>
      </c>
      <c r="H1157" s="75">
        <v>83.3</v>
      </c>
    </row>
    <row r="1158" spans="1:8" outlineLevel="1" x14ac:dyDescent="0.15">
      <c r="A1158" s="60" t="s">
        <v>218</v>
      </c>
      <c r="B1158" s="60" t="s">
        <v>42</v>
      </c>
      <c r="C1158" s="60" t="s">
        <v>131</v>
      </c>
      <c r="D1158" s="60"/>
      <c r="E1158" s="60" t="s">
        <v>376</v>
      </c>
      <c r="F1158" s="60" t="s">
        <v>144</v>
      </c>
      <c r="G1158" s="60">
        <v>80</v>
      </c>
      <c r="H1158" s="75">
        <v>86.8</v>
      </c>
    </row>
    <row r="1159" spans="1:8" outlineLevel="1" x14ac:dyDescent="0.15">
      <c r="A1159" s="60" t="s">
        <v>218</v>
      </c>
      <c r="B1159" s="60" t="s">
        <v>42</v>
      </c>
      <c r="C1159" s="60" t="s">
        <v>131</v>
      </c>
      <c r="D1159" s="60"/>
      <c r="E1159" s="60" t="s">
        <v>376</v>
      </c>
      <c r="F1159" s="60" t="s">
        <v>144</v>
      </c>
      <c r="G1159" s="60">
        <v>100</v>
      </c>
      <c r="H1159" s="75">
        <v>113.4</v>
      </c>
    </row>
    <row r="1160" spans="1:8" outlineLevel="1" x14ac:dyDescent="0.15">
      <c r="A1160" s="60" t="s">
        <v>218</v>
      </c>
      <c r="B1160" s="60" t="s">
        <v>42</v>
      </c>
      <c r="C1160" s="60" t="s">
        <v>131</v>
      </c>
      <c r="D1160" s="60"/>
      <c r="E1160" s="60" t="s">
        <v>376</v>
      </c>
      <c r="F1160" s="60" t="s">
        <v>144</v>
      </c>
      <c r="G1160" s="60">
        <v>125</v>
      </c>
      <c r="H1160" s="74">
        <v>194</v>
      </c>
    </row>
    <row r="1161" spans="1:8" outlineLevel="1" x14ac:dyDescent="0.15">
      <c r="A1161" s="60" t="s">
        <v>218</v>
      </c>
      <c r="B1161" s="60" t="s">
        <v>42</v>
      </c>
      <c r="C1161" s="60" t="s">
        <v>131</v>
      </c>
      <c r="D1161" s="60"/>
      <c r="E1161" s="60" t="s">
        <v>376</v>
      </c>
      <c r="F1161" s="60" t="s">
        <v>144</v>
      </c>
      <c r="G1161" s="60">
        <v>150</v>
      </c>
      <c r="H1161" s="75">
        <v>193.9</v>
      </c>
    </row>
    <row r="1162" spans="1:8" outlineLevel="1" x14ac:dyDescent="0.15">
      <c r="A1162" s="60" t="s">
        <v>218</v>
      </c>
      <c r="B1162" s="60" t="s">
        <v>42</v>
      </c>
      <c r="C1162" s="60" t="s">
        <v>131</v>
      </c>
      <c r="D1162" s="60"/>
      <c r="E1162" s="60" t="s">
        <v>376</v>
      </c>
      <c r="F1162" s="60" t="s">
        <v>144</v>
      </c>
      <c r="G1162" s="60">
        <v>200</v>
      </c>
      <c r="H1162" s="75">
        <v>300.3</v>
      </c>
    </row>
    <row r="1163" spans="1:8" outlineLevel="1" x14ac:dyDescent="0.15">
      <c r="A1163" s="60" t="s">
        <v>218</v>
      </c>
      <c r="B1163" s="60" t="s">
        <v>42</v>
      </c>
      <c r="C1163" s="60" t="s">
        <v>131</v>
      </c>
      <c r="D1163" s="60"/>
      <c r="E1163" s="60" t="s">
        <v>376</v>
      </c>
      <c r="F1163" s="60" t="s">
        <v>144</v>
      </c>
      <c r="G1163" s="60">
        <v>250</v>
      </c>
      <c r="H1163" s="75">
        <v>471.8</v>
      </c>
    </row>
    <row r="1164" spans="1:8" outlineLevel="1" x14ac:dyDescent="0.15">
      <c r="A1164" s="60" t="s">
        <v>218</v>
      </c>
      <c r="B1164" s="60" t="s">
        <v>42</v>
      </c>
      <c r="C1164" s="60" t="s">
        <v>131</v>
      </c>
      <c r="D1164" s="60"/>
      <c r="E1164" s="60" t="s">
        <v>376</v>
      </c>
      <c r="F1164" s="60" t="s">
        <v>144</v>
      </c>
      <c r="G1164" s="60">
        <v>300</v>
      </c>
      <c r="H1164" s="75">
        <v>636.29999999999995</v>
      </c>
    </row>
    <row r="1165" spans="1:8" outlineLevel="1" x14ac:dyDescent="0.15">
      <c r="A1165" s="60" t="s">
        <v>218</v>
      </c>
      <c r="B1165" s="60" t="s">
        <v>42</v>
      </c>
      <c r="C1165" s="60" t="s">
        <v>25</v>
      </c>
      <c r="D1165" s="60"/>
      <c r="E1165" s="60" t="s">
        <v>375</v>
      </c>
      <c r="F1165" s="60" t="s">
        <v>53</v>
      </c>
      <c r="G1165" s="60">
        <v>15</v>
      </c>
      <c r="H1165" s="75">
        <v>21.3</v>
      </c>
    </row>
    <row r="1166" spans="1:8" outlineLevel="1" x14ac:dyDescent="0.15">
      <c r="A1166" s="60" t="s">
        <v>218</v>
      </c>
      <c r="B1166" s="60" t="s">
        <v>42</v>
      </c>
      <c r="C1166" s="60" t="s">
        <v>25</v>
      </c>
      <c r="D1166" s="60"/>
      <c r="E1166" s="60" t="s">
        <v>375</v>
      </c>
      <c r="F1166" s="60" t="s">
        <v>53</v>
      </c>
      <c r="G1166" s="60">
        <v>20</v>
      </c>
      <c r="H1166" s="75">
        <v>22</v>
      </c>
    </row>
    <row r="1167" spans="1:8" outlineLevel="1" x14ac:dyDescent="0.15">
      <c r="A1167" s="60" t="s">
        <v>218</v>
      </c>
      <c r="B1167" s="60" t="s">
        <v>42</v>
      </c>
      <c r="C1167" s="60" t="s">
        <v>25</v>
      </c>
      <c r="D1167" s="60"/>
      <c r="E1167" s="60" t="s">
        <v>375</v>
      </c>
      <c r="F1167" s="60" t="s">
        <v>53</v>
      </c>
      <c r="G1167" s="60">
        <v>25</v>
      </c>
      <c r="H1167" s="75">
        <v>27.2</v>
      </c>
    </row>
    <row r="1168" spans="1:8" outlineLevel="1" x14ac:dyDescent="0.15">
      <c r="A1168" s="60" t="s">
        <v>218</v>
      </c>
      <c r="B1168" s="60" t="s">
        <v>42</v>
      </c>
      <c r="C1168" s="60" t="s">
        <v>25</v>
      </c>
      <c r="D1168" s="60"/>
      <c r="E1168" s="60" t="s">
        <v>375</v>
      </c>
      <c r="F1168" s="60" t="s">
        <v>53</v>
      </c>
      <c r="G1168" s="60">
        <v>40</v>
      </c>
      <c r="H1168" s="75">
        <v>33.4</v>
      </c>
    </row>
    <row r="1169" spans="1:8" outlineLevel="1" x14ac:dyDescent="0.15">
      <c r="A1169" s="60" t="s">
        <v>218</v>
      </c>
      <c r="B1169" s="60" t="s">
        <v>42</v>
      </c>
      <c r="C1169" s="60" t="s">
        <v>25</v>
      </c>
      <c r="D1169" s="60"/>
      <c r="E1169" s="60" t="s">
        <v>375</v>
      </c>
      <c r="F1169" s="60" t="s">
        <v>53</v>
      </c>
      <c r="G1169" s="60">
        <v>50</v>
      </c>
      <c r="H1169" s="75">
        <v>39.799999999999997</v>
      </c>
    </row>
    <row r="1170" spans="1:8" outlineLevel="1" x14ac:dyDescent="0.15">
      <c r="A1170" s="60" t="s">
        <v>218</v>
      </c>
      <c r="B1170" s="60" t="s">
        <v>42</v>
      </c>
      <c r="C1170" s="60" t="s">
        <v>25</v>
      </c>
      <c r="D1170" s="60"/>
      <c r="E1170" s="60" t="s">
        <v>375</v>
      </c>
      <c r="F1170" s="60" t="s">
        <v>53</v>
      </c>
      <c r="G1170" s="60">
        <v>65</v>
      </c>
      <c r="H1170" s="75">
        <v>49.7</v>
      </c>
    </row>
    <row r="1171" spans="1:8" outlineLevel="1" x14ac:dyDescent="0.15">
      <c r="A1171" s="60" t="s">
        <v>218</v>
      </c>
      <c r="B1171" s="60" t="s">
        <v>42</v>
      </c>
      <c r="C1171" s="60" t="s">
        <v>25</v>
      </c>
      <c r="D1171" s="60"/>
      <c r="E1171" s="60" t="s">
        <v>375</v>
      </c>
      <c r="F1171" s="60" t="s">
        <v>53</v>
      </c>
      <c r="G1171" s="60">
        <v>80</v>
      </c>
      <c r="H1171" s="75">
        <v>61.8</v>
      </c>
    </row>
    <row r="1172" spans="1:8" outlineLevel="1" x14ac:dyDescent="0.15">
      <c r="A1172" s="60" t="s">
        <v>218</v>
      </c>
      <c r="B1172" s="60" t="s">
        <v>42</v>
      </c>
      <c r="C1172" s="60" t="s">
        <v>25</v>
      </c>
      <c r="D1172" s="60"/>
      <c r="E1172" s="60" t="s">
        <v>375</v>
      </c>
      <c r="F1172" s="60" t="s">
        <v>53</v>
      </c>
      <c r="G1172" s="60">
        <v>100</v>
      </c>
      <c r="H1172" s="75">
        <v>78.599999999999994</v>
      </c>
    </row>
    <row r="1173" spans="1:8" outlineLevel="1" x14ac:dyDescent="0.15">
      <c r="A1173" s="60" t="s">
        <v>218</v>
      </c>
      <c r="B1173" s="60" t="s">
        <v>42</v>
      </c>
      <c r="C1173" s="60" t="s">
        <v>25</v>
      </c>
      <c r="D1173" s="60"/>
      <c r="E1173" s="60" t="s">
        <v>375</v>
      </c>
      <c r="F1173" s="60" t="s">
        <v>53</v>
      </c>
      <c r="G1173" s="60">
        <v>125</v>
      </c>
      <c r="H1173" s="71">
        <v>129</v>
      </c>
    </row>
    <row r="1174" spans="1:8" outlineLevel="1" x14ac:dyDescent="0.15">
      <c r="A1174" s="60" t="s">
        <v>218</v>
      </c>
      <c r="B1174" s="60" t="s">
        <v>42</v>
      </c>
      <c r="C1174" s="60" t="s">
        <v>25</v>
      </c>
      <c r="D1174" s="60"/>
      <c r="E1174" s="60" t="s">
        <v>375</v>
      </c>
      <c r="F1174" s="60" t="s">
        <v>53</v>
      </c>
      <c r="G1174" s="60">
        <v>150</v>
      </c>
      <c r="H1174" s="75">
        <v>154.19999999999999</v>
      </c>
    </row>
    <row r="1175" spans="1:8" outlineLevel="1" x14ac:dyDescent="0.15">
      <c r="A1175" s="60" t="s">
        <v>218</v>
      </c>
      <c r="B1175" s="60" t="s">
        <v>42</v>
      </c>
      <c r="C1175" s="60" t="s">
        <v>25</v>
      </c>
      <c r="D1175" s="60"/>
      <c r="E1175" s="60" t="s">
        <v>375</v>
      </c>
      <c r="F1175" s="60" t="s">
        <v>53</v>
      </c>
      <c r="G1175" s="60">
        <v>200</v>
      </c>
      <c r="H1175" s="75">
        <v>273.60000000000002</v>
      </c>
    </row>
    <row r="1176" spans="1:8" outlineLevel="1" x14ac:dyDescent="0.15">
      <c r="A1176" s="60" t="s">
        <v>218</v>
      </c>
      <c r="B1176" s="60" t="s">
        <v>42</v>
      </c>
      <c r="C1176" s="60" t="s">
        <v>25</v>
      </c>
      <c r="D1176" s="60"/>
      <c r="E1176" s="60" t="s">
        <v>375</v>
      </c>
      <c r="F1176" s="60" t="s">
        <v>53</v>
      </c>
      <c r="G1176" s="60">
        <v>250</v>
      </c>
      <c r="H1176" s="75">
        <v>417</v>
      </c>
    </row>
    <row r="1177" spans="1:8" outlineLevel="1" x14ac:dyDescent="0.15">
      <c r="A1177" s="60" t="s">
        <v>218</v>
      </c>
      <c r="B1177" s="60" t="s">
        <v>42</v>
      </c>
      <c r="C1177" s="60" t="s">
        <v>25</v>
      </c>
      <c r="D1177" s="60"/>
      <c r="E1177" s="60" t="s">
        <v>375</v>
      </c>
      <c r="F1177" s="60" t="s">
        <v>53</v>
      </c>
      <c r="G1177" s="60">
        <v>300</v>
      </c>
      <c r="H1177" s="75">
        <v>576.6</v>
      </c>
    </row>
    <row r="1178" spans="1:8" outlineLevel="1" x14ac:dyDescent="0.15">
      <c r="A1178" s="60" t="s">
        <v>218</v>
      </c>
      <c r="B1178" s="60" t="s">
        <v>42</v>
      </c>
      <c r="C1178" s="60" t="s">
        <v>117</v>
      </c>
      <c r="D1178" s="60"/>
      <c r="E1178" s="60" t="s">
        <v>376</v>
      </c>
      <c r="F1178" s="60" t="s">
        <v>54</v>
      </c>
      <c r="G1178" s="60">
        <v>15</v>
      </c>
      <c r="H1178" s="75">
        <v>31.1</v>
      </c>
    </row>
    <row r="1179" spans="1:8" outlineLevel="1" x14ac:dyDescent="0.15">
      <c r="A1179" s="60" t="s">
        <v>218</v>
      </c>
      <c r="B1179" s="60" t="s">
        <v>42</v>
      </c>
      <c r="C1179" s="60" t="s">
        <v>117</v>
      </c>
      <c r="D1179" s="60"/>
      <c r="E1179" s="60" t="s">
        <v>376</v>
      </c>
      <c r="F1179" s="60" t="s">
        <v>54</v>
      </c>
      <c r="G1179" s="60">
        <v>20</v>
      </c>
      <c r="H1179" s="75">
        <v>33.5</v>
      </c>
    </row>
    <row r="1180" spans="1:8" outlineLevel="1" x14ac:dyDescent="0.15">
      <c r="A1180" s="60" t="s">
        <v>218</v>
      </c>
      <c r="B1180" s="60" t="s">
        <v>42</v>
      </c>
      <c r="C1180" s="60" t="s">
        <v>117</v>
      </c>
      <c r="D1180" s="60"/>
      <c r="E1180" s="60" t="s">
        <v>376</v>
      </c>
      <c r="F1180" s="60" t="s">
        <v>54</v>
      </c>
      <c r="G1180" s="60">
        <v>25</v>
      </c>
      <c r="H1180" s="75">
        <v>41.1</v>
      </c>
    </row>
    <row r="1181" spans="1:8" outlineLevel="1" x14ac:dyDescent="0.15">
      <c r="A1181" s="60" t="s">
        <v>218</v>
      </c>
      <c r="B1181" s="60" t="s">
        <v>42</v>
      </c>
      <c r="C1181" s="60" t="s">
        <v>117</v>
      </c>
      <c r="D1181" s="60"/>
      <c r="E1181" s="60" t="s">
        <v>376</v>
      </c>
      <c r="F1181" s="60" t="s">
        <v>54</v>
      </c>
      <c r="G1181" s="60">
        <v>40</v>
      </c>
      <c r="H1181" s="75">
        <v>50.4</v>
      </c>
    </row>
    <row r="1182" spans="1:8" outlineLevel="1" x14ac:dyDescent="0.15">
      <c r="A1182" s="60" t="s">
        <v>218</v>
      </c>
      <c r="B1182" s="60" t="s">
        <v>42</v>
      </c>
      <c r="C1182" s="60" t="s">
        <v>117</v>
      </c>
      <c r="D1182" s="60"/>
      <c r="E1182" s="60" t="s">
        <v>376</v>
      </c>
      <c r="F1182" s="60" t="s">
        <v>54</v>
      </c>
      <c r="G1182" s="60">
        <v>50</v>
      </c>
      <c r="H1182" s="75">
        <v>63.6</v>
      </c>
    </row>
    <row r="1183" spans="1:8" outlineLevel="1" x14ac:dyDescent="0.15">
      <c r="A1183" s="60" t="s">
        <v>218</v>
      </c>
      <c r="B1183" s="60" t="s">
        <v>42</v>
      </c>
      <c r="C1183" s="60" t="s">
        <v>117</v>
      </c>
      <c r="D1183" s="60"/>
      <c r="E1183" s="60" t="s">
        <v>376</v>
      </c>
      <c r="F1183" s="60" t="s">
        <v>54</v>
      </c>
      <c r="G1183" s="60">
        <v>65</v>
      </c>
      <c r="H1183" s="75">
        <v>84.6</v>
      </c>
    </row>
    <row r="1184" spans="1:8" outlineLevel="1" x14ac:dyDescent="0.15">
      <c r="A1184" s="60" t="s">
        <v>218</v>
      </c>
      <c r="B1184" s="60" t="s">
        <v>42</v>
      </c>
      <c r="C1184" s="60" t="s">
        <v>117</v>
      </c>
      <c r="D1184" s="60"/>
      <c r="E1184" s="60" t="s">
        <v>376</v>
      </c>
      <c r="F1184" s="60" t="s">
        <v>54</v>
      </c>
      <c r="G1184" s="60">
        <v>80</v>
      </c>
      <c r="H1184" s="75">
        <v>111</v>
      </c>
    </row>
    <row r="1185" spans="1:8" outlineLevel="1" x14ac:dyDescent="0.15">
      <c r="A1185" s="60" t="s">
        <v>218</v>
      </c>
      <c r="B1185" s="60" t="s">
        <v>42</v>
      </c>
      <c r="C1185" s="60" t="s">
        <v>117</v>
      </c>
      <c r="D1185" s="60"/>
      <c r="E1185" s="60" t="s">
        <v>376</v>
      </c>
      <c r="F1185" s="60" t="s">
        <v>54</v>
      </c>
      <c r="G1185" s="60">
        <v>100</v>
      </c>
      <c r="H1185" s="75">
        <v>151.80000000000001</v>
      </c>
    </row>
    <row r="1186" spans="1:8" outlineLevel="1" x14ac:dyDescent="0.15">
      <c r="A1186" s="60" t="s">
        <v>218</v>
      </c>
      <c r="B1186" s="60" t="s">
        <v>42</v>
      </c>
      <c r="C1186" s="60" t="s">
        <v>117</v>
      </c>
      <c r="D1186" s="60"/>
      <c r="E1186" s="60" t="s">
        <v>376</v>
      </c>
      <c r="F1186" s="60" t="s">
        <v>54</v>
      </c>
      <c r="G1186" s="60">
        <v>125</v>
      </c>
      <c r="H1186" s="71">
        <v>268</v>
      </c>
    </row>
    <row r="1187" spans="1:8" outlineLevel="1" x14ac:dyDescent="0.15">
      <c r="A1187" s="60" t="s">
        <v>218</v>
      </c>
      <c r="B1187" s="60" t="s">
        <v>42</v>
      </c>
      <c r="C1187" s="60" t="s">
        <v>117</v>
      </c>
      <c r="D1187" s="60"/>
      <c r="E1187" s="60" t="s">
        <v>376</v>
      </c>
      <c r="F1187" s="60" t="s">
        <v>54</v>
      </c>
      <c r="G1187" s="60">
        <v>150</v>
      </c>
      <c r="H1187" s="75">
        <v>339.6</v>
      </c>
    </row>
    <row r="1188" spans="1:8" outlineLevel="1" x14ac:dyDescent="0.15">
      <c r="A1188" s="60" t="s">
        <v>218</v>
      </c>
      <c r="B1188" s="60" t="s">
        <v>42</v>
      </c>
      <c r="C1188" s="60" t="s">
        <v>117</v>
      </c>
      <c r="D1188" s="60"/>
      <c r="E1188" s="60" t="s">
        <v>376</v>
      </c>
      <c r="F1188" s="60" t="s">
        <v>54</v>
      </c>
      <c r="G1188" s="60">
        <v>200</v>
      </c>
      <c r="H1188" s="75">
        <v>519</v>
      </c>
    </row>
    <row r="1189" spans="1:8" outlineLevel="1" x14ac:dyDescent="0.15">
      <c r="A1189" s="60" t="s">
        <v>218</v>
      </c>
      <c r="B1189" s="60" t="s">
        <v>42</v>
      </c>
      <c r="C1189" s="60" t="s">
        <v>117</v>
      </c>
      <c r="D1189" s="60"/>
      <c r="E1189" s="60" t="s">
        <v>376</v>
      </c>
      <c r="F1189" s="60" t="s">
        <v>54</v>
      </c>
      <c r="G1189" s="60">
        <v>250</v>
      </c>
      <c r="H1189" s="75">
        <v>897</v>
      </c>
    </row>
    <row r="1190" spans="1:8" outlineLevel="1" x14ac:dyDescent="0.15">
      <c r="A1190" s="60" t="s">
        <v>218</v>
      </c>
      <c r="B1190" s="60" t="s">
        <v>42</v>
      </c>
      <c r="C1190" s="60" t="s">
        <v>117</v>
      </c>
      <c r="D1190" s="60"/>
      <c r="E1190" s="60" t="s">
        <v>376</v>
      </c>
      <c r="F1190" s="60" t="s">
        <v>54</v>
      </c>
      <c r="G1190" s="60">
        <v>300</v>
      </c>
      <c r="H1190" s="75">
        <v>1249.2</v>
      </c>
    </row>
    <row r="1191" spans="1:8" outlineLevel="1" x14ac:dyDescent="0.15">
      <c r="A1191" s="60" t="s">
        <v>218</v>
      </c>
      <c r="B1191" s="60" t="s">
        <v>42</v>
      </c>
      <c r="C1191" s="60" t="s">
        <v>32</v>
      </c>
      <c r="D1191" s="60"/>
      <c r="E1191" s="60" t="s">
        <v>375</v>
      </c>
      <c r="F1191" s="60" t="s">
        <v>55</v>
      </c>
      <c r="G1191" s="60">
        <v>15</v>
      </c>
      <c r="H1191" s="75">
        <v>26.7</v>
      </c>
    </row>
    <row r="1192" spans="1:8" outlineLevel="1" x14ac:dyDescent="0.15">
      <c r="A1192" s="60" t="s">
        <v>218</v>
      </c>
      <c r="B1192" s="60" t="s">
        <v>42</v>
      </c>
      <c r="C1192" s="60" t="s">
        <v>32</v>
      </c>
      <c r="D1192" s="60"/>
      <c r="E1192" s="60" t="s">
        <v>375</v>
      </c>
      <c r="F1192" s="60" t="s">
        <v>55</v>
      </c>
      <c r="G1192" s="60">
        <v>20</v>
      </c>
      <c r="H1192" s="75">
        <v>27.5</v>
      </c>
    </row>
    <row r="1193" spans="1:8" outlineLevel="1" x14ac:dyDescent="0.15">
      <c r="A1193" s="60" t="s">
        <v>218</v>
      </c>
      <c r="B1193" s="60" t="s">
        <v>42</v>
      </c>
      <c r="C1193" s="60" t="s">
        <v>32</v>
      </c>
      <c r="D1193" s="60"/>
      <c r="E1193" s="60" t="s">
        <v>375</v>
      </c>
      <c r="F1193" s="60" t="s">
        <v>55</v>
      </c>
      <c r="G1193" s="60">
        <v>25</v>
      </c>
      <c r="H1193" s="75">
        <v>34</v>
      </c>
    </row>
    <row r="1194" spans="1:8" outlineLevel="1" x14ac:dyDescent="0.15">
      <c r="A1194" s="60" t="s">
        <v>218</v>
      </c>
      <c r="B1194" s="60" t="s">
        <v>42</v>
      </c>
      <c r="C1194" s="60" t="s">
        <v>32</v>
      </c>
      <c r="D1194" s="60"/>
      <c r="E1194" s="60" t="s">
        <v>375</v>
      </c>
      <c r="F1194" s="60" t="s">
        <v>55</v>
      </c>
      <c r="G1194" s="60">
        <v>40</v>
      </c>
      <c r="H1194" s="75">
        <v>41.8</v>
      </c>
    </row>
    <row r="1195" spans="1:8" outlineLevel="1" x14ac:dyDescent="0.15">
      <c r="A1195" s="60" t="s">
        <v>218</v>
      </c>
      <c r="B1195" s="60" t="s">
        <v>42</v>
      </c>
      <c r="C1195" s="60" t="s">
        <v>32</v>
      </c>
      <c r="D1195" s="60"/>
      <c r="E1195" s="60" t="s">
        <v>375</v>
      </c>
      <c r="F1195" s="60" t="s">
        <v>55</v>
      </c>
      <c r="G1195" s="60">
        <v>50</v>
      </c>
      <c r="H1195" s="75">
        <v>49.7</v>
      </c>
    </row>
    <row r="1196" spans="1:8" outlineLevel="1" x14ac:dyDescent="0.15">
      <c r="A1196" s="60" t="s">
        <v>218</v>
      </c>
      <c r="B1196" s="60" t="s">
        <v>42</v>
      </c>
      <c r="C1196" s="60" t="s">
        <v>32</v>
      </c>
      <c r="D1196" s="60"/>
      <c r="E1196" s="60" t="s">
        <v>375</v>
      </c>
      <c r="F1196" s="60" t="s">
        <v>55</v>
      </c>
      <c r="G1196" s="60">
        <v>65</v>
      </c>
      <c r="H1196" s="75">
        <v>62.4</v>
      </c>
    </row>
    <row r="1197" spans="1:8" outlineLevel="1" x14ac:dyDescent="0.15">
      <c r="A1197" s="60" t="s">
        <v>218</v>
      </c>
      <c r="B1197" s="60" t="s">
        <v>42</v>
      </c>
      <c r="C1197" s="60" t="s">
        <v>32</v>
      </c>
      <c r="D1197" s="60"/>
      <c r="E1197" s="60" t="s">
        <v>375</v>
      </c>
      <c r="F1197" s="60" t="s">
        <v>55</v>
      </c>
      <c r="G1197" s="60">
        <v>80</v>
      </c>
      <c r="H1197" s="75">
        <v>76.8</v>
      </c>
    </row>
    <row r="1198" spans="1:8" outlineLevel="1" x14ac:dyDescent="0.15">
      <c r="A1198" s="60" t="s">
        <v>218</v>
      </c>
      <c r="B1198" s="60" t="s">
        <v>42</v>
      </c>
      <c r="C1198" s="60" t="s">
        <v>32</v>
      </c>
      <c r="D1198" s="60"/>
      <c r="E1198" s="60" t="s">
        <v>375</v>
      </c>
      <c r="F1198" s="60" t="s">
        <v>55</v>
      </c>
      <c r="G1198" s="60">
        <v>100</v>
      </c>
      <c r="H1198" s="75">
        <v>97.2</v>
      </c>
    </row>
    <row r="1199" spans="1:8" outlineLevel="1" x14ac:dyDescent="0.15">
      <c r="A1199" s="60" t="s">
        <v>218</v>
      </c>
      <c r="B1199" s="60" t="s">
        <v>42</v>
      </c>
      <c r="C1199" s="60" t="s">
        <v>32</v>
      </c>
      <c r="D1199" s="60"/>
      <c r="E1199" s="60" t="s">
        <v>375</v>
      </c>
      <c r="F1199" s="60" t="s">
        <v>55</v>
      </c>
      <c r="G1199" s="60">
        <v>125</v>
      </c>
      <c r="H1199" s="71">
        <v>160</v>
      </c>
    </row>
    <row r="1200" spans="1:8" outlineLevel="1" x14ac:dyDescent="0.15">
      <c r="A1200" s="60" t="s">
        <v>218</v>
      </c>
      <c r="B1200" s="60" t="s">
        <v>42</v>
      </c>
      <c r="C1200" s="60" t="s">
        <v>32</v>
      </c>
      <c r="D1200" s="60"/>
      <c r="E1200" s="60" t="s">
        <v>375</v>
      </c>
      <c r="F1200" s="60" t="s">
        <v>55</v>
      </c>
      <c r="G1200" s="60">
        <v>150</v>
      </c>
      <c r="H1200" s="75">
        <v>192.6</v>
      </c>
    </row>
    <row r="1201" spans="1:8" outlineLevel="1" x14ac:dyDescent="0.15">
      <c r="A1201" s="60" t="s">
        <v>218</v>
      </c>
      <c r="B1201" s="60" t="s">
        <v>42</v>
      </c>
      <c r="C1201" s="60" t="s">
        <v>32</v>
      </c>
      <c r="D1201" s="60"/>
      <c r="E1201" s="60" t="s">
        <v>375</v>
      </c>
      <c r="F1201" s="60" t="s">
        <v>55</v>
      </c>
      <c r="G1201" s="60">
        <v>200</v>
      </c>
      <c r="H1201" s="75">
        <v>342</v>
      </c>
    </row>
    <row r="1202" spans="1:8" outlineLevel="1" x14ac:dyDescent="0.15">
      <c r="A1202" s="60" t="s">
        <v>218</v>
      </c>
      <c r="B1202" s="60" t="s">
        <v>42</v>
      </c>
      <c r="C1202" s="60" t="s">
        <v>32</v>
      </c>
      <c r="D1202" s="60"/>
      <c r="E1202" s="60" t="s">
        <v>375</v>
      </c>
      <c r="F1202" s="60" t="s">
        <v>55</v>
      </c>
      <c r="G1202" s="60">
        <v>250</v>
      </c>
      <c r="H1202" s="75">
        <v>520.20000000000005</v>
      </c>
    </row>
    <row r="1203" spans="1:8" outlineLevel="1" x14ac:dyDescent="0.15">
      <c r="A1203" s="60" t="s">
        <v>218</v>
      </c>
      <c r="B1203" s="60" t="s">
        <v>42</v>
      </c>
      <c r="C1203" s="60" t="s">
        <v>32</v>
      </c>
      <c r="D1203" s="60"/>
      <c r="E1203" s="60" t="s">
        <v>375</v>
      </c>
      <c r="F1203" s="60" t="s">
        <v>55</v>
      </c>
      <c r="G1203" s="60">
        <v>300</v>
      </c>
      <c r="H1203" s="75">
        <v>718.8</v>
      </c>
    </row>
    <row r="1204" spans="1:8" outlineLevel="1" x14ac:dyDescent="0.15">
      <c r="A1204" s="60" t="s">
        <v>218</v>
      </c>
      <c r="B1204" s="60" t="s">
        <v>42</v>
      </c>
      <c r="C1204" s="60" t="s">
        <v>118</v>
      </c>
      <c r="D1204" s="60"/>
      <c r="E1204" s="60" t="s">
        <v>376</v>
      </c>
      <c r="F1204" s="60" t="s">
        <v>56</v>
      </c>
      <c r="G1204" s="60">
        <v>15</v>
      </c>
      <c r="H1204" s="75">
        <v>40.700000000000003</v>
      </c>
    </row>
    <row r="1205" spans="1:8" outlineLevel="1" x14ac:dyDescent="0.15">
      <c r="A1205" s="60" t="s">
        <v>218</v>
      </c>
      <c r="B1205" s="60" t="s">
        <v>42</v>
      </c>
      <c r="C1205" s="60" t="s">
        <v>118</v>
      </c>
      <c r="D1205" s="60"/>
      <c r="E1205" s="60" t="s">
        <v>376</v>
      </c>
      <c r="F1205" s="60" t="s">
        <v>56</v>
      </c>
      <c r="G1205" s="60">
        <v>20</v>
      </c>
      <c r="H1205" s="75">
        <v>44</v>
      </c>
    </row>
    <row r="1206" spans="1:8" outlineLevel="1" x14ac:dyDescent="0.15">
      <c r="A1206" s="60" t="s">
        <v>218</v>
      </c>
      <c r="B1206" s="60" t="s">
        <v>42</v>
      </c>
      <c r="C1206" s="60" t="s">
        <v>118</v>
      </c>
      <c r="D1206" s="60"/>
      <c r="E1206" s="60" t="s">
        <v>376</v>
      </c>
      <c r="F1206" s="60" t="s">
        <v>56</v>
      </c>
      <c r="G1206" s="60">
        <v>25</v>
      </c>
      <c r="H1206" s="75">
        <v>53.9</v>
      </c>
    </row>
    <row r="1207" spans="1:8" outlineLevel="1" x14ac:dyDescent="0.15">
      <c r="A1207" s="60" t="s">
        <v>218</v>
      </c>
      <c r="B1207" s="60" t="s">
        <v>42</v>
      </c>
      <c r="C1207" s="60" t="s">
        <v>118</v>
      </c>
      <c r="D1207" s="60"/>
      <c r="E1207" s="60" t="s">
        <v>376</v>
      </c>
      <c r="F1207" s="60" t="s">
        <v>56</v>
      </c>
      <c r="G1207" s="60">
        <v>40</v>
      </c>
      <c r="H1207" s="75">
        <v>66.8</v>
      </c>
    </row>
    <row r="1208" spans="1:8" outlineLevel="1" x14ac:dyDescent="0.15">
      <c r="A1208" s="60" t="s">
        <v>218</v>
      </c>
      <c r="B1208" s="60" t="s">
        <v>42</v>
      </c>
      <c r="C1208" s="60" t="s">
        <v>118</v>
      </c>
      <c r="D1208" s="60"/>
      <c r="E1208" s="60" t="s">
        <v>376</v>
      </c>
      <c r="F1208" s="60" t="s">
        <v>56</v>
      </c>
      <c r="G1208" s="60">
        <v>50</v>
      </c>
      <c r="H1208" s="75">
        <v>83.2</v>
      </c>
    </row>
    <row r="1209" spans="1:8" outlineLevel="1" x14ac:dyDescent="0.15">
      <c r="A1209" s="60" t="s">
        <v>218</v>
      </c>
      <c r="B1209" s="60" t="s">
        <v>42</v>
      </c>
      <c r="C1209" s="60" t="s">
        <v>118</v>
      </c>
      <c r="D1209" s="60"/>
      <c r="E1209" s="60" t="s">
        <v>376</v>
      </c>
      <c r="F1209" s="60" t="s">
        <v>56</v>
      </c>
      <c r="G1209" s="60">
        <v>65</v>
      </c>
      <c r="H1209" s="75">
        <v>110.9</v>
      </c>
    </row>
    <row r="1210" spans="1:8" outlineLevel="1" x14ac:dyDescent="0.15">
      <c r="A1210" s="60" t="s">
        <v>218</v>
      </c>
      <c r="B1210" s="60" t="s">
        <v>42</v>
      </c>
      <c r="C1210" s="60" t="s">
        <v>118</v>
      </c>
      <c r="D1210" s="60"/>
      <c r="E1210" s="60" t="s">
        <v>376</v>
      </c>
      <c r="F1210" s="60" t="s">
        <v>56</v>
      </c>
      <c r="G1210" s="60">
        <v>80</v>
      </c>
      <c r="H1210" s="75">
        <v>147.4</v>
      </c>
    </row>
    <row r="1211" spans="1:8" outlineLevel="1" x14ac:dyDescent="0.15">
      <c r="A1211" s="60" t="s">
        <v>218</v>
      </c>
      <c r="B1211" s="60" t="s">
        <v>42</v>
      </c>
      <c r="C1211" s="60" t="s">
        <v>118</v>
      </c>
      <c r="D1211" s="60"/>
      <c r="E1211" s="60" t="s">
        <v>376</v>
      </c>
      <c r="F1211" s="60" t="s">
        <v>56</v>
      </c>
      <c r="G1211" s="60">
        <v>100</v>
      </c>
      <c r="H1211" s="75">
        <v>199.1</v>
      </c>
    </row>
    <row r="1212" spans="1:8" outlineLevel="1" x14ac:dyDescent="0.15">
      <c r="A1212" s="60" t="s">
        <v>218</v>
      </c>
      <c r="B1212" s="60" t="s">
        <v>42</v>
      </c>
      <c r="C1212" s="60" t="s">
        <v>118</v>
      </c>
      <c r="D1212" s="60"/>
      <c r="E1212" s="60" t="s">
        <v>376</v>
      </c>
      <c r="F1212" s="60" t="s">
        <v>56</v>
      </c>
      <c r="G1212" s="60">
        <v>125</v>
      </c>
      <c r="H1212" s="71">
        <v>334</v>
      </c>
    </row>
    <row r="1213" spans="1:8" outlineLevel="1" x14ac:dyDescent="0.15">
      <c r="A1213" s="60" t="s">
        <v>218</v>
      </c>
      <c r="B1213" s="60" t="s">
        <v>42</v>
      </c>
      <c r="C1213" s="60" t="s">
        <v>118</v>
      </c>
      <c r="D1213" s="60"/>
      <c r="E1213" s="60" t="s">
        <v>376</v>
      </c>
      <c r="F1213" s="60" t="s">
        <v>56</v>
      </c>
      <c r="G1213" s="60">
        <v>150</v>
      </c>
      <c r="H1213" s="75">
        <v>444.8</v>
      </c>
    </row>
    <row r="1214" spans="1:8" outlineLevel="1" x14ac:dyDescent="0.15">
      <c r="A1214" s="60" t="s">
        <v>218</v>
      </c>
      <c r="B1214" s="60" t="s">
        <v>42</v>
      </c>
      <c r="C1214" s="60" t="s">
        <v>118</v>
      </c>
      <c r="D1214" s="60"/>
      <c r="E1214" s="60" t="s">
        <v>376</v>
      </c>
      <c r="F1214" s="60" t="s">
        <v>56</v>
      </c>
      <c r="G1214" s="60">
        <v>200</v>
      </c>
      <c r="H1214" s="75">
        <v>681</v>
      </c>
    </row>
    <row r="1215" spans="1:8" outlineLevel="1" x14ac:dyDescent="0.15">
      <c r="A1215" s="60" t="s">
        <v>218</v>
      </c>
      <c r="B1215" s="60" t="s">
        <v>42</v>
      </c>
      <c r="C1215" s="60" t="s">
        <v>118</v>
      </c>
      <c r="D1215" s="60"/>
      <c r="E1215" s="60" t="s">
        <v>376</v>
      </c>
      <c r="F1215" s="60" t="s">
        <v>56</v>
      </c>
      <c r="G1215" s="60">
        <v>250</v>
      </c>
      <c r="H1215" s="75">
        <v>1177.5</v>
      </c>
    </row>
    <row r="1216" spans="1:8" outlineLevel="1" x14ac:dyDescent="0.15">
      <c r="A1216" s="60" t="s">
        <v>218</v>
      </c>
      <c r="B1216" s="60" t="s">
        <v>42</v>
      </c>
      <c r="C1216" s="60" t="s">
        <v>118</v>
      </c>
      <c r="D1216" s="60"/>
      <c r="E1216" s="60" t="s">
        <v>376</v>
      </c>
      <c r="F1216" s="60" t="s">
        <v>56</v>
      </c>
      <c r="G1216" s="60">
        <v>300</v>
      </c>
      <c r="H1216" s="75">
        <v>1641.2</v>
      </c>
    </row>
    <row r="1217" spans="1:8" outlineLevel="1" x14ac:dyDescent="0.15">
      <c r="A1217" s="60" t="s">
        <v>218</v>
      </c>
      <c r="B1217" s="60" t="s">
        <v>42</v>
      </c>
      <c r="C1217" s="64" t="s">
        <v>74</v>
      </c>
      <c r="D1217" s="64"/>
      <c r="E1217" s="64"/>
      <c r="F1217" s="60" t="s">
        <v>58</v>
      </c>
      <c r="G1217" s="60"/>
      <c r="H1217" s="71"/>
    </row>
    <row r="1218" spans="1:8" outlineLevel="1" x14ac:dyDescent="0.15">
      <c r="A1218" s="65" t="s">
        <v>186</v>
      </c>
      <c r="B1218" s="65" t="s">
        <v>187</v>
      </c>
      <c r="C1218" s="65" t="s">
        <v>190</v>
      </c>
      <c r="D1218" s="65"/>
      <c r="E1218" s="65"/>
      <c r="F1218" s="65" t="s">
        <v>47</v>
      </c>
      <c r="G1218" s="65"/>
      <c r="H1218" s="72" t="s">
        <v>47</v>
      </c>
    </row>
    <row r="1219" spans="1:8" outlineLevel="1" x14ac:dyDescent="0.15">
      <c r="A1219" s="60" t="s">
        <v>219</v>
      </c>
      <c r="B1219" s="60" t="s">
        <v>42</v>
      </c>
      <c r="C1219" s="60" t="s">
        <v>10</v>
      </c>
      <c r="D1219" s="60"/>
      <c r="E1219" s="60" t="s">
        <v>375</v>
      </c>
      <c r="F1219" s="60" t="s">
        <v>159</v>
      </c>
      <c r="G1219" s="60">
        <v>15</v>
      </c>
      <c r="H1219" s="74">
        <v>6.34</v>
      </c>
    </row>
    <row r="1220" spans="1:8" outlineLevel="1" x14ac:dyDescent="0.15">
      <c r="A1220" s="60" t="s">
        <v>219</v>
      </c>
      <c r="B1220" s="60" t="s">
        <v>42</v>
      </c>
      <c r="C1220" s="60" t="s">
        <v>10</v>
      </c>
      <c r="D1220" s="60"/>
      <c r="E1220" s="60" t="s">
        <v>375</v>
      </c>
      <c r="F1220" s="60" t="s">
        <v>159</v>
      </c>
      <c r="G1220" s="60">
        <v>20</v>
      </c>
      <c r="H1220" s="74">
        <v>7.49</v>
      </c>
    </row>
    <row r="1221" spans="1:8" outlineLevel="1" x14ac:dyDescent="0.15">
      <c r="A1221" s="60" t="s">
        <v>219</v>
      </c>
      <c r="B1221" s="60" t="s">
        <v>42</v>
      </c>
      <c r="C1221" s="60" t="s">
        <v>10</v>
      </c>
      <c r="D1221" s="60"/>
      <c r="E1221" s="60" t="s">
        <v>375</v>
      </c>
      <c r="F1221" s="60" t="s">
        <v>159</v>
      </c>
      <c r="G1221" s="60">
        <v>25</v>
      </c>
      <c r="H1221" s="74">
        <v>11</v>
      </c>
    </row>
    <row r="1222" spans="1:8" outlineLevel="1" x14ac:dyDescent="0.15">
      <c r="A1222" s="60" t="s">
        <v>219</v>
      </c>
      <c r="B1222" s="60" t="s">
        <v>42</v>
      </c>
      <c r="C1222" s="60" t="s">
        <v>10</v>
      </c>
      <c r="D1222" s="60"/>
      <c r="E1222" s="60" t="s">
        <v>375</v>
      </c>
      <c r="F1222" s="60" t="s">
        <v>159</v>
      </c>
      <c r="G1222" s="60">
        <v>40</v>
      </c>
      <c r="H1222" s="74">
        <v>18.7</v>
      </c>
    </row>
    <row r="1223" spans="1:8" outlineLevel="1" x14ac:dyDescent="0.15">
      <c r="A1223" s="60" t="s">
        <v>219</v>
      </c>
      <c r="B1223" s="60" t="s">
        <v>42</v>
      </c>
      <c r="C1223" s="60" t="s">
        <v>10</v>
      </c>
      <c r="D1223" s="60"/>
      <c r="E1223" s="60" t="s">
        <v>375</v>
      </c>
      <c r="F1223" s="60" t="s">
        <v>159</v>
      </c>
      <c r="G1223" s="60">
        <v>50</v>
      </c>
      <c r="H1223" s="74">
        <v>25.4</v>
      </c>
    </row>
    <row r="1224" spans="1:8" outlineLevel="1" x14ac:dyDescent="0.15">
      <c r="A1224" s="60" t="s">
        <v>219</v>
      </c>
      <c r="B1224" s="60" t="s">
        <v>42</v>
      </c>
      <c r="C1224" s="60" t="s">
        <v>10</v>
      </c>
      <c r="D1224" s="60"/>
      <c r="E1224" s="60" t="s">
        <v>375</v>
      </c>
      <c r="F1224" s="60" t="s">
        <v>159</v>
      </c>
      <c r="G1224" s="60">
        <v>65</v>
      </c>
      <c r="H1224" s="74">
        <v>42</v>
      </c>
    </row>
    <row r="1225" spans="1:8" outlineLevel="1" x14ac:dyDescent="0.15">
      <c r="A1225" s="60" t="s">
        <v>219</v>
      </c>
      <c r="B1225" s="60" t="s">
        <v>42</v>
      </c>
      <c r="C1225" s="60" t="s">
        <v>10</v>
      </c>
      <c r="D1225" s="60"/>
      <c r="E1225" s="60" t="s">
        <v>375</v>
      </c>
      <c r="F1225" s="60" t="s">
        <v>159</v>
      </c>
      <c r="G1225" s="60">
        <v>80</v>
      </c>
      <c r="H1225" s="74">
        <v>62.8</v>
      </c>
    </row>
    <row r="1226" spans="1:8" outlineLevel="1" x14ac:dyDescent="0.15">
      <c r="A1226" s="60" t="s">
        <v>219</v>
      </c>
      <c r="B1226" s="60" t="s">
        <v>42</v>
      </c>
      <c r="C1226" s="60" t="s">
        <v>10</v>
      </c>
      <c r="D1226" s="60"/>
      <c r="E1226" s="60" t="s">
        <v>375</v>
      </c>
      <c r="F1226" s="60" t="s">
        <v>159</v>
      </c>
      <c r="G1226" s="60">
        <v>100</v>
      </c>
      <c r="H1226" s="74">
        <v>105</v>
      </c>
    </row>
    <row r="1227" spans="1:8" outlineLevel="1" x14ac:dyDescent="0.15">
      <c r="A1227" s="60" t="s">
        <v>219</v>
      </c>
      <c r="B1227" s="60" t="s">
        <v>42</v>
      </c>
      <c r="C1227" s="60" t="s">
        <v>115</v>
      </c>
      <c r="D1227" s="60"/>
      <c r="E1227" s="60" t="s">
        <v>375</v>
      </c>
      <c r="F1227" s="60" t="s">
        <v>50</v>
      </c>
      <c r="G1227" s="60">
        <v>15</v>
      </c>
      <c r="H1227" s="75">
        <v>4.2300000000000004</v>
      </c>
    </row>
    <row r="1228" spans="1:8" outlineLevel="1" x14ac:dyDescent="0.15">
      <c r="A1228" s="60" t="s">
        <v>219</v>
      </c>
      <c r="B1228" s="60" t="s">
        <v>42</v>
      </c>
      <c r="C1228" s="60" t="s">
        <v>115</v>
      </c>
      <c r="D1228" s="60"/>
      <c r="E1228" s="60" t="s">
        <v>375</v>
      </c>
      <c r="F1228" s="60" t="s">
        <v>50</v>
      </c>
      <c r="G1228" s="60">
        <v>20</v>
      </c>
      <c r="H1228" s="75">
        <v>5.14</v>
      </c>
    </row>
    <row r="1229" spans="1:8" outlineLevel="1" x14ac:dyDescent="0.15">
      <c r="A1229" s="60" t="s">
        <v>219</v>
      </c>
      <c r="B1229" s="60" t="s">
        <v>42</v>
      </c>
      <c r="C1229" s="60" t="s">
        <v>115</v>
      </c>
      <c r="D1229" s="60"/>
      <c r="E1229" s="60" t="s">
        <v>375</v>
      </c>
      <c r="F1229" s="60" t="s">
        <v>50</v>
      </c>
      <c r="G1229" s="60">
        <v>25</v>
      </c>
      <c r="H1229" s="75">
        <v>5.81</v>
      </c>
    </row>
    <row r="1230" spans="1:8" outlineLevel="1" x14ac:dyDescent="0.15">
      <c r="A1230" s="60" t="s">
        <v>219</v>
      </c>
      <c r="B1230" s="60" t="s">
        <v>42</v>
      </c>
      <c r="C1230" s="60" t="s">
        <v>115</v>
      </c>
      <c r="D1230" s="60"/>
      <c r="E1230" s="60" t="s">
        <v>375</v>
      </c>
      <c r="F1230" s="60" t="s">
        <v>50</v>
      </c>
      <c r="G1230" s="60">
        <v>40</v>
      </c>
      <c r="H1230" s="75">
        <v>9.94</v>
      </c>
    </row>
    <row r="1231" spans="1:8" outlineLevel="1" x14ac:dyDescent="0.15">
      <c r="A1231" s="60" t="s">
        <v>219</v>
      </c>
      <c r="B1231" s="60" t="s">
        <v>42</v>
      </c>
      <c r="C1231" s="60" t="s">
        <v>115</v>
      </c>
      <c r="D1231" s="60"/>
      <c r="E1231" s="60" t="s">
        <v>375</v>
      </c>
      <c r="F1231" s="60" t="s">
        <v>50</v>
      </c>
      <c r="G1231" s="60">
        <v>50</v>
      </c>
      <c r="H1231" s="75">
        <v>13.1</v>
      </c>
    </row>
    <row r="1232" spans="1:8" outlineLevel="1" x14ac:dyDescent="0.15">
      <c r="A1232" s="60" t="s">
        <v>219</v>
      </c>
      <c r="B1232" s="60" t="s">
        <v>42</v>
      </c>
      <c r="C1232" s="60" t="s">
        <v>115</v>
      </c>
      <c r="D1232" s="60"/>
      <c r="E1232" s="60" t="s">
        <v>375</v>
      </c>
      <c r="F1232" s="60" t="s">
        <v>50</v>
      </c>
      <c r="G1232" s="60">
        <v>65</v>
      </c>
      <c r="H1232" s="75">
        <v>27.9</v>
      </c>
    </row>
    <row r="1233" spans="1:8" outlineLevel="1" x14ac:dyDescent="0.15">
      <c r="A1233" s="60" t="s">
        <v>219</v>
      </c>
      <c r="B1233" s="60" t="s">
        <v>42</v>
      </c>
      <c r="C1233" s="60" t="s">
        <v>115</v>
      </c>
      <c r="D1233" s="60"/>
      <c r="E1233" s="60" t="s">
        <v>375</v>
      </c>
      <c r="F1233" s="60" t="s">
        <v>50</v>
      </c>
      <c r="G1233" s="60">
        <v>80</v>
      </c>
      <c r="H1233" s="75">
        <v>33.1</v>
      </c>
    </row>
    <row r="1234" spans="1:8" outlineLevel="1" x14ac:dyDescent="0.15">
      <c r="A1234" s="60" t="s">
        <v>219</v>
      </c>
      <c r="B1234" s="60" t="s">
        <v>42</v>
      </c>
      <c r="C1234" s="60" t="s">
        <v>115</v>
      </c>
      <c r="D1234" s="60"/>
      <c r="E1234" s="60" t="s">
        <v>375</v>
      </c>
      <c r="F1234" s="60" t="s">
        <v>50</v>
      </c>
      <c r="G1234" s="60">
        <v>100</v>
      </c>
      <c r="H1234" s="75">
        <v>44.4</v>
      </c>
    </row>
    <row r="1235" spans="1:8" outlineLevel="1" x14ac:dyDescent="0.15">
      <c r="A1235" s="60" t="s">
        <v>219</v>
      </c>
      <c r="B1235" s="60" t="s">
        <v>42</v>
      </c>
      <c r="C1235" s="60" t="s">
        <v>115</v>
      </c>
      <c r="D1235" s="60"/>
      <c r="E1235" s="60" t="s">
        <v>375</v>
      </c>
      <c r="F1235" s="60" t="s">
        <v>50</v>
      </c>
      <c r="G1235" s="60">
        <v>125</v>
      </c>
      <c r="H1235" s="74">
        <v>81</v>
      </c>
    </row>
    <row r="1236" spans="1:8" outlineLevel="1" x14ac:dyDescent="0.15">
      <c r="A1236" s="60" t="s">
        <v>219</v>
      </c>
      <c r="B1236" s="60" t="s">
        <v>42</v>
      </c>
      <c r="C1236" s="60" t="s">
        <v>115</v>
      </c>
      <c r="D1236" s="60"/>
      <c r="E1236" s="60" t="s">
        <v>375</v>
      </c>
      <c r="F1236" s="60" t="s">
        <v>50</v>
      </c>
      <c r="G1236" s="60">
        <v>150</v>
      </c>
      <c r="H1236" s="75">
        <v>80.599999999999994</v>
      </c>
    </row>
    <row r="1237" spans="1:8" outlineLevel="1" x14ac:dyDescent="0.15">
      <c r="A1237" s="60" t="s">
        <v>219</v>
      </c>
      <c r="B1237" s="60" t="s">
        <v>42</v>
      </c>
      <c r="C1237" s="60" t="s">
        <v>115</v>
      </c>
      <c r="D1237" s="60"/>
      <c r="E1237" s="60" t="s">
        <v>375</v>
      </c>
      <c r="F1237" s="60" t="s">
        <v>50</v>
      </c>
      <c r="G1237" s="60">
        <v>200</v>
      </c>
      <c r="H1237" s="75">
        <v>136.80000000000001</v>
      </c>
    </row>
    <row r="1238" spans="1:8" outlineLevel="1" x14ac:dyDescent="0.15">
      <c r="A1238" s="60" t="s">
        <v>219</v>
      </c>
      <c r="B1238" s="60" t="s">
        <v>42</v>
      </c>
      <c r="C1238" s="60" t="s">
        <v>115</v>
      </c>
      <c r="D1238" s="60"/>
      <c r="E1238" s="60" t="s">
        <v>375</v>
      </c>
      <c r="F1238" s="60" t="s">
        <v>50</v>
      </c>
      <c r="G1238" s="60">
        <v>250</v>
      </c>
      <c r="H1238" s="75">
        <v>216.5</v>
      </c>
    </row>
    <row r="1239" spans="1:8" outlineLevel="1" x14ac:dyDescent="0.15">
      <c r="A1239" s="60" t="s">
        <v>219</v>
      </c>
      <c r="B1239" s="60" t="s">
        <v>42</v>
      </c>
      <c r="C1239" s="60" t="s">
        <v>130</v>
      </c>
      <c r="D1239" s="60"/>
      <c r="E1239" s="60" t="s">
        <v>375</v>
      </c>
      <c r="F1239" s="60" t="s">
        <v>57</v>
      </c>
      <c r="G1239" s="60">
        <v>15</v>
      </c>
      <c r="H1239" s="75">
        <v>11.6</v>
      </c>
    </row>
    <row r="1240" spans="1:8" outlineLevel="1" x14ac:dyDescent="0.15">
      <c r="A1240" s="60" t="s">
        <v>219</v>
      </c>
      <c r="B1240" s="60" t="s">
        <v>42</v>
      </c>
      <c r="C1240" s="60" t="s">
        <v>130</v>
      </c>
      <c r="D1240" s="60"/>
      <c r="E1240" s="60" t="s">
        <v>375</v>
      </c>
      <c r="F1240" s="60" t="s">
        <v>57</v>
      </c>
      <c r="G1240" s="60">
        <v>20</v>
      </c>
      <c r="H1240" s="75">
        <v>13.5</v>
      </c>
    </row>
    <row r="1241" spans="1:8" outlineLevel="1" x14ac:dyDescent="0.15">
      <c r="A1241" s="60" t="s">
        <v>219</v>
      </c>
      <c r="B1241" s="60" t="s">
        <v>42</v>
      </c>
      <c r="C1241" s="60" t="s">
        <v>130</v>
      </c>
      <c r="D1241" s="60"/>
      <c r="E1241" s="60" t="s">
        <v>375</v>
      </c>
      <c r="F1241" s="60" t="s">
        <v>57</v>
      </c>
      <c r="G1241" s="60">
        <v>25</v>
      </c>
      <c r="H1241" s="75">
        <v>18.8</v>
      </c>
    </row>
    <row r="1242" spans="1:8" outlineLevel="1" x14ac:dyDescent="0.15">
      <c r="A1242" s="60" t="s">
        <v>219</v>
      </c>
      <c r="B1242" s="60" t="s">
        <v>42</v>
      </c>
      <c r="C1242" s="60" t="s">
        <v>130</v>
      </c>
      <c r="D1242" s="60"/>
      <c r="E1242" s="60" t="s">
        <v>375</v>
      </c>
      <c r="F1242" s="60" t="s">
        <v>57</v>
      </c>
      <c r="G1242" s="60">
        <v>40</v>
      </c>
      <c r="H1242" s="75">
        <v>33.200000000000003</v>
      </c>
    </row>
    <row r="1243" spans="1:8" outlineLevel="1" x14ac:dyDescent="0.15">
      <c r="A1243" s="60" t="s">
        <v>219</v>
      </c>
      <c r="B1243" s="60" t="s">
        <v>42</v>
      </c>
      <c r="C1243" s="60" t="s">
        <v>130</v>
      </c>
      <c r="D1243" s="60"/>
      <c r="E1243" s="60" t="s">
        <v>375</v>
      </c>
      <c r="F1243" s="60" t="s">
        <v>57</v>
      </c>
      <c r="G1243" s="60">
        <v>50</v>
      </c>
      <c r="H1243" s="75">
        <v>55.2</v>
      </c>
    </row>
    <row r="1244" spans="1:8" outlineLevel="1" x14ac:dyDescent="0.15">
      <c r="A1244" s="60" t="s">
        <v>219</v>
      </c>
      <c r="B1244" s="60" t="s">
        <v>42</v>
      </c>
      <c r="C1244" s="60" t="s">
        <v>130</v>
      </c>
      <c r="D1244" s="60"/>
      <c r="E1244" s="60" t="s">
        <v>375</v>
      </c>
      <c r="F1244" s="60" t="s">
        <v>57</v>
      </c>
      <c r="G1244" s="60">
        <v>65</v>
      </c>
      <c r="H1244" s="75">
        <v>66.099999999999994</v>
      </c>
    </row>
    <row r="1245" spans="1:8" outlineLevel="1" x14ac:dyDescent="0.15">
      <c r="A1245" s="60" t="s">
        <v>219</v>
      </c>
      <c r="B1245" s="60" t="s">
        <v>42</v>
      </c>
      <c r="C1245" s="60" t="s">
        <v>130</v>
      </c>
      <c r="D1245" s="60"/>
      <c r="E1245" s="60" t="s">
        <v>375</v>
      </c>
      <c r="F1245" s="60" t="s">
        <v>57</v>
      </c>
      <c r="G1245" s="60">
        <v>80</v>
      </c>
      <c r="H1245" s="75">
        <v>70.7</v>
      </c>
    </row>
    <row r="1246" spans="1:8" outlineLevel="1" x14ac:dyDescent="0.15">
      <c r="A1246" s="60" t="s">
        <v>219</v>
      </c>
      <c r="B1246" s="60" t="s">
        <v>42</v>
      </c>
      <c r="C1246" s="60" t="s">
        <v>130</v>
      </c>
      <c r="D1246" s="60"/>
      <c r="E1246" s="60" t="s">
        <v>375</v>
      </c>
      <c r="F1246" s="60" t="s">
        <v>57</v>
      </c>
      <c r="G1246" s="60">
        <v>100</v>
      </c>
      <c r="H1246" s="75">
        <v>101.5</v>
      </c>
    </row>
    <row r="1247" spans="1:8" outlineLevel="1" x14ac:dyDescent="0.15">
      <c r="A1247" s="60" t="s">
        <v>219</v>
      </c>
      <c r="B1247" s="60" t="s">
        <v>42</v>
      </c>
      <c r="C1247" s="60" t="s">
        <v>130</v>
      </c>
      <c r="D1247" s="60"/>
      <c r="E1247" s="60" t="s">
        <v>375</v>
      </c>
      <c r="F1247" s="60" t="s">
        <v>57</v>
      </c>
      <c r="G1247" s="60">
        <v>125</v>
      </c>
      <c r="H1247" s="74">
        <v>175</v>
      </c>
    </row>
    <row r="1248" spans="1:8" outlineLevel="1" x14ac:dyDescent="0.15">
      <c r="A1248" s="60" t="s">
        <v>219</v>
      </c>
      <c r="B1248" s="60" t="s">
        <v>42</v>
      </c>
      <c r="C1248" s="60" t="s">
        <v>130</v>
      </c>
      <c r="D1248" s="60"/>
      <c r="E1248" s="60" t="s">
        <v>375</v>
      </c>
      <c r="F1248" s="60" t="s">
        <v>57</v>
      </c>
      <c r="G1248" s="60">
        <v>150</v>
      </c>
      <c r="H1248" s="75">
        <v>194.6</v>
      </c>
    </row>
    <row r="1249" spans="1:8" outlineLevel="1" x14ac:dyDescent="0.15">
      <c r="A1249" s="60" t="s">
        <v>219</v>
      </c>
      <c r="B1249" s="60" t="s">
        <v>42</v>
      </c>
      <c r="C1249" s="60" t="s">
        <v>130</v>
      </c>
      <c r="D1249" s="60"/>
      <c r="E1249" s="60" t="s">
        <v>375</v>
      </c>
      <c r="F1249" s="60" t="s">
        <v>57</v>
      </c>
      <c r="G1249" s="60">
        <v>200</v>
      </c>
      <c r="H1249" s="75">
        <v>299.60000000000002</v>
      </c>
    </row>
    <row r="1250" spans="1:8" outlineLevel="1" x14ac:dyDescent="0.15">
      <c r="A1250" s="60" t="s">
        <v>219</v>
      </c>
      <c r="B1250" s="60" t="s">
        <v>42</v>
      </c>
      <c r="C1250" s="60" t="s">
        <v>130</v>
      </c>
      <c r="D1250" s="60"/>
      <c r="E1250" s="60" t="s">
        <v>375</v>
      </c>
      <c r="F1250" s="60" t="s">
        <v>57</v>
      </c>
      <c r="G1250" s="60">
        <v>250</v>
      </c>
      <c r="H1250" s="75">
        <v>494.9</v>
      </c>
    </row>
    <row r="1251" spans="1:8" outlineLevel="1" x14ac:dyDescent="0.15">
      <c r="A1251" s="60" t="s">
        <v>219</v>
      </c>
      <c r="B1251" s="60" t="s">
        <v>42</v>
      </c>
      <c r="C1251" s="60" t="s">
        <v>130</v>
      </c>
      <c r="D1251" s="60"/>
      <c r="E1251" s="60" t="s">
        <v>375</v>
      </c>
      <c r="F1251" s="60" t="s">
        <v>57</v>
      </c>
      <c r="G1251" s="60">
        <v>300</v>
      </c>
      <c r="H1251" s="75">
        <v>773.5</v>
      </c>
    </row>
    <row r="1252" spans="1:8" outlineLevel="1" x14ac:dyDescent="0.15">
      <c r="A1252" s="60" t="s">
        <v>219</v>
      </c>
      <c r="B1252" s="60" t="s">
        <v>42</v>
      </c>
      <c r="C1252" s="60" t="s">
        <v>131</v>
      </c>
      <c r="D1252" s="60"/>
      <c r="E1252" s="60" t="s">
        <v>376</v>
      </c>
      <c r="F1252" s="60" t="s">
        <v>144</v>
      </c>
      <c r="G1252" s="60">
        <v>15</v>
      </c>
      <c r="H1252" s="75">
        <v>11.6</v>
      </c>
    </row>
    <row r="1253" spans="1:8" outlineLevel="1" x14ac:dyDescent="0.15">
      <c r="A1253" s="60" t="s">
        <v>219</v>
      </c>
      <c r="B1253" s="60" t="s">
        <v>42</v>
      </c>
      <c r="C1253" s="60" t="s">
        <v>131</v>
      </c>
      <c r="D1253" s="60"/>
      <c r="E1253" s="60" t="s">
        <v>376</v>
      </c>
      <c r="F1253" s="60" t="s">
        <v>144</v>
      </c>
      <c r="G1253" s="60">
        <v>20</v>
      </c>
      <c r="H1253" s="75">
        <v>13.5</v>
      </c>
    </row>
    <row r="1254" spans="1:8" outlineLevel="1" x14ac:dyDescent="0.15">
      <c r="A1254" s="60" t="s">
        <v>219</v>
      </c>
      <c r="B1254" s="60" t="s">
        <v>42</v>
      </c>
      <c r="C1254" s="60" t="s">
        <v>131</v>
      </c>
      <c r="D1254" s="60"/>
      <c r="E1254" s="60" t="s">
        <v>376</v>
      </c>
      <c r="F1254" s="60" t="s">
        <v>144</v>
      </c>
      <c r="G1254" s="60">
        <v>25</v>
      </c>
      <c r="H1254" s="75">
        <v>18.8</v>
      </c>
    </row>
    <row r="1255" spans="1:8" outlineLevel="1" x14ac:dyDescent="0.15">
      <c r="A1255" s="60" t="s">
        <v>219</v>
      </c>
      <c r="B1255" s="60" t="s">
        <v>42</v>
      </c>
      <c r="C1255" s="60" t="s">
        <v>131</v>
      </c>
      <c r="D1255" s="60"/>
      <c r="E1255" s="60" t="s">
        <v>376</v>
      </c>
      <c r="F1255" s="60" t="s">
        <v>144</v>
      </c>
      <c r="G1255" s="60">
        <v>40</v>
      </c>
      <c r="H1255" s="75">
        <v>67.8</v>
      </c>
    </row>
    <row r="1256" spans="1:8" outlineLevel="1" x14ac:dyDescent="0.15">
      <c r="A1256" s="60" t="s">
        <v>219</v>
      </c>
      <c r="B1256" s="60" t="s">
        <v>42</v>
      </c>
      <c r="C1256" s="60" t="s">
        <v>131</v>
      </c>
      <c r="D1256" s="60"/>
      <c r="E1256" s="60" t="s">
        <v>376</v>
      </c>
      <c r="F1256" s="60" t="s">
        <v>144</v>
      </c>
      <c r="G1256" s="60">
        <v>50</v>
      </c>
      <c r="H1256" s="75">
        <v>67.8</v>
      </c>
    </row>
    <row r="1257" spans="1:8" outlineLevel="1" x14ac:dyDescent="0.15">
      <c r="A1257" s="60" t="s">
        <v>219</v>
      </c>
      <c r="B1257" s="60" t="s">
        <v>42</v>
      </c>
      <c r="C1257" s="60" t="s">
        <v>131</v>
      </c>
      <c r="D1257" s="60"/>
      <c r="E1257" s="60" t="s">
        <v>376</v>
      </c>
      <c r="F1257" s="60" t="s">
        <v>144</v>
      </c>
      <c r="G1257" s="60">
        <v>65</v>
      </c>
      <c r="H1257" s="75">
        <v>93.1</v>
      </c>
    </row>
    <row r="1258" spans="1:8" outlineLevel="1" x14ac:dyDescent="0.15">
      <c r="A1258" s="60" t="s">
        <v>219</v>
      </c>
      <c r="B1258" s="60" t="s">
        <v>42</v>
      </c>
      <c r="C1258" s="60" t="s">
        <v>131</v>
      </c>
      <c r="D1258" s="60"/>
      <c r="E1258" s="60" t="s">
        <v>376</v>
      </c>
      <c r="F1258" s="60" t="s">
        <v>144</v>
      </c>
      <c r="G1258" s="60">
        <v>80</v>
      </c>
      <c r="H1258" s="75">
        <v>99.4</v>
      </c>
    </row>
    <row r="1259" spans="1:8" outlineLevel="1" x14ac:dyDescent="0.15">
      <c r="A1259" s="60" t="s">
        <v>219</v>
      </c>
      <c r="B1259" s="60" t="s">
        <v>42</v>
      </c>
      <c r="C1259" s="60" t="s">
        <v>131</v>
      </c>
      <c r="D1259" s="60"/>
      <c r="E1259" s="60" t="s">
        <v>376</v>
      </c>
      <c r="F1259" s="60" t="s">
        <v>144</v>
      </c>
      <c r="G1259" s="60">
        <v>100</v>
      </c>
      <c r="H1259" s="75">
        <v>137.19999999999999</v>
      </c>
    </row>
    <row r="1260" spans="1:8" outlineLevel="1" x14ac:dyDescent="0.15">
      <c r="A1260" s="60" t="s">
        <v>219</v>
      </c>
      <c r="B1260" s="60" t="s">
        <v>42</v>
      </c>
      <c r="C1260" s="60" t="s">
        <v>131</v>
      </c>
      <c r="D1260" s="60"/>
      <c r="E1260" s="60" t="s">
        <v>376</v>
      </c>
      <c r="F1260" s="60" t="s">
        <v>144</v>
      </c>
      <c r="G1260" s="60">
        <v>125</v>
      </c>
      <c r="H1260" s="74">
        <v>281</v>
      </c>
    </row>
    <row r="1261" spans="1:8" outlineLevel="1" x14ac:dyDescent="0.15">
      <c r="A1261" s="60" t="s">
        <v>219</v>
      </c>
      <c r="B1261" s="60" t="s">
        <v>42</v>
      </c>
      <c r="C1261" s="60" t="s">
        <v>131</v>
      </c>
      <c r="D1261" s="60"/>
      <c r="E1261" s="60" t="s">
        <v>376</v>
      </c>
      <c r="F1261" s="60" t="s">
        <v>144</v>
      </c>
      <c r="G1261" s="60">
        <v>150</v>
      </c>
      <c r="H1261" s="75">
        <v>288.39999999999998</v>
      </c>
    </row>
    <row r="1262" spans="1:8" outlineLevel="1" x14ac:dyDescent="0.15">
      <c r="A1262" s="60" t="s">
        <v>219</v>
      </c>
      <c r="B1262" s="60" t="s">
        <v>42</v>
      </c>
      <c r="C1262" s="60" t="s">
        <v>131</v>
      </c>
      <c r="D1262" s="60"/>
      <c r="E1262" s="60" t="s">
        <v>376</v>
      </c>
      <c r="F1262" s="60" t="s">
        <v>144</v>
      </c>
      <c r="G1262" s="60">
        <v>200</v>
      </c>
      <c r="H1262" s="75">
        <v>488.6</v>
      </c>
    </row>
    <row r="1263" spans="1:8" outlineLevel="1" x14ac:dyDescent="0.15">
      <c r="A1263" s="60" t="s">
        <v>219</v>
      </c>
      <c r="B1263" s="60" t="s">
        <v>42</v>
      </c>
      <c r="C1263" s="60" t="s">
        <v>131</v>
      </c>
      <c r="D1263" s="60"/>
      <c r="E1263" s="60" t="s">
        <v>376</v>
      </c>
      <c r="F1263" s="60" t="s">
        <v>144</v>
      </c>
      <c r="G1263" s="60">
        <v>250</v>
      </c>
      <c r="H1263" s="75">
        <v>906.5</v>
      </c>
    </row>
    <row r="1264" spans="1:8" outlineLevel="1" x14ac:dyDescent="0.15">
      <c r="A1264" s="60" t="s">
        <v>219</v>
      </c>
      <c r="B1264" s="60" t="s">
        <v>42</v>
      </c>
      <c r="C1264" s="60" t="s">
        <v>131</v>
      </c>
      <c r="D1264" s="60"/>
      <c r="E1264" s="60" t="s">
        <v>376</v>
      </c>
      <c r="F1264" s="60" t="s">
        <v>144</v>
      </c>
      <c r="G1264" s="60">
        <v>300</v>
      </c>
      <c r="H1264" s="75">
        <v>1220.0999999999999</v>
      </c>
    </row>
    <row r="1265" spans="1:8" outlineLevel="1" x14ac:dyDescent="0.15">
      <c r="A1265" s="60" t="s">
        <v>219</v>
      </c>
      <c r="B1265" s="60" t="s">
        <v>42</v>
      </c>
      <c r="C1265" s="60" t="s">
        <v>25</v>
      </c>
      <c r="D1265" s="60"/>
      <c r="E1265" s="60" t="s">
        <v>375</v>
      </c>
      <c r="F1265" s="60" t="s">
        <v>53</v>
      </c>
      <c r="G1265" s="60">
        <v>15</v>
      </c>
      <c r="H1265" s="75">
        <v>18.100000000000001</v>
      </c>
    </row>
    <row r="1266" spans="1:8" outlineLevel="1" x14ac:dyDescent="0.15">
      <c r="A1266" s="60" t="s">
        <v>219</v>
      </c>
      <c r="B1266" s="60" t="s">
        <v>42</v>
      </c>
      <c r="C1266" s="60" t="s">
        <v>25</v>
      </c>
      <c r="D1266" s="60"/>
      <c r="E1266" s="60" t="s">
        <v>375</v>
      </c>
      <c r="F1266" s="60" t="s">
        <v>53</v>
      </c>
      <c r="G1266" s="60">
        <v>20</v>
      </c>
      <c r="H1266" s="75">
        <v>19.7</v>
      </c>
    </row>
    <row r="1267" spans="1:8" outlineLevel="1" x14ac:dyDescent="0.15">
      <c r="A1267" s="60" t="s">
        <v>219</v>
      </c>
      <c r="B1267" s="60" t="s">
        <v>42</v>
      </c>
      <c r="C1267" s="60" t="s">
        <v>25</v>
      </c>
      <c r="D1267" s="60"/>
      <c r="E1267" s="60" t="s">
        <v>375</v>
      </c>
      <c r="F1267" s="60" t="s">
        <v>53</v>
      </c>
      <c r="G1267" s="60">
        <v>25</v>
      </c>
      <c r="H1267" s="75">
        <v>21.7</v>
      </c>
    </row>
    <row r="1268" spans="1:8" outlineLevel="1" x14ac:dyDescent="0.15">
      <c r="A1268" s="60" t="s">
        <v>219</v>
      </c>
      <c r="B1268" s="60" t="s">
        <v>42</v>
      </c>
      <c r="C1268" s="60" t="s">
        <v>25</v>
      </c>
      <c r="D1268" s="60"/>
      <c r="E1268" s="60" t="s">
        <v>375</v>
      </c>
      <c r="F1268" s="60" t="s">
        <v>53</v>
      </c>
      <c r="G1268" s="60">
        <v>40</v>
      </c>
      <c r="H1268" s="75">
        <v>28.5</v>
      </c>
    </row>
    <row r="1269" spans="1:8" outlineLevel="1" x14ac:dyDescent="0.15">
      <c r="A1269" s="60" t="s">
        <v>219</v>
      </c>
      <c r="B1269" s="60" t="s">
        <v>42</v>
      </c>
      <c r="C1269" s="60" t="s">
        <v>25</v>
      </c>
      <c r="D1269" s="60"/>
      <c r="E1269" s="60" t="s">
        <v>375</v>
      </c>
      <c r="F1269" s="60" t="s">
        <v>53</v>
      </c>
      <c r="G1269" s="60">
        <v>50</v>
      </c>
      <c r="H1269" s="75">
        <v>34.299999999999997</v>
      </c>
    </row>
    <row r="1270" spans="1:8" outlineLevel="1" x14ac:dyDescent="0.15">
      <c r="A1270" s="60" t="s">
        <v>219</v>
      </c>
      <c r="B1270" s="60" t="s">
        <v>42</v>
      </c>
      <c r="C1270" s="60" t="s">
        <v>25</v>
      </c>
      <c r="D1270" s="60"/>
      <c r="E1270" s="60" t="s">
        <v>375</v>
      </c>
      <c r="F1270" s="60" t="s">
        <v>53</v>
      </c>
      <c r="G1270" s="60">
        <v>65</v>
      </c>
      <c r="H1270" s="75">
        <v>47.5</v>
      </c>
    </row>
    <row r="1271" spans="1:8" outlineLevel="1" x14ac:dyDescent="0.15">
      <c r="A1271" s="60" t="s">
        <v>219</v>
      </c>
      <c r="B1271" s="60" t="s">
        <v>42</v>
      </c>
      <c r="C1271" s="60" t="s">
        <v>25</v>
      </c>
      <c r="D1271" s="60"/>
      <c r="E1271" s="60" t="s">
        <v>375</v>
      </c>
      <c r="F1271" s="60" t="s">
        <v>53</v>
      </c>
      <c r="G1271" s="60">
        <v>80</v>
      </c>
      <c r="H1271" s="75">
        <v>55.6</v>
      </c>
    </row>
    <row r="1272" spans="1:8" outlineLevel="1" x14ac:dyDescent="0.15">
      <c r="A1272" s="60" t="s">
        <v>219</v>
      </c>
      <c r="B1272" s="60" t="s">
        <v>42</v>
      </c>
      <c r="C1272" s="60" t="s">
        <v>25</v>
      </c>
      <c r="D1272" s="60"/>
      <c r="E1272" s="60" t="s">
        <v>375</v>
      </c>
      <c r="F1272" s="60" t="s">
        <v>53</v>
      </c>
      <c r="G1272" s="60">
        <v>100</v>
      </c>
      <c r="H1272" s="75">
        <v>76.2</v>
      </c>
    </row>
    <row r="1273" spans="1:8" outlineLevel="1" x14ac:dyDescent="0.15">
      <c r="A1273" s="60" t="s">
        <v>219</v>
      </c>
      <c r="B1273" s="60" t="s">
        <v>42</v>
      </c>
      <c r="C1273" s="60" t="s">
        <v>25</v>
      </c>
      <c r="D1273" s="60"/>
      <c r="E1273" s="60" t="s">
        <v>375</v>
      </c>
      <c r="F1273" s="60" t="s">
        <v>53</v>
      </c>
      <c r="G1273" s="60">
        <v>125</v>
      </c>
      <c r="H1273" s="74">
        <v>130</v>
      </c>
    </row>
    <row r="1274" spans="1:8" outlineLevel="1" x14ac:dyDescent="0.15">
      <c r="A1274" s="60" t="s">
        <v>219</v>
      </c>
      <c r="B1274" s="60" t="s">
        <v>42</v>
      </c>
      <c r="C1274" s="60" t="s">
        <v>25</v>
      </c>
      <c r="D1274" s="60"/>
      <c r="E1274" s="60" t="s">
        <v>375</v>
      </c>
      <c r="F1274" s="60" t="s">
        <v>53</v>
      </c>
      <c r="G1274" s="60">
        <v>150</v>
      </c>
      <c r="H1274" s="75">
        <v>177.6</v>
      </c>
    </row>
    <row r="1275" spans="1:8" outlineLevel="1" x14ac:dyDescent="0.15">
      <c r="A1275" s="60" t="s">
        <v>219</v>
      </c>
      <c r="B1275" s="60" t="s">
        <v>42</v>
      </c>
      <c r="C1275" s="60" t="s">
        <v>25</v>
      </c>
      <c r="D1275" s="60"/>
      <c r="E1275" s="60" t="s">
        <v>375</v>
      </c>
      <c r="F1275" s="60" t="s">
        <v>53</v>
      </c>
      <c r="G1275" s="60">
        <v>200</v>
      </c>
      <c r="H1275" s="75">
        <v>339.6</v>
      </c>
    </row>
    <row r="1276" spans="1:8" outlineLevel="1" x14ac:dyDescent="0.15">
      <c r="A1276" s="60" t="s">
        <v>219</v>
      </c>
      <c r="B1276" s="60" t="s">
        <v>42</v>
      </c>
      <c r="C1276" s="60" t="s">
        <v>25</v>
      </c>
      <c r="D1276" s="60"/>
      <c r="E1276" s="60" t="s">
        <v>375</v>
      </c>
      <c r="F1276" s="60" t="s">
        <v>53</v>
      </c>
      <c r="G1276" s="60">
        <v>250</v>
      </c>
      <c r="H1276" s="75">
        <v>804.6</v>
      </c>
    </row>
    <row r="1277" spans="1:8" outlineLevel="1" x14ac:dyDescent="0.15">
      <c r="A1277" s="60" t="s">
        <v>219</v>
      </c>
      <c r="B1277" s="60" t="s">
        <v>42</v>
      </c>
      <c r="C1277" s="60" t="s">
        <v>25</v>
      </c>
      <c r="D1277" s="60"/>
      <c r="E1277" s="60" t="s">
        <v>375</v>
      </c>
      <c r="F1277" s="60" t="s">
        <v>53</v>
      </c>
      <c r="G1277" s="60">
        <v>300</v>
      </c>
      <c r="H1277" s="75">
        <v>1267.2</v>
      </c>
    </row>
    <row r="1278" spans="1:8" outlineLevel="1" x14ac:dyDescent="0.15">
      <c r="A1278" s="60" t="s">
        <v>219</v>
      </c>
      <c r="B1278" s="60" t="s">
        <v>42</v>
      </c>
      <c r="C1278" s="60" t="s">
        <v>117</v>
      </c>
      <c r="D1278" s="60"/>
      <c r="E1278" s="60" t="s">
        <v>376</v>
      </c>
      <c r="F1278" s="60" t="s">
        <v>54</v>
      </c>
      <c r="G1278" s="60">
        <v>15</v>
      </c>
      <c r="H1278" s="75">
        <v>27.5</v>
      </c>
    </row>
    <row r="1279" spans="1:8" outlineLevel="1" x14ac:dyDescent="0.15">
      <c r="A1279" s="60" t="s">
        <v>219</v>
      </c>
      <c r="B1279" s="60" t="s">
        <v>42</v>
      </c>
      <c r="C1279" s="60" t="s">
        <v>117</v>
      </c>
      <c r="D1279" s="60"/>
      <c r="E1279" s="60" t="s">
        <v>376</v>
      </c>
      <c r="F1279" s="60" t="s">
        <v>54</v>
      </c>
      <c r="G1279" s="60">
        <v>20</v>
      </c>
      <c r="H1279" s="75">
        <v>29.7</v>
      </c>
    </row>
    <row r="1280" spans="1:8" outlineLevel="1" x14ac:dyDescent="0.15">
      <c r="A1280" s="60" t="s">
        <v>219</v>
      </c>
      <c r="B1280" s="60" t="s">
        <v>42</v>
      </c>
      <c r="C1280" s="60" t="s">
        <v>117</v>
      </c>
      <c r="D1280" s="60"/>
      <c r="E1280" s="60" t="s">
        <v>376</v>
      </c>
      <c r="F1280" s="60" t="s">
        <v>54</v>
      </c>
      <c r="G1280" s="60">
        <v>25</v>
      </c>
      <c r="H1280" s="75">
        <v>35.4</v>
      </c>
    </row>
    <row r="1281" spans="1:8" outlineLevel="1" x14ac:dyDescent="0.15">
      <c r="A1281" s="60" t="s">
        <v>219</v>
      </c>
      <c r="B1281" s="60" t="s">
        <v>42</v>
      </c>
      <c r="C1281" s="60" t="s">
        <v>117</v>
      </c>
      <c r="D1281" s="60"/>
      <c r="E1281" s="60" t="s">
        <v>376</v>
      </c>
      <c r="F1281" s="60" t="s">
        <v>54</v>
      </c>
      <c r="G1281" s="60">
        <v>40</v>
      </c>
      <c r="H1281" s="75">
        <v>45.2</v>
      </c>
    </row>
    <row r="1282" spans="1:8" outlineLevel="1" x14ac:dyDescent="0.15">
      <c r="A1282" s="60" t="s">
        <v>219</v>
      </c>
      <c r="B1282" s="60" t="s">
        <v>42</v>
      </c>
      <c r="C1282" s="60" t="s">
        <v>117</v>
      </c>
      <c r="D1282" s="60"/>
      <c r="E1282" s="60" t="s">
        <v>376</v>
      </c>
      <c r="F1282" s="60" t="s">
        <v>54</v>
      </c>
      <c r="G1282" s="60">
        <v>50</v>
      </c>
      <c r="H1282" s="75">
        <v>60.6</v>
      </c>
    </row>
    <row r="1283" spans="1:8" outlineLevel="1" x14ac:dyDescent="0.15">
      <c r="A1283" s="60" t="s">
        <v>219</v>
      </c>
      <c r="B1283" s="60" t="s">
        <v>42</v>
      </c>
      <c r="C1283" s="60" t="s">
        <v>117</v>
      </c>
      <c r="D1283" s="60"/>
      <c r="E1283" s="60" t="s">
        <v>376</v>
      </c>
      <c r="F1283" s="60" t="s">
        <v>54</v>
      </c>
      <c r="G1283" s="60">
        <v>65</v>
      </c>
      <c r="H1283" s="75">
        <v>81</v>
      </c>
    </row>
    <row r="1284" spans="1:8" outlineLevel="1" x14ac:dyDescent="0.15">
      <c r="A1284" s="60" t="s">
        <v>219</v>
      </c>
      <c r="B1284" s="60" t="s">
        <v>42</v>
      </c>
      <c r="C1284" s="60" t="s">
        <v>117</v>
      </c>
      <c r="D1284" s="60"/>
      <c r="E1284" s="60" t="s">
        <v>376</v>
      </c>
      <c r="F1284" s="60" t="s">
        <v>54</v>
      </c>
      <c r="G1284" s="60">
        <v>80</v>
      </c>
      <c r="H1284" s="75">
        <v>102.6</v>
      </c>
    </row>
    <row r="1285" spans="1:8" outlineLevel="1" x14ac:dyDescent="0.15">
      <c r="A1285" s="60" t="s">
        <v>219</v>
      </c>
      <c r="B1285" s="60" t="s">
        <v>42</v>
      </c>
      <c r="C1285" s="60" t="s">
        <v>117</v>
      </c>
      <c r="D1285" s="60"/>
      <c r="E1285" s="60" t="s">
        <v>376</v>
      </c>
      <c r="F1285" s="60" t="s">
        <v>54</v>
      </c>
      <c r="G1285" s="60">
        <v>100</v>
      </c>
      <c r="H1285" s="75">
        <v>142.19999999999999</v>
      </c>
    </row>
    <row r="1286" spans="1:8" outlineLevel="1" x14ac:dyDescent="0.15">
      <c r="A1286" s="60" t="s">
        <v>219</v>
      </c>
      <c r="B1286" s="60" t="s">
        <v>42</v>
      </c>
      <c r="C1286" s="60" t="s">
        <v>117</v>
      </c>
      <c r="D1286" s="60"/>
      <c r="E1286" s="60" t="s">
        <v>376</v>
      </c>
      <c r="F1286" s="60" t="s">
        <v>54</v>
      </c>
      <c r="G1286" s="60">
        <v>125</v>
      </c>
      <c r="H1286" s="74">
        <v>255</v>
      </c>
    </row>
    <row r="1287" spans="1:8" outlineLevel="1" x14ac:dyDescent="0.15">
      <c r="A1287" s="60" t="s">
        <v>219</v>
      </c>
      <c r="B1287" s="60" t="s">
        <v>42</v>
      </c>
      <c r="C1287" s="60" t="s">
        <v>117</v>
      </c>
      <c r="D1287" s="60"/>
      <c r="E1287" s="60" t="s">
        <v>376</v>
      </c>
      <c r="F1287" s="60" t="s">
        <v>54</v>
      </c>
      <c r="G1287" s="60">
        <v>150</v>
      </c>
      <c r="H1287" s="75">
        <v>339</v>
      </c>
    </row>
    <row r="1288" spans="1:8" outlineLevel="1" x14ac:dyDescent="0.15">
      <c r="A1288" s="60" t="s">
        <v>219</v>
      </c>
      <c r="B1288" s="60" t="s">
        <v>42</v>
      </c>
      <c r="C1288" s="60" t="s">
        <v>117</v>
      </c>
      <c r="D1288" s="60"/>
      <c r="E1288" s="60" t="s">
        <v>376</v>
      </c>
      <c r="F1288" s="60" t="s">
        <v>54</v>
      </c>
      <c r="G1288" s="60">
        <v>200</v>
      </c>
      <c r="H1288" s="75">
        <v>640.20000000000005</v>
      </c>
    </row>
    <row r="1289" spans="1:8" outlineLevel="1" x14ac:dyDescent="0.15">
      <c r="A1289" s="60" t="s">
        <v>219</v>
      </c>
      <c r="B1289" s="60" t="s">
        <v>42</v>
      </c>
      <c r="C1289" s="60" t="s">
        <v>117</v>
      </c>
      <c r="D1289" s="60"/>
      <c r="E1289" s="60" t="s">
        <v>376</v>
      </c>
      <c r="F1289" s="60" t="s">
        <v>54</v>
      </c>
      <c r="G1289" s="60">
        <v>250</v>
      </c>
      <c r="H1289" s="75">
        <v>1227</v>
      </c>
    </row>
    <row r="1290" spans="1:8" outlineLevel="1" x14ac:dyDescent="0.15">
      <c r="A1290" s="60" t="s">
        <v>219</v>
      </c>
      <c r="B1290" s="60" t="s">
        <v>42</v>
      </c>
      <c r="C1290" s="60" t="s">
        <v>32</v>
      </c>
      <c r="D1290" s="60"/>
      <c r="E1290" s="60" t="s">
        <v>375</v>
      </c>
      <c r="F1290" s="60" t="s">
        <v>55</v>
      </c>
      <c r="G1290" s="60">
        <v>15</v>
      </c>
      <c r="H1290" s="75">
        <v>23.8</v>
      </c>
    </row>
    <row r="1291" spans="1:8" outlineLevel="1" x14ac:dyDescent="0.15">
      <c r="A1291" s="60" t="s">
        <v>219</v>
      </c>
      <c r="B1291" s="60" t="s">
        <v>42</v>
      </c>
      <c r="C1291" s="60" t="s">
        <v>32</v>
      </c>
      <c r="D1291" s="60"/>
      <c r="E1291" s="60" t="s">
        <v>375</v>
      </c>
      <c r="F1291" s="60" t="s">
        <v>55</v>
      </c>
      <c r="G1291" s="60">
        <v>20</v>
      </c>
      <c r="H1291" s="75">
        <v>26</v>
      </c>
    </row>
    <row r="1292" spans="1:8" outlineLevel="1" x14ac:dyDescent="0.15">
      <c r="A1292" s="60" t="s">
        <v>219</v>
      </c>
      <c r="B1292" s="60" t="s">
        <v>42</v>
      </c>
      <c r="C1292" s="60" t="s">
        <v>32</v>
      </c>
      <c r="D1292" s="60"/>
      <c r="E1292" s="60" t="s">
        <v>375</v>
      </c>
      <c r="F1292" s="60" t="s">
        <v>55</v>
      </c>
      <c r="G1292" s="60">
        <v>25</v>
      </c>
      <c r="H1292" s="75">
        <v>28.5</v>
      </c>
    </row>
    <row r="1293" spans="1:8" outlineLevel="1" x14ac:dyDescent="0.15">
      <c r="A1293" s="60" t="s">
        <v>219</v>
      </c>
      <c r="B1293" s="60" t="s">
        <v>42</v>
      </c>
      <c r="C1293" s="60" t="s">
        <v>32</v>
      </c>
      <c r="D1293" s="60"/>
      <c r="E1293" s="60" t="s">
        <v>375</v>
      </c>
      <c r="F1293" s="60" t="s">
        <v>55</v>
      </c>
      <c r="G1293" s="60">
        <v>40</v>
      </c>
      <c r="H1293" s="75">
        <v>37.4</v>
      </c>
    </row>
    <row r="1294" spans="1:8" outlineLevel="1" x14ac:dyDescent="0.15">
      <c r="A1294" s="60" t="s">
        <v>219</v>
      </c>
      <c r="B1294" s="60" t="s">
        <v>42</v>
      </c>
      <c r="C1294" s="60" t="s">
        <v>32</v>
      </c>
      <c r="D1294" s="60"/>
      <c r="E1294" s="60" t="s">
        <v>375</v>
      </c>
      <c r="F1294" s="60" t="s">
        <v>55</v>
      </c>
      <c r="G1294" s="60">
        <v>50</v>
      </c>
      <c r="H1294" s="75">
        <v>45</v>
      </c>
    </row>
    <row r="1295" spans="1:8" outlineLevel="1" x14ac:dyDescent="0.15">
      <c r="A1295" s="60" t="s">
        <v>219</v>
      </c>
      <c r="B1295" s="60" t="s">
        <v>42</v>
      </c>
      <c r="C1295" s="60" t="s">
        <v>32</v>
      </c>
      <c r="D1295" s="60"/>
      <c r="E1295" s="60" t="s">
        <v>375</v>
      </c>
      <c r="F1295" s="60" t="s">
        <v>55</v>
      </c>
      <c r="G1295" s="60">
        <v>65</v>
      </c>
      <c r="H1295" s="75">
        <v>62.2</v>
      </c>
    </row>
    <row r="1296" spans="1:8" outlineLevel="1" x14ac:dyDescent="0.15">
      <c r="A1296" s="60" t="s">
        <v>219</v>
      </c>
      <c r="B1296" s="60" t="s">
        <v>42</v>
      </c>
      <c r="C1296" s="60" t="s">
        <v>32</v>
      </c>
      <c r="D1296" s="60"/>
      <c r="E1296" s="60" t="s">
        <v>375</v>
      </c>
      <c r="F1296" s="60" t="s">
        <v>55</v>
      </c>
      <c r="G1296" s="60">
        <v>80</v>
      </c>
      <c r="H1296" s="75">
        <v>73.099999999999994</v>
      </c>
    </row>
    <row r="1297" spans="1:8" outlineLevel="1" x14ac:dyDescent="0.15">
      <c r="A1297" s="60" t="s">
        <v>219</v>
      </c>
      <c r="B1297" s="60" t="s">
        <v>42</v>
      </c>
      <c r="C1297" s="60" t="s">
        <v>32</v>
      </c>
      <c r="D1297" s="60"/>
      <c r="E1297" s="60" t="s">
        <v>375</v>
      </c>
      <c r="F1297" s="60" t="s">
        <v>55</v>
      </c>
      <c r="G1297" s="60">
        <v>100</v>
      </c>
      <c r="H1297" s="75">
        <v>100.2</v>
      </c>
    </row>
    <row r="1298" spans="1:8" outlineLevel="1" x14ac:dyDescent="0.15">
      <c r="A1298" s="60" t="s">
        <v>219</v>
      </c>
      <c r="B1298" s="60" t="s">
        <v>42</v>
      </c>
      <c r="C1298" s="60" t="s">
        <v>32</v>
      </c>
      <c r="D1298" s="60"/>
      <c r="E1298" s="60" t="s">
        <v>375</v>
      </c>
      <c r="F1298" s="60" t="s">
        <v>55</v>
      </c>
      <c r="G1298" s="60">
        <v>125</v>
      </c>
      <c r="H1298" s="74">
        <v>163</v>
      </c>
    </row>
    <row r="1299" spans="1:8" outlineLevel="1" x14ac:dyDescent="0.15">
      <c r="A1299" s="60" t="s">
        <v>219</v>
      </c>
      <c r="B1299" s="60" t="s">
        <v>42</v>
      </c>
      <c r="C1299" s="60" t="s">
        <v>32</v>
      </c>
      <c r="D1299" s="60"/>
      <c r="E1299" s="60" t="s">
        <v>375</v>
      </c>
      <c r="F1299" s="60" t="s">
        <v>55</v>
      </c>
      <c r="G1299" s="60">
        <v>150</v>
      </c>
      <c r="H1299" s="75">
        <v>230</v>
      </c>
    </row>
    <row r="1300" spans="1:8" outlineLevel="1" x14ac:dyDescent="0.15">
      <c r="A1300" s="60" t="s">
        <v>219</v>
      </c>
      <c r="B1300" s="60" t="s">
        <v>42</v>
      </c>
      <c r="C1300" s="60" t="s">
        <v>32</v>
      </c>
      <c r="D1300" s="60"/>
      <c r="E1300" s="60" t="s">
        <v>375</v>
      </c>
      <c r="F1300" s="60" t="s">
        <v>55</v>
      </c>
      <c r="G1300" s="60">
        <v>200</v>
      </c>
      <c r="H1300" s="75">
        <v>440.4</v>
      </c>
    </row>
    <row r="1301" spans="1:8" outlineLevel="1" x14ac:dyDescent="0.15">
      <c r="A1301" s="60" t="s">
        <v>219</v>
      </c>
      <c r="B1301" s="60" t="s">
        <v>42</v>
      </c>
      <c r="C1301" s="60" t="s">
        <v>32</v>
      </c>
      <c r="D1301" s="60"/>
      <c r="E1301" s="60" t="s">
        <v>375</v>
      </c>
      <c r="F1301" s="60" t="s">
        <v>55</v>
      </c>
      <c r="G1301" s="60">
        <v>250</v>
      </c>
      <c r="H1301" s="75">
        <v>1035.7</v>
      </c>
    </row>
    <row r="1302" spans="1:8" outlineLevel="1" x14ac:dyDescent="0.15">
      <c r="A1302" s="60" t="s">
        <v>219</v>
      </c>
      <c r="B1302" s="60" t="s">
        <v>42</v>
      </c>
      <c r="C1302" s="60" t="s">
        <v>32</v>
      </c>
      <c r="D1302" s="60"/>
      <c r="E1302" s="60" t="s">
        <v>375</v>
      </c>
      <c r="F1302" s="60" t="s">
        <v>55</v>
      </c>
      <c r="G1302" s="60">
        <v>300</v>
      </c>
      <c r="H1302" s="75">
        <v>1462.4</v>
      </c>
    </row>
    <row r="1303" spans="1:8" outlineLevel="1" x14ac:dyDescent="0.15">
      <c r="A1303" s="60" t="s">
        <v>219</v>
      </c>
      <c r="B1303" s="60" t="s">
        <v>42</v>
      </c>
      <c r="C1303" s="60" t="s">
        <v>118</v>
      </c>
      <c r="D1303" s="60"/>
      <c r="E1303" s="60" t="s">
        <v>376</v>
      </c>
      <c r="F1303" s="60" t="s">
        <v>56</v>
      </c>
      <c r="G1303" s="60">
        <v>15</v>
      </c>
      <c r="H1303" s="75">
        <v>36.200000000000003</v>
      </c>
    </row>
    <row r="1304" spans="1:8" outlineLevel="1" x14ac:dyDescent="0.15">
      <c r="A1304" s="60" t="s">
        <v>219</v>
      </c>
      <c r="B1304" s="60" t="s">
        <v>42</v>
      </c>
      <c r="C1304" s="60" t="s">
        <v>118</v>
      </c>
      <c r="D1304" s="60"/>
      <c r="E1304" s="60" t="s">
        <v>376</v>
      </c>
      <c r="F1304" s="60" t="s">
        <v>56</v>
      </c>
      <c r="G1304" s="60">
        <v>20</v>
      </c>
      <c r="H1304" s="75">
        <v>39</v>
      </c>
    </row>
    <row r="1305" spans="1:8" outlineLevel="1" x14ac:dyDescent="0.15">
      <c r="A1305" s="60" t="s">
        <v>219</v>
      </c>
      <c r="B1305" s="60" t="s">
        <v>42</v>
      </c>
      <c r="C1305" s="60" t="s">
        <v>118</v>
      </c>
      <c r="D1305" s="60"/>
      <c r="E1305" s="60" t="s">
        <v>376</v>
      </c>
      <c r="F1305" s="60" t="s">
        <v>56</v>
      </c>
      <c r="G1305" s="60">
        <v>25</v>
      </c>
      <c r="H1305" s="75">
        <v>46.4</v>
      </c>
    </row>
    <row r="1306" spans="1:8" outlineLevel="1" x14ac:dyDescent="0.15">
      <c r="A1306" s="60" t="s">
        <v>219</v>
      </c>
      <c r="B1306" s="60" t="s">
        <v>42</v>
      </c>
      <c r="C1306" s="60" t="s">
        <v>118</v>
      </c>
      <c r="D1306" s="60"/>
      <c r="E1306" s="60" t="s">
        <v>376</v>
      </c>
      <c r="F1306" s="60" t="s">
        <v>56</v>
      </c>
      <c r="G1306" s="60">
        <v>40</v>
      </c>
      <c r="H1306" s="75">
        <v>59.5</v>
      </c>
    </row>
    <row r="1307" spans="1:8" outlineLevel="1" x14ac:dyDescent="0.15">
      <c r="A1307" s="60" t="s">
        <v>219</v>
      </c>
      <c r="B1307" s="60" t="s">
        <v>42</v>
      </c>
      <c r="C1307" s="60" t="s">
        <v>118</v>
      </c>
      <c r="D1307" s="60"/>
      <c r="E1307" s="60" t="s">
        <v>376</v>
      </c>
      <c r="F1307" s="60" t="s">
        <v>56</v>
      </c>
      <c r="G1307" s="60">
        <v>50</v>
      </c>
      <c r="H1307" s="75">
        <v>80</v>
      </c>
    </row>
    <row r="1308" spans="1:8" outlineLevel="1" x14ac:dyDescent="0.15">
      <c r="A1308" s="60" t="s">
        <v>219</v>
      </c>
      <c r="B1308" s="60" t="s">
        <v>42</v>
      </c>
      <c r="C1308" s="60" t="s">
        <v>118</v>
      </c>
      <c r="D1308" s="60"/>
      <c r="E1308" s="60" t="s">
        <v>376</v>
      </c>
      <c r="F1308" s="60" t="s">
        <v>56</v>
      </c>
      <c r="G1308" s="60">
        <v>65</v>
      </c>
      <c r="H1308" s="75">
        <v>107.7</v>
      </c>
    </row>
    <row r="1309" spans="1:8" outlineLevel="1" x14ac:dyDescent="0.15">
      <c r="A1309" s="60" t="s">
        <v>219</v>
      </c>
      <c r="B1309" s="60" t="s">
        <v>42</v>
      </c>
      <c r="C1309" s="60" t="s">
        <v>118</v>
      </c>
      <c r="D1309" s="60"/>
      <c r="E1309" s="60" t="s">
        <v>376</v>
      </c>
      <c r="F1309" s="60" t="s">
        <v>56</v>
      </c>
      <c r="G1309" s="60">
        <v>80</v>
      </c>
      <c r="H1309" s="75">
        <v>134.19999999999999</v>
      </c>
    </row>
    <row r="1310" spans="1:8" outlineLevel="1" x14ac:dyDescent="0.15">
      <c r="A1310" s="60" t="s">
        <v>219</v>
      </c>
      <c r="B1310" s="60" t="s">
        <v>42</v>
      </c>
      <c r="C1310" s="60" t="s">
        <v>118</v>
      </c>
      <c r="D1310" s="60"/>
      <c r="E1310" s="60" t="s">
        <v>376</v>
      </c>
      <c r="F1310" s="60" t="s">
        <v>56</v>
      </c>
      <c r="G1310" s="60">
        <v>100</v>
      </c>
      <c r="H1310" s="75">
        <v>185.9</v>
      </c>
    </row>
    <row r="1311" spans="1:8" outlineLevel="1" x14ac:dyDescent="0.15">
      <c r="A1311" s="60" t="s">
        <v>219</v>
      </c>
      <c r="B1311" s="60" t="s">
        <v>42</v>
      </c>
      <c r="C1311" s="60" t="s">
        <v>118</v>
      </c>
      <c r="D1311" s="60"/>
      <c r="E1311" s="60" t="s">
        <v>376</v>
      </c>
      <c r="F1311" s="60" t="s">
        <v>56</v>
      </c>
      <c r="G1311" s="60">
        <v>125</v>
      </c>
      <c r="H1311" s="74">
        <v>318</v>
      </c>
    </row>
    <row r="1312" spans="1:8" outlineLevel="1" x14ac:dyDescent="0.15">
      <c r="A1312" s="60" t="s">
        <v>219</v>
      </c>
      <c r="B1312" s="60" t="s">
        <v>42</v>
      </c>
      <c r="C1312" s="60" t="s">
        <v>118</v>
      </c>
      <c r="D1312" s="60"/>
      <c r="E1312" s="60" t="s">
        <v>376</v>
      </c>
      <c r="F1312" s="60" t="s">
        <v>56</v>
      </c>
      <c r="G1312" s="60">
        <v>150</v>
      </c>
      <c r="H1312" s="75">
        <v>439.7</v>
      </c>
    </row>
    <row r="1313" spans="1:8" outlineLevel="1" x14ac:dyDescent="0.15">
      <c r="A1313" s="60" t="s">
        <v>219</v>
      </c>
      <c r="B1313" s="60" t="s">
        <v>42</v>
      </c>
      <c r="C1313" s="60" t="s">
        <v>118</v>
      </c>
      <c r="D1313" s="60"/>
      <c r="E1313" s="60" t="s">
        <v>376</v>
      </c>
      <c r="F1313" s="60" t="s">
        <v>56</v>
      </c>
      <c r="G1313" s="60">
        <v>200</v>
      </c>
      <c r="H1313" s="75">
        <v>819.6</v>
      </c>
    </row>
    <row r="1314" spans="1:8" outlineLevel="1" x14ac:dyDescent="0.15">
      <c r="A1314" s="60" t="s">
        <v>219</v>
      </c>
      <c r="B1314" s="60" t="s">
        <v>42</v>
      </c>
      <c r="C1314" s="60" t="s">
        <v>118</v>
      </c>
      <c r="D1314" s="60"/>
      <c r="E1314" s="60" t="s">
        <v>376</v>
      </c>
      <c r="F1314" s="60" t="s">
        <v>56</v>
      </c>
      <c r="G1314" s="60">
        <v>250</v>
      </c>
      <c r="H1314" s="75">
        <v>1574.4</v>
      </c>
    </row>
    <row r="1315" spans="1:8" outlineLevel="1" x14ac:dyDescent="0.15">
      <c r="A1315" s="60" t="s">
        <v>219</v>
      </c>
      <c r="B1315" s="60" t="s">
        <v>42</v>
      </c>
      <c r="C1315" s="64" t="s">
        <v>74</v>
      </c>
      <c r="D1315" s="64"/>
      <c r="E1315" s="64"/>
      <c r="F1315" s="60" t="s">
        <v>58</v>
      </c>
      <c r="G1315" s="60"/>
      <c r="H1315" s="71"/>
    </row>
    <row r="1316" spans="1:8" outlineLevel="1" x14ac:dyDescent="0.15">
      <c r="A1316" s="65" t="s">
        <v>191</v>
      </c>
      <c r="B1316" s="65" t="s">
        <v>183</v>
      </c>
      <c r="C1316" s="65" t="s">
        <v>186</v>
      </c>
      <c r="D1316" s="65"/>
      <c r="E1316" s="65"/>
      <c r="F1316" s="65" t="s">
        <v>47</v>
      </c>
      <c r="G1316" s="65"/>
      <c r="H1316" s="72" t="s">
        <v>47</v>
      </c>
    </row>
    <row r="1317" spans="1:8" outlineLevel="1" x14ac:dyDescent="0.15">
      <c r="A1317" s="60" t="s">
        <v>220</v>
      </c>
      <c r="B1317" s="60" t="s">
        <v>42</v>
      </c>
      <c r="C1317" s="60" t="s">
        <v>10</v>
      </c>
      <c r="D1317" s="60"/>
      <c r="E1317" s="60" t="s">
        <v>375</v>
      </c>
      <c r="F1317" s="60" t="s">
        <v>159</v>
      </c>
      <c r="G1317" s="60">
        <v>15</v>
      </c>
      <c r="H1317" s="71">
        <v>5.99</v>
      </c>
    </row>
    <row r="1318" spans="1:8" outlineLevel="1" x14ac:dyDescent="0.15">
      <c r="A1318" s="60" t="s">
        <v>220</v>
      </c>
      <c r="B1318" s="60" t="s">
        <v>42</v>
      </c>
      <c r="C1318" s="60" t="s">
        <v>10</v>
      </c>
      <c r="D1318" s="60"/>
      <c r="E1318" s="60" t="s">
        <v>375</v>
      </c>
      <c r="F1318" s="60" t="s">
        <v>159</v>
      </c>
      <c r="G1318" s="60">
        <v>20</v>
      </c>
      <c r="H1318" s="71">
        <v>7.07</v>
      </c>
    </row>
    <row r="1319" spans="1:8" outlineLevel="1" x14ac:dyDescent="0.15">
      <c r="A1319" s="60" t="s">
        <v>220</v>
      </c>
      <c r="B1319" s="60" t="s">
        <v>42</v>
      </c>
      <c r="C1319" s="60" t="s">
        <v>10</v>
      </c>
      <c r="D1319" s="60"/>
      <c r="E1319" s="60" t="s">
        <v>375</v>
      </c>
      <c r="F1319" s="60" t="s">
        <v>159</v>
      </c>
      <c r="G1319" s="60">
        <v>25</v>
      </c>
      <c r="H1319" s="71">
        <v>10.5</v>
      </c>
    </row>
    <row r="1320" spans="1:8" outlineLevel="1" x14ac:dyDescent="0.15">
      <c r="A1320" s="60" t="s">
        <v>220</v>
      </c>
      <c r="B1320" s="60" t="s">
        <v>42</v>
      </c>
      <c r="C1320" s="60" t="s">
        <v>10</v>
      </c>
      <c r="D1320" s="60"/>
      <c r="E1320" s="60" t="s">
        <v>375</v>
      </c>
      <c r="F1320" s="60" t="s">
        <v>159</v>
      </c>
      <c r="G1320" s="60">
        <v>40</v>
      </c>
      <c r="H1320" s="71">
        <v>17.399999999999999</v>
      </c>
    </row>
    <row r="1321" spans="1:8" outlineLevel="1" x14ac:dyDescent="0.15">
      <c r="A1321" s="60" t="s">
        <v>220</v>
      </c>
      <c r="B1321" s="60" t="s">
        <v>42</v>
      </c>
      <c r="C1321" s="60" t="s">
        <v>10</v>
      </c>
      <c r="D1321" s="60"/>
      <c r="E1321" s="60" t="s">
        <v>375</v>
      </c>
      <c r="F1321" s="60" t="s">
        <v>159</v>
      </c>
      <c r="G1321" s="60">
        <v>50</v>
      </c>
      <c r="H1321" s="71">
        <v>20.6</v>
      </c>
    </row>
    <row r="1322" spans="1:8" outlineLevel="1" x14ac:dyDescent="0.15">
      <c r="A1322" s="60" t="s">
        <v>220</v>
      </c>
      <c r="B1322" s="60" t="s">
        <v>42</v>
      </c>
      <c r="C1322" s="60" t="s">
        <v>10</v>
      </c>
      <c r="D1322" s="60"/>
      <c r="E1322" s="60" t="s">
        <v>375</v>
      </c>
      <c r="F1322" s="60" t="s">
        <v>159</v>
      </c>
      <c r="G1322" s="60">
        <v>65</v>
      </c>
      <c r="H1322" s="71">
        <v>35.9</v>
      </c>
    </row>
    <row r="1323" spans="1:8" outlineLevel="1" x14ac:dyDescent="0.15">
      <c r="A1323" s="60" t="s">
        <v>220</v>
      </c>
      <c r="B1323" s="60" t="s">
        <v>42</v>
      </c>
      <c r="C1323" s="60" t="s">
        <v>10</v>
      </c>
      <c r="D1323" s="60"/>
      <c r="E1323" s="60" t="s">
        <v>375</v>
      </c>
      <c r="F1323" s="60" t="s">
        <v>159</v>
      </c>
      <c r="G1323" s="60">
        <v>80</v>
      </c>
      <c r="H1323" s="71">
        <v>42.7</v>
      </c>
    </row>
    <row r="1324" spans="1:8" outlineLevel="1" x14ac:dyDescent="0.15">
      <c r="A1324" s="60" t="s">
        <v>220</v>
      </c>
      <c r="B1324" s="60" t="s">
        <v>42</v>
      </c>
      <c r="C1324" s="60" t="s">
        <v>10</v>
      </c>
      <c r="D1324" s="60"/>
      <c r="E1324" s="60" t="s">
        <v>375</v>
      </c>
      <c r="F1324" s="60" t="s">
        <v>159</v>
      </c>
      <c r="G1324" s="60">
        <v>100</v>
      </c>
      <c r="H1324" s="71">
        <v>68.400000000000006</v>
      </c>
    </row>
    <row r="1325" spans="1:8" outlineLevel="1" x14ac:dyDescent="0.15">
      <c r="A1325" s="60" t="s">
        <v>220</v>
      </c>
      <c r="B1325" s="60" t="s">
        <v>42</v>
      </c>
      <c r="C1325" s="60" t="s">
        <v>115</v>
      </c>
      <c r="D1325" s="60"/>
      <c r="E1325" s="60" t="s">
        <v>375</v>
      </c>
      <c r="F1325" s="60" t="s">
        <v>50</v>
      </c>
      <c r="G1325" s="60">
        <v>15</v>
      </c>
      <c r="H1325" s="75">
        <v>4.9000000000000004</v>
      </c>
    </row>
    <row r="1326" spans="1:8" outlineLevel="1" x14ac:dyDescent="0.15">
      <c r="A1326" s="60" t="s">
        <v>220</v>
      </c>
      <c r="B1326" s="60" t="s">
        <v>42</v>
      </c>
      <c r="C1326" s="60" t="s">
        <v>115</v>
      </c>
      <c r="D1326" s="60"/>
      <c r="E1326" s="60" t="s">
        <v>375</v>
      </c>
      <c r="F1326" s="60" t="s">
        <v>50</v>
      </c>
      <c r="G1326" s="60">
        <v>20</v>
      </c>
      <c r="H1326" s="75">
        <v>6.1</v>
      </c>
    </row>
    <row r="1327" spans="1:8" outlineLevel="1" x14ac:dyDescent="0.15">
      <c r="A1327" s="60" t="s">
        <v>220</v>
      </c>
      <c r="B1327" s="60" t="s">
        <v>42</v>
      </c>
      <c r="C1327" s="60" t="s">
        <v>115</v>
      </c>
      <c r="D1327" s="60"/>
      <c r="E1327" s="60" t="s">
        <v>375</v>
      </c>
      <c r="F1327" s="60" t="s">
        <v>50</v>
      </c>
      <c r="G1327" s="60">
        <v>25</v>
      </c>
      <c r="H1327" s="75">
        <v>7.15</v>
      </c>
    </row>
    <row r="1328" spans="1:8" outlineLevel="1" x14ac:dyDescent="0.15">
      <c r="A1328" s="60" t="s">
        <v>220</v>
      </c>
      <c r="B1328" s="60" t="s">
        <v>42</v>
      </c>
      <c r="C1328" s="60" t="s">
        <v>115</v>
      </c>
      <c r="D1328" s="60"/>
      <c r="E1328" s="60" t="s">
        <v>375</v>
      </c>
      <c r="F1328" s="60" t="s">
        <v>50</v>
      </c>
      <c r="G1328" s="60">
        <v>40</v>
      </c>
      <c r="H1328" s="75">
        <v>12.1</v>
      </c>
    </row>
    <row r="1329" spans="1:8" outlineLevel="1" x14ac:dyDescent="0.15">
      <c r="A1329" s="60" t="s">
        <v>220</v>
      </c>
      <c r="B1329" s="60" t="s">
        <v>42</v>
      </c>
      <c r="C1329" s="60" t="s">
        <v>115</v>
      </c>
      <c r="D1329" s="60"/>
      <c r="E1329" s="60" t="s">
        <v>375</v>
      </c>
      <c r="F1329" s="60" t="s">
        <v>50</v>
      </c>
      <c r="G1329" s="60">
        <v>50</v>
      </c>
      <c r="H1329" s="75">
        <v>14.8</v>
      </c>
    </row>
    <row r="1330" spans="1:8" outlineLevel="1" x14ac:dyDescent="0.15">
      <c r="A1330" s="60" t="s">
        <v>220</v>
      </c>
      <c r="B1330" s="60" t="s">
        <v>42</v>
      </c>
      <c r="C1330" s="60" t="s">
        <v>115</v>
      </c>
      <c r="D1330" s="60"/>
      <c r="E1330" s="60" t="s">
        <v>375</v>
      </c>
      <c r="F1330" s="60" t="s">
        <v>50</v>
      </c>
      <c r="G1330" s="60">
        <v>65</v>
      </c>
      <c r="H1330" s="75">
        <v>20.6</v>
      </c>
    </row>
    <row r="1331" spans="1:8" outlineLevel="1" x14ac:dyDescent="0.15">
      <c r="A1331" s="60" t="s">
        <v>220</v>
      </c>
      <c r="B1331" s="60" t="s">
        <v>42</v>
      </c>
      <c r="C1331" s="60" t="s">
        <v>115</v>
      </c>
      <c r="D1331" s="60"/>
      <c r="E1331" s="60" t="s">
        <v>375</v>
      </c>
      <c r="F1331" s="60" t="s">
        <v>50</v>
      </c>
      <c r="G1331" s="60">
        <v>80</v>
      </c>
      <c r="H1331" s="75">
        <v>26.7</v>
      </c>
    </row>
    <row r="1332" spans="1:8" outlineLevel="1" x14ac:dyDescent="0.15">
      <c r="A1332" s="60" t="s">
        <v>220</v>
      </c>
      <c r="B1332" s="60" t="s">
        <v>42</v>
      </c>
      <c r="C1332" s="60" t="s">
        <v>115</v>
      </c>
      <c r="D1332" s="60"/>
      <c r="E1332" s="60" t="s">
        <v>375</v>
      </c>
      <c r="F1332" s="60" t="s">
        <v>50</v>
      </c>
      <c r="G1332" s="60">
        <v>100</v>
      </c>
      <c r="H1332" s="75">
        <v>37.1</v>
      </c>
    </row>
    <row r="1333" spans="1:8" outlineLevel="1" x14ac:dyDescent="0.15">
      <c r="A1333" s="60" t="s">
        <v>220</v>
      </c>
      <c r="B1333" s="60" t="s">
        <v>42</v>
      </c>
      <c r="C1333" s="60" t="s">
        <v>115</v>
      </c>
      <c r="D1333" s="60"/>
      <c r="E1333" s="60" t="s">
        <v>375</v>
      </c>
      <c r="F1333" s="60" t="s">
        <v>50</v>
      </c>
      <c r="G1333" s="60">
        <v>125</v>
      </c>
      <c r="H1333" s="74">
        <v>71.599999999999994</v>
      </c>
    </row>
    <row r="1334" spans="1:8" outlineLevel="1" x14ac:dyDescent="0.15">
      <c r="A1334" s="60" t="s">
        <v>220</v>
      </c>
      <c r="B1334" s="60" t="s">
        <v>42</v>
      </c>
      <c r="C1334" s="60" t="s">
        <v>115</v>
      </c>
      <c r="D1334" s="60"/>
      <c r="E1334" s="60" t="s">
        <v>375</v>
      </c>
      <c r="F1334" s="60" t="s">
        <v>50</v>
      </c>
      <c r="G1334" s="60">
        <v>150</v>
      </c>
      <c r="H1334" s="75">
        <v>102.2</v>
      </c>
    </row>
    <row r="1335" spans="1:8" outlineLevel="1" x14ac:dyDescent="0.15">
      <c r="A1335" s="60" t="s">
        <v>220</v>
      </c>
      <c r="B1335" s="60" t="s">
        <v>42</v>
      </c>
      <c r="C1335" s="60" t="s">
        <v>115</v>
      </c>
      <c r="D1335" s="60"/>
      <c r="E1335" s="60" t="s">
        <v>375</v>
      </c>
      <c r="F1335" s="60" t="s">
        <v>50</v>
      </c>
      <c r="G1335" s="60">
        <v>200</v>
      </c>
      <c r="H1335" s="75">
        <v>182.4</v>
      </c>
    </row>
    <row r="1336" spans="1:8" outlineLevel="1" x14ac:dyDescent="0.15">
      <c r="A1336" s="60" t="s">
        <v>220</v>
      </c>
      <c r="B1336" s="60" t="s">
        <v>42</v>
      </c>
      <c r="C1336" s="60" t="s">
        <v>115</v>
      </c>
      <c r="D1336" s="60"/>
      <c r="E1336" s="60" t="s">
        <v>375</v>
      </c>
      <c r="F1336" s="60" t="s">
        <v>50</v>
      </c>
      <c r="G1336" s="60">
        <v>250</v>
      </c>
      <c r="H1336" s="74">
        <v>690</v>
      </c>
    </row>
    <row r="1337" spans="1:8" outlineLevel="1" x14ac:dyDescent="0.15">
      <c r="A1337" s="60" t="s">
        <v>220</v>
      </c>
      <c r="B1337" s="60" t="s">
        <v>42</v>
      </c>
      <c r="C1337" s="60" t="s">
        <v>115</v>
      </c>
      <c r="D1337" s="60"/>
      <c r="E1337" s="60" t="s">
        <v>375</v>
      </c>
      <c r="F1337" s="60" t="s">
        <v>50</v>
      </c>
      <c r="G1337" s="60">
        <v>300</v>
      </c>
      <c r="H1337" s="74">
        <v>880</v>
      </c>
    </row>
    <row r="1338" spans="1:8" outlineLevel="1" x14ac:dyDescent="0.15">
      <c r="A1338" s="60" t="s">
        <v>220</v>
      </c>
      <c r="B1338" s="60" t="s">
        <v>42</v>
      </c>
      <c r="C1338" s="60" t="s">
        <v>130</v>
      </c>
      <c r="D1338" s="60"/>
      <c r="E1338" s="60" t="s">
        <v>375</v>
      </c>
      <c r="F1338" s="60" t="s">
        <v>57</v>
      </c>
      <c r="G1338" s="60">
        <v>15</v>
      </c>
      <c r="H1338" s="75">
        <v>11.9</v>
      </c>
    </row>
    <row r="1339" spans="1:8" outlineLevel="1" x14ac:dyDescent="0.15">
      <c r="A1339" s="60" t="s">
        <v>220</v>
      </c>
      <c r="B1339" s="60" t="s">
        <v>42</v>
      </c>
      <c r="C1339" s="60" t="s">
        <v>130</v>
      </c>
      <c r="D1339" s="60"/>
      <c r="E1339" s="60" t="s">
        <v>375</v>
      </c>
      <c r="F1339" s="60" t="s">
        <v>57</v>
      </c>
      <c r="G1339" s="60">
        <v>20</v>
      </c>
      <c r="H1339" s="75">
        <v>13.7</v>
      </c>
    </row>
    <row r="1340" spans="1:8" outlineLevel="1" x14ac:dyDescent="0.15">
      <c r="A1340" s="60" t="s">
        <v>220</v>
      </c>
      <c r="B1340" s="60" t="s">
        <v>42</v>
      </c>
      <c r="C1340" s="60" t="s">
        <v>130</v>
      </c>
      <c r="D1340" s="60"/>
      <c r="E1340" s="60" t="s">
        <v>375</v>
      </c>
      <c r="F1340" s="60" t="s">
        <v>57</v>
      </c>
      <c r="G1340" s="60">
        <v>25</v>
      </c>
      <c r="H1340" s="75">
        <v>19</v>
      </c>
    </row>
    <row r="1341" spans="1:8" outlineLevel="1" x14ac:dyDescent="0.15">
      <c r="A1341" s="60" t="s">
        <v>220</v>
      </c>
      <c r="B1341" s="60" t="s">
        <v>42</v>
      </c>
      <c r="C1341" s="60" t="s">
        <v>130</v>
      </c>
      <c r="D1341" s="60"/>
      <c r="E1341" s="60" t="s">
        <v>375</v>
      </c>
      <c r="F1341" s="60" t="s">
        <v>57</v>
      </c>
      <c r="G1341" s="60">
        <v>40</v>
      </c>
      <c r="H1341" s="75">
        <v>25.1</v>
      </c>
    </row>
    <row r="1342" spans="1:8" outlineLevel="1" x14ac:dyDescent="0.15">
      <c r="A1342" s="60" t="s">
        <v>220</v>
      </c>
      <c r="B1342" s="60" t="s">
        <v>42</v>
      </c>
      <c r="C1342" s="60" t="s">
        <v>130</v>
      </c>
      <c r="D1342" s="60"/>
      <c r="E1342" s="60" t="s">
        <v>375</v>
      </c>
      <c r="F1342" s="60" t="s">
        <v>57</v>
      </c>
      <c r="G1342" s="60">
        <v>50</v>
      </c>
      <c r="H1342" s="75">
        <v>32.200000000000003</v>
      </c>
    </row>
    <row r="1343" spans="1:8" outlineLevel="1" x14ac:dyDescent="0.15">
      <c r="A1343" s="60" t="s">
        <v>220</v>
      </c>
      <c r="B1343" s="60" t="s">
        <v>42</v>
      </c>
      <c r="C1343" s="60" t="s">
        <v>130</v>
      </c>
      <c r="D1343" s="60"/>
      <c r="E1343" s="60" t="s">
        <v>375</v>
      </c>
      <c r="F1343" s="60" t="s">
        <v>57</v>
      </c>
      <c r="G1343" s="60">
        <v>65</v>
      </c>
      <c r="H1343" s="75">
        <v>47.1</v>
      </c>
    </row>
    <row r="1344" spans="1:8" outlineLevel="1" x14ac:dyDescent="0.15">
      <c r="A1344" s="60" t="s">
        <v>220</v>
      </c>
      <c r="B1344" s="60" t="s">
        <v>42</v>
      </c>
      <c r="C1344" s="60" t="s">
        <v>130</v>
      </c>
      <c r="D1344" s="60"/>
      <c r="E1344" s="60" t="s">
        <v>375</v>
      </c>
      <c r="F1344" s="60" t="s">
        <v>57</v>
      </c>
      <c r="G1344" s="60">
        <v>80</v>
      </c>
      <c r="H1344" s="75">
        <v>57.2</v>
      </c>
    </row>
    <row r="1345" spans="1:8" outlineLevel="1" x14ac:dyDescent="0.15">
      <c r="A1345" s="60" t="s">
        <v>220</v>
      </c>
      <c r="B1345" s="60" t="s">
        <v>42</v>
      </c>
      <c r="C1345" s="60" t="s">
        <v>130</v>
      </c>
      <c r="D1345" s="60"/>
      <c r="E1345" s="60" t="s">
        <v>375</v>
      </c>
      <c r="F1345" s="60" t="s">
        <v>57</v>
      </c>
      <c r="G1345" s="60">
        <v>100</v>
      </c>
      <c r="H1345" s="75">
        <v>77</v>
      </c>
    </row>
    <row r="1346" spans="1:8" outlineLevel="1" x14ac:dyDescent="0.15">
      <c r="A1346" s="60" t="s">
        <v>220</v>
      </c>
      <c r="B1346" s="60" t="s">
        <v>42</v>
      </c>
      <c r="C1346" s="60" t="s">
        <v>130</v>
      </c>
      <c r="D1346" s="60"/>
      <c r="E1346" s="60" t="s">
        <v>375</v>
      </c>
      <c r="F1346" s="60" t="s">
        <v>57</v>
      </c>
      <c r="G1346" s="60">
        <v>125</v>
      </c>
      <c r="H1346" s="74">
        <v>142</v>
      </c>
    </row>
    <row r="1347" spans="1:8" outlineLevel="1" x14ac:dyDescent="0.15">
      <c r="A1347" s="60" t="s">
        <v>220</v>
      </c>
      <c r="B1347" s="60" t="s">
        <v>42</v>
      </c>
      <c r="C1347" s="60" t="s">
        <v>130</v>
      </c>
      <c r="D1347" s="60"/>
      <c r="E1347" s="60" t="s">
        <v>375</v>
      </c>
      <c r="F1347" s="60" t="s">
        <v>57</v>
      </c>
      <c r="G1347" s="60">
        <v>150</v>
      </c>
      <c r="H1347" s="75">
        <v>195.2</v>
      </c>
    </row>
    <row r="1348" spans="1:8" outlineLevel="1" x14ac:dyDescent="0.15">
      <c r="A1348" s="60" t="s">
        <v>220</v>
      </c>
      <c r="B1348" s="60" t="s">
        <v>42</v>
      </c>
      <c r="C1348" s="60" t="s">
        <v>130</v>
      </c>
      <c r="D1348" s="60"/>
      <c r="E1348" s="60" t="s">
        <v>375</v>
      </c>
      <c r="F1348" s="60" t="s">
        <v>57</v>
      </c>
      <c r="G1348" s="60">
        <v>200</v>
      </c>
      <c r="H1348" s="75">
        <v>328</v>
      </c>
    </row>
    <row r="1349" spans="1:8" outlineLevel="1" x14ac:dyDescent="0.15">
      <c r="A1349" s="60" t="s">
        <v>220</v>
      </c>
      <c r="B1349" s="60" t="s">
        <v>42</v>
      </c>
      <c r="C1349" s="60" t="s">
        <v>130</v>
      </c>
      <c r="D1349" s="60"/>
      <c r="E1349" s="60" t="s">
        <v>375</v>
      </c>
      <c r="F1349" s="60" t="s">
        <v>57</v>
      </c>
      <c r="G1349" s="60">
        <v>250</v>
      </c>
      <c r="H1349" s="75">
        <v>714.4</v>
      </c>
    </row>
    <row r="1350" spans="1:8" outlineLevel="1" x14ac:dyDescent="0.15">
      <c r="A1350" s="60" t="s">
        <v>220</v>
      </c>
      <c r="B1350" s="60" t="s">
        <v>42</v>
      </c>
      <c r="C1350" s="60" t="s">
        <v>130</v>
      </c>
      <c r="D1350" s="60"/>
      <c r="E1350" s="60" t="s">
        <v>375</v>
      </c>
      <c r="F1350" s="60" t="s">
        <v>57</v>
      </c>
      <c r="G1350" s="60">
        <v>300</v>
      </c>
      <c r="H1350" s="74">
        <v>1104</v>
      </c>
    </row>
    <row r="1351" spans="1:8" outlineLevel="1" x14ac:dyDescent="0.15">
      <c r="A1351" s="60" t="s">
        <v>220</v>
      </c>
      <c r="B1351" s="60" t="s">
        <v>42</v>
      </c>
      <c r="C1351" s="60" t="s">
        <v>131</v>
      </c>
      <c r="D1351" s="60"/>
      <c r="E1351" s="60" t="s">
        <v>376</v>
      </c>
      <c r="F1351" s="60" t="s">
        <v>144</v>
      </c>
      <c r="G1351" s="60">
        <v>15</v>
      </c>
      <c r="H1351" s="75">
        <v>17.2</v>
      </c>
    </row>
    <row r="1352" spans="1:8" outlineLevel="1" x14ac:dyDescent="0.15">
      <c r="A1352" s="60" t="s">
        <v>220</v>
      </c>
      <c r="B1352" s="60" t="s">
        <v>42</v>
      </c>
      <c r="C1352" s="60" t="s">
        <v>131</v>
      </c>
      <c r="D1352" s="60"/>
      <c r="E1352" s="60" t="s">
        <v>376</v>
      </c>
      <c r="F1352" s="60" t="s">
        <v>144</v>
      </c>
      <c r="G1352" s="60">
        <v>20</v>
      </c>
      <c r="H1352" s="75">
        <v>19.5</v>
      </c>
    </row>
    <row r="1353" spans="1:8" outlineLevel="1" x14ac:dyDescent="0.15">
      <c r="A1353" s="60" t="s">
        <v>220</v>
      </c>
      <c r="B1353" s="60" t="s">
        <v>42</v>
      </c>
      <c r="C1353" s="60" t="s">
        <v>131</v>
      </c>
      <c r="D1353" s="60"/>
      <c r="E1353" s="60" t="s">
        <v>376</v>
      </c>
      <c r="F1353" s="60" t="s">
        <v>144</v>
      </c>
      <c r="G1353" s="60">
        <v>25</v>
      </c>
      <c r="H1353" s="75">
        <v>24.2</v>
      </c>
    </row>
    <row r="1354" spans="1:8" outlineLevel="1" x14ac:dyDescent="0.15">
      <c r="A1354" s="60" t="s">
        <v>220</v>
      </c>
      <c r="B1354" s="60" t="s">
        <v>42</v>
      </c>
      <c r="C1354" s="60" t="s">
        <v>131</v>
      </c>
      <c r="D1354" s="60"/>
      <c r="E1354" s="60" t="s">
        <v>376</v>
      </c>
      <c r="F1354" s="60" t="s">
        <v>144</v>
      </c>
      <c r="G1354" s="60">
        <v>40</v>
      </c>
      <c r="H1354" s="75">
        <v>34.799999999999997</v>
      </c>
    </row>
    <row r="1355" spans="1:8" outlineLevel="1" x14ac:dyDescent="0.15">
      <c r="A1355" s="60" t="s">
        <v>220</v>
      </c>
      <c r="B1355" s="60" t="s">
        <v>42</v>
      </c>
      <c r="C1355" s="60" t="s">
        <v>131</v>
      </c>
      <c r="D1355" s="60"/>
      <c r="E1355" s="60" t="s">
        <v>376</v>
      </c>
      <c r="F1355" s="60" t="s">
        <v>144</v>
      </c>
      <c r="G1355" s="60">
        <v>50</v>
      </c>
      <c r="H1355" s="75">
        <v>44.5</v>
      </c>
    </row>
    <row r="1356" spans="1:8" outlineLevel="1" x14ac:dyDescent="0.15">
      <c r="A1356" s="60" t="s">
        <v>220</v>
      </c>
      <c r="B1356" s="60" t="s">
        <v>42</v>
      </c>
      <c r="C1356" s="60" t="s">
        <v>131</v>
      </c>
      <c r="D1356" s="60"/>
      <c r="E1356" s="60" t="s">
        <v>376</v>
      </c>
      <c r="F1356" s="60" t="s">
        <v>144</v>
      </c>
      <c r="G1356" s="60">
        <v>65</v>
      </c>
      <c r="H1356" s="75">
        <v>72.900000000000006</v>
      </c>
    </row>
    <row r="1357" spans="1:8" outlineLevel="1" x14ac:dyDescent="0.15">
      <c r="A1357" s="60" t="s">
        <v>220</v>
      </c>
      <c r="B1357" s="60" t="s">
        <v>42</v>
      </c>
      <c r="C1357" s="60" t="s">
        <v>131</v>
      </c>
      <c r="D1357" s="60"/>
      <c r="E1357" s="60" t="s">
        <v>376</v>
      </c>
      <c r="F1357" s="60" t="s">
        <v>144</v>
      </c>
      <c r="G1357" s="60">
        <v>80</v>
      </c>
      <c r="H1357" s="75">
        <v>88.8</v>
      </c>
    </row>
    <row r="1358" spans="1:8" outlineLevel="1" x14ac:dyDescent="0.15">
      <c r="A1358" s="60" t="s">
        <v>220</v>
      </c>
      <c r="B1358" s="60" t="s">
        <v>42</v>
      </c>
      <c r="C1358" s="60" t="s">
        <v>131</v>
      </c>
      <c r="D1358" s="60"/>
      <c r="E1358" s="60" t="s">
        <v>376</v>
      </c>
      <c r="F1358" s="60" t="s">
        <v>144</v>
      </c>
      <c r="G1358" s="60">
        <v>100</v>
      </c>
      <c r="H1358" s="75">
        <v>122.4</v>
      </c>
    </row>
    <row r="1359" spans="1:8" outlineLevel="1" x14ac:dyDescent="0.15">
      <c r="A1359" s="60" t="s">
        <v>220</v>
      </c>
      <c r="B1359" s="60" t="s">
        <v>42</v>
      </c>
      <c r="C1359" s="60" t="s">
        <v>131</v>
      </c>
      <c r="D1359" s="60"/>
      <c r="E1359" s="60" t="s">
        <v>376</v>
      </c>
      <c r="F1359" s="60" t="s">
        <v>144</v>
      </c>
      <c r="G1359" s="60">
        <v>125</v>
      </c>
      <c r="H1359" s="74">
        <v>187</v>
      </c>
    </row>
    <row r="1360" spans="1:8" outlineLevel="1" x14ac:dyDescent="0.15">
      <c r="A1360" s="60" t="s">
        <v>220</v>
      </c>
      <c r="B1360" s="60" t="s">
        <v>42</v>
      </c>
      <c r="C1360" s="60" t="s">
        <v>131</v>
      </c>
      <c r="D1360" s="60"/>
      <c r="E1360" s="60" t="s">
        <v>376</v>
      </c>
      <c r="F1360" s="60" t="s">
        <v>144</v>
      </c>
      <c r="G1360" s="60">
        <v>150</v>
      </c>
      <c r="H1360" s="75">
        <v>280.8</v>
      </c>
    </row>
    <row r="1361" spans="1:8" outlineLevel="1" x14ac:dyDescent="0.15">
      <c r="A1361" s="60" t="s">
        <v>220</v>
      </c>
      <c r="B1361" s="60" t="s">
        <v>42</v>
      </c>
      <c r="C1361" s="60" t="s">
        <v>131</v>
      </c>
      <c r="D1361" s="60"/>
      <c r="E1361" s="60" t="s">
        <v>376</v>
      </c>
      <c r="F1361" s="60" t="s">
        <v>144</v>
      </c>
      <c r="G1361" s="60">
        <v>200</v>
      </c>
      <c r="H1361" s="75">
        <v>485.6</v>
      </c>
    </row>
    <row r="1362" spans="1:8" outlineLevel="1" x14ac:dyDescent="0.15">
      <c r="A1362" s="60" t="s">
        <v>220</v>
      </c>
      <c r="B1362" s="60" t="s">
        <v>42</v>
      </c>
      <c r="C1362" s="60" t="s">
        <v>131</v>
      </c>
      <c r="D1362" s="60"/>
      <c r="E1362" s="60" t="s">
        <v>376</v>
      </c>
      <c r="F1362" s="60" t="s">
        <v>144</v>
      </c>
      <c r="G1362" s="60">
        <v>250</v>
      </c>
      <c r="H1362" s="74">
        <v>910</v>
      </c>
    </row>
    <row r="1363" spans="1:8" outlineLevel="1" x14ac:dyDescent="0.15">
      <c r="A1363" s="60" t="s">
        <v>220</v>
      </c>
      <c r="B1363" s="60" t="s">
        <v>42</v>
      </c>
      <c r="C1363" s="60" t="s">
        <v>131</v>
      </c>
      <c r="D1363" s="60"/>
      <c r="E1363" s="60" t="s">
        <v>376</v>
      </c>
      <c r="F1363" s="60" t="s">
        <v>144</v>
      </c>
      <c r="G1363" s="60">
        <v>300</v>
      </c>
      <c r="H1363" s="74">
        <v>1234</v>
      </c>
    </row>
    <row r="1364" spans="1:8" outlineLevel="1" x14ac:dyDescent="0.15">
      <c r="A1364" s="60" t="s">
        <v>220</v>
      </c>
      <c r="B1364" s="60" t="s">
        <v>42</v>
      </c>
      <c r="C1364" s="60" t="s">
        <v>25</v>
      </c>
      <c r="D1364" s="60"/>
      <c r="E1364" s="60" t="s">
        <v>375</v>
      </c>
      <c r="F1364" s="60" t="s">
        <v>53</v>
      </c>
      <c r="G1364" s="60">
        <v>15</v>
      </c>
      <c r="H1364" s="75">
        <v>7.73</v>
      </c>
    </row>
    <row r="1365" spans="1:8" outlineLevel="1" x14ac:dyDescent="0.15">
      <c r="A1365" s="60" t="s">
        <v>220</v>
      </c>
      <c r="B1365" s="60" t="s">
        <v>42</v>
      </c>
      <c r="C1365" s="60" t="s">
        <v>25</v>
      </c>
      <c r="D1365" s="60"/>
      <c r="E1365" s="60" t="s">
        <v>375</v>
      </c>
      <c r="F1365" s="60" t="s">
        <v>53</v>
      </c>
      <c r="G1365" s="60">
        <v>20</v>
      </c>
      <c r="H1365" s="75">
        <v>8.8800000000000008</v>
      </c>
    </row>
    <row r="1366" spans="1:8" outlineLevel="1" x14ac:dyDescent="0.15">
      <c r="A1366" s="60" t="s">
        <v>220</v>
      </c>
      <c r="B1366" s="60" t="s">
        <v>42</v>
      </c>
      <c r="C1366" s="60" t="s">
        <v>25</v>
      </c>
      <c r="D1366" s="60"/>
      <c r="E1366" s="60" t="s">
        <v>375</v>
      </c>
      <c r="F1366" s="60" t="s">
        <v>53</v>
      </c>
      <c r="G1366" s="60">
        <v>25</v>
      </c>
      <c r="H1366" s="75">
        <v>12.5</v>
      </c>
    </row>
    <row r="1367" spans="1:8" outlineLevel="1" x14ac:dyDescent="0.15">
      <c r="A1367" s="60" t="s">
        <v>220</v>
      </c>
      <c r="B1367" s="60" t="s">
        <v>42</v>
      </c>
      <c r="C1367" s="60" t="s">
        <v>25</v>
      </c>
      <c r="D1367" s="60"/>
      <c r="E1367" s="60" t="s">
        <v>375</v>
      </c>
      <c r="F1367" s="60" t="s">
        <v>53</v>
      </c>
      <c r="G1367" s="60">
        <v>40</v>
      </c>
      <c r="H1367" s="75">
        <v>17</v>
      </c>
    </row>
    <row r="1368" spans="1:8" outlineLevel="1" x14ac:dyDescent="0.15">
      <c r="A1368" s="60" t="s">
        <v>220</v>
      </c>
      <c r="B1368" s="60" t="s">
        <v>42</v>
      </c>
      <c r="C1368" s="60" t="s">
        <v>25</v>
      </c>
      <c r="D1368" s="60"/>
      <c r="E1368" s="60" t="s">
        <v>375</v>
      </c>
      <c r="F1368" s="60" t="s">
        <v>53</v>
      </c>
      <c r="G1368" s="60">
        <v>50</v>
      </c>
      <c r="H1368" s="75">
        <v>21.6</v>
      </c>
    </row>
    <row r="1369" spans="1:8" outlineLevel="1" x14ac:dyDescent="0.15">
      <c r="A1369" s="60" t="s">
        <v>220</v>
      </c>
      <c r="B1369" s="60" t="s">
        <v>42</v>
      </c>
      <c r="C1369" s="60" t="s">
        <v>25</v>
      </c>
      <c r="D1369" s="60"/>
      <c r="E1369" s="60" t="s">
        <v>375</v>
      </c>
      <c r="F1369" s="60" t="s">
        <v>53</v>
      </c>
      <c r="G1369" s="60">
        <v>65</v>
      </c>
      <c r="H1369" s="75">
        <v>31.7</v>
      </c>
    </row>
    <row r="1370" spans="1:8" outlineLevel="1" x14ac:dyDescent="0.15">
      <c r="A1370" s="60" t="s">
        <v>220</v>
      </c>
      <c r="B1370" s="60" t="s">
        <v>42</v>
      </c>
      <c r="C1370" s="60" t="s">
        <v>25</v>
      </c>
      <c r="D1370" s="60"/>
      <c r="E1370" s="60" t="s">
        <v>375</v>
      </c>
      <c r="F1370" s="60" t="s">
        <v>53</v>
      </c>
      <c r="G1370" s="60">
        <v>80</v>
      </c>
      <c r="H1370" s="75">
        <v>37.6</v>
      </c>
    </row>
    <row r="1371" spans="1:8" outlineLevel="1" x14ac:dyDescent="0.15">
      <c r="A1371" s="60" t="s">
        <v>220</v>
      </c>
      <c r="B1371" s="60" t="s">
        <v>42</v>
      </c>
      <c r="C1371" s="60" t="s">
        <v>25</v>
      </c>
      <c r="D1371" s="60"/>
      <c r="E1371" s="60" t="s">
        <v>375</v>
      </c>
      <c r="F1371" s="60" t="s">
        <v>53</v>
      </c>
      <c r="G1371" s="60">
        <v>100</v>
      </c>
      <c r="H1371" s="75">
        <v>52.8</v>
      </c>
    </row>
    <row r="1372" spans="1:8" outlineLevel="1" x14ac:dyDescent="0.15">
      <c r="A1372" s="60" t="s">
        <v>220</v>
      </c>
      <c r="B1372" s="60" t="s">
        <v>42</v>
      </c>
      <c r="C1372" s="60" t="s">
        <v>25</v>
      </c>
      <c r="D1372" s="60"/>
      <c r="E1372" s="60" t="s">
        <v>375</v>
      </c>
      <c r="F1372" s="60" t="s">
        <v>53</v>
      </c>
      <c r="G1372" s="60">
        <v>125</v>
      </c>
      <c r="H1372" s="74">
        <v>171</v>
      </c>
    </row>
    <row r="1373" spans="1:8" outlineLevel="1" x14ac:dyDescent="0.15">
      <c r="A1373" s="60" t="s">
        <v>220</v>
      </c>
      <c r="B1373" s="60" t="s">
        <v>42</v>
      </c>
      <c r="C1373" s="60" t="s">
        <v>25</v>
      </c>
      <c r="D1373" s="60"/>
      <c r="E1373" s="60" t="s">
        <v>375</v>
      </c>
      <c r="F1373" s="60" t="s">
        <v>53</v>
      </c>
      <c r="G1373" s="60">
        <v>150</v>
      </c>
      <c r="H1373" s="75">
        <v>159.4</v>
      </c>
    </row>
    <row r="1374" spans="1:8" outlineLevel="1" x14ac:dyDescent="0.15">
      <c r="A1374" s="60" t="s">
        <v>220</v>
      </c>
      <c r="B1374" s="60" t="s">
        <v>42</v>
      </c>
      <c r="C1374" s="60" t="s">
        <v>25</v>
      </c>
      <c r="D1374" s="60"/>
      <c r="E1374" s="60" t="s">
        <v>375</v>
      </c>
      <c r="F1374" s="60" t="s">
        <v>53</v>
      </c>
      <c r="G1374" s="60">
        <v>200</v>
      </c>
      <c r="H1374" s="75">
        <v>265</v>
      </c>
    </row>
    <row r="1375" spans="1:8" outlineLevel="1" x14ac:dyDescent="0.15">
      <c r="A1375" s="60" t="s">
        <v>220</v>
      </c>
      <c r="B1375" s="60" t="s">
        <v>42</v>
      </c>
      <c r="C1375" s="60" t="s">
        <v>25</v>
      </c>
      <c r="D1375" s="60"/>
      <c r="E1375" s="60" t="s">
        <v>375</v>
      </c>
      <c r="F1375" s="60" t="s">
        <v>53</v>
      </c>
      <c r="G1375" s="60">
        <v>250</v>
      </c>
      <c r="H1375" s="75">
        <v>601</v>
      </c>
    </row>
    <row r="1376" spans="1:8" outlineLevel="1" x14ac:dyDescent="0.15">
      <c r="A1376" s="60" t="s">
        <v>220</v>
      </c>
      <c r="B1376" s="60" t="s">
        <v>42</v>
      </c>
      <c r="C1376" s="60" t="s">
        <v>25</v>
      </c>
      <c r="D1376" s="60"/>
      <c r="E1376" s="60" t="s">
        <v>375</v>
      </c>
      <c r="F1376" s="60" t="s">
        <v>53</v>
      </c>
      <c r="G1376" s="60">
        <v>300</v>
      </c>
      <c r="H1376" s="74">
        <v>1352</v>
      </c>
    </row>
    <row r="1377" spans="1:8" outlineLevel="1" x14ac:dyDescent="0.15">
      <c r="A1377" s="60" t="s">
        <v>220</v>
      </c>
      <c r="B1377" s="60" t="s">
        <v>42</v>
      </c>
      <c r="C1377" s="60" t="s">
        <v>117</v>
      </c>
      <c r="D1377" s="60"/>
      <c r="E1377" s="60" t="s">
        <v>376</v>
      </c>
      <c r="F1377" s="60" t="s">
        <v>54</v>
      </c>
      <c r="G1377" s="60">
        <v>15</v>
      </c>
      <c r="H1377" s="75">
        <v>12.7</v>
      </c>
    </row>
    <row r="1378" spans="1:8" outlineLevel="1" x14ac:dyDescent="0.15">
      <c r="A1378" s="60" t="s">
        <v>220</v>
      </c>
      <c r="B1378" s="60" t="s">
        <v>42</v>
      </c>
      <c r="C1378" s="60" t="s">
        <v>117</v>
      </c>
      <c r="D1378" s="60"/>
      <c r="E1378" s="60" t="s">
        <v>376</v>
      </c>
      <c r="F1378" s="60" t="s">
        <v>54</v>
      </c>
      <c r="G1378" s="60">
        <v>20</v>
      </c>
      <c r="H1378" s="75">
        <v>15.7</v>
      </c>
    </row>
    <row r="1379" spans="1:8" outlineLevel="1" x14ac:dyDescent="0.15">
      <c r="A1379" s="60" t="s">
        <v>220</v>
      </c>
      <c r="B1379" s="60" t="s">
        <v>42</v>
      </c>
      <c r="C1379" s="60" t="s">
        <v>117</v>
      </c>
      <c r="D1379" s="60"/>
      <c r="E1379" s="60" t="s">
        <v>376</v>
      </c>
      <c r="F1379" s="60" t="s">
        <v>54</v>
      </c>
      <c r="G1379" s="60">
        <v>25</v>
      </c>
      <c r="H1379" s="75">
        <v>21.1</v>
      </c>
    </row>
    <row r="1380" spans="1:8" outlineLevel="1" x14ac:dyDescent="0.15">
      <c r="A1380" s="60" t="s">
        <v>220</v>
      </c>
      <c r="B1380" s="60" t="s">
        <v>42</v>
      </c>
      <c r="C1380" s="60" t="s">
        <v>117</v>
      </c>
      <c r="D1380" s="60"/>
      <c r="E1380" s="60" t="s">
        <v>376</v>
      </c>
      <c r="F1380" s="60" t="s">
        <v>54</v>
      </c>
      <c r="G1380" s="60">
        <v>40</v>
      </c>
      <c r="H1380" s="75">
        <v>26.7</v>
      </c>
    </row>
    <row r="1381" spans="1:8" outlineLevel="1" x14ac:dyDescent="0.15">
      <c r="A1381" s="60" t="s">
        <v>220</v>
      </c>
      <c r="B1381" s="60" t="s">
        <v>42</v>
      </c>
      <c r="C1381" s="60" t="s">
        <v>117</v>
      </c>
      <c r="D1381" s="60"/>
      <c r="E1381" s="60" t="s">
        <v>376</v>
      </c>
      <c r="F1381" s="60" t="s">
        <v>54</v>
      </c>
      <c r="G1381" s="60">
        <v>50</v>
      </c>
      <c r="H1381" s="75">
        <v>33.5</v>
      </c>
    </row>
    <row r="1382" spans="1:8" outlineLevel="1" x14ac:dyDescent="0.15">
      <c r="A1382" s="60" t="s">
        <v>220</v>
      </c>
      <c r="B1382" s="60" t="s">
        <v>42</v>
      </c>
      <c r="C1382" s="60" t="s">
        <v>117</v>
      </c>
      <c r="D1382" s="60"/>
      <c r="E1382" s="60" t="s">
        <v>376</v>
      </c>
      <c r="F1382" s="60" t="s">
        <v>54</v>
      </c>
      <c r="G1382" s="60">
        <v>65</v>
      </c>
      <c r="H1382" s="75">
        <v>67.2</v>
      </c>
    </row>
    <row r="1383" spans="1:8" outlineLevel="1" x14ac:dyDescent="0.15">
      <c r="A1383" s="60" t="s">
        <v>220</v>
      </c>
      <c r="B1383" s="60" t="s">
        <v>42</v>
      </c>
      <c r="C1383" s="60" t="s">
        <v>117</v>
      </c>
      <c r="D1383" s="60"/>
      <c r="E1383" s="60" t="s">
        <v>376</v>
      </c>
      <c r="F1383" s="60" t="s">
        <v>54</v>
      </c>
      <c r="G1383" s="60">
        <v>80</v>
      </c>
      <c r="H1383" s="75">
        <v>67.2</v>
      </c>
    </row>
    <row r="1384" spans="1:8" outlineLevel="1" x14ac:dyDescent="0.15">
      <c r="A1384" s="60" t="s">
        <v>220</v>
      </c>
      <c r="B1384" s="60" t="s">
        <v>42</v>
      </c>
      <c r="C1384" s="60" t="s">
        <v>117</v>
      </c>
      <c r="D1384" s="60"/>
      <c r="E1384" s="60" t="s">
        <v>376</v>
      </c>
      <c r="F1384" s="60" t="s">
        <v>54</v>
      </c>
      <c r="G1384" s="60">
        <v>100</v>
      </c>
      <c r="H1384" s="75">
        <v>96</v>
      </c>
    </row>
    <row r="1385" spans="1:8" outlineLevel="1" x14ac:dyDescent="0.15">
      <c r="A1385" s="60" t="s">
        <v>220</v>
      </c>
      <c r="B1385" s="60" t="s">
        <v>42</v>
      </c>
      <c r="C1385" s="60" t="s">
        <v>117</v>
      </c>
      <c r="D1385" s="60"/>
      <c r="E1385" s="60" t="s">
        <v>376</v>
      </c>
      <c r="F1385" s="60" t="s">
        <v>54</v>
      </c>
      <c r="G1385" s="60">
        <v>125</v>
      </c>
      <c r="H1385" s="74">
        <v>234</v>
      </c>
    </row>
    <row r="1386" spans="1:8" outlineLevel="1" x14ac:dyDescent="0.15">
      <c r="A1386" s="60" t="s">
        <v>220</v>
      </c>
      <c r="B1386" s="60" t="s">
        <v>42</v>
      </c>
      <c r="C1386" s="60" t="s">
        <v>117</v>
      </c>
      <c r="D1386" s="60"/>
      <c r="E1386" s="60" t="s">
        <v>376</v>
      </c>
      <c r="F1386" s="60" t="s">
        <v>54</v>
      </c>
      <c r="G1386" s="60">
        <v>150</v>
      </c>
      <c r="H1386" s="75">
        <v>241.9</v>
      </c>
    </row>
    <row r="1387" spans="1:8" outlineLevel="1" x14ac:dyDescent="0.15">
      <c r="A1387" s="60" t="s">
        <v>220</v>
      </c>
      <c r="B1387" s="60" t="s">
        <v>42</v>
      </c>
      <c r="C1387" s="60" t="s">
        <v>117</v>
      </c>
      <c r="D1387" s="60"/>
      <c r="E1387" s="60" t="s">
        <v>376</v>
      </c>
      <c r="F1387" s="60" t="s">
        <v>54</v>
      </c>
      <c r="G1387" s="60">
        <v>200</v>
      </c>
      <c r="H1387" s="75">
        <v>424.8</v>
      </c>
    </row>
    <row r="1388" spans="1:8" outlineLevel="1" x14ac:dyDescent="0.15">
      <c r="A1388" s="60" t="s">
        <v>220</v>
      </c>
      <c r="B1388" s="60" t="s">
        <v>42</v>
      </c>
      <c r="C1388" s="60" t="s">
        <v>117</v>
      </c>
      <c r="D1388" s="60"/>
      <c r="E1388" s="60" t="s">
        <v>376</v>
      </c>
      <c r="F1388" s="60" t="s">
        <v>54</v>
      </c>
      <c r="G1388" s="60">
        <v>250</v>
      </c>
      <c r="H1388" s="74">
        <v>1212</v>
      </c>
    </row>
    <row r="1389" spans="1:8" outlineLevel="1" x14ac:dyDescent="0.15">
      <c r="A1389" s="60" t="s">
        <v>220</v>
      </c>
      <c r="B1389" s="60" t="s">
        <v>42</v>
      </c>
      <c r="C1389" s="60" t="s">
        <v>117</v>
      </c>
      <c r="D1389" s="60"/>
      <c r="E1389" s="60" t="s">
        <v>376</v>
      </c>
      <c r="F1389" s="60" t="s">
        <v>54</v>
      </c>
      <c r="G1389" s="60">
        <v>300</v>
      </c>
      <c r="H1389" s="74">
        <v>1798</v>
      </c>
    </row>
    <row r="1390" spans="1:8" outlineLevel="1" x14ac:dyDescent="0.15">
      <c r="A1390" s="60" t="s">
        <v>220</v>
      </c>
      <c r="B1390" s="60" t="s">
        <v>42</v>
      </c>
      <c r="C1390" s="60" t="s">
        <v>32</v>
      </c>
      <c r="D1390" s="60"/>
      <c r="E1390" s="60" t="s">
        <v>375</v>
      </c>
      <c r="F1390" s="60" t="s">
        <v>55</v>
      </c>
      <c r="G1390" s="60">
        <v>15</v>
      </c>
      <c r="H1390" s="75">
        <v>10.1</v>
      </c>
    </row>
    <row r="1391" spans="1:8" outlineLevel="1" x14ac:dyDescent="0.15">
      <c r="A1391" s="60" t="s">
        <v>220</v>
      </c>
      <c r="B1391" s="60" t="s">
        <v>42</v>
      </c>
      <c r="C1391" s="60" t="s">
        <v>32</v>
      </c>
      <c r="D1391" s="60"/>
      <c r="E1391" s="60" t="s">
        <v>375</v>
      </c>
      <c r="F1391" s="60" t="s">
        <v>55</v>
      </c>
      <c r="G1391" s="60">
        <v>20</v>
      </c>
      <c r="H1391" s="75">
        <v>11.7</v>
      </c>
    </row>
    <row r="1392" spans="1:8" outlineLevel="1" x14ac:dyDescent="0.15">
      <c r="A1392" s="60" t="s">
        <v>220</v>
      </c>
      <c r="B1392" s="60" t="s">
        <v>42</v>
      </c>
      <c r="C1392" s="60" t="s">
        <v>32</v>
      </c>
      <c r="D1392" s="60"/>
      <c r="E1392" s="60" t="s">
        <v>375</v>
      </c>
      <c r="F1392" s="60" t="s">
        <v>55</v>
      </c>
      <c r="G1392" s="60">
        <v>25</v>
      </c>
      <c r="H1392" s="75">
        <v>16.3</v>
      </c>
    </row>
    <row r="1393" spans="1:8" outlineLevel="1" x14ac:dyDescent="0.15">
      <c r="A1393" s="60" t="s">
        <v>220</v>
      </c>
      <c r="B1393" s="60" t="s">
        <v>42</v>
      </c>
      <c r="C1393" s="60" t="s">
        <v>32</v>
      </c>
      <c r="D1393" s="60"/>
      <c r="E1393" s="60" t="s">
        <v>375</v>
      </c>
      <c r="F1393" s="60" t="s">
        <v>55</v>
      </c>
      <c r="G1393" s="60">
        <v>40</v>
      </c>
      <c r="H1393" s="75">
        <v>22.2</v>
      </c>
    </row>
    <row r="1394" spans="1:8" outlineLevel="1" x14ac:dyDescent="0.15">
      <c r="A1394" s="60" t="s">
        <v>220</v>
      </c>
      <c r="B1394" s="60" t="s">
        <v>42</v>
      </c>
      <c r="C1394" s="60" t="s">
        <v>32</v>
      </c>
      <c r="D1394" s="60"/>
      <c r="E1394" s="60" t="s">
        <v>375</v>
      </c>
      <c r="F1394" s="60" t="s">
        <v>55</v>
      </c>
      <c r="G1394" s="60">
        <v>50</v>
      </c>
      <c r="H1394" s="75">
        <v>28.2</v>
      </c>
    </row>
    <row r="1395" spans="1:8" outlineLevel="1" x14ac:dyDescent="0.15">
      <c r="A1395" s="60" t="s">
        <v>220</v>
      </c>
      <c r="B1395" s="60" t="s">
        <v>42</v>
      </c>
      <c r="C1395" s="60" t="s">
        <v>32</v>
      </c>
      <c r="D1395" s="60"/>
      <c r="E1395" s="60" t="s">
        <v>375</v>
      </c>
      <c r="F1395" s="60" t="s">
        <v>55</v>
      </c>
      <c r="G1395" s="60">
        <v>65</v>
      </c>
      <c r="H1395" s="75">
        <v>41.3</v>
      </c>
    </row>
    <row r="1396" spans="1:8" outlineLevel="1" x14ac:dyDescent="0.15">
      <c r="A1396" s="60" t="s">
        <v>220</v>
      </c>
      <c r="B1396" s="60" t="s">
        <v>42</v>
      </c>
      <c r="C1396" s="60" t="s">
        <v>32</v>
      </c>
      <c r="D1396" s="60"/>
      <c r="E1396" s="60" t="s">
        <v>375</v>
      </c>
      <c r="F1396" s="60" t="s">
        <v>55</v>
      </c>
      <c r="G1396" s="60">
        <v>80</v>
      </c>
      <c r="H1396" s="75">
        <v>48.9</v>
      </c>
    </row>
    <row r="1397" spans="1:8" outlineLevel="1" x14ac:dyDescent="0.15">
      <c r="A1397" s="60" t="s">
        <v>220</v>
      </c>
      <c r="B1397" s="60" t="s">
        <v>42</v>
      </c>
      <c r="C1397" s="60" t="s">
        <v>32</v>
      </c>
      <c r="D1397" s="60"/>
      <c r="E1397" s="60" t="s">
        <v>375</v>
      </c>
      <c r="F1397" s="60" t="s">
        <v>55</v>
      </c>
      <c r="G1397" s="60">
        <v>100</v>
      </c>
      <c r="H1397" s="75">
        <v>68.5</v>
      </c>
    </row>
    <row r="1398" spans="1:8" outlineLevel="1" x14ac:dyDescent="0.15">
      <c r="A1398" s="60" t="s">
        <v>220</v>
      </c>
      <c r="B1398" s="60" t="s">
        <v>42</v>
      </c>
      <c r="C1398" s="60" t="s">
        <v>32</v>
      </c>
      <c r="D1398" s="60"/>
      <c r="E1398" s="60" t="s">
        <v>375</v>
      </c>
      <c r="F1398" s="60" t="s">
        <v>55</v>
      </c>
      <c r="G1398" s="60">
        <v>125</v>
      </c>
      <c r="H1398" s="74">
        <v>210</v>
      </c>
    </row>
    <row r="1399" spans="1:8" outlineLevel="1" x14ac:dyDescent="0.15">
      <c r="A1399" s="60" t="s">
        <v>220</v>
      </c>
      <c r="B1399" s="60" t="s">
        <v>42</v>
      </c>
      <c r="C1399" s="60" t="s">
        <v>32</v>
      </c>
      <c r="D1399" s="60"/>
      <c r="E1399" s="60" t="s">
        <v>375</v>
      </c>
      <c r="F1399" s="60" t="s">
        <v>55</v>
      </c>
      <c r="G1399" s="60">
        <v>150</v>
      </c>
      <c r="H1399" s="75">
        <v>207.5</v>
      </c>
    </row>
    <row r="1400" spans="1:8" outlineLevel="1" x14ac:dyDescent="0.15">
      <c r="A1400" s="60" t="s">
        <v>220</v>
      </c>
      <c r="B1400" s="60" t="s">
        <v>42</v>
      </c>
      <c r="C1400" s="60" t="s">
        <v>32</v>
      </c>
      <c r="D1400" s="60"/>
      <c r="E1400" s="60" t="s">
        <v>375</v>
      </c>
      <c r="F1400" s="60" t="s">
        <v>55</v>
      </c>
      <c r="G1400" s="60">
        <v>200</v>
      </c>
      <c r="H1400" s="75">
        <v>345</v>
      </c>
    </row>
    <row r="1401" spans="1:8" outlineLevel="1" x14ac:dyDescent="0.15">
      <c r="A1401" s="60" t="s">
        <v>220</v>
      </c>
      <c r="B1401" s="60" t="s">
        <v>42</v>
      </c>
      <c r="C1401" s="60" t="s">
        <v>32</v>
      </c>
      <c r="D1401" s="60"/>
      <c r="E1401" s="60" t="s">
        <v>375</v>
      </c>
      <c r="F1401" s="60" t="s">
        <v>55</v>
      </c>
      <c r="G1401" s="60">
        <v>250</v>
      </c>
      <c r="H1401" s="74">
        <v>1069</v>
      </c>
    </row>
    <row r="1402" spans="1:8" outlineLevel="1" x14ac:dyDescent="0.15">
      <c r="A1402" s="60" t="s">
        <v>220</v>
      </c>
      <c r="B1402" s="60" t="s">
        <v>42</v>
      </c>
      <c r="C1402" s="60" t="s">
        <v>32</v>
      </c>
      <c r="D1402" s="60"/>
      <c r="E1402" s="60" t="s">
        <v>375</v>
      </c>
      <c r="F1402" s="60" t="s">
        <v>55</v>
      </c>
      <c r="G1402" s="60">
        <v>300</v>
      </c>
      <c r="H1402" s="74">
        <v>1558</v>
      </c>
    </row>
    <row r="1403" spans="1:8" outlineLevel="1" x14ac:dyDescent="0.15">
      <c r="A1403" s="60" t="s">
        <v>220</v>
      </c>
      <c r="B1403" s="60" t="s">
        <v>42</v>
      </c>
      <c r="C1403" s="60" t="s">
        <v>118</v>
      </c>
      <c r="D1403" s="60"/>
      <c r="E1403" s="60" t="s">
        <v>376</v>
      </c>
      <c r="F1403" s="60" t="s">
        <v>56</v>
      </c>
      <c r="G1403" s="60">
        <v>15</v>
      </c>
      <c r="H1403" s="75">
        <v>16.5</v>
      </c>
    </row>
    <row r="1404" spans="1:8" outlineLevel="1" x14ac:dyDescent="0.15">
      <c r="A1404" s="60" t="s">
        <v>220</v>
      </c>
      <c r="B1404" s="60" t="s">
        <v>42</v>
      </c>
      <c r="C1404" s="60" t="s">
        <v>118</v>
      </c>
      <c r="D1404" s="60"/>
      <c r="E1404" s="60" t="s">
        <v>376</v>
      </c>
      <c r="F1404" s="60" t="s">
        <v>56</v>
      </c>
      <c r="G1404" s="60">
        <v>20</v>
      </c>
      <c r="H1404" s="75">
        <v>20.5</v>
      </c>
    </row>
    <row r="1405" spans="1:8" outlineLevel="1" x14ac:dyDescent="0.15">
      <c r="A1405" s="60" t="s">
        <v>220</v>
      </c>
      <c r="B1405" s="60" t="s">
        <v>42</v>
      </c>
      <c r="C1405" s="60" t="s">
        <v>118</v>
      </c>
      <c r="D1405" s="60"/>
      <c r="E1405" s="60" t="s">
        <v>376</v>
      </c>
      <c r="F1405" s="60" t="s">
        <v>56</v>
      </c>
      <c r="G1405" s="60">
        <v>25</v>
      </c>
      <c r="H1405" s="75">
        <v>27.5</v>
      </c>
    </row>
    <row r="1406" spans="1:8" outlineLevel="1" x14ac:dyDescent="0.15">
      <c r="A1406" s="60" t="s">
        <v>220</v>
      </c>
      <c r="B1406" s="60" t="s">
        <v>42</v>
      </c>
      <c r="C1406" s="60" t="s">
        <v>118</v>
      </c>
      <c r="D1406" s="60"/>
      <c r="E1406" s="60" t="s">
        <v>376</v>
      </c>
      <c r="F1406" s="60" t="s">
        <v>56</v>
      </c>
      <c r="G1406" s="60">
        <v>40</v>
      </c>
      <c r="H1406" s="75">
        <v>34.9</v>
      </c>
    </row>
    <row r="1407" spans="1:8" outlineLevel="1" x14ac:dyDescent="0.15">
      <c r="A1407" s="60" t="s">
        <v>220</v>
      </c>
      <c r="B1407" s="60" t="s">
        <v>42</v>
      </c>
      <c r="C1407" s="60" t="s">
        <v>118</v>
      </c>
      <c r="D1407" s="60"/>
      <c r="E1407" s="60" t="s">
        <v>376</v>
      </c>
      <c r="F1407" s="60" t="s">
        <v>56</v>
      </c>
      <c r="G1407" s="60">
        <v>50</v>
      </c>
      <c r="H1407" s="75">
        <v>43.6</v>
      </c>
    </row>
    <row r="1408" spans="1:8" outlineLevel="1" x14ac:dyDescent="0.15">
      <c r="A1408" s="60" t="s">
        <v>220</v>
      </c>
      <c r="B1408" s="60" t="s">
        <v>42</v>
      </c>
      <c r="C1408" s="60" t="s">
        <v>118</v>
      </c>
      <c r="D1408" s="60"/>
      <c r="E1408" s="60" t="s">
        <v>376</v>
      </c>
      <c r="F1408" s="60" t="s">
        <v>56</v>
      </c>
      <c r="G1408" s="60">
        <v>65</v>
      </c>
      <c r="H1408" s="75">
        <v>108</v>
      </c>
    </row>
    <row r="1409" spans="1:8" outlineLevel="1" x14ac:dyDescent="0.15">
      <c r="A1409" s="60" t="s">
        <v>220</v>
      </c>
      <c r="B1409" s="60" t="s">
        <v>42</v>
      </c>
      <c r="C1409" s="60" t="s">
        <v>118</v>
      </c>
      <c r="D1409" s="60"/>
      <c r="E1409" s="60" t="s">
        <v>376</v>
      </c>
      <c r="F1409" s="60" t="s">
        <v>56</v>
      </c>
      <c r="G1409" s="60">
        <v>80</v>
      </c>
      <c r="H1409" s="75">
        <v>108</v>
      </c>
    </row>
    <row r="1410" spans="1:8" outlineLevel="1" x14ac:dyDescent="0.15">
      <c r="A1410" s="60" t="s">
        <v>220</v>
      </c>
      <c r="B1410" s="60" t="s">
        <v>42</v>
      </c>
      <c r="C1410" s="60" t="s">
        <v>118</v>
      </c>
      <c r="D1410" s="60"/>
      <c r="E1410" s="60" t="s">
        <v>376</v>
      </c>
      <c r="F1410" s="60" t="s">
        <v>56</v>
      </c>
      <c r="G1410" s="60">
        <v>100</v>
      </c>
      <c r="H1410" s="75">
        <v>155</v>
      </c>
    </row>
    <row r="1411" spans="1:8" outlineLevel="1" x14ac:dyDescent="0.15">
      <c r="A1411" s="60" t="s">
        <v>220</v>
      </c>
      <c r="B1411" s="60" t="s">
        <v>42</v>
      </c>
      <c r="C1411" s="60" t="s">
        <v>118</v>
      </c>
      <c r="D1411" s="60"/>
      <c r="E1411" s="60" t="s">
        <v>376</v>
      </c>
      <c r="F1411" s="60" t="s">
        <v>56</v>
      </c>
      <c r="G1411" s="60">
        <v>125</v>
      </c>
      <c r="H1411" s="74">
        <v>301</v>
      </c>
    </row>
    <row r="1412" spans="1:8" outlineLevel="1" x14ac:dyDescent="0.15">
      <c r="A1412" s="60" t="s">
        <v>220</v>
      </c>
      <c r="B1412" s="60" t="s">
        <v>42</v>
      </c>
      <c r="C1412" s="60" t="s">
        <v>118</v>
      </c>
      <c r="D1412" s="60"/>
      <c r="E1412" s="60" t="s">
        <v>376</v>
      </c>
      <c r="F1412" s="60" t="s">
        <v>56</v>
      </c>
      <c r="G1412" s="60">
        <v>150</v>
      </c>
      <c r="H1412" s="75">
        <v>390.5</v>
      </c>
    </row>
    <row r="1413" spans="1:8" outlineLevel="1" x14ac:dyDescent="0.15">
      <c r="A1413" s="60" t="s">
        <v>220</v>
      </c>
      <c r="B1413" s="60" t="s">
        <v>42</v>
      </c>
      <c r="C1413" s="60" t="s">
        <v>118</v>
      </c>
      <c r="D1413" s="60"/>
      <c r="E1413" s="60" t="s">
        <v>376</v>
      </c>
      <c r="F1413" s="60" t="s">
        <v>56</v>
      </c>
      <c r="G1413" s="60">
        <v>200</v>
      </c>
      <c r="H1413" s="75">
        <v>685</v>
      </c>
    </row>
    <row r="1414" spans="1:8" outlineLevel="1" x14ac:dyDescent="0.15">
      <c r="A1414" s="60" t="s">
        <v>220</v>
      </c>
      <c r="B1414" s="60" t="s">
        <v>42</v>
      </c>
      <c r="C1414" s="60" t="s">
        <v>118</v>
      </c>
      <c r="D1414" s="60"/>
      <c r="E1414" s="60" t="s">
        <v>376</v>
      </c>
      <c r="F1414" s="60" t="s">
        <v>56</v>
      </c>
      <c r="G1414" s="60">
        <v>250</v>
      </c>
      <c r="H1414" s="74">
        <v>1625</v>
      </c>
    </row>
    <row r="1415" spans="1:8" outlineLevel="1" x14ac:dyDescent="0.15">
      <c r="A1415" s="60" t="s">
        <v>220</v>
      </c>
      <c r="B1415" s="60" t="s">
        <v>42</v>
      </c>
      <c r="C1415" s="60" t="s">
        <v>118</v>
      </c>
      <c r="D1415" s="60"/>
      <c r="E1415" s="60" t="s">
        <v>376</v>
      </c>
      <c r="F1415" s="60" t="s">
        <v>56</v>
      </c>
      <c r="G1415" s="60">
        <v>300</v>
      </c>
      <c r="H1415" s="74">
        <v>2315</v>
      </c>
    </row>
    <row r="1416" spans="1:8" outlineLevel="1" x14ac:dyDescent="0.15">
      <c r="A1416" s="60" t="s">
        <v>220</v>
      </c>
      <c r="B1416" s="60" t="s">
        <v>42</v>
      </c>
      <c r="C1416" s="64" t="s">
        <v>74</v>
      </c>
      <c r="D1416" s="64"/>
      <c r="E1416" s="64"/>
      <c r="F1416" s="60" t="s">
        <v>58</v>
      </c>
      <c r="G1416" s="60"/>
      <c r="H1416" s="71"/>
    </row>
    <row r="1417" spans="1:8" outlineLevel="1" x14ac:dyDescent="0.15">
      <c r="A1417" s="65" t="s">
        <v>186</v>
      </c>
      <c r="B1417" s="65" t="s">
        <v>192</v>
      </c>
      <c r="C1417" s="65" t="s">
        <v>186</v>
      </c>
      <c r="D1417" s="65"/>
      <c r="E1417" s="65"/>
      <c r="F1417" s="65" t="s">
        <v>47</v>
      </c>
      <c r="G1417" s="65"/>
      <c r="H1417" s="72" t="s">
        <v>47</v>
      </c>
    </row>
    <row r="1418" spans="1:8" outlineLevel="1" x14ac:dyDescent="0.15">
      <c r="A1418" s="60" t="s">
        <v>223</v>
      </c>
      <c r="B1418" s="60" t="s">
        <v>42</v>
      </c>
      <c r="C1418" s="60" t="s">
        <v>21</v>
      </c>
      <c r="D1418" s="60"/>
      <c r="E1418" s="60" t="s">
        <v>375</v>
      </c>
      <c r="F1418" s="60" t="s">
        <v>157</v>
      </c>
      <c r="G1418" s="60">
        <v>15</v>
      </c>
      <c r="H1418" s="74">
        <v>17</v>
      </c>
    </row>
    <row r="1419" spans="1:8" outlineLevel="1" x14ac:dyDescent="0.15">
      <c r="A1419" s="60" t="s">
        <v>223</v>
      </c>
      <c r="B1419" s="60" t="s">
        <v>42</v>
      </c>
      <c r="C1419" s="60" t="s">
        <v>21</v>
      </c>
      <c r="D1419" s="60"/>
      <c r="E1419" s="60" t="s">
        <v>375</v>
      </c>
      <c r="F1419" s="60" t="s">
        <v>157</v>
      </c>
      <c r="G1419" s="60">
        <v>20</v>
      </c>
      <c r="H1419" s="74">
        <v>18</v>
      </c>
    </row>
    <row r="1420" spans="1:8" outlineLevel="1" x14ac:dyDescent="0.15">
      <c r="A1420" s="60" t="s">
        <v>223</v>
      </c>
      <c r="B1420" s="60" t="s">
        <v>42</v>
      </c>
      <c r="C1420" s="60" t="s">
        <v>21</v>
      </c>
      <c r="D1420" s="60"/>
      <c r="E1420" s="60" t="s">
        <v>375</v>
      </c>
      <c r="F1420" s="60" t="s">
        <v>157</v>
      </c>
      <c r="G1420" s="60">
        <v>25</v>
      </c>
      <c r="H1420" s="74">
        <v>20</v>
      </c>
    </row>
    <row r="1421" spans="1:8" outlineLevel="1" x14ac:dyDescent="0.15">
      <c r="A1421" s="60" t="s">
        <v>223</v>
      </c>
      <c r="B1421" s="60" t="s">
        <v>42</v>
      </c>
      <c r="C1421" s="60" t="s">
        <v>21</v>
      </c>
      <c r="D1421" s="60"/>
      <c r="E1421" s="60" t="s">
        <v>375</v>
      </c>
      <c r="F1421" s="60" t="s">
        <v>157</v>
      </c>
      <c r="G1421" s="60">
        <v>40</v>
      </c>
      <c r="H1421" s="74">
        <v>24</v>
      </c>
    </row>
    <row r="1422" spans="1:8" outlineLevel="1" x14ac:dyDescent="0.15">
      <c r="A1422" s="60" t="s">
        <v>223</v>
      </c>
      <c r="B1422" s="60" t="s">
        <v>42</v>
      </c>
      <c r="C1422" s="60" t="s">
        <v>21</v>
      </c>
      <c r="D1422" s="60"/>
      <c r="E1422" s="60" t="s">
        <v>375</v>
      </c>
      <c r="F1422" s="60" t="s">
        <v>157</v>
      </c>
      <c r="G1422" s="60">
        <v>50</v>
      </c>
      <c r="H1422" s="74">
        <v>25</v>
      </c>
    </row>
    <row r="1423" spans="1:8" outlineLevel="1" x14ac:dyDescent="0.15">
      <c r="A1423" s="60" t="s">
        <v>223</v>
      </c>
      <c r="B1423" s="60" t="s">
        <v>42</v>
      </c>
      <c r="C1423" s="60" t="s">
        <v>21</v>
      </c>
      <c r="D1423" s="60"/>
      <c r="E1423" s="60" t="s">
        <v>375</v>
      </c>
      <c r="F1423" s="60" t="s">
        <v>157</v>
      </c>
      <c r="G1423" s="60">
        <v>65</v>
      </c>
      <c r="H1423" s="74">
        <v>34</v>
      </c>
    </row>
    <row r="1424" spans="1:8" outlineLevel="1" x14ac:dyDescent="0.15">
      <c r="A1424" s="60" t="s">
        <v>223</v>
      </c>
      <c r="B1424" s="60" t="s">
        <v>42</v>
      </c>
      <c r="C1424" s="60" t="s">
        <v>21</v>
      </c>
      <c r="D1424" s="60"/>
      <c r="E1424" s="60" t="s">
        <v>375</v>
      </c>
      <c r="F1424" s="60" t="s">
        <v>157</v>
      </c>
      <c r="G1424" s="60">
        <v>80</v>
      </c>
      <c r="H1424" s="74">
        <v>41</v>
      </c>
    </row>
    <row r="1425" spans="1:8" outlineLevel="1" x14ac:dyDescent="0.15">
      <c r="A1425" s="60" t="s">
        <v>223</v>
      </c>
      <c r="B1425" s="60" t="s">
        <v>42</v>
      </c>
      <c r="C1425" s="60" t="s">
        <v>21</v>
      </c>
      <c r="D1425" s="60"/>
      <c r="E1425" s="60" t="s">
        <v>375</v>
      </c>
      <c r="F1425" s="60" t="s">
        <v>157</v>
      </c>
      <c r="G1425" s="60">
        <v>100</v>
      </c>
      <c r="H1425" s="74">
        <v>54</v>
      </c>
    </row>
    <row r="1426" spans="1:8" outlineLevel="1" x14ac:dyDescent="0.15">
      <c r="A1426" s="60" t="s">
        <v>223</v>
      </c>
      <c r="B1426" s="60" t="s">
        <v>42</v>
      </c>
      <c r="C1426" s="60" t="s">
        <v>21</v>
      </c>
      <c r="D1426" s="60"/>
      <c r="E1426" s="60" t="s">
        <v>375</v>
      </c>
      <c r="F1426" s="60" t="s">
        <v>157</v>
      </c>
      <c r="G1426" s="60">
        <v>125</v>
      </c>
      <c r="H1426" s="74">
        <v>80</v>
      </c>
    </row>
    <row r="1427" spans="1:8" outlineLevel="1" x14ac:dyDescent="0.15">
      <c r="A1427" s="60" t="s">
        <v>223</v>
      </c>
      <c r="B1427" s="60" t="s">
        <v>42</v>
      </c>
      <c r="C1427" s="60" t="s">
        <v>21</v>
      </c>
      <c r="D1427" s="60"/>
      <c r="E1427" s="60" t="s">
        <v>375</v>
      </c>
      <c r="F1427" s="60" t="s">
        <v>157</v>
      </c>
      <c r="G1427" s="60">
        <v>150</v>
      </c>
      <c r="H1427" s="74">
        <v>105</v>
      </c>
    </row>
    <row r="1428" spans="1:8" outlineLevel="1" x14ac:dyDescent="0.15">
      <c r="A1428" s="60" t="s">
        <v>223</v>
      </c>
      <c r="B1428" s="60" t="s">
        <v>42</v>
      </c>
      <c r="C1428" s="60" t="s">
        <v>21</v>
      </c>
      <c r="D1428" s="60"/>
      <c r="E1428" s="60" t="s">
        <v>375</v>
      </c>
      <c r="F1428" s="60" t="s">
        <v>157</v>
      </c>
      <c r="G1428" s="60">
        <v>200</v>
      </c>
      <c r="H1428" s="74">
        <v>141</v>
      </c>
    </row>
    <row r="1429" spans="1:8" outlineLevel="1" x14ac:dyDescent="0.15">
      <c r="A1429" s="60" t="s">
        <v>223</v>
      </c>
      <c r="B1429" s="60" t="s">
        <v>42</v>
      </c>
      <c r="C1429" s="60" t="s">
        <v>38</v>
      </c>
      <c r="D1429" s="60"/>
      <c r="E1429" s="60" t="s">
        <v>375</v>
      </c>
      <c r="F1429" s="62" t="s">
        <v>156</v>
      </c>
      <c r="G1429" s="60">
        <v>15</v>
      </c>
      <c r="H1429" s="74">
        <v>16</v>
      </c>
    </row>
    <row r="1430" spans="1:8" outlineLevel="1" x14ac:dyDescent="0.15">
      <c r="A1430" s="60" t="s">
        <v>223</v>
      </c>
      <c r="B1430" s="60" t="s">
        <v>42</v>
      </c>
      <c r="C1430" s="60" t="s">
        <v>38</v>
      </c>
      <c r="D1430" s="60"/>
      <c r="E1430" s="60" t="s">
        <v>375</v>
      </c>
      <c r="F1430" s="62" t="s">
        <v>156</v>
      </c>
      <c r="G1430" s="60">
        <v>20</v>
      </c>
      <c r="H1430" s="74">
        <v>18</v>
      </c>
    </row>
    <row r="1431" spans="1:8" outlineLevel="1" x14ac:dyDescent="0.15">
      <c r="A1431" s="60" t="s">
        <v>223</v>
      </c>
      <c r="B1431" s="60" t="s">
        <v>42</v>
      </c>
      <c r="C1431" s="60" t="s">
        <v>38</v>
      </c>
      <c r="D1431" s="60"/>
      <c r="E1431" s="60" t="s">
        <v>375</v>
      </c>
      <c r="F1431" s="62" t="s">
        <v>156</v>
      </c>
      <c r="G1431" s="60">
        <v>25</v>
      </c>
      <c r="H1431" s="74">
        <v>22</v>
      </c>
    </row>
    <row r="1432" spans="1:8" outlineLevel="1" x14ac:dyDescent="0.15">
      <c r="A1432" s="60" t="s">
        <v>223</v>
      </c>
      <c r="B1432" s="60" t="s">
        <v>42</v>
      </c>
      <c r="C1432" s="60" t="s">
        <v>38</v>
      </c>
      <c r="D1432" s="60"/>
      <c r="E1432" s="60" t="s">
        <v>375</v>
      </c>
      <c r="F1432" s="62" t="s">
        <v>156</v>
      </c>
      <c r="G1432" s="60">
        <v>40</v>
      </c>
      <c r="H1432" s="74">
        <v>31</v>
      </c>
    </row>
    <row r="1433" spans="1:8" outlineLevel="1" x14ac:dyDescent="0.15">
      <c r="A1433" s="60" t="s">
        <v>223</v>
      </c>
      <c r="B1433" s="60" t="s">
        <v>42</v>
      </c>
      <c r="C1433" s="60" t="s">
        <v>38</v>
      </c>
      <c r="D1433" s="60"/>
      <c r="E1433" s="60" t="s">
        <v>375</v>
      </c>
      <c r="F1433" s="62" t="s">
        <v>156</v>
      </c>
      <c r="G1433" s="60">
        <v>50</v>
      </c>
      <c r="H1433" s="74">
        <v>36</v>
      </c>
    </row>
    <row r="1434" spans="1:8" outlineLevel="1" x14ac:dyDescent="0.15">
      <c r="A1434" s="60" t="s">
        <v>223</v>
      </c>
      <c r="B1434" s="60" t="s">
        <v>42</v>
      </c>
      <c r="C1434" s="60" t="s">
        <v>38</v>
      </c>
      <c r="D1434" s="60"/>
      <c r="E1434" s="60" t="s">
        <v>375</v>
      </c>
      <c r="F1434" s="62" t="s">
        <v>156</v>
      </c>
      <c r="G1434" s="60">
        <v>65</v>
      </c>
      <c r="H1434" s="74">
        <v>49</v>
      </c>
    </row>
    <row r="1435" spans="1:8" outlineLevel="1" x14ac:dyDescent="0.15">
      <c r="A1435" s="60" t="s">
        <v>223</v>
      </c>
      <c r="B1435" s="60" t="s">
        <v>42</v>
      </c>
      <c r="C1435" s="60" t="s">
        <v>38</v>
      </c>
      <c r="D1435" s="60"/>
      <c r="E1435" s="60" t="s">
        <v>375</v>
      </c>
      <c r="F1435" s="62" t="s">
        <v>156</v>
      </c>
      <c r="G1435" s="60">
        <v>80</v>
      </c>
      <c r="H1435" s="74">
        <v>63</v>
      </c>
    </row>
    <row r="1436" spans="1:8" outlineLevel="1" x14ac:dyDescent="0.15">
      <c r="A1436" s="60" t="s">
        <v>223</v>
      </c>
      <c r="B1436" s="60" t="s">
        <v>42</v>
      </c>
      <c r="C1436" s="60" t="s">
        <v>38</v>
      </c>
      <c r="D1436" s="60"/>
      <c r="E1436" s="60" t="s">
        <v>375</v>
      </c>
      <c r="F1436" s="62" t="s">
        <v>156</v>
      </c>
      <c r="G1436" s="60">
        <v>100</v>
      </c>
      <c r="H1436" s="74">
        <v>93</v>
      </c>
    </row>
    <row r="1437" spans="1:8" outlineLevel="1" x14ac:dyDescent="0.15">
      <c r="A1437" s="60" t="s">
        <v>223</v>
      </c>
      <c r="B1437" s="60" t="s">
        <v>42</v>
      </c>
      <c r="C1437" s="60" t="s">
        <v>38</v>
      </c>
      <c r="D1437" s="60"/>
      <c r="E1437" s="60" t="s">
        <v>375</v>
      </c>
      <c r="F1437" s="62" t="s">
        <v>156</v>
      </c>
      <c r="G1437" s="60">
        <v>125</v>
      </c>
      <c r="H1437" s="74">
        <v>140</v>
      </c>
    </row>
    <row r="1438" spans="1:8" outlineLevel="1" x14ac:dyDescent="0.15">
      <c r="A1438" s="60" t="s">
        <v>223</v>
      </c>
      <c r="B1438" s="60" t="s">
        <v>42</v>
      </c>
      <c r="C1438" s="60" t="s">
        <v>38</v>
      </c>
      <c r="D1438" s="60"/>
      <c r="E1438" s="60" t="s">
        <v>375</v>
      </c>
      <c r="F1438" s="62" t="s">
        <v>156</v>
      </c>
      <c r="G1438" s="60">
        <v>150</v>
      </c>
      <c r="H1438" s="74">
        <v>203</v>
      </c>
    </row>
    <row r="1439" spans="1:8" outlineLevel="1" x14ac:dyDescent="0.15">
      <c r="A1439" s="60" t="s">
        <v>223</v>
      </c>
      <c r="B1439" s="60" t="s">
        <v>42</v>
      </c>
      <c r="C1439" s="60" t="s">
        <v>38</v>
      </c>
      <c r="D1439" s="60"/>
      <c r="E1439" s="60" t="s">
        <v>375</v>
      </c>
      <c r="F1439" s="62" t="s">
        <v>156</v>
      </c>
      <c r="G1439" s="60">
        <v>200</v>
      </c>
      <c r="H1439" s="74">
        <v>210</v>
      </c>
    </row>
    <row r="1440" spans="1:8" outlineLevel="1" x14ac:dyDescent="0.15">
      <c r="A1440" s="60" t="s">
        <v>223</v>
      </c>
      <c r="B1440" s="60" t="s">
        <v>42</v>
      </c>
      <c r="C1440" s="60" t="s">
        <v>5</v>
      </c>
      <c r="D1440" s="60"/>
      <c r="E1440" s="60" t="s">
        <v>375</v>
      </c>
      <c r="F1440" s="60" t="s">
        <v>152</v>
      </c>
      <c r="G1440" s="60">
        <v>15</v>
      </c>
      <c r="H1440" s="74">
        <v>6.9</v>
      </c>
    </row>
    <row r="1441" spans="1:8" outlineLevel="1" x14ac:dyDescent="0.15">
      <c r="A1441" s="60" t="s">
        <v>223</v>
      </c>
      <c r="B1441" s="60" t="s">
        <v>42</v>
      </c>
      <c r="C1441" s="60" t="s">
        <v>5</v>
      </c>
      <c r="D1441" s="60"/>
      <c r="E1441" s="60" t="s">
        <v>375</v>
      </c>
      <c r="F1441" s="60" t="s">
        <v>152</v>
      </c>
      <c r="G1441" s="60">
        <v>20</v>
      </c>
      <c r="H1441" s="74">
        <v>7.5</v>
      </c>
    </row>
    <row r="1442" spans="1:8" outlineLevel="1" x14ac:dyDescent="0.15">
      <c r="A1442" s="60" t="s">
        <v>223</v>
      </c>
      <c r="B1442" s="60" t="s">
        <v>42</v>
      </c>
      <c r="C1442" s="60" t="s">
        <v>5</v>
      </c>
      <c r="D1442" s="60"/>
      <c r="E1442" s="60" t="s">
        <v>375</v>
      </c>
      <c r="F1442" s="60" t="s">
        <v>152</v>
      </c>
      <c r="G1442" s="60">
        <v>25</v>
      </c>
      <c r="H1442" s="74">
        <v>9.6</v>
      </c>
    </row>
    <row r="1443" spans="1:8" outlineLevel="1" x14ac:dyDescent="0.15">
      <c r="A1443" s="60" t="s">
        <v>223</v>
      </c>
      <c r="B1443" s="60" t="s">
        <v>42</v>
      </c>
      <c r="C1443" s="60" t="s">
        <v>5</v>
      </c>
      <c r="D1443" s="60"/>
      <c r="E1443" s="60" t="s">
        <v>375</v>
      </c>
      <c r="F1443" s="60" t="s">
        <v>152</v>
      </c>
      <c r="G1443" s="60">
        <v>40</v>
      </c>
      <c r="H1443" s="74">
        <v>15</v>
      </c>
    </row>
    <row r="1444" spans="1:8" outlineLevel="1" x14ac:dyDescent="0.15">
      <c r="A1444" s="60" t="s">
        <v>223</v>
      </c>
      <c r="B1444" s="60" t="s">
        <v>42</v>
      </c>
      <c r="C1444" s="60" t="s">
        <v>5</v>
      </c>
      <c r="D1444" s="60"/>
      <c r="E1444" s="60" t="s">
        <v>375</v>
      </c>
      <c r="F1444" s="60" t="s">
        <v>152</v>
      </c>
      <c r="G1444" s="60">
        <v>50</v>
      </c>
      <c r="H1444" s="74">
        <v>17</v>
      </c>
    </row>
    <row r="1445" spans="1:8" outlineLevel="1" x14ac:dyDescent="0.15">
      <c r="A1445" s="60" t="s">
        <v>223</v>
      </c>
      <c r="B1445" s="60" t="s">
        <v>42</v>
      </c>
      <c r="C1445" s="60" t="s">
        <v>5</v>
      </c>
      <c r="D1445" s="60"/>
      <c r="E1445" s="60" t="s">
        <v>375</v>
      </c>
      <c r="F1445" s="60" t="s">
        <v>152</v>
      </c>
      <c r="G1445" s="60">
        <v>65</v>
      </c>
      <c r="H1445" s="74">
        <v>25</v>
      </c>
    </row>
    <row r="1446" spans="1:8" outlineLevel="1" x14ac:dyDescent="0.15">
      <c r="A1446" s="60" t="s">
        <v>223</v>
      </c>
      <c r="B1446" s="60" t="s">
        <v>42</v>
      </c>
      <c r="C1446" s="60" t="s">
        <v>5</v>
      </c>
      <c r="D1446" s="60"/>
      <c r="E1446" s="60" t="s">
        <v>375</v>
      </c>
      <c r="F1446" s="60" t="s">
        <v>152</v>
      </c>
      <c r="G1446" s="60">
        <v>80</v>
      </c>
      <c r="H1446" s="74">
        <v>28</v>
      </c>
    </row>
    <row r="1447" spans="1:8" outlineLevel="1" x14ac:dyDescent="0.15">
      <c r="A1447" s="60" t="s">
        <v>223</v>
      </c>
      <c r="B1447" s="60" t="s">
        <v>42</v>
      </c>
      <c r="C1447" s="60" t="s">
        <v>5</v>
      </c>
      <c r="D1447" s="60"/>
      <c r="E1447" s="60" t="s">
        <v>375</v>
      </c>
      <c r="F1447" s="60" t="s">
        <v>152</v>
      </c>
      <c r="G1447" s="60">
        <v>100</v>
      </c>
      <c r="H1447" s="74">
        <v>41</v>
      </c>
    </row>
    <row r="1448" spans="1:8" outlineLevel="1" x14ac:dyDescent="0.15">
      <c r="A1448" s="60" t="s">
        <v>223</v>
      </c>
      <c r="B1448" s="60" t="s">
        <v>42</v>
      </c>
      <c r="C1448" s="60" t="s">
        <v>5</v>
      </c>
      <c r="D1448" s="60"/>
      <c r="E1448" s="60" t="s">
        <v>375</v>
      </c>
      <c r="F1448" s="60" t="s">
        <v>152</v>
      </c>
      <c r="G1448" s="60">
        <v>125</v>
      </c>
      <c r="H1448" s="74">
        <v>61</v>
      </c>
    </row>
    <row r="1449" spans="1:8" outlineLevel="1" x14ac:dyDescent="0.15">
      <c r="A1449" s="60" t="s">
        <v>223</v>
      </c>
      <c r="B1449" s="60" t="s">
        <v>42</v>
      </c>
      <c r="C1449" s="60" t="s">
        <v>5</v>
      </c>
      <c r="D1449" s="60"/>
      <c r="E1449" s="60" t="s">
        <v>375</v>
      </c>
      <c r="F1449" s="60" t="s">
        <v>152</v>
      </c>
      <c r="G1449" s="60">
        <v>150</v>
      </c>
      <c r="H1449" s="74">
        <v>83</v>
      </c>
    </row>
    <row r="1450" spans="1:8" outlineLevel="1" x14ac:dyDescent="0.15">
      <c r="A1450" s="60" t="s">
        <v>223</v>
      </c>
      <c r="B1450" s="60" t="s">
        <v>42</v>
      </c>
      <c r="C1450" s="60" t="s">
        <v>5</v>
      </c>
      <c r="D1450" s="60"/>
      <c r="E1450" s="60" t="s">
        <v>375</v>
      </c>
      <c r="F1450" s="60" t="s">
        <v>152</v>
      </c>
      <c r="G1450" s="60">
        <v>200</v>
      </c>
      <c r="H1450" s="74">
        <v>158</v>
      </c>
    </row>
    <row r="1451" spans="1:8" outlineLevel="1" x14ac:dyDescent="0.15">
      <c r="A1451" s="60" t="s">
        <v>223</v>
      </c>
      <c r="B1451" s="60" t="s">
        <v>42</v>
      </c>
      <c r="C1451" s="60" t="s">
        <v>5</v>
      </c>
      <c r="D1451" s="60"/>
      <c r="E1451" s="60" t="s">
        <v>375</v>
      </c>
      <c r="F1451" s="60" t="s">
        <v>152</v>
      </c>
      <c r="G1451" s="60">
        <v>250</v>
      </c>
      <c r="H1451" s="74">
        <v>268</v>
      </c>
    </row>
    <row r="1452" spans="1:8" outlineLevel="1" x14ac:dyDescent="0.15">
      <c r="A1452" s="60" t="s">
        <v>223</v>
      </c>
      <c r="B1452" s="60" t="s">
        <v>42</v>
      </c>
      <c r="C1452" s="60" t="s">
        <v>8</v>
      </c>
      <c r="D1452" s="60"/>
      <c r="E1452" s="60" t="s">
        <v>375</v>
      </c>
      <c r="F1452" s="60" t="s">
        <v>153</v>
      </c>
      <c r="G1452" s="60">
        <v>15</v>
      </c>
      <c r="H1452" s="74">
        <v>11</v>
      </c>
    </row>
    <row r="1453" spans="1:8" outlineLevel="1" x14ac:dyDescent="0.15">
      <c r="A1453" s="60" t="s">
        <v>223</v>
      </c>
      <c r="B1453" s="60" t="s">
        <v>42</v>
      </c>
      <c r="C1453" s="60" t="s">
        <v>8</v>
      </c>
      <c r="D1453" s="60"/>
      <c r="E1453" s="60" t="s">
        <v>375</v>
      </c>
      <c r="F1453" s="60" t="s">
        <v>153</v>
      </c>
      <c r="G1453" s="60">
        <v>20</v>
      </c>
      <c r="H1453" s="74">
        <v>12</v>
      </c>
    </row>
    <row r="1454" spans="1:8" outlineLevel="1" x14ac:dyDescent="0.15">
      <c r="A1454" s="60" t="s">
        <v>223</v>
      </c>
      <c r="B1454" s="60" t="s">
        <v>42</v>
      </c>
      <c r="C1454" s="60" t="s">
        <v>8</v>
      </c>
      <c r="D1454" s="60"/>
      <c r="E1454" s="60" t="s">
        <v>375</v>
      </c>
      <c r="F1454" s="60" t="s">
        <v>153</v>
      </c>
      <c r="G1454" s="60">
        <v>25</v>
      </c>
      <c r="H1454" s="74">
        <v>16</v>
      </c>
    </row>
    <row r="1455" spans="1:8" outlineLevel="1" x14ac:dyDescent="0.15">
      <c r="A1455" s="60" t="s">
        <v>223</v>
      </c>
      <c r="B1455" s="60" t="s">
        <v>42</v>
      </c>
      <c r="C1455" s="60" t="s">
        <v>8</v>
      </c>
      <c r="D1455" s="60"/>
      <c r="E1455" s="60" t="s">
        <v>375</v>
      </c>
      <c r="F1455" s="60" t="s">
        <v>153</v>
      </c>
      <c r="G1455" s="60">
        <v>40</v>
      </c>
      <c r="H1455" s="74">
        <v>23</v>
      </c>
    </row>
    <row r="1456" spans="1:8" outlineLevel="1" x14ac:dyDescent="0.15">
      <c r="A1456" s="60" t="s">
        <v>223</v>
      </c>
      <c r="B1456" s="60" t="s">
        <v>42</v>
      </c>
      <c r="C1456" s="60" t="s">
        <v>8</v>
      </c>
      <c r="D1456" s="60"/>
      <c r="E1456" s="60" t="s">
        <v>375</v>
      </c>
      <c r="F1456" s="60" t="s">
        <v>153</v>
      </c>
      <c r="G1456" s="60">
        <v>50</v>
      </c>
      <c r="H1456" s="74">
        <v>28</v>
      </c>
    </row>
    <row r="1457" spans="1:8" outlineLevel="1" x14ac:dyDescent="0.15">
      <c r="A1457" s="60" t="s">
        <v>223</v>
      </c>
      <c r="B1457" s="60" t="s">
        <v>42</v>
      </c>
      <c r="C1457" s="60" t="s">
        <v>8</v>
      </c>
      <c r="D1457" s="60"/>
      <c r="E1457" s="60" t="s">
        <v>375</v>
      </c>
      <c r="F1457" s="60" t="s">
        <v>153</v>
      </c>
      <c r="G1457" s="60">
        <v>65</v>
      </c>
      <c r="H1457" s="74">
        <v>39</v>
      </c>
    </row>
    <row r="1458" spans="1:8" outlineLevel="1" x14ac:dyDescent="0.15">
      <c r="A1458" s="60" t="s">
        <v>223</v>
      </c>
      <c r="B1458" s="60" t="s">
        <v>42</v>
      </c>
      <c r="C1458" s="60" t="s">
        <v>8</v>
      </c>
      <c r="D1458" s="60"/>
      <c r="E1458" s="60" t="s">
        <v>375</v>
      </c>
      <c r="F1458" s="60" t="s">
        <v>153</v>
      </c>
      <c r="G1458" s="60">
        <v>80</v>
      </c>
      <c r="H1458" s="74">
        <v>49</v>
      </c>
    </row>
    <row r="1459" spans="1:8" outlineLevel="1" x14ac:dyDescent="0.15">
      <c r="A1459" s="60" t="s">
        <v>223</v>
      </c>
      <c r="B1459" s="60" t="s">
        <v>42</v>
      </c>
      <c r="C1459" s="60" t="s">
        <v>8</v>
      </c>
      <c r="D1459" s="60"/>
      <c r="E1459" s="60" t="s">
        <v>375</v>
      </c>
      <c r="F1459" s="60" t="s">
        <v>153</v>
      </c>
      <c r="G1459" s="60">
        <v>100</v>
      </c>
      <c r="H1459" s="74">
        <v>69</v>
      </c>
    </row>
    <row r="1460" spans="1:8" outlineLevel="1" x14ac:dyDescent="0.15">
      <c r="A1460" s="60" t="s">
        <v>223</v>
      </c>
      <c r="B1460" s="60" t="s">
        <v>42</v>
      </c>
      <c r="C1460" s="60" t="s">
        <v>8</v>
      </c>
      <c r="D1460" s="60"/>
      <c r="E1460" s="60" t="s">
        <v>375</v>
      </c>
      <c r="F1460" s="60" t="s">
        <v>153</v>
      </c>
      <c r="G1460" s="60">
        <v>125</v>
      </c>
      <c r="H1460" s="74">
        <v>120</v>
      </c>
    </row>
    <row r="1461" spans="1:8" outlineLevel="1" x14ac:dyDescent="0.15">
      <c r="A1461" s="60" t="s">
        <v>223</v>
      </c>
      <c r="B1461" s="60" t="s">
        <v>42</v>
      </c>
      <c r="C1461" s="60" t="s">
        <v>8</v>
      </c>
      <c r="D1461" s="60"/>
      <c r="E1461" s="60" t="s">
        <v>375</v>
      </c>
      <c r="F1461" s="60" t="s">
        <v>153</v>
      </c>
      <c r="G1461" s="60">
        <v>150</v>
      </c>
      <c r="H1461" s="74">
        <v>154</v>
      </c>
    </row>
    <row r="1462" spans="1:8" outlineLevel="1" x14ac:dyDescent="0.15">
      <c r="A1462" s="60" t="s">
        <v>223</v>
      </c>
      <c r="B1462" s="60" t="s">
        <v>42</v>
      </c>
      <c r="C1462" s="60" t="s">
        <v>8</v>
      </c>
      <c r="D1462" s="60"/>
      <c r="E1462" s="60" t="s">
        <v>375</v>
      </c>
      <c r="F1462" s="60" t="s">
        <v>153</v>
      </c>
      <c r="G1462" s="60">
        <v>200</v>
      </c>
      <c r="H1462" s="74">
        <v>195</v>
      </c>
    </row>
    <row r="1463" spans="1:8" outlineLevel="1" x14ac:dyDescent="0.15">
      <c r="A1463" s="60" t="s">
        <v>223</v>
      </c>
      <c r="B1463" s="60" t="s">
        <v>42</v>
      </c>
      <c r="C1463" s="60" t="s">
        <v>8</v>
      </c>
      <c r="D1463" s="60"/>
      <c r="E1463" s="60" t="s">
        <v>375</v>
      </c>
      <c r="F1463" s="60" t="s">
        <v>153</v>
      </c>
      <c r="G1463" s="60">
        <v>250</v>
      </c>
      <c r="H1463" s="74">
        <v>374</v>
      </c>
    </row>
    <row r="1464" spans="1:8" outlineLevel="1" x14ac:dyDescent="0.15">
      <c r="A1464" s="60" t="s">
        <v>223</v>
      </c>
      <c r="B1464" s="60" t="s">
        <v>42</v>
      </c>
      <c r="C1464" s="60" t="s">
        <v>12</v>
      </c>
      <c r="D1464" s="60"/>
      <c r="E1464" s="60" t="s">
        <v>375</v>
      </c>
      <c r="F1464" s="60" t="s">
        <v>154</v>
      </c>
      <c r="G1464" s="60">
        <v>15</v>
      </c>
      <c r="H1464" s="74">
        <v>8.6</v>
      </c>
    </row>
    <row r="1465" spans="1:8" outlineLevel="1" x14ac:dyDescent="0.15">
      <c r="A1465" s="60" t="s">
        <v>223</v>
      </c>
      <c r="B1465" s="60" t="s">
        <v>42</v>
      </c>
      <c r="C1465" s="60" t="s">
        <v>12</v>
      </c>
      <c r="D1465" s="60"/>
      <c r="E1465" s="60" t="s">
        <v>375</v>
      </c>
      <c r="F1465" s="60" t="s">
        <v>154</v>
      </c>
      <c r="G1465" s="60">
        <v>20</v>
      </c>
      <c r="H1465" s="74">
        <v>9.4</v>
      </c>
    </row>
    <row r="1466" spans="1:8" outlineLevel="1" x14ac:dyDescent="0.15">
      <c r="A1466" s="60" t="s">
        <v>223</v>
      </c>
      <c r="B1466" s="60" t="s">
        <v>42</v>
      </c>
      <c r="C1466" s="60" t="s">
        <v>12</v>
      </c>
      <c r="D1466" s="60"/>
      <c r="E1466" s="60" t="s">
        <v>375</v>
      </c>
      <c r="F1466" s="60" t="s">
        <v>154</v>
      </c>
      <c r="G1466" s="60">
        <v>25</v>
      </c>
      <c r="H1466" s="74">
        <v>12</v>
      </c>
    </row>
    <row r="1467" spans="1:8" outlineLevel="1" x14ac:dyDescent="0.15">
      <c r="A1467" s="60" t="s">
        <v>223</v>
      </c>
      <c r="B1467" s="60" t="s">
        <v>42</v>
      </c>
      <c r="C1467" s="60" t="s">
        <v>12</v>
      </c>
      <c r="D1467" s="60"/>
      <c r="E1467" s="60" t="s">
        <v>375</v>
      </c>
      <c r="F1467" s="60" t="s">
        <v>154</v>
      </c>
      <c r="G1467" s="60">
        <v>40</v>
      </c>
      <c r="H1467" s="74">
        <v>18</v>
      </c>
    </row>
    <row r="1468" spans="1:8" outlineLevel="1" x14ac:dyDescent="0.15">
      <c r="A1468" s="60" t="s">
        <v>223</v>
      </c>
      <c r="B1468" s="60" t="s">
        <v>42</v>
      </c>
      <c r="C1468" s="60" t="s">
        <v>12</v>
      </c>
      <c r="D1468" s="60"/>
      <c r="E1468" s="60" t="s">
        <v>375</v>
      </c>
      <c r="F1468" s="60" t="s">
        <v>154</v>
      </c>
      <c r="G1468" s="60">
        <v>50</v>
      </c>
      <c r="H1468" s="74">
        <v>22</v>
      </c>
    </row>
    <row r="1469" spans="1:8" outlineLevel="1" x14ac:dyDescent="0.15">
      <c r="A1469" s="60" t="s">
        <v>223</v>
      </c>
      <c r="B1469" s="60" t="s">
        <v>42</v>
      </c>
      <c r="C1469" s="60" t="s">
        <v>12</v>
      </c>
      <c r="D1469" s="60"/>
      <c r="E1469" s="60" t="s">
        <v>375</v>
      </c>
      <c r="F1469" s="60" t="s">
        <v>154</v>
      </c>
      <c r="G1469" s="60">
        <v>65</v>
      </c>
      <c r="H1469" s="74">
        <v>31</v>
      </c>
    </row>
    <row r="1470" spans="1:8" outlineLevel="1" x14ac:dyDescent="0.15">
      <c r="A1470" s="60" t="s">
        <v>223</v>
      </c>
      <c r="B1470" s="60" t="s">
        <v>42</v>
      </c>
      <c r="C1470" s="60" t="s">
        <v>12</v>
      </c>
      <c r="D1470" s="60"/>
      <c r="E1470" s="60" t="s">
        <v>375</v>
      </c>
      <c r="F1470" s="60" t="s">
        <v>154</v>
      </c>
      <c r="G1470" s="60">
        <v>80</v>
      </c>
      <c r="H1470" s="74">
        <v>35</v>
      </c>
    </row>
    <row r="1471" spans="1:8" outlineLevel="1" x14ac:dyDescent="0.15">
      <c r="A1471" s="60" t="s">
        <v>223</v>
      </c>
      <c r="B1471" s="60" t="s">
        <v>42</v>
      </c>
      <c r="C1471" s="60" t="s">
        <v>12</v>
      </c>
      <c r="D1471" s="60"/>
      <c r="E1471" s="60" t="s">
        <v>375</v>
      </c>
      <c r="F1471" s="60" t="s">
        <v>154</v>
      </c>
      <c r="G1471" s="60">
        <v>100</v>
      </c>
      <c r="H1471" s="74">
        <v>52</v>
      </c>
    </row>
    <row r="1472" spans="1:8" outlineLevel="1" x14ac:dyDescent="0.15">
      <c r="A1472" s="60" t="s">
        <v>223</v>
      </c>
      <c r="B1472" s="60" t="s">
        <v>42</v>
      </c>
      <c r="C1472" s="60" t="s">
        <v>12</v>
      </c>
      <c r="D1472" s="60"/>
      <c r="E1472" s="60" t="s">
        <v>375</v>
      </c>
      <c r="F1472" s="60" t="s">
        <v>154</v>
      </c>
      <c r="G1472" s="60">
        <v>125</v>
      </c>
      <c r="H1472" s="74">
        <v>76</v>
      </c>
    </row>
    <row r="1473" spans="1:8" outlineLevel="1" x14ac:dyDescent="0.15">
      <c r="A1473" s="60" t="s">
        <v>223</v>
      </c>
      <c r="B1473" s="60" t="s">
        <v>42</v>
      </c>
      <c r="C1473" s="60" t="s">
        <v>12</v>
      </c>
      <c r="D1473" s="60"/>
      <c r="E1473" s="60" t="s">
        <v>375</v>
      </c>
      <c r="F1473" s="60" t="s">
        <v>154</v>
      </c>
      <c r="G1473" s="60">
        <v>150</v>
      </c>
      <c r="H1473" s="74">
        <v>103</v>
      </c>
    </row>
    <row r="1474" spans="1:8" outlineLevel="1" x14ac:dyDescent="0.15">
      <c r="A1474" s="60" t="s">
        <v>223</v>
      </c>
      <c r="B1474" s="60" t="s">
        <v>42</v>
      </c>
      <c r="C1474" s="60" t="s">
        <v>12</v>
      </c>
      <c r="D1474" s="60"/>
      <c r="E1474" s="60" t="s">
        <v>375</v>
      </c>
      <c r="F1474" s="60" t="s">
        <v>154</v>
      </c>
      <c r="G1474" s="60">
        <v>200</v>
      </c>
      <c r="H1474" s="74">
        <v>197</v>
      </c>
    </row>
    <row r="1475" spans="1:8" outlineLevel="1" x14ac:dyDescent="0.15">
      <c r="A1475" s="60" t="s">
        <v>223</v>
      </c>
      <c r="B1475" s="60" t="s">
        <v>42</v>
      </c>
      <c r="C1475" s="60" t="s">
        <v>12</v>
      </c>
      <c r="D1475" s="60"/>
      <c r="E1475" s="60" t="s">
        <v>375</v>
      </c>
      <c r="F1475" s="60" t="s">
        <v>154</v>
      </c>
      <c r="G1475" s="60">
        <v>250</v>
      </c>
      <c r="H1475" s="74">
        <v>336</v>
      </c>
    </row>
    <row r="1476" spans="1:8" outlineLevel="1" x14ac:dyDescent="0.15">
      <c r="A1476" s="60" t="s">
        <v>223</v>
      </c>
      <c r="B1476" s="60" t="s">
        <v>42</v>
      </c>
      <c r="C1476" s="60" t="s">
        <v>17</v>
      </c>
      <c r="D1476" s="60"/>
      <c r="E1476" s="60" t="s">
        <v>375</v>
      </c>
      <c r="F1476" s="60" t="s">
        <v>155</v>
      </c>
      <c r="G1476" s="60">
        <v>15</v>
      </c>
      <c r="H1476" s="74">
        <v>13</v>
      </c>
    </row>
    <row r="1477" spans="1:8" outlineLevel="1" x14ac:dyDescent="0.15">
      <c r="A1477" s="60" t="s">
        <v>223</v>
      </c>
      <c r="B1477" s="60" t="s">
        <v>42</v>
      </c>
      <c r="C1477" s="60" t="s">
        <v>17</v>
      </c>
      <c r="D1477" s="60"/>
      <c r="E1477" s="60" t="s">
        <v>375</v>
      </c>
      <c r="F1477" s="60" t="s">
        <v>155</v>
      </c>
      <c r="G1477" s="60">
        <v>20</v>
      </c>
      <c r="H1477" s="74">
        <v>14</v>
      </c>
    </row>
    <row r="1478" spans="1:8" outlineLevel="1" x14ac:dyDescent="0.15">
      <c r="A1478" s="60" t="s">
        <v>223</v>
      </c>
      <c r="B1478" s="60" t="s">
        <v>42</v>
      </c>
      <c r="C1478" s="60" t="s">
        <v>17</v>
      </c>
      <c r="D1478" s="60"/>
      <c r="E1478" s="60" t="s">
        <v>375</v>
      </c>
      <c r="F1478" s="60" t="s">
        <v>155</v>
      </c>
      <c r="G1478" s="60">
        <v>25</v>
      </c>
      <c r="H1478" s="74">
        <v>18</v>
      </c>
    </row>
    <row r="1479" spans="1:8" outlineLevel="1" x14ac:dyDescent="0.15">
      <c r="A1479" s="60" t="s">
        <v>223</v>
      </c>
      <c r="B1479" s="60" t="s">
        <v>42</v>
      </c>
      <c r="C1479" s="60" t="s">
        <v>17</v>
      </c>
      <c r="D1479" s="60"/>
      <c r="E1479" s="60" t="s">
        <v>375</v>
      </c>
      <c r="F1479" s="60" t="s">
        <v>155</v>
      </c>
      <c r="G1479" s="60">
        <v>40</v>
      </c>
      <c r="H1479" s="74">
        <v>27</v>
      </c>
    </row>
    <row r="1480" spans="1:8" outlineLevel="1" x14ac:dyDescent="0.15">
      <c r="A1480" s="60" t="s">
        <v>223</v>
      </c>
      <c r="B1480" s="60" t="s">
        <v>42</v>
      </c>
      <c r="C1480" s="60" t="s">
        <v>17</v>
      </c>
      <c r="D1480" s="60"/>
      <c r="E1480" s="60" t="s">
        <v>375</v>
      </c>
      <c r="F1480" s="60" t="s">
        <v>155</v>
      </c>
      <c r="G1480" s="60">
        <v>50</v>
      </c>
      <c r="H1480" s="74">
        <v>33</v>
      </c>
    </row>
    <row r="1481" spans="1:8" outlineLevel="1" x14ac:dyDescent="0.15">
      <c r="A1481" s="60" t="s">
        <v>223</v>
      </c>
      <c r="B1481" s="60" t="s">
        <v>42</v>
      </c>
      <c r="C1481" s="60" t="s">
        <v>17</v>
      </c>
      <c r="D1481" s="60"/>
      <c r="E1481" s="60" t="s">
        <v>375</v>
      </c>
      <c r="F1481" s="60" t="s">
        <v>155</v>
      </c>
      <c r="G1481" s="60">
        <v>65</v>
      </c>
      <c r="H1481" s="74">
        <v>46</v>
      </c>
    </row>
    <row r="1482" spans="1:8" outlineLevel="1" x14ac:dyDescent="0.15">
      <c r="A1482" s="60" t="s">
        <v>223</v>
      </c>
      <c r="B1482" s="60" t="s">
        <v>42</v>
      </c>
      <c r="C1482" s="60" t="s">
        <v>17</v>
      </c>
      <c r="D1482" s="60"/>
      <c r="E1482" s="60" t="s">
        <v>375</v>
      </c>
      <c r="F1482" s="60" t="s">
        <v>155</v>
      </c>
      <c r="G1482" s="60">
        <v>80</v>
      </c>
      <c r="H1482" s="74">
        <v>56</v>
      </c>
    </row>
    <row r="1483" spans="1:8" outlineLevel="1" x14ac:dyDescent="0.15">
      <c r="A1483" s="60" t="s">
        <v>223</v>
      </c>
      <c r="B1483" s="60" t="s">
        <v>42</v>
      </c>
      <c r="C1483" s="60" t="s">
        <v>17</v>
      </c>
      <c r="D1483" s="60"/>
      <c r="E1483" s="60" t="s">
        <v>375</v>
      </c>
      <c r="F1483" s="60" t="s">
        <v>155</v>
      </c>
      <c r="G1483" s="60">
        <v>100</v>
      </c>
      <c r="H1483" s="74">
        <v>80</v>
      </c>
    </row>
    <row r="1484" spans="1:8" outlineLevel="1" x14ac:dyDescent="0.15">
      <c r="A1484" s="60" t="s">
        <v>223</v>
      </c>
      <c r="B1484" s="60" t="s">
        <v>42</v>
      </c>
      <c r="C1484" s="60" t="s">
        <v>17</v>
      </c>
      <c r="D1484" s="60"/>
      <c r="E1484" s="60" t="s">
        <v>375</v>
      </c>
      <c r="F1484" s="60" t="s">
        <v>155</v>
      </c>
      <c r="G1484" s="60">
        <v>125</v>
      </c>
      <c r="H1484" s="74">
        <v>136</v>
      </c>
    </row>
    <row r="1485" spans="1:8" outlineLevel="1" x14ac:dyDescent="0.15">
      <c r="A1485" s="60" t="s">
        <v>223</v>
      </c>
      <c r="B1485" s="60" t="s">
        <v>42</v>
      </c>
      <c r="C1485" s="60" t="s">
        <v>17</v>
      </c>
      <c r="D1485" s="60"/>
      <c r="E1485" s="60" t="s">
        <v>375</v>
      </c>
      <c r="F1485" s="60" t="s">
        <v>155</v>
      </c>
      <c r="G1485" s="60">
        <v>150</v>
      </c>
      <c r="H1485" s="74">
        <v>176</v>
      </c>
    </row>
    <row r="1486" spans="1:8" outlineLevel="1" x14ac:dyDescent="0.15">
      <c r="A1486" s="60" t="s">
        <v>223</v>
      </c>
      <c r="B1486" s="60" t="s">
        <v>42</v>
      </c>
      <c r="C1486" s="60" t="s">
        <v>17</v>
      </c>
      <c r="D1486" s="60"/>
      <c r="E1486" s="60" t="s">
        <v>375</v>
      </c>
      <c r="F1486" s="60" t="s">
        <v>155</v>
      </c>
      <c r="G1486" s="60">
        <v>200</v>
      </c>
      <c r="H1486" s="74">
        <v>236</v>
      </c>
    </row>
    <row r="1487" spans="1:8" outlineLevel="1" x14ac:dyDescent="0.15">
      <c r="A1487" s="60" t="s">
        <v>223</v>
      </c>
      <c r="B1487" s="60" t="s">
        <v>42</v>
      </c>
      <c r="C1487" s="60" t="s">
        <v>17</v>
      </c>
      <c r="D1487" s="60"/>
      <c r="E1487" s="60" t="s">
        <v>375</v>
      </c>
      <c r="F1487" s="60" t="s">
        <v>155</v>
      </c>
      <c r="G1487" s="60">
        <v>250</v>
      </c>
      <c r="H1487" s="74">
        <v>443</v>
      </c>
    </row>
    <row r="1488" spans="1:8" outlineLevel="1" x14ac:dyDescent="0.15">
      <c r="A1488" s="60" t="s">
        <v>223</v>
      </c>
      <c r="B1488" s="60" t="s">
        <v>42</v>
      </c>
      <c r="C1488" s="60" t="s">
        <v>27</v>
      </c>
      <c r="D1488" s="60"/>
      <c r="E1488" s="60" t="s">
        <v>375</v>
      </c>
      <c r="F1488" s="60" t="s">
        <v>158</v>
      </c>
      <c r="G1488" s="60">
        <v>15</v>
      </c>
      <c r="H1488" s="74">
        <v>24.8</v>
      </c>
    </row>
    <row r="1489" spans="1:8" outlineLevel="1" x14ac:dyDescent="0.15">
      <c r="A1489" s="60" t="s">
        <v>223</v>
      </c>
      <c r="B1489" s="60" t="s">
        <v>42</v>
      </c>
      <c r="C1489" s="60" t="s">
        <v>27</v>
      </c>
      <c r="D1489" s="60"/>
      <c r="E1489" s="60" t="s">
        <v>375</v>
      </c>
      <c r="F1489" s="60" t="s">
        <v>158</v>
      </c>
      <c r="G1489" s="60">
        <v>20</v>
      </c>
      <c r="H1489" s="74">
        <v>28.7</v>
      </c>
    </row>
    <row r="1490" spans="1:8" outlineLevel="1" x14ac:dyDescent="0.15">
      <c r="A1490" s="60" t="s">
        <v>223</v>
      </c>
      <c r="B1490" s="60" t="s">
        <v>42</v>
      </c>
      <c r="C1490" s="60" t="s">
        <v>27</v>
      </c>
      <c r="D1490" s="60"/>
      <c r="E1490" s="60" t="s">
        <v>375</v>
      </c>
      <c r="F1490" s="60" t="s">
        <v>158</v>
      </c>
      <c r="G1490" s="60">
        <v>25</v>
      </c>
      <c r="H1490" s="74">
        <v>33.6</v>
      </c>
    </row>
    <row r="1491" spans="1:8" outlineLevel="1" x14ac:dyDescent="0.15">
      <c r="A1491" s="60" t="s">
        <v>223</v>
      </c>
      <c r="B1491" s="60" t="s">
        <v>42</v>
      </c>
      <c r="C1491" s="60" t="s">
        <v>27</v>
      </c>
      <c r="D1491" s="60"/>
      <c r="E1491" s="60" t="s">
        <v>375</v>
      </c>
      <c r="F1491" s="60" t="s">
        <v>158</v>
      </c>
      <c r="G1491" s="60">
        <v>40</v>
      </c>
      <c r="H1491" s="74">
        <v>43</v>
      </c>
    </row>
    <row r="1492" spans="1:8" outlineLevel="1" x14ac:dyDescent="0.15">
      <c r="A1492" s="60" t="s">
        <v>223</v>
      </c>
      <c r="B1492" s="60" t="s">
        <v>42</v>
      </c>
      <c r="C1492" s="60" t="s">
        <v>27</v>
      </c>
      <c r="D1492" s="60"/>
      <c r="E1492" s="60" t="s">
        <v>375</v>
      </c>
      <c r="F1492" s="60" t="s">
        <v>158</v>
      </c>
      <c r="G1492" s="60">
        <v>50</v>
      </c>
      <c r="H1492" s="74">
        <v>55.9</v>
      </c>
    </row>
    <row r="1493" spans="1:8" outlineLevel="1" x14ac:dyDescent="0.15">
      <c r="A1493" s="60" t="s">
        <v>223</v>
      </c>
      <c r="B1493" s="60" t="s">
        <v>42</v>
      </c>
      <c r="C1493" s="60" t="s">
        <v>27</v>
      </c>
      <c r="D1493" s="60"/>
      <c r="E1493" s="60" t="s">
        <v>375</v>
      </c>
      <c r="F1493" s="60" t="s">
        <v>158</v>
      </c>
      <c r="G1493" s="60">
        <v>65</v>
      </c>
      <c r="H1493" s="74">
        <v>70</v>
      </c>
    </row>
    <row r="1494" spans="1:8" outlineLevel="1" x14ac:dyDescent="0.15">
      <c r="A1494" s="60" t="s">
        <v>223</v>
      </c>
      <c r="B1494" s="60" t="s">
        <v>42</v>
      </c>
      <c r="C1494" s="60" t="s">
        <v>27</v>
      </c>
      <c r="D1494" s="60"/>
      <c r="E1494" s="60" t="s">
        <v>375</v>
      </c>
      <c r="F1494" s="60" t="s">
        <v>158</v>
      </c>
      <c r="G1494" s="60">
        <v>80</v>
      </c>
      <c r="H1494" s="74">
        <v>105</v>
      </c>
    </row>
    <row r="1495" spans="1:8" outlineLevel="1" x14ac:dyDescent="0.15">
      <c r="A1495" s="60" t="s">
        <v>223</v>
      </c>
      <c r="B1495" s="60" t="s">
        <v>42</v>
      </c>
      <c r="C1495" s="60" t="s">
        <v>27</v>
      </c>
      <c r="D1495" s="60"/>
      <c r="E1495" s="60" t="s">
        <v>375</v>
      </c>
      <c r="F1495" s="60" t="s">
        <v>158</v>
      </c>
      <c r="G1495" s="60">
        <v>100</v>
      </c>
      <c r="H1495" s="74">
        <v>123</v>
      </c>
    </row>
    <row r="1496" spans="1:8" outlineLevel="1" x14ac:dyDescent="0.15">
      <c r="A1496" s="60" t="s">
        <v>223</v>
      </c>
      <c r="B1496" s="60" t="s">
        <v>42</v>
      </c>
      <c r="C1496" s="60" t="s">
        <v>27</v>
      </c>
      <c r="D1496" s="60"/>
      <c r="E1496" s="60" t="s">
        <v>375</v>
      </c>
      <c r="F1496" s="60" t="s">
        <v>158</v>
      </c>
      <c r="G1496" s="60">
        <v>125</v>
      </c>
      <c r="H1496" s="74">
        <v>162</v>
      </c>
    </row>
    <row r="1497" spans="1:8" outlineLevel="1" x14ac:dyDescent="0.15">
      <c r="A1497" s="60" t="s">
        <v>223</v>
      </c>
      <c r="B1497" s="60" t="s">
        <v>42</v>
      </c>
      <c r="C1497" s="60" t="s">
        <v>27</v>
      </c>
      <c r="D1497" s="60"/>
      <c r="E1497" s="60" t="s">
        <v>375</v>
      </c>
      <c r="F1497" s="60" t="s">
        <v>158</v>
      </c>
      <c r="G1497" s="60">
        <v>150</v>
      </c>
      <c r="H1497" s="74">
        <v>209</v>
      </c>
    </row>
    <row r="1498" spans="1:8" outlineLevel="1" x14ac:dyDescent="0.15">
      <c r="A1498" s="60" t="s">
        <v>223</v>
      </c>
      <c r="B1498" s="60" t="s">
        <v>42</v>
      </c>
      <c r="C1498" s="60" t="s">
        <v>27</v>
      </c>
      <c r="D1498" s="60"/>
      <c r="E1498" s="60" t="s">
        <v>375</v>
      </c>
      <c r="F1498" s="60" t="s">
        <v>158</v>
      </c>
      <c r="G1498" s="60">
        <v>200</v>
      </c>
      <c r="H1498" s="74">
        <v>254</v>
      </c>
    </row>
    <row r="1499" spans="1:8" outlineLevel="1" x14ac:dyDescent="0.15">
      <c r="A1499" s="60" t="s">
        <v>223</v>
      </c>
      <c r="B1499" s="60" t="s">
        <v>42</v>
      </c>
      <c r="C1499" s="64" t="s">
        <v>74</v>
      </c>
      <c r="D1499" s="64"/>
      <c r="E1499" s="64"/>
      <c r="F1499" s="60" t="s">
        <v>58</v>
      </c>
      <c r="G1499" s="60"/>
      <c r="H1499" s="71"/>
    </row>
    <row r="1500" spans="1:8" outlineLevel="1" x14ac:dyDescent="0.15">
      <c r="A1500" s="65" t="s">
        <v>186</v>
      </c>
      <c r="B1500" s="65" t="s">
        <v>192</v>
      </c>
      <c r="C1500" s="65" t="s">
        <v>189</v>
      </c>
      <c r="D1500" s="65"/>
      <c r="E1500" s="65"/>
      <c r="F1500" s="65" t="s">
        <v>47</v>
      </c>
      <c r="G1500" s="65"/>
      <c r="H1500" s="72" t="s">
        <v>47</v>
      </c>
    </row>
    <row r="1501" spans="1:8" outlineLevel="1" x14ac:dyDescent="0.15">
      <c r="A1501" s="60" t="s">
        <v>224</v>
      </c>
      <c r="B1501" s="60" t="s">
        <v>42</v>
      </c>
      <c r="C1501" s="60" t="s">
        <v>10</v>
      </c>
      <c r="D1501" s="60"/>
      <c r="E1501" s="60" t="s">
        <v>375</v>
      </c>
      <c r="F1501" s="60" t="s">
        <v>159</v>
      </c>
      <c r="G1501" s="60">
        <v>15</v>
      </c>
      <c r="H1501" s="74">
        <v>5.7</v>
      </c>
    </row>
    <row r="1502" spans="1:8" outlineLevel="1" x14ac:dyDescent="0.15">
      <c r="A1502" s="60" t="s">
        <v>224</v>
      </c>
      <c r="B1502" s="60" t="s">
        <v>42</v>
      </c>
      <c r="C1502" s="60" t="s">
        <v>10</v>
      </c>
      <c r="D1502" s="60"/>
      <c r="E1502" s="60" t="s">
        <v>375</v>
      </c>
      <c r="F1502" s="60" t="s">
        <v>159</v>
      </c>
      <c r="G1502" s="60">
        <v>20</v>
      </c>
      <c r="H1502" s="74">
        <v>6.7</v>
      </c>
    </row>
    <row r="1503" spans="1:8" outlineLevel="1" x14ac:dyDescent="0.15">
      <c r="A1503" s="60" t="s">
        <v>224</v>
      </c>
      <c r="B1503" s="60" t="s">
        <v>42</v>
      </c>
      <c r="C1503" s="60" t="s">
        <v>10</v>
      </c>
      <c r="D1503" s="60"/>
      <c r="E1503" s="60" t="s">
        <v>375</v>
      </c>
      <c r="F1503" s="60" t="s">
        <v>159</v>
      </c>
      <c r="G1503" s="60">
        <v>25</v>
      </c>
      <c r="H1503" s="74">
        <v>10.3</v>
      </c>
    </row>
    <row r="1504" spans="1:8" outlineLevel="1" x14ac:dyDescent="0.15">
      <c r="A1504" s="60" t="s">
        <v>224</v>
      </c>
      <c r="B1504" s="60" t="s">
        <v>42</v>
      </c>
      <c r="C1504" s="60" t="s">
        <v>10</v>
      </c>
      <c r="D1504" s="60"/>
      <c r="E1504" s="60" t="s">
        <v>375</v>
      </c>
      <c r="F1504" s="60" t="s">
        <v>159</v>
      </c>
      <c r="G1504" s="60">
        <v>40</v>
      </c>
      <c r="H1504" s="74">
        <v>18.3</v>
      </c>
    </row>
    <row r="1505" spans="1:8" outlineLevel="1" x14ac:dyDescent="0.15">
      <c r="A1505" s="60" t="s">
        <v>224</v>
      </c>
      <c r="B1505" s="60" t="s">
        <v>42</v>
      </c>
      <c r="C1505" s="60" t="s">
        <v>10</v>
      </c>
      <c r="D1505" s="60"/>
      <c r="E1505" s="60" t="s">
        <v>375</v>
      </c>
      <c r="F1505" s="60" t="s">
        <v>159</v>
      </c>
      <c r="G1505" s="60">
        <v>50</v>
      </c>
      <c r="H1505" s="74">
        <v>24.1</v>
      </c>
    </row>
    <row r="1506" spans="1:8" outlineLevel="1" x14ac:dyDescent="0.15">
      <c r="A1506" s="60" t="s">
        <v>224</v>
      </c>
      <c r="B1506" s="60" t="s">
        <v>42</v>
      </c>
      <c r="C1506" s="60" t="s">
        <v>10</v>
      </c>
      <c r="D1506" s="60"/>
      <c r="E1506" s="60" t="s">
        <v>375</v>
      </c>
      <c r="F1506" s="60" t="s">
        <v>159</v>
      </c>
      <c r="G1506" s="60">
        <v>65</v>
      </c>
      <c r="H1506" s="74">
        <v>37.299999999999997</v>
      </c>
    </row>
    <row r="1507" spans="1:8" outlineLevel="1" x14ac:dyDescent="0.15">
      <c r="A1507" s="60" t="s">
        <v>224</v>
      </c>
      <c r="B1507" s="60" t="s">
        <v>42</v>
      </c>
      <c r="C1507" s="60" t="s">
        <v>10</v>
      </c>
      <c r="D1507" s="60"/>
      <c r="E1507" s="60" t="s">
        <v>375</v>
      </c>
      <c r="F1507" s="60" t="s">
        <v>159</v>
      </c>
      <c r="G1507" s="60">
        <v>80</v>
      </c>
      <c r="H1507" s="74">
        <v>44.7</v>
      </c>
    </row>
    <row r="1508" spans="1:8" outlineLevel="1" x14ac:dyDescent="0.15">
      <c r="A1508" s="60" t="s">
        <v>224</v>
      </c>
      <c r="B1508" s="60" t="s">
        <v>42</v>
      </c>
      <c r="C1508" s="60" t="s">
        <v>10</v>
      </c>
      <c r="D1508" s="60"/>
      <c r="E1508" s="60" t="s">
        <v>375</v>
      </c>
      <c r="F1508" s="60" t="s">
        <v>159</v>
      </c>
      <c r="G1508" s="60">
        <v>100</v>
      </c>
      <c r="H1508" s="74">
        <v>72.8</v>
      </c>
    </row>
    <row r="1509" spans="1:8" outlineLevel="1" x14ac:dyDescent="0.15">
      <c r="A1509" s="60" t="s">
        <v>224</v>
      </c>
      <c r="B1509" s="60" t="s">
        <v>42</v>
      </c>
      <c r="C1509" s="60" t="s">
        <v>115</v>
      </c>
      <c r="D1509" s="60"/>
      <c r="E1509" s="60" t="s">
        <v>375</v>
      </c>
      <c r="F1509" s="60" t="s">
        <v>50</v>
      </c>
      <c r="G1509" s="60">
        <v>15</v>
      </c>
      <c r="H1509" s="75">
        <v>3.98</v>
      </c>
    </row>
    <row r="1510" spans="1:8" outlineLevel="1" x14ac:dyDescent="0.15">
      <c r="A1510" s="60" t="s">
        <v>224</v>
      </c>
      <c r="B1510" s="60" t="s">
        <v>42</v>
      </c>
      <c r="C1510" s="60" t="s">
        <v>115</v>
      </c>
      <c r="D1510" s="60"/>
      <c r="E1510" s="60" t="s">
        <v>375</v>
      </c>
      <c r="F1510" s="60" t="s">
        <v>50</v>
      </c>
      <c r="G1510" s="60">
        <v>20</v>
      </c>
      <c r="H1510" s="75">
        <v>4.8</v>
      </c>
    </row>
    <row r="1511" spans="1:8" outlineLevel="1" x14ac:dyDescent="0.15">
      <c r="A1511" s="60" t="s">
        <v>224</v>
      </c>
      <c r="B1511" s="60" t="s">
        <v>42</v>
      </c>
      <c r="C1511" s="60" t="s">
        <v>115</v>
      </c>
      <c r="D1511" s="60"/>
      <c r="E1511" s="60" t="s">
        <v>375</v>
      </c>
      <c r="F1511" s="60" t="s">
        <v>50</v>
      </c>
      <c r="G1511" s="60">
        <v>25</v>
      </c>
      <c r="H1511" s="75">
        <v>6.1</v>
      </c>
    </row>
    <row r="1512" spans="1:8" outlineLevel="1" x14ac:dyDescent="0.15">
      <c r="A1512" s="60" t="s">
        <v>224</v>
      </c>
      <c r="B1512" s="60" t="s">
        <v>42</v>
      </c>
      <c r="C1512" s="60" t="s">
        <v>115</v>
      </c>
      <c r="D1512" s="60"/>
      <c r="E1512" s="60" t="s">
        <v>375</v>
      </c>
      <c r="F1512" s="60" t="s">
        <v>50</v>
      </c>
      <c r="G1512" s="60">
        <v>40</v>
      </c>
      <c r="H1512" s="75">
        <v>25.2</v>
      </c>
    </row>
    <row r="1513" spans="1:8" outlineLevel="1" x14ac:dyDescent="0.15">
      <c r="A1513" s="60" t="s">
        <v>224</v>
      </c>
      <c r="B1513" s="60" t="s">
        <v>42</v>
      </c>
      <c r="C1513" s="60" t="s">
        <v>115</v>
      </c>
      <c r="D1513" s="60"/>
      <c r="E1513" s="60" t="s">
        <v>375</v>
      </c>
      <c r="F1513" s="60" t="s">
        <v>50</v>
      </c>
      <c r="G1513" s="60">
        <v>50</v>
      </c>
      <c r="H1513" s="75">
        <v>27.1</v>
      </c>
    </row>
    <row r="1514" spans="1:8" outlineLevel="1" x14ac:dyDescent="0.15">
      <c r="A1514" s="60" t="s">
        <v>224</v>
      </c>
      <c r="B1514" s="60" t="s">
        <v>42</v>
      </c>
      <c r="C1514" s="60" t="s">
        <v>115</v>
      </c>
      <c r="D1514" s="60"/>
      <c r="E1514" s="60" t="s">
        <v>375</v>
      </c>
      <c r="F1514" s="60" t="s">
        <v>50</v>
      </c>
      <c r="G1514" s="60">
        <v>65</v>
      </c>
      <c r="H1514" s="75">
        <v>29.2</v>
      </c>
    </row>
    <row r="1515" spans="1:8" outlineLevel="1" x14ac:dyDescent="0.15">
      <c r="A1515" s="60" t="s">
        <v>224</v>
      </c>
      <c r="B1515" s="60" t="s">
        <v>42</v>
      </c>
      <c r="C1515" s="60" t="s">
        <v>115</v>
      </c>
      <c r="D1515" s="60"/>
      <c r="E1515" s="60" t="s">
        <v>375</v>
      </c>
      <c r="F1515" s="60" t="s">
        <v>50</v>
      </c>
      <c r="G1515" s="60">
        <v>80</v>
      </c>
      <c r="H1515" s="75">
        <v>36.200000000000003</v>
      </c>
    </row>
    <row r="1516" spans="1:8" outlineLevel="1" x14ac:dyDescent="0.15">
      <c r="A1516" s="60" t="s">
        <v>224</v>
      </c>
      <c r="B1516" s="60" t="s">
        <v>42</v>
      </c>
      <c r="C1516" s="60" t="s">
        <v>115</v>
      </c>
      <c r="D1516" s="60"/>
      <c r="E1516" s="60" t="s">
        <v>375</v>
      </c>
      <c r="F1516" s="60" t="s">
        <v>50</v>
      </c>
      <c r="G1516" s="60">
        <v>100</v>
      </c>
      <c r="H1516" s="75">
        <v>52.3</v>
      </c>
    </row>
    <row r="1517" spans="1:8" outlineLevel="1" x14ac:dyDescent="0.15">
      <c r="A1517" s="60" t="s">
        <v>224</v>
      </c>
      <c r="B1517" s="60" t="s">
        <v>42</v>
      </c>
      <c r="C1517" s="60" t="s">
        <v>115</v>
      </c>
      <c r="D1517" s="60"/>
      <c r="E1517" s="60" t="s">
        <v>375</v>
      </c>
      <c r="F1517" s="60" t="s">
        <v>50</v>
      </c>
      <c r="G1517" s="60">
        <v>125</v>
      </c>
      <c r="H1517" s="71">
        <v>58.3</v>
      </c>
    </row>
    <row r="1518" spans="1:8" outlineLevel="1" x14ac:dyDescent="0.15">
      <c r="A1518" s="60" t="s">
        <v>224</v>
      </c>
      <c r="B1518" s="60" t="s">
        <v>42</v>
      </c>
      <c r="C1518" s="60" t="s">
        <v>115</v>
      </c>
      <c r="D1518" s="60"/>
      <c r="E1518" s="60" t="s">
        <v>375</v>
      </c>
      <c r="F1518" s="60" t="s">
        <v>50</v>
      </c>
      <c r="G1518" s="60">
        <v>150</v>
      </c>
      <c r="H1518" s="75">
        <v>79.7</v>
      </c>
    </row>
    <row r="1519" spans="1:8" outlineLevel="1" x14ac:dyDescent="0.15">
      <c r="A1519" s="60" t="s">
        <v>224</v>
      </c>
      <c r="B1519" s="60" t="s">
        <v>42</v>
      </c>
      <c r="C1519" s="60" t="s">
        <v>115</v>
      </c>
      <c r="D1519" s="60"/>
      <c r="E1519" s="60" t="s">
        <v>375</v>
      </c>
      <c r="F1519" s="60" t="s">
        <v>50</v>
      </c>
      <c r="G1519" s="60">
        <v>200</v>
      </c>
      <c r="H1519" s="75">
        <v>122.9</v>
      </c>
    </row>
    <row r="1520" spans="1:8" outlineLevel="1" x14ac:dyDescent="0.15">
      <c r="A1520" s="60" t="s">
        <v>224</v>
      </c>
      <c r="B1520" s="60" t="s">
        <v>42</v>
      </c>
      <c r="C1520" s="60" t="s">
        <v>115</v>
      </c>
      <c r="D1520" s="60"/>
      <c r="E1520" s="60" t="s">
        <v>375</v>
      </c>
      <c r="F1520" s="60" t="s">
        <v>50</v>
      </c>
      <c r="G1520" s="60">
        <v>250</v>
      </c>
      <c r="H1520" s="75">
        <v>180.5</v>
      </c>
    </row>
    <row r="1521" spans="1:8" outlineLevel="1" x14ac:dyDescent="0.15">
      <c r="A1521" s="60" t="s">
        <v>224</v>
      </c>
      <c r="B1521" s="60" t="s">
        <v>42</v>
      </c>
      <c r="C1521" s="60" t="s">
        <v>115</v>
      </c>
      <c r="D1521" s="60"/>
      <c r="E1521" s="60" t="s">
        <v>375</v>
      </c>
      <c r="F1521" s="60" t="s">
        <v>50</v>
      </c>
      <c r="G1521" s="60">
        <v>300</v>
      </c>
      <c r="H1521" s="75">
        <v>296.60000000000002</v>
      </c>
    </row>
    <row r="1522" spans="1:8" outlineLevel="1" x14ac:dyDescent="0.15">
      <c r="A1522" s="60" t="s">
        <v>224</v>
      </c>
      <c r="B1522" s="60" t="s">
        <v>42</v>
      </c>
      <c r="C1522" s="60" t="s">
        <v>130</v>
      </c>
      <c r="D1522" s="60"/>
      <c r="E1522" s="60" t="s">
        <v>375</v>
      </c>
      <c r="F1522" s="60" t="s">
        <v>57</v>
      </c>
      <c r="G1522" s="60">
        <v>15</v>
      </c>
      <c r="H1522" s="75">
        <v>11.2</v>
      </c>
    </row>
    <row r="1523" spans="1:8" outlineLevel="1" x14ac:dyDescent="0.15">
      <c r="A1523" s="60" t="s">
        <v>224</v>
      </c>
      <c r="B1523" s="60" t="s">
        <v>42</v>
      </c>
      <c r="C1523" s="60" t="s">
        <v>130</v>
      </c>
      <c r="D1523" s="60"/>
      <c r="E1523" s="60" t="s">
        <v>375</v>
      </c>
      <c r="F1523" s="60" t="s">
        <v>57</v>
      </c>
      <c r="G1523" s="60">
        <v>20</v>
      </c>
      <c r="H1523" s="75">
        <v>13</v>
      </c>
    </row>
    <row r="1524" spans="1:8" outlineLevel="1" x14ac:dyDescent="0.15">
      <c r="A1524" s="60" t="s">
        <v>224</v>
      </c>
      <c r="B1524" s="60" t="s">
        <v>42</v>
      </c>
      <c r="C1524" s="60" t="s">
        <v>130</v>
      </c>
      <c r="D1524" s="60"/>
      <c r="E1524" s="60" t="s">
        <v>375</v>
      </c>
      <c r="F1524" s="60" t="s">
        <v>57</v>
      </c>
      <c r="G1524" s="60">
        <v>25</v>
      </c>
      <c r="H1524" s="75">
        <v>17.5</v>
      </c>
    </row>
    <row r="1525" spans="1:8" outlineLevel="1" x14ac:dyDescent="0.15">
      <c r="A1525" s="60" t="s">
        <v>224</v>
      </c>
      <c r="B1525" s="60" t="s">
        <v>42</v>
      </c>
      <c r="C1525" s="60" t="s">
        <v>130</v>
      </c>
      <c r="D1525" s="60"/>
      <c r="E1525" s="60" t="s">
        <v>375</v>
      </c>
      <c r="F1525" s="60" t="s">
        <v>57</v>
      </c>
      <c r="G1525" s="60">
        <v>40</v>
      </c>
      <c r="H1525" s="75">
        <v>28.5</v>
      </c>
    </row>
    <row r="1526" spans="1:8" outlineLevel="1" x14ac:dyDescent="0.15">
      <c r="A1526" s="60" t="s">
        <v>224</v>
      </c>
      <c r="B1526" s="60" t="s">
        <v>42</v>
      </c>
      <c r="C1526" s="60" t="s">
        <v>130</v>
      </c>
      <c r="D1526" s="60"/>
      <c r="E1526" s="60" t="s">
        <v>375</v>
      </c>
      <c r="F1526" s="60" t="s">
        <v>57</v>
      </c>
      <c r="G1526" s="60">
        <v>50</v>
      </c>
      <c r="H1526" s="75">
        <v>41</v>
      </c>
    </row>
    <row r="1527" spans="1:8" outlineLevel="1" x14ac:dyDescent="0.15">
      <c r="A1527" s="60" t="s">
        <v>224</v>
      </c>
      <c r="B1527" s="60" t="s">
        <v>42</v>
      </c>
      <c r="C1527" s="60" t="s">
        <v>130</v>
      </c>
      <c r="D1527" s="60"/>
      <c r="E1527" s="60" t="s">
        <v>375</v>
      </c>
      <c r="F1527" s="60" t="s">
        <v>57</v>
      </c>
      <c r="G1527" s="60">
        <v>65</v>
      </c>
      <c r="H1527" s="75">
        <v>54.5</v>
      </c>
    </row>
    <row r="1528" spans="1:8" outlineLevel="1" x14ac:dyDescent="0.15">
      <c r="A1528" s="60" t="s">
        <v>224</v>
      </c>
      <c r="B1528" s="60" t="s">
        <v>42</v>
      </c>
      <c r="C1528" s="60" t="s">
        <v>130</v>
      </c>
      <c r="D1528" s="60"/>
      <c r="E1528" s="60" t="s">
        <v>375</v>
      </c>
      <c r="F1528" s="60" t="s">
        <v>57</v>
      </c>
      <c r="G1528" s="60">
        <v>80</v>
      </c>
      <c r="H1528" s="75">
        <v>57.1</v>
      </c>
    </row>
    <row r="1529" spans="1:8" outlineLevel="1" x14ac:dyDescent="0.15">
      <c r="A1529" s="60" t="s">
        <v>224</v>
      </c>
      <c r="B1529" s="60" t="s">
        <v>42</v>
      </c>
      <c r="C1529" s="60" t="s">
        <v>130</v>
      </c>
      <c r="D1529" s="60"/>
      <c r="E1529" s="60" t="s">
        <v>375</v>
      </c>
      <c r="F1529" s="60" t="s">
        <v>57</v>
      </c>
      <c r="G1529" s="60">
        <v>100</v>
      </c>
      <c r="H1529" s="75">
        <v>84.7</v>
      </c>
    </row>
    <row r="1530" spans="1:8" outlineLevel="1" x14ac:dyDescent="0.15">
      <c r="A1530" s="60" t="s">
        <v>224</v>
      </c>
      <c r="B1530" s="60" t="s">
        <v>42</v>
      </c>
      <c r="C1530" s="60" t="s">
        <v>130</v>
      </c>
      <c r="D1530" s="60"/>
      <c r="E1530" s="60" t="s">
        <v>375</v>
      </c>
      <c r="F1530" s="60" t="s">
        <v>57</v>
      </c>
      <c r="G1530" s="60">
        <v>125</v>
      </c>
      <c r="H1530" s="74">
        <v>130</v>
      </c>
    </row>
    <row r="1531" spans="1:8" outlineLevel="1" x14ac:dyDescent="0.15">
      <c r="A1531" s="60" t="s">
        <v>224</v>
      </c>
      <c r="B1531" s="60" t="s">
        <v>42</v>
      </c>
      <c r="C1531" s="60" t="s">
        <v>130</v>
      </c>
      <c r="D1531" s="60"/>
      <c r="E1531" s="60" t="s">
        <v>375</v>
      </c>
      <c r="F1531" s="60" t="s">
        <v>57</v>
      </c>
      <c r="G1531" s="60">
        <v>150</v>
      </c>
      <c r="H1531" s="75">
        <v>129.5</v>
      </c>
    </row>
    <row r="1532" spans="1:8" outlineLevel="1" x14ac:dyDescent="0.15">
      <c r="A1532" s="60" t="s">
        <v>224</v>
      </c>
      <c r="B1532" s="60" t="s">
        <v>42</v>
      </c>
      <c r="C1532" s="60" t="s">
        <v>130</v>
      </c>
      <c r="D1532" s="60"/>
      <c r="E1532" s="60" t="s">
        <v>375</v>
      </c>
      <c r="F1532" s="60" t="s">
        <v>57</v>
      </c>
      <c r="G1532" s="60">
        <v>200</v>
      </c>
      <c r="H1532" s="75">
        <v>198.8</v>
      </c>
    </row>
    <row r="1533" spans="1:8" outlineLevel="1" x14ac:dyDescent="0.15">
      <c r="A1533" s="60" t="s">
        <v>224</v>
      </c>
      <c r="B1533" s="60" t="s">
        <v>42</v>
      </c>
      <c r="C1533" s="60" t="s">
        <v>130</v>
      </c>
      <c r="D1533" s="60"/>
      <c r="E1533" s="60" t="s">
        <v>375</v>
      </c>
      <c r="F1533" s="60" t="s">
        <v>57</v>
      </c>
      <c r="G1533" s="60">
        <v>250</v>
      </c>
      <c r="H1533" s="75">
        <v>305.89999999999998</v>
      </c>
    </row>
    <row r="1534" spans="1:8" outlineLevel="1" x14ac:dyDescent="0.15">
      <c r="A1534" s="60" t="s">
        <v>224</v>
      </c>
      <c r="B1534" s="60" t="s">
        <v>42</v>
      </c>
      <c r="C1534" s="60" t="s">
        <v>130</v>
      </c>
      <c r="D1534" s="60"/>
      <c r="E1534" s="60" t="s">
        <v>375</v>
      </c>
      <c r="F1534" s="60" t="s">
        <v>57</v>
      </c>
      <c r="G1534" s="60">
        <v>300</v>
      </c>
      <c r="H1534" s="75">
        <v>444.5</v>
      </c>
    </row>
    <row r="1535" spans="1:8" outlineLevel="1" x14ac:dyDescent="0.15">
      <c r="A1535" s="60" t="s">
        <v>224</v>
      </c>
      <c r="B1535" s="60" t="s">
        <v>42</v>
      </c>
      <c r="C1535" s="60" t="s">
        <v>131</v>
      </c>
      <c r="D1535" s="60"/>
      <c r="E1535" s="60" t="s">
        <v>376</v>
      </c>
      <c r="F1535" s="60" t="s">
        <v>144</v>
      </c>
      <c r="G1535" s="60">
        <v>15</v>
      </c>
      <c r="H1535" s="75">
        <v>11.2</v>
      </c>
    </row>
    <row r="1536" spans="1:8" outlineLevel="1" x14ac:dyDescent="0.15">
      <c r="A1536" s="60" t="s">
        <v>224</v>
      </c>
      <c r="B1536" s="60" t="s">
        <v>42</v>
      </c>
      <c r="C1536" s="60" t="s">
        <v>131</v>
      </c>
      <c r="D1536" s="60"/>
      <c r="E1536" s="60" t="s">
        <v>376</v>
      </c>
      <c r="F1536" s="60" t="s">
        <v>144</v>
      </c>
      <c r="G1536" s="60">
        <v>20</v>
      </c>
      <c r="H1536" s="75">
        <v>13</v>
      </c>
    </row>
    <row r="1537" spans="1:8" outlineLevel="1" x14ac:dyDescent="0.15">
      <c r="A1537" s="60" t="s">
        <v>224</v>
      </c>
      <c r="B1537" s="60" t="s">
        <v>42</v>
      </c>
      <c r="C1537" s="60" t="s">
        <v>131</v>
      </c>
      <c r="D1537" s="60"/>
      <c r="E1537" s="60" t="s">
        <v>376</v>
      </c>
      <c r="F1537" s="60" t="s">
        <v>144</v>
      </c>
      <c r="G1537" s="60">
        <v>25</v>
      </c>
      <c r="H1537" s="75">
        <v>17.5</v>
      </c>
    </row>
    <row r="1538" spans="1:8" outlineLevel="1" x14ac:dyDescent="0.15">
      <c r="A1538" s="60" t="s">
        <v>224</v>
      </c>
      <c r="B1538" s="60" t="s">
        <v>42</v>
      </c>
      <c r="C1538" s="60" t="s">
        <v>131</v>
      </c>
      <c r="D1538" s="60"/>
      <c r="E1538" s="60" t="s">
        <v>376</v>
      </c>
      <c r="F1538" s="60" t="s">
        <v>144</v>
      </c>
      <c r="G1538" s="60">
        <v>40</v>
      </c>
      <c r="H1538" s="75">
        <v>54.9</v>
      </c>
    </row>
    <row r="1539" spans="1:8" outlineLevel="1" x14ac:dyDescent="0.15">
      <c r="A1539" s="60" t="s">
        <v>224</v>
      </c>
      <c r="B1539" s="60" t="s">
        <v>42</v>
      </c>
      <c r="C1539" s="60" t="s">
        <v>131</v>
      </c>
      <c r="D1539" s="60"/>
      <c r="E1539" s="60" t="s">
        <v>376</v>
      </c>
      <c r="F1539" s="60" t="s">
        <v>144</v>
      </c>
      <c r="G1539" s="60">
        <v>50</v>
      </c>
      <c r="H1539" s="75">
        <v>55.2</v>
      </c>
    </row>
    <row r="1540" spans="1:8" outlineLevel="1" x14ac:dyDescent="0.15">
      <c r="A1540" s="60" t="s">
        <v>224</v>
      </c>
      <c r="B1540" s="60" t="s">
        <v>42</v>
      </c>
      <c r="C1540" s="60" t="s">
        <v>131</v>
      </c>
      <c r="D1540" s="60"/>
      <c r="E1540" s="60" t="s">
        <v>376</v>
      </c>
      <c r="F1540" s="60" t="s">
        <v>144</v>
      </c>
      <c r="G1540" s="60">
        <v>65</v>
      </c>
      <c r="H1540" s="75">
        <v>75.599999999999994</v>
      </c>
    </row>
    <row r="1541" spans="1:8" outlineLevel="1" x14ac:dyDescent="0.15">
      <c r="A1541" s="60" t="s">
        <v>224</v>
      </c>
      <c r="B1541" s="60" t="s">
        <v>42</v>
      </c>
      <c r="C1541" s="60" t="s">
        <v>131</v>
      </c>
      <c r="D1541" s="60"/>
      <c r="E1541" s="60" t="s">
        <v>376</v>
      </c>
      <c r="F1541" s="60" t="s">
        <v>144</v>
      </c>
      <c r="G1541" s="60">
        <v>80</v>
      </c>
      <c r="H1541" s="75">
        <v>81.2</v>
      </c>
    </row>
    <row r="1542" spans="1:8" outlineLevel="1" x14ac:dyDescent="0.15">
      <c r="A1542" s="60" t="s">
        <v>224</v>
      </c>
      <c r="B1542" s="60" t="s">
        <v>42</v>
      </c>
      <c r="C1542" s="60" t="s">
        <v>131</v>
      </c>
      <c r="D1542" s="60"/>
      <c r="E1542" s="60" t="s">
        <v>376</v>
      </c>
      <c r="F1542" s="60" t="s">
        <v>144</v>
      </c>
      <c r="G1542" s="60">
        <v>100</v>
      </c>
      <c r="H1542" s="75">
        <v>107.8</v>
      </c>
    </row>
    <row r="1543" spans="1:8" outlineLevel="1" x14ac:dyDescent="0.15">
      <c r="A1543" s="60" t="s">
        <v>224</v>
      </c>
      <c r="B1543" s="60" t="s">
        <v>42</v>
      </c>
      <c r="C1543" s="60" t="s">
        <v>131</v>
      </c>
      <c r="D1543" s="60"/>
      <c r="E1543" s="60" t="s">
        <v>376</v>
      </c>
      <c r="F1543" s="60" t="s">
        <v>144</v>
      </c>
      <c r="G1543" s="60">
        <v>125</v>
      </c>
      <c r="H1543" s="74">
        <v>180</v>
      </c>
    </row>
    <row r="1544" spans="1:8" outlineLevel="1" x14ac:dyDescent="0.15">
      <c r="A1544" s="60" t="s">
        <v>224</v>
      </c>
      <c r="B1544" s="60" t="s">
        <v>42</v>
      </c>
      <c r="C1544" s="60" t="s">
        <v>131</v>
      </c>
      <c r="D1544" s="60"/>
      <c r="E1544" s="60" t="s">
        <v>376</v>
      </c>
      <c r="F1544" s="60" t="s">
        <v>144</v>
      </c>
      <c r="G1544" s="60">
        <v>150</v>
      </c>
      <c r="H1544" s="75">
        <v>179.2</v>
      </c>
    </row>
    <row r="1545" spans="1:8" outlineLevel="1" x14ac:dyDescent="0.15">
      <c r="A1545" s="60" t="s">
        <v>224</v>
      </c>
      <c r="B1545" s="60" t="s">
        <v>42</v>
      </c>
      <c r="C1545" s="60" t="s">
        <v>131</v>
      </c>
      <c r="D1545" s="60"/>
      <c r="E1545" s="60" t="s">
        <v>376</v>
      </c>
      <c r="F1545" s="60" t="s">
        <v>144</v>
      </c>
      <c r="G1545" s="60">
        <v>200</v>
      </c>
      <c r="H1545" s="75">
        <v>294</v>
      </c>
    </row>
    <row r="1546" spans="1:8" outlineLevel="1" x14ac:dyDescent="0.15">
      <c r="A1546" s="60" t="s">
        <v>224</v>
      </c>
      <c r="B1546" s="60" t="s">
        <v>42</v>
      </c>
      <c r="C1546" s="60" t="s">
        <v>131</v>
      </c>
      <c r="D1546" s="60"/>
      <c r="E1546" s="60" t="s">
        <v>376</v>
      </c>
      <c r="F1546" s="60" t="s">
        <v>144</v>
      </c>
      <c r="G1546" s="60">
        <v>250</v>
      </c>
      <c r="H1546" s="75">
        <v>455</v>
      </c>
    </row>
    <row r="1547" spans="1:8" outlineLevel="1" x14ac:dyDescent="0.15">
      <c r="A1547" s="60" t="s">
        <v>224</v>
      </c>
      <c r="B1547" s="60" t="s">
        <v>42</v>
      </c>
      <c r="C1547" s="60" t="s">
        <v>131</v>
      </c>
      <c r="D1547" s="60"/>
      <c r="E1547" s="60" t="s">
        <v>376</v>
      </c>
      <c r="F1547" s="60" t="s">
        <v>144</v>
      </c>
      <c r="G1547" s="60">
        <v>300</v>
      </c>
      <c r="H1547" s="75">
        <v>609.70000000000005</v>
      </c>
    </row>
    <row r="1548" spans="1:8" outlineLevel="1" x14ac:dyDescent="0.15">
      <c r="A1548" s="60" t="s">
        <v>224</v>
      </c>
      <c r="B1548" s="60" t="s">
        <v>42</v>
      </c>
      <c r="C1548" s="60" t="s">
        <v>25</v>
      </c>
      <c r="D1548" s="60"/>
      <c r="E1548" s="60" t="s">
        <v>375</v>
      </c>
      <c r="F1548" s="60" t="s">
        <v>53</v>
      </c>
      <c r="G1548" s="60">
        <v>15</v>
      </c>
      <c r="H1548" s="75">
        <v>14.9</v>
      </c>
    </row>
    <row r="1549" spans="1:8" outlineLevel="1" x14ac:dyDescent="0.15">
      <c r="A1549" s="60" t="s">
        <v>224</v>
      </c>
      <c r="B1549" s="60" t="s">
        <v>42</v>
      </c>
      <c r="C1549" s="60" t="s">
        <v>25</v>
      </c>
      <c r="D1549" s="60"/>
      <c r="E1549" s="60" t="s">
        <v>375</v>
      </c>
      <c r="F1549" s="60" t="s">
        <v>53</v>
      </c>
      <c r="G1549" s="60">
        <v>20</v>
      </c>
      <c r="H1549" s="75">
        <v>16.7</v>
      </c>
    </row>
    <row r="1550" spans="1:8" outlineLevel="1" x14ac:dyDescent="0.15">
      <c r="A1550" s="60" t="s">
        <v>224</v>
      </c>
      <c r="B1550" s="60" t="s">
        <v>42</v>
      </c>
      <c r="C1550" s="60" t="s">
        <v>25</v>
      </c>
      <c r="D1550" s="60"/>
      <c r="E1550" s="60" t="s">
        <v>375</v>
      </c>
      <c r="F1550" s="60" t="s">
        <v>53</v>
      </c>
      <c r="G1550" s="60">
        <v>25</v>
      </c>
      <c r="H1550" s="75">
        <v>20.399999999999999</v>
      </c>
    </row>
    <row r="1551" spans="1:8" outlineLevel="1" x14ac:dyDescent="0.15">
      <c r="A1551" s="60" t="s">
        <v>224</v>
      </c>
      <c r="B1551" s="60" t="s">
        <v>42</v>
      </c>
      <c r="C1551" s="60" t="s">
        <v>25</v>
      </c>
      <c r="D1551" s="60"/>
      <c r="E1551" s="60" t="s">
        <v>375</v>
      </c>
      <c r="F1551" s="60" t="s">
        <v>53</v>
      </c>
      <c r="G1551" s="60">
        <v>40</v>
      </c>
      <c r="H1551" s="75">
        <v>29.8</v>
      </c>
    </row>
    <row r="1552" spans="1:8" outlineLevel="1" x14ac:dyDescent="0.15">
      <c r="A1552" s="60" t="s">
        <v>224</v>
      </c>
      <c r="B1552" s="60" t="s">
        <v>42</v>
      </c>
      <c r="C1552" s="60" t="s">
        <v>25</v>
      </c>
      <c r="D1552" s="60"/>
      <c r="E1552" s="60" t="s">
        <v>375</v>
      </c>
      <c r="F1552" s="60" t="s">
        <v>53</v>
      </c>
      <c r="G1552" s="60">
        <v>50</v>
      </c>
      <c r="H1552" s="75">
        <v>35.200000000000003</v>
      </c>
    </row>
    <row r="1553" spans="1:8" outlineLevel="1" x14ac:dyDescent="0.15">
      <c r="A1553" s="60" t="s">
        <v>224</v>
      </c>
      <c r="B1553" s="60" t="s">
        <v>42</v>
      </c>
      <c r="C1553" s="60" t="s">
        <v>25</v>
      </c>
      <c r="D1553" s="60"/>
      <c r="E1553" s="60" t="s">
        <v>375</v>
      </c>
      <c r="F1553" s="60" t="s">
        <v>53</v>
      </c>
      <c r="G1553" s="60">
        <v>65</v>
      </c>
      <c r="H1553" s="75">
        <v>52.4</v>
      </c>
    </row>
    <row r="1554" spans="1:8" outlineLevel="1" x14ac:dyDescent="0.15">
      <c r="A1554" s="60" t="s">
        <v>224</v>
      </c>
      <c r="B1554" s="60" t="s">
        <v>42</v>
      </c>
      <c r="C1554" s="60" t="s">
        <v>25</v>
      </c>
      <c r="D1554" s="60"/>
      <c r="E1554" s="60" t="s">
        <v>375</v>
      </c>
      <c r="F1554" s="60" t="s">
        <v>53</v>
      </c>
      <c r="G1554" s="60">
        <v>80</v>
      </c>
      <c r="H1554" s="75">
        <v>61.2</v>
      </c>
    </row>
    <row r="1555" spans="1:8" outlineLevel="1" x14ac:dyDescent="0.15">
      <c r="A1555" s="60" t="s">
        <v>224</v>
      </c>
      <c r="B1555" s="60" t="s">
        <v>42</v>
      </c>
      <c r="C1555" s="60" t="s">
        <v>25</v>
      </c>
      <c r="D1555" s="60"/>
      <c r="E1555" s="60" t="s">
        <v>375</v>
      </c>
      <c r="F1555" s="60" t="s">
        <v>53</v>
      </c>
      <c r="G1555" s="60">
        <v>100</v>
      </c>
      <c r="H1555" s="75">
        <v>82.2</v>
      </c>
    </row>
    <row r="1556" spans="1:8" outlineLevel="1" x14ac:dyDescent="0.15">
      <c r="A1556" s="60" t="s">
        <v>224</v>
      </c>
      <c r="B1556" s="60" t="s">
        <v>42</v>
      </c>
      <c r="C1556" s="60" t="s">
        <v>25</v>
      </c>
      <c r="D1556" s="60"/>
      <c r="E1556" s="60" t="s">
        <v>375</v>
      </c>
      <c r="F1556" s="60" t="s">
        <v>53</v>
      </c>
      <c r="G1556" s="60">
        <v>125</v>
      </c>
      <c r="H1556" s="74">
        <v>127</v>
      </c>
    </row>
    <row r="1557" spans="1:8" outlineLevel="1" x14ac:dyDescent="0.15">
      <c r="A1557" s="60" t="s">
        <v>224</v>
      </c>
      <c r="B1557" s="60" t="s">
        <v>42</v>
      </c>
      <c r="C1557" s="60" t="s">
        <v>25</v>
      </c>
      <c r="D1557" s="60"/>
      <c r="E1557" s="60" t="s">
        <v>375</v>
      </c>
      <c r="F1557" s="60" t="s">
        <v>53</v>
      </c>
      <c r="G1557" s="60">
        <v>150</v>
      </c>
      <c r="H1557" s="75">
        <v>153</v>
      </c>
    </row>
    <row r="1558" spans="1:8" outlineLevel="1" x14ac:dyDescent="0.15">
      <c r="A1558" s="60" t="s">
        <v>224</v>
      </c>
      <c r="B1558" s="60" t="s">
        <v>42</v>
      </c>
      <c r="C1558" s="60" t="s">
        <v>25</v>
      </c>
      <c r="D1558" s="60"/>
      <c r="E1558" s="60" t="s">
        <v>375</v>
      </c>
      <c r="F1558" s="60" t="s">
        <v>53</v>
      </c>
      <c r="G1558" s="60">
        <v>200</v>
      </c>
      <c r="H1558" s="75">
        <v>270.60000000000002</v>
      </c>
    </row>
    <row r="1559" spans="1:8" outlineLevel="1" x14ac:dyDescent="0.15">
      <c r="A1559" s="60" t="s">
        <v>224</v>
      </c>
      <c r="B1559" s="60" t="s">
        <v>42</v>
      </c>
      <c r="C1559" s="60" t="s">
        <v>25</v>
      </c>
      <c r="D1559" s="60"/>
      <c r="E1559" s="60" t="s">
        <v>375</v>
      </c>
      <c r="F1559" s="60" t="s">
        <v>53</v>
      </c>
      <c r="G1559" s="60">
        <v>250</v>
      </c>
      <c r="H1559" s="75">
        <v>438.6</v>
      </c>
    </row>
    <row r="1560" spans="1:8" outlineLevel="1" x14ac:dyDescent="0.15">
      <c r="A1560" s="60" t="s">
        <v>224</v>
      </c>
      <c r="B1560" s="60" t="s">
        <v>42</v>
      </c>
      <c r="C1560" s="60" t="s">
        <v>25</v>
      </c>
      <c r="D1560" s="60"/>
      <c r="E1560" s="60" t="s">
        <v>375</v>
      </c>
      <c r="F1560" s="60" t="s">
        <v>53</v>
      </c>
      <c r="G1560" s="60">
        <v>300</v>
      </c>
      <c r="H1560" s="75">
        <v>660.6</v>
      </c>
    </row>
    <row r="1561" spans="1:8" outlineLevel="1" x14ac:dyDescent="0.15">
      <c r="A1561" s="60" t="s">
        <v>224</v>
      </c>
      <c r="B1561" s="60" t="s">
        <v>42</v>
      </c>
      <c r="C1561" s="60" t="s">
        <v>117</v>
      </c>
      <c r="D1561" s="60"/>
      <c r="E1561" s="60" t="s">
        <v>376</v>
      </c>
      <c r="F1561" s="60" t="s">
        <v>54</v>
      </c>
      <c r="G1561" s="60">
        <v>15</v>
      </c>
      <c r="H1561" s="75">
        <v>24</v>
      </c>
    </row>
    <row r="1562" spans="1:8" outlineLevel="1" x14ac:dyDescent="0.15">
      <c r="A1562" s="60" t="s">
        <v>224</v>
      </c>
      <c r="B1562" s="60" t="s">
        <v>42</v>
      </c>
      <c r="C1562" s="60" t="s">
        <v>117</v>
      </c>
      <c r="D1562" s="60"/>
      <c r="E1562" s="60" t="s">
        <v>376</v>
      </c>
      <c r="F1562" s="60" t="s">
        <v>54</v>
      </c>
      <c r="G1562" s="60">
        <v>20</v>
      </c>
      <c r="H1562" s="75">
        <v>30.2</v>
      </c>
    </row>
    <row r="1563" spans="1:8" outlineLevel="1" x14ac:dyDescent="0.15">
      <c r="A1563" s="60" t="s">
        <v>224</v>
      </c>
      <c r="B1563" s="60" t="s">
        <v>42</v>
      </c>
      <c r="C1563" s="60" t="s">
        <v>117</v>
      </c>
      <c r="D1563" s="60"/>
      <c r="E1563" s="60" t="s">
        <v>376</v>
      </c>
      <c r="F1563" s="60" t="s">
        <v>54</v>
      </c>
      <c r="G1563" s="60">
        <v>25</v>
      </c>
      <c r="H1563" s="75">
        <v>32.799999999999997</v>
      </c>
    </row>
    <row r="1564" spans="1:8" outlineLevel="1" x14ac:dyDescent="0.15">
      <c r="A1564" s="60" t="s">
        <v>224</v>
      </c>
      <c r="B1564" s="60" t="s">
        <v>42</v>
      </c>
      <c r="C1564" s="60" t="s">
        <v>117</v>
      </c>
      <c r="D1564" s="60"/>
      <c r="E1564" s="60" t="s">
        <v>376</v>
      </c>
      <c r="F1564" s="60" t="s">
        <v>54</v>
      </c>
      <c r="G1564" s="60">
        <v>40</v>
      </c>
      <c r="H1564" s="75">
        <v>46.3</v>
      </c>
    </row>
    <row r="1565" spans="1:8" outlineLevel="1" x14ac:dyDescent="0.15">
      <c r="A1565" s="60" t="s">
        <v>224</v>
      </c>
      <c r="B1565" s="60" t="s">
        <v>42</v>
      </c>
      <c r="C1565" s="60" t="s">
        <v>117</v>
      </c>
      <c r="D1565" s="60"/>
      <c r="E1565" s="60" t="s">
        <v>376</v>
      </c>
      <c r="F1565" s="60" t="s">
        <v>54</v>
      </c>
      <c r="G1565" s="60">
        <v>50</v>
      </c>
      <c r="H1565" s="75">
        <v>61.2</v>
      </c>
    </row>
    <row r="1566" spans="1:8" outlineLevel="1" x14ac:dyDescent="0.15">
      <c r="A1566" s="60" t="s">
        <v>224</v>
      </c>
      <c r="B1566" s="60" t="s">
        <v>42</v>
      </c>
      <c r="C1566" s="60" t="s">
        <v>117</v>
      </c>
      <c r="D1566" s="60"/>
      <c r="E1566" s="60" t="s">
        <v>376</v>
      </c>
      <c r="F1566" s="60" t="s">
        <v>54</v>
      </c>
      <c r="G1566" s="60">
        <v>65</v>
      </c>
      <c r="H1566" s="75">
        <v>85.2</v>
      </c>
    </row>
    <row r="1567" spans="1:8" outlineLevel="1" x14ac:dyDescent="0.15">
      <c r="A1567" s="60" t="s">
        <v>224</v>
      </c>
      <c r="B1567" s="60" t="s">
        <v>42</v>
      </c>
      <c r="C1567" s="60" t="s">
        <v>117</v>
      </c>
      <c r="D1567" s="60"/>
      <c r="E1567" s="60" t="s">
        <v>376</v>
      </c>
      <c r="F1567" s="60" t="s">
        <v>54</v>
      </c>
      <c r="G1567" s="60">
        <v>80</v>
      </c>
      <c r="H1567" s="75">
        <v>98.4</v>
      </c>
    </row>
    <row r="1568" spans="1:8" outlineLevel="1" x14ac:dyDescent="0.15">
      <c r="A1568" s="60" t="s">
        <v>224</v>
      </c>
      <c r="B1568" s="60" t="s">
        <v>42</v>
      </c>
      <c r="C1568" s="60" t="s">
        <v>117</v>
      </c>
      <c r="D1568" s="60"/>
      <c r="E1568" s="60" t="s">
        <v>376</v>
      </c>
      <c r="F1568" s="60" t="s">
        <v>54</v>
      </c>
      <c r="G1568" s="60">
        <v>100</v>
      </c>
      <c r="H1568" s="75">
        <v>147</v>
      </c>
    </row>
    <row r="1569" spans="1:8" outlineLevel="1" x14ac:dyDescent="0.15">
      <c r="A1569" s="60" t="s">
        <v>224</v>
      </c>
      <c r="B1569" s="60" t="s">
        <v>42</v>
      </c>
      <c r="C1569" s="60" t="s">
        <v>117</v>
      </c>
      <c r="D1569" s="60"/>
      <c r="E1569" s="60" t="s">
        <v>376</v>
      </c>
      <c r="F1569" s="60" t="s">
        <v>54</v>
      </c>
      <c r="G1569" s="60">
        <v>125</v>
      </c>
      <c r="H1569" s="74">
        <v>230</v>
      </c>
    </row>
    <row r="1570" spans="1:8" outlineLevel="1" x14ac:dyDescent="0.15">
      <c r="A1570" s="60" t="s">
        <v>224</v>
      </c>
      <c r="B1570" s="60" t="s">
        <v>42</v>
      </c>
      <c r="C1570" s="60" t="s">
        <v>117</v>
      </c>
      <c r="D1570" s="60"/>
      <c r="E1570" s="60" t="s">
        <v>376</v>
      </c>
      <c r="F1570" s="60" t="s">
        <v>54</v>
      </c>
      <c r="G1570" s="60">
        <v>150</v>
      </c>
      <c r="H1570" s="75">
        <v>277.2</v>
      </c>
    </row>
    <row r="1571" spans="1:8" outlineLevel="1" x14ac:dyDescent="0.15">
      <c r="A1571" s="60" t="s">
        <v>224</v>
      </c>
      <c r="B1571" s="60" t="s">
        <v>42</v>
      </c>
      <c r="C1571" s="60" t="s">
        <v>117</v>
      </c>
      <c r="D1571" s="60"/>
      <c r="E1571" s="60" t="s">
        <v>376</v>
      </c>
      <c r="F1571" s="60" t="s">
        <v>54</v>
      </c>
      <c r="G1571" s="60">
        <v>200</v>
      </c>
      <c r="H1571" s="75">
        <v>486.6</v>
      </c>
    </row>
    <row r="1572" spans="1:8" outlineLevel="1" x14ac:dyDescent="0.15">
      <c r="A1572" s="60" t="s">
        <v>224</v>
      </c>
      <c r="B1572" s="60" t="s">
        <v>42</v>
      </c>
      <c r="C1572" s="60" t="s">
        <v>117</v>
      </c>
      <c r="D1572" s="60"/>
      <c r="E1572" s="60" t="s">
        <v>376</v>
      </c>
      <c r="F1572" s="60" t="s">
        <v>54</v>
      </c>
      <c r="G1572" s="60">
        <v>250</v>
      </c>
      <c r="H1572" s="75">
        <v>694.2</v>
      </c>
    </row>
    <row r="1573" spans="1:8" outlineLevel="1" x14ac:dyDescent="0.15">
      <c r="A1573" s="60" t="s">
        <v>224</v>
      </c>
      <c r="B1573" s="60" t="s">
        <v>42</v>
      </c>
      <c r="C1573" s="60" t="s">
        <v>117</v>
      </c>
      <c r="D1573" s="60"/>
      <c r="E1573" s="60" t="s">
        <v>376</v>
      </c>
      <c r="F1573" s="60" t="s">
        <v>54</v>
      </c>
      <c r="G1573" s="60">
        <v>300</v>
      </c>
      <c r="H1573" s="75">
        <v>994.8</v>
      </c>
    </row>
    <row r="1574" spans="1:8" outlineLevel="1" x14ac:dyDescent="0.15">
      <c r="A1574" s="60" t="s">
        <v>224</v>
      </c>
      <c r="B1574" s="60" t="s">
        <v>42</v>
      </c>
      <c r="C1574" s="60" t="s">
        <v>32</v>
      </c>
      <c r="D1574" s="60"/>
      <c r="E1574" s="60" t="s">
        <v>375</v>
      </c>
      <c r="F1574" s="60" t="s">
        <v>55</v>
      </c>
      <c r="G1574" s="60">
        <v>15</v>
      </c>
      <c r="H1574" s="75">
        <v>19.600000000000001</v>
      </c>
    </row>
    <row r="1575" spans="1:8" outlineLevel="1" x14ac:dyDescent="0.15">
      <c r="A1575" s="60" t="s">
        <v>224</v>
      </c>
      <c r="B1575" s="60" t="s">
        <v>42</v>
      </c>
      <c r="C1575" s="60" t="s">
        <v>32</v>
      </c>
      <c r="D1575" s="60"/>
      <c r="E1575" s="60" t="s">
        <v>375</v>
      </c>
      <c r="F1575" s="60" t="s">
        <v>55</v>
      </c>
      <c r="G1575" s="60">
        <v>20</v>
      </c>
      <c r="H1575" s="75">
        <v>21.9</v>
      </c>
    </row>
    <row r="1576" spans="1:8" outlineLevel="1" x14ac:dyDescent="0.15">
      <c r="A1576" s="60" t="s">
        <v>224</v>
      </c>
      <c r="B1576" s="60" t="s">
        <v>42</v>
      </c>
      <c r="C1576" s="60" t="s">
        <v>32</v>
      </c>
      <c r="D1576" s="60"/>
      <c r="E1576" s="60" t="s">
        <v>375</v>
      </c>
      <c r="F1576" s="60" t="s">
        <v>55</v>
      </c>
      <c r="G1576" s="60">
        <v>25</v>
      </c>
      <c r="H1576" s="75">
        <v>26.7</v>
      </c>
    </row>
    <row r="1577" spans="1:8" outlineLevel="1" x14ac:dyDescent="0.15">
      <c r="A1577" s="60" t="s">
        <v>224</v>
      </c>
      <c r="B1577" s="60" t="s">
        <v>42</v>
      </c>
      <c r="C1577" s="60" t="s">
        <v>32</v>
      </c>
      <c r="D1577" s="60"/>
      <c r="E1577" s="60" t="s">
        <v>375</v>
      </c>
      <c r="F1577" s="60" t="s">
        <v>55</v>
      </c>
      <c r="G1577" s="60">
        <v>40</v>
      </c>
      <c r="H1577" s="75">
        <v>39.1</v>
      </c>
    </row>
    <row r="1578" spans="1:8" outlineLevel="1" x14ac:dyDescent="0.15">
      <c r="A1578" s="60" t="s">
        <v>224</v>
      </c>
      <c r="B1578" s="60" t="s">
        <v>42</v>
      </c>
      <c r="C1578" s="60" t="s">
        <v>32</v>
      </c>
      <c r="D1578" s="60"/>
      <c r="E1578" s="60" t="s">
        <v>375</v>
      </c>
      <c r="F1578" s="60" t="s">
        <v>55</v>
      </c>
      <c r="G1578" s="60">
        <v>50</v>
      </c>
      <c r="H1578" s="75">
        <v>46.2</v>
      </c>
    </row>
    <row r="1579" spans="1:8" outlineLevel="1" x14ac:dyDescent="0.15">
      <c r="A1579" s="60" t="s">
        <v>224</v>
      </c>
      <c r="B1579" s="60" t="s">
        <v>42</v>
      </c>
      <c r="C1579" s="60" t="s">
        <v>32</v>
      </c>
      <c r="D1579" s="60"/>
      <c r="E1579" s="60" t="s">
        <v>375</v>
      </c>
      <c r="F1579" s="60" t="s">
        <v>55</v>
      </c>
      <c r="G1579" s="60">
        <v>65</v>
      </c>
      <c r="H1579" s="75">
        <v>68.7</v>
      </c>
    </row>
    <row r="1580" spans="1:8" outlineLevel="1" x14ac:dyDescent="0.15">
      <c r="A1580" s="60" t="s">
        <v>224</v>
      </c>
      <c r="B1580" s="60" t="s">
        <v>42</v>
      </c>
      <c r="C1580" s="60" t="s">
        <v>32</v>
      </c>
      <c r="D1580" s="60"/>
      <c r="E1580" s="60" t="s">
        <v>375</v>
      </c>
      <c r="F1580" s="60" t="s">
        <v>55</v>
      </c>
      <c r="G1580" s="60">
        <v>80</v>
      </c>
      <c r="H1580" s="75">
        <v>80.599999999999994</v>
      </c>
    </row>
    <row r="1581" spans="1:8" outlineLevel="1" x14ac:dyDescent="0.15">
      <c r="A1581" s="60" t="s">
        <v>224</v>
      </c>
      <c r="B1581" s="60" t="s">
        <v>42</v>
      </c>
      <c r="C1581" s="60" t="s">
        <v>32</v>
      </c>
      <c r="D1581" s="60"/>
      <c r="E1581" s="60" t="s">
        <v>375</v>
      </c>
      <c r="F1581" s="60" t="s">
        <v>55</v>
      </c>
      <c r="G1581" s="60">
        <v>100</v>
      </c>
      <c r="H1581" s="75">
        <v>108.4</v>
      </c>
    </row>
    <row r="1582" spans="1:8" outlineLevel="1" x14ac:dyDescent="0.15">
      <c r="A1582" s="60" t="s">
        <v>224</v>
      </c>
      <c r="B1582" s="60" t="s">
        <v>42</v>
      </c>
      <c r="C1582" s="60" t="s">
        <v>32</v>
      </c>
      <c r="D1582" s="60"/>
      <c r="E1582" s="60" t="s">
        <v>375</v>
      </c>
      <c r="F1582" s="60" t="s">
        <v>55</v>
      </c>
      <c r="G1582" s="60">
        <v>125</v>
      </c>
      <c r="H1582" s="74">
        <v>159</v>
      </c>
    </row>
    <row r="1583" spans="1:8" outlineLevel="1" x14ac:dyDescent="0.15">
      <c r="A1583" s="60" t="s">
        <v>224</v>
      </c>
      <c r="B1583" s="60" t="s">
        <v>42</v>
      </c>
      <c r="C1583" s="60" t="s">
        <v>32</v>
      </c>
      <c r="D1583" s="60"/>
      <c r="E1583" s="60" t="s">
        <v>375</v>
      </c>
      <c r="F1583" s="60" t="s">
        <v>55</v>
      </c>
      <c r="G1583" s="60">
        <v>150</v>
      </c>
      <c r="H1583" s="75">
        <v>199.1</v>
      </c>
    </row>
    <row r="1584" spans="1:8" outlineLevel="1" x14ac:dyDescent="0.15">
      <c r="A1584" s="60" t="s">
        <v>224</v>
      </c>
      <c r="B1584" s="60" t="s">
        <v>42</v>
      </c>
      <c r="C1584" s="60" t="s">
        <v>32</v>
      </c>
      <c r="D1584" s="60"/>
      <c r="E1584" s="60" t="s">
        <v>375</v>
      </c>
      <c r="F1584" s="60" t="s">
        <v>55</v>
      </c>
      <c r="G1584" s="60">
        <v>200</v>
      </c>
      <c r="H1584" s="75">
        <v>356</v>
      </c>
    </row>
    <row r="1585" spans="1:8" outlineLevel="1" x14ac:dyDescent="0.15">
      <c r="A1585" s="60" t="s">
        <v>224</v>
      </c>
      <c r="B1585" s="60" t="s">
        <v>42</v>
      </c>
      <c r="C1585" s="60" t="s">
        <v>32</v>
      </c>
      <c r="D1585" s="60"/>
      <c r="E1585" s="60" t="s">
        <v>375</v>
      </c>
      <c r="F1585" s="60" t="s">
        <v>55</v>
      </c>
      <c r="G1585" s="60">
        <v>250</v>
      </c>
      <c r="H1585" s="75">
        <v>576.5</v>
      </c>
    </row>
    <row r="1586" spans="1:8" outlineLevel="1" x14ac:dyDescent="0.15">
      <c r="A1586" s="60" t="s">
        <v>224</v>
      </c>
      <c r="B1586" s="60" t="s">
        <v>42</v>
      </c>
      <c r="C1586" s="60" t="s">
        <v>32</v>
      </c>
      <c r="D1586" s="60"/>
      <c r="E1586" s="60" t="s">
        <v>375</v>
      </c>
      <c r="F1586" s="60" t="s">
        <v>55</v>
      </c>
      <c r="G1586" s="60">
        <v>300</v>
      </c>
      <c r="H1586" s="75">
        <v>865.6</v>
      </c>
    </row>
    <row r="1587" spans="1:8" outlineLevel="1" x14ac:dyDescent="0.15">
      <c r="A1587" s="60" t="s">
        <v>224</v>
      </c>
      <c r="B1587" s="60" t="s">
        <v>42</v>
      </c>
      <c r="C1587" s="60" t="s">
        <v>118</v>
      </c>
      <c r="D1587" s="60"/>
      <c r="E1587" s="60" t="s">
        <v>376</v>
      </c>
      <c r="F1587" s="60" t="s">
        <v>56</v>
      </c>
      <c r="G1587" s="60">
        <v>15</v>
      </c>
      <c r="H1587" s="75">
        <v>31.5</v>
      </c>
    </row>
    <row r="1588" spans="1:8" outlineLevel="1" x14ac:dyDescent="0.15">
      <c r="A1588" s="60" t="s">
        <v>224</v>
      </c>
      <c r="B1588" s="60" t="s">
        <v>42</v>
      </c>
      <c r="C1588" s="60" t="s">
        <v>118</v>
      </c>
      <c r="D1588" s="60"/>
      <c r="E1588" s="60" t="s">
        <v>376</v>
      </c>
      <c r="F1588" s="60" t="s">
        <v>56</v>
      </c>
      <c r="G1588" s="60">
        <v>20</v>
      </c>
      <c r="H1588" s="75">
        <v>39.5</v>
      </c>
    </row>
    <row r="1589" spans="1:8" outlineLevel="1" x14ac:dyDescent="0.15">
      <c r="A1589" s="60" t="s">
        <v>224</v>
      </c>
      <c r="B1589" s="60" t="s">
        <v>42</v>
      </c>
      <c r="C1589" s="60" t="s">
        <v>118</v>
      </c>
      <c r="D1589" s="60"/>
      <c r="E1589" s="60" t="s">
        <v>376</v>
      </c>
      <c r="F1589" s="60" t="s">
        <v>56</v>
      </c>
      <c r="G1589" s="60">
        <v>25</v>
      </c>
      <c r="H1589" s="75">
        <v>43.3</v>
      </c>
    </row>
    <row r="1590" spans="1:8" outlineLevel="1" x14ac:dyDescent="0.15">
      <c r="A1590" s="60" t="s">
        <v>224</v>
      </c>
      <c r="B1590" s="60" t="s">
        <v>42</v>
      </c>
      <c r="C1590" s="60" t="s">
        <v>118</v>
      </c>
      <c r="D1590" s="60"/>
      <c r="E1590" s="60" t="s">
        <v>376</v>
      </c>
      <c r="F1590" s="60" t="s">
        <v>56</v>
      </c>
      <c r="G1590" s="60">
        <v>40</v>
      </c>
      <c r="H1590" s="75">
        <v>60.7</v>
      </c>
    </row>
    <row r="1591" spans="1:8" outlineLevel="1" x14ac:dyDescent="0.15">
      <c r="A1591" s="60" t="s">
        <v>224</v>
      </c>
      <c r="B1591" s="60" t="s">
        <v>42</v>
      </c>
      <c r="C1591" s="60" t="s">
        <v>118</v>
      </c>
      <c r="D1591" s="60"/>
      <c r="E1591" s="60" t="s">
        <v>376</v>
      </c>
      <c r="F1591" s="60" t="s">
        <v>56</v>
      </c>
      <c r="G1591" s="60">
        <v>50</v>
      </c>
      <c r="H1591" s="75">
        <v>80.599999999999994</v>
      </c>
    </row>
    <row r="1592" spans="1:8" outlineLevel="1" x14ac:dyDescent="0.15">
      <c r="A1592" s="60" t="s">
        <v>224</v>
      </c>
      <c r="B1592" s="60" t="s">
        <v>42</v>
      </c>
      <c r="C1592" s="60" t="s">
        <v>118</v>
      </c>
      <c r="D1592" s="60"/>
      <c r="E1592" s="60" t="s">
        <v>376</v>
      </c>
      <c r="F1592" s="60" t="s">
        <v>56</v>
      </c>
      <c r="G1592" s="60">
        <v>65</v>
      </c>
      <c r="H1592" s="75">
        <v>112.8</v>
      </c>
    </row>
    <row r="1593" spans="1:8" outlineLevel="1" x14ac:dyDescent="0.15">
      <c r="A1593" s="60" t="s">
        <v>224</v>
      </c>
      <c r="B1593" s="60" t="s">
        <v>42</v>
      </c>
      <c r="C1593" s="60" t="s">
        <v>118</v>
      </c>
      <c r="D1593" s="60"/>
      <c r="E1593" s="60" t="s">
        <v>376</v>
      </c>
      <c r="F1593" s="60" t="s">
        <v>56</v>
      </c>
      <c r="G1593" s="60">
        <v>80</v>
      </c>
      <c r="H1593" s="75">
        <v>128.5</v>
      </c>
    </row>
    <row r="1594" spans="1:8" outlineLevel="1" x14ac:dyDescent="0.15">
      <c r="A1594" s="60" t="s">
        <v>224</v>
      </c>
      <c r="B1594" s="60" t="s">
        <v>42</v>
      </c>
      <c r="C1594" s="60" t="s">
        <v>118</v>
      </c>
      <c r="D1594" s="60"/>
      <c r="E1594" s="60" t="s">
        <v>376</v>
      </c>
      <c r="F1594" s="60" t="s">
        <v>56</v>
      </c>
      <c r="G1594" s="60">
        <v>100</v>
      </c>
      <c r="H1594" s="75">
        <v>192.8</v>
      </c>
    </row>
    <row r="1595" spans="1:8" outlineLevel="1" x14ac:dyDescent="0.15">
      <c r="A1595" s="60" t="s">
        <v>224</v>
      </c>
      <c r="B1595" s="60" t="s">
        <v>42</v>
      </c>
      <c r="C1595" s="60" t="s">
        <v>118</v>
      </c>
      <c r="D1595" s="60"/>
      <c r="E1595" s="60" t="s">
        <v>376</v>
      </c>
      <c r="F1595" s="60" t="s">
        <v>56</v>
      </c>
      <c r="G1595" s="60">
        <v>125</v>
      </c>
      <c r="H1595" s="74">
        <v>287</v>
      </c>
    </row>
    <row r="1596" spans="1:8" outlineLevel="1" x14ac:dyDescent="0.15">
      <c r="A1596" s="60" t="s">
        <v>224</v>
      </c>
      <c r="B1596" s="60" t="s">
        <v>42</v>
      </c>
      <c r="C1596" s="60" t="s">
        <v>118</v>
      </c>
      <c r="D1596" s="60"/>
      <c r="E1596" s="60" t="s">
        <v>376</v>
      </c>
      <c r="F1596" s="60" t="s">
        <v>56</v>
      </c>
      <c r="G1596" s="60">
        <v>150</v>
      </c>
      <c r="H1596" s="75">
        <v>364.1</v>
      </c>
    </row>
    <row r="1597" spans="1:8" outlineLevel="1" x14ac:dyDescent="0.15">
      <c r="A1597" s="60" t="s">
        <v>224</v>
      </c>
      <c r="B1597" s="60" t="s">
        <v>42</v>
      </c>
      <c r="C1597" s="60" t="s">
        <v>118</v>
      </c>
      <c r="D1597" s="60"/>
      <c r="E1597" s="60" t="s">
        <v>376</v>
      </c>
      <c r="F1597" s="60" t="s">
        <v>56</v>
      </c>
      <c r="G1597" s="60">
        <v>200</v>
      </c>
      <c r="H1597" s="75">
        <v>637.6</v>
      </c>
    </row>
    <row r="1598" spans="1:8" outlineLevel="1" x14ac:dyDescent="0.15">
      <c r="A1598" s="60" t="s">
        <v>224</v>
      </c>
      <c r="B1598" s="60" t="s">
        <v>42</v>
      </c>
      <c r="C1598" s="60" t="s">
        <v>118</v>
      </c>
      <c r="D1598" s="60"/>
      <c r="E1598" s="60" t="s">
        <v>376</v>
      </c>
      <c r="F1598" s="60" t="s">
        <v>56</v>
      </c>
      <c r="G1598" s="60">
        <v>250</v>
      </c>
      <c r="H1598" s="75">
        <v>911</v>
      </c>
    </row>
    <row r="1599" spans="1:8" outlineLevel="1" x14ac:dyDescent="0.15">
      <c r="A1599" s="60" t="s">
        <v>224</v>
      </c>
      <c r="B1599" s="60" t="s">
        <v>42</v>
      </c>
      <c r="C1599" s="60" t="s">
        <v>118</v>
      </c>
      <c r="D1599" s="60"/>
      <c r="E1599" s="60" t="s">
        <v>376</v>
      </c>
      <c r="F1599" s="60" t="s">
        <v>56</v>
      </c>
      <c r="G1599" s="60">
        <v>300</v>
      </c>
      <c r="H1599" s="75">
        <v>1305.4000000000001</v>
      </c>
    </row>
    <row r="1600" spans="1:8" outlineLevel="1" x14ac:dyDescent="0.15">
      <c r="A1600" s="60" t="s">
        <v>224</v>
      </c>
      <c r="B1600" s="60" t="s">
        <v>42</v>
      </c>
      <c r="C1600" s="64" t="s">
        <v>74</v>
      </c>
      <c r="D1600" s="64"/>
      <c r="E1600" s="64"/>
      <c r="F1600" s="60" t="s">
        <v>58</v>
      </c>
      <c r="G1600" s="60"/>
      <c r="H1600" s="71"/>
    </row>
    <row r="1601" spans="1:8" outlineLevel="1" x14ac:dyDescent="0.15">
      <c r="A1601" s="65" t="s">
        <v>193</v>
      </c>
      <c r="B1601" s="65" t="s">
        <v>194</v>
      </c>
      <c r="C1601" s="65" t="s">
        <v>192</v>
      </c>
      <c r="D1601" s="65"/>
      <c r="E1601" s="65"/>
      <c r="F1601" s="65" t="s">
        <v>47</v>
      </c>
      <c r="G1601" s="65"/>
      <c r="H1601" s="72" t="s">
        <v>47</v>
      </c>
    </row>
    <row r="1602" spans="1:8" s="68" customFormat="1" x14ac:dyDescent="0.15">
      <c r="A1602" s="66" t="s">
        <v>196</v>
      </c>
      <c r="B1602" s="67"/>
      <c r="C1602" s="67"/>
      <c r="D1602" s="67"/>
      <c r="E1602" s="67"/>
      <c r="F1602" s="67"/>
      <c r="G1602" s="67"/>
      <c r="H1602" s="73"/>
    </row>
    <row r="1603" spans="1:8" collapsed="1" x14ac:dyDescent="0.15">
      <c r="A1603" s="60"/>
      <c r="B1603" s="60"/>
      <c r="C1603" s="60"/>
      <c r="D1603" s="60"/>
      <c r="E1603" s="60"/>
      <c r="F1603" s="60"/>
      <c r="G1603" s="60"/>
      <c r="H1603" s="76"/>
    </row>
    <row r="1604" spans="1:8" outlineLevel="1" x14ac:dyDescent="0.15">
      <c r="A1604" s="60" t="s">
        <v>225</v>
      </c>
      <c r="B1604" s="62" t="s">
        <v>41</v>
      </c>
      <c r="C1604" s="60" t="s">
        <v>1</v>
      </c>
      <c r="D1604" s="60"/>
      <c r="E1604" s="60"/>
      <c r="F1604" s="60" t="s">
        <v>50</v>
      </c>
      <c r="G1604" s="60">
        <v>15</v>
      </c>
      <c r="H1604" s="71">
        <v>1.31</v>
      </c>
    </row>
    <row r="1605" spans="1:8" outlineLevel="1" x14ac:dyDescent="0.15">
      <c r="A1605" s="60" t="s">
        <v>225</v>
      </c>
      <c r="B1605" s="62" t="s">
        <v>41</v>
      </c>
      <c r="C1605" s="60" t="s">
        <v>1</v>
      </c>
      <c r="D1605" s="60"/>
      <c r="E1605" s="60"/>
      <c r="F1605" s="60" t="s">
        <v>50</v>
      </c>
      <c r="G1605" s="60">
        <v>20</v>
      </c>
      <c r="H1605" s="71">
        <v>1.68</v>
      </c>
    </row>
    <row r="1606" spans="1:8" outlineLevel="1" x14ac:dyDescent="0.15">
      <c r="A1606" s="60" t="s">
        <v>225</v>
      </c>
      <c r="B1606" s="62" t="s">
        <v>41</v>
      </c>
      <c r="C1606" s="60" t="s">
        <v>1</v>
      </c>
      <c r="D1606" s="60"/>
      <c r="E1606" s="60"/>
      <c r="F1606" s="60" t="s">
        <v>50</v>
      </c>
      <c r="G1606" s="60">
        <v>25</v>
      </c>
      <c r="H1606" s="71">
        <v>2.4300000000000002</v>
      </c>
    </row>
    <row r="1607" spans="1:8" outlineLevel="1" x14ac:dyDescent="0.15">
      <c r="A1607" s="60" t="s">
        <v>225</v>
      </c>
      <c r="B1607" s="62" t="s">
        <v>41</v>
      </c>
      <c r="C1607" s="60" t="s">
        <v>1</v>
      </c>
      <c r="D1607" s="60"/>
      <c r="E1607" s="60"/>
      <c r="F1607" s="60" t="s">
        <v>50</v>
      </c>
      <c r="G1607" s="60">
        <v>40</v>
      </c>
      <c r="H1607" s="71">
        <v>3.89</v>
      </c>
    </row>
    <row r="1608" spans="1:8" outlineLevel="1" x14ac:dyDescent="0.15">
      <c r="A1608" s="60" t="s">
        <v>225</v>
      </c>
      <c r="B1608" s="62" t="s">
        <v>41</v>
      </c>
      <c r="C1608" s="60" t="s">
        <v>1</v>
      </c>
      <c r="D1608" s="60"/>
      <c r="E1608" s="60"/>
      <c r="F1608" s="60" t="s">
        <v>50</v>
      </c>
      <c r="G1608" s="60">
        <v>50</v>
      </c>
      <c r="H1608" s="71">
        <v>5.31</v>
      </c>
    </row>
    <row r="1609" spans="1:8" outlineLevel="1" x14ac:dyDescent="0.15">
      <c r="A1609" s="60" t="s">
        <v>225</v>
      </c>
      <c r="B1609" s="62" t="s">
        <v>41</v>
      </c>
      <c r="C1609" s="60" t="s">
        <v>1</v>
      </c>
      <c r="D1609" s="60"/>
      <c r="E1609" s="60"/>
      <c r="F1609" s="60" t="s">
        <v>50</v>
      </c>
      <c r="G1609" s="60">
        <v>65</v>
      </c>
      <c r="H1609" s="71">
        <v>7.47</v>
      </c>
    </row>
    <row r="1610" spans="1:8" outlineLevel="1" x14ac:dyDescent="0.15">
      <c r="A1610" s="60" t="s">
        <v>225</v>
      </c>
      <c r="B1610" s="62" t="s">
        <v>41</v>
      </c>
      <c r="C1610" s="60" t="s">
        <v>1</v>
      </c>
      <c r="D1610" s="60"/>
      <c r="E1610" s="60"/>
      <c r="F1610" s="60" t="s">
        <v>50</v>
      </c>
      <c r="G1610" s="60">
        <v>80</v>
      </c>
      <c r="H1610" s="71">
        <v>8.7899999999999991</v>
      </c>
    </row>
    <row r="1611" spans="1:8" outlineLevel="1" x14ac:dyDescent="0.15">
      <c r="A1611" s="60" t="s">
        <v>225</v>
      </c>
      <c r="B1611" s="62" t="s">
        <v>41</v>
      </c>
      <c r="C1611" s="60" t="s">
        <v>1</v>
      </c>
      <c r="D1611" s="60"/>
      <c r="E1611" s="60"/>
      <c r="F1611" s="60" t="s">
        <v>50</v>
      </c>
      <c r="G1611" s="60">
        <v>100</v>
      </c>
      <c r="H1611" s="71">
        <v>12.18</v>
      </c>
    </row>
    <row r="1612" spans="1:8" outlineLevel="1" x14ac:dyDescent="0.15">
      <c r="A1612" s="60" t="s">
        <v>225</v>
      </c>
      <c r="B1612" s="62" t="s">
        <v>41</v>
      </c>
      <c r="C1612" s="60" t="s">
        <v>1</v>
      </c>
      <c r="D1612" s="60"/>
      <c r="E1612" s="60"/>
      <c r="F1612" s="60" t="s">
        <v>50</v>
      </c>
      <c r="G1612" s="60">
        <v>125</v>
      </c>
      <c r="H1612" s="71">
        <v>15</v>
      </c>
    </row>
    <row r="1613" spans="1:8" outlineLevel="1" x14ac:dyDescent="0.15">
      <c r="A1613" s="60" t="s">
        <v>225</v>
      </c>
      <c r="B1613" s="62" t="s">
        <v>41</v>
      </c>
      <c r="C1613" s="60" t="s">
        <v>1</v>
      </c>
      <c r="D1613" s="60"/>
      <c r="E1613" s="60"/>
      <c r="F1613" s="60" t="s">
        <v>50</v>
      </c>
      <c r="G1613" s="60">
        <v>150</v>
      </c>
      <c r="H1613" s="71">
        <v>19.7</v>
      </c>
    </row>
    <row r="1614" spans="1:8" outlineLevel="1" x14ac:dyDescent="0.15">
      <c r="A1614" s="60" t="s">
        <v>225</v>
      </c>
      <c r="B1614" s="62" t="s">
        <v>41</v>
      </c>
      <c r="C1614" s="60" t="s">
        <v>1</v>
      </c>
      <c r="D1614" s="60"/>
      <c r="E1614" s="60"/>
      <c r="F1614" s="60" t="s">
        <v>50</v>
      </c>
      <c r="G1614" s="60">
        <v>200</v>
      </c>
      <c r="H1614" s="71">
        <v>30.1</v>
      </c>
    </row>
    <row r="1615" spans="1:8" outlineLevel="1" x14ac:dyDescent="0.15">
      <c r="A1615" s="60" t="s">
        <v>225</v>
      </c>
      <c r="B1615" s="62" t="s">
        <v>41</v>
      </c>
      <c r="C1615" s="60" t="s">
        <v>1</v>
      </c>
      <c r="D1615" s="60"/>
      <c r="E1615" s="60"/>
      <c r="F1615" s="60" t="s">
        <v>50</v>
      </c>
      <c r="G1615" s="60">
        <v>250</v>
      </c>
      <c r="H1615" s="71">
        <v>42.4</v>
      </c>
    </row>
    <row r="1616" spans="1:8" outlineLevel="1" x14ac:dyDescent="0.15">
      <c r="A1616" s="60" t="s">
        <v>225</v>
      </c>
      <c r="B1616" s="62" t="s">
        <v>41</v>
      </c>
      <c r="C1616" s="60" t="s">
        <v>1</v>
      </c>
      <c r="D1616" s="60"/>
      <c r="E1616" s="60"/>
      <c r="F1616" s="60" t="s">
        <v>50</v>
      </c>
      <c r="G1616" s="60">
        <v>300</v>
      </c>
      <c r="H1616" s="71">
        <v>53</v>
      </c>
    </row>
    <row r="1617" spans="1:8" outlineLevel="1" x14ac:dyDescent="0.15">
      <c r="A1617" s="60" t="s">
        <v>225</v>
      </c>
      <c r="B1617" s="62" t="s">
        <v>41</v>
      </c>
      <c r="C1617" s="60" t="s">
        <v>48</v>
      </c>
      <c r="D1617" s="60"/>
      <c r="E1617" s="60"/>
      <c r="F1617" s="60" t="s">
        <v>57</v>
      </c>
      <c r="G1617" s="60">
        <v>15</v>
      </c>
      <c r="H1617" s="71">
        <v>1.31</v>
      </c>
    </row>
    <row r="1618" spans="1:8" outlineLevel="1" x14ac:dyDescent="0.15">
      <c r="A1618" s="60" t="s">
        <v>225</v>
      </c>
      <c r="B1618" s="62" t="s">
        <v>41</v>
      </c>
      <c r="C1618" s="60" t="s">
        <v>48</v>
      </c>
      <c r="D1618" s="60"/>
      <c r="E1618" s="60"/>
      <c r="F1618" s="60" t="s">
        <v>57</v>
      </c>
      <c r="G1618" s="60">
        <v>20</v>
      </c>
      <c r="H1618" s="71">
        <v>1.68</v>
      </c>
    </row>
    <row r="1619" spans="1:8" outlineLevel="1" x14ac:dyDescent="0.15">
      <c r="A1619" s="60" t="s">
        <v>225</v>
      </c>
      <c r="B1619" s="62" t="s">
        <v>41</v>
      </c>
      <c r="C1619" s="60" t="s">
        <v>48</v>
      </c>
      <c r="D1619" s="60"/>
      <c r="E1619" s="60"/>
      <c r="F1619" s="60" t="s">
        <v>57</v>
      </c>
      <c r="G1619" s="60">
        <v>25</v>
      </c>
      <c r="H1619" s="71">
        <v>2.4300000000000002</v>
      </c>
    </row>
    <row r="1620" spans="1:8" outlineLevel="1" x14ac:dyDescent="0.15">
      <c r="A1620" s="60" t="s">
        <v>225</v>
      </c>
      <c r="B1620" s="62" t="s">
        <v>41</v>
      </c>
      <c r="C1620" s="60" t="s">
        <v>48</v>
      </c>
      <c r="D1620" s="60"/>
      <c r="E1620" s="60"/>
      <c r="F1620" s="60" t="s">
        <v>57</v>
      </c>
      <c r="G1620" s="60">
        <v>40</v>
      </c>
      <c r="H1620" s="71">
        <v>3.89</v>
      </c>
    </row>
    <row r="1621" spans="1:8" outlineLevel="1" x14ac:dyDescent="0.15">
      <c r="A1621" s="60" t="s">
        <v>225</v>
      </c>
      <c r="B1621" s="62" t="s">
        <v>41</v>
      </c>
      <c r="C1621" s="60" t="s">
        <v>48</v>
      </c>
      <c r="D1621" s="60"/>
      <c r="E1621" s="60"/>
      <c r="F1621" s="60" t="s">
        <v>57</v>
      </c>
      <c r="G1621" s="60">
        <v>50</v>
      </c>
      <c r="H1621" s="71">
        <v>5.31</v>
      </c>
    </row>
    <row r="1622" spans="1:8" outlineLevel="1" x14ac:dyDescent="0.15">
      <c r="A1622" s="60" t="s">
        <v>225</v>
      </c>
      <c r="B1622" s="62" t="s">
        <v>41</v>
      </c>
      <c r="C1622" s="60" t="s">
        <v>48</v>
      </c>
      <c r="D1622" s="60"/>
      <c r="E1622" s="60"/>
      <c r="F1622" s="60" t="s">
        <v>57</v>
      </c>
      <c r="G1622" s="60">
        <v>65</v>
      </c>
      <c r="H1622" s="71">
        <v>7.47</v>
      </c>
    </row>
    <row r="1623" spans="1:8" outlineLevel="1" x14ac:dyDescent="0.15">
      <c r="A1623" s="60" t="s">
        <v>225</v>
      </c>
      <c r="B1623" s="62" t="s">
        <v>41</v>
      </c>
      <c r="C1623" s="60" t="s">
        <v>48</v>
      </c>
      <c r="D1623" s="60"/>
      <c r="E1623" s="60"/>
      <c r="F1623" s="60" t="s">
        <v>57</v>
      </c>
      <c r="G1623" s="60">
        <v>80</v>
      </c>
      <c r="H1623" s="71">
        <v>8.7899999999999991</v>
      </c>
    </row>
    <row r="1624" spans="1:8" outlineLevel="1" x14ac:dyDescent="0.15">
      <c r="A1624" s="60" t="s">
        <v>225</v>
      </c>
      <c r="B1624" s="62" t="s">
        <v>41</v>
      </c>
      <c r="C1624" s="60" t="s">
        <v>48</v>
      </c>
      <c r="D1624" s="60"/>
      <c r="E1624" s="60"/>
      <c r="F1624" s="60" t="s">
        <v>57</v>
      </c>
      <c r="G1624" s="60">
        <v>100</v>
      </c>
      <c r="H1624" s="71">
        <v>12.18</v>
      </c>
    </row>
    <row r="1625" spans="1:8" outlineLevel="1" x14ac:dyDescent="0.15">
      <c r="A1625" s="60" t="s">
        <v>225</v>
      </c>
      <c r="B1625" s="62" t="s">
        <v>41</v>
      </c>
      <c r="C1625" s="60" t="s">
        <v>48</v>
      </c>
      <c r="D1625" s="60"/>
      <c r="E1625" s="60"/>
      <c r="F1625" s="60" t="s">
        <v>57</v>
      </c>
      <c r="G1625" s="60">
        <v>125</v>
      </c>
      <c r="H1625" s="71">
        <v>15</v>
      </c>
    </row>
    <row r="1626" spans="1:8" outlineLevel="1" x14ac:dyDescent="0.15">
      <c r="A1626" s="60" t="s">
        <v>225</v>
      </c>
      <c r="B1626" s="62" t="s">
        <v>41</v>
      </c>
      <c r="C1626" s="60" t="s">
        <v>48</v>
      </c>
      <c r="D1626" s="60"/>
      <c r="E1626" s="60"/>
      <c r="F1626" s="60" t="s">
        <v>57</v>
      </c>
      <c r="G1626" s="60">
        <v>150</v>
      </c>
      <c r="H1626" s="71">
        <v>19.7</v>
      </c>
    </row>
    <row r="1627" spans="1:8" outlineLevel="1" x14ac:dyDescent="0.15">
      <c r="A1627" s="60" t="s">
        <v>225</v>
      </c>
      <c r="B1627" s="62" t="s">
        <v>41</v>
      </c>
      <c r="C1627" s="60" t="s">
        <v>48</v>
      </c>
      <c r="D1627" s="60"/>
      <c r="E1627" s="60"/>
      <c r="F1627" s="60" t="s">
        <v>57</v>
      </c>
      <c r="G1627" s="60">
        <v>200</v>
      </c>
      <c r="H1627" s="71">
        <v>30.1</v>
      </c>
    </row>
    <row r="1628" spans="1:8" outlineLevel="1" x14ac:dyDescent="0.15">
      <c r="A1628" s="60" t="s">
        <v>225</v>
      </c>
      <c r="B1628" s="62" t="s">
        <v>41</v>
      </c>
      <c r="C1628" s="60" t="s">
        <v>48</v>
      </c>
      <c r="D1628" s="60"/>
      <c r="E1628" s="60"/>
      <c r="F1628" s="60" t="s">
        <v>57</v>
      </c>
      <c r="G1628" s="60">
        <v>250</v>
      </c>
      <c r="H1628" s="71">
        <v>42.4</v>
      </c>
    </row>
    <row r="1629" spans="1:8" outlineLevel="1" x14ac:dyDescent="0.15">
      <c r="A1629" s="60" t="s">
        <v>225</v>
      </c>
      <c r="B1629" s="62" t="s">
        <v>41</v>
      </c>
      <c r="C1629" s="60" t="s">
        <v>48</v>
      </c>
      <c r="D1629" s="60"/>
      <c r="E1629" s="60"/>
      <c r="F1629" s="60" t="s">
        <v>57</v>
      </c>
      <c r="G1629" s="60">
        <v>300</v>
      </c>
      <c r="H1629" s="71">
        <v>53</v>
      </c>
    </row>
    <row r="1630" spans="1:8" outlineLevel="1" x14ac:dyDescent="0.15">
      <c r="A1630" s="60" t="s">
        <v>225</v>
      </c>
      <c r="B1630" s="62" t="s">
        <v>41</v>
      </c>
      <c r="C1630" s="63" t="s">
        <v>14</v>
      </c>
      <c r="D1630" s="63" t="s">
        <v>372</v>
      </c>
      <c r="E1630" s="63"/>
      <c r="F1630" s="60" t="s">
        <v>51</v>
      </c>
      <c r="G1630" s="60">
        <v>15</v>
      </c>
      <c r="H1630" s="71">
        <v>1.64</v>
      </c>
    </row>
    <row r="1631" spans="1:8" outlineLevel="1" x14ac:dyDescent="0.15">
      <c r="A1631" s="60" t="s">
        <v>225</v>
      </c>
      <c r="B1631" s="62" t="s">
        <v>41</v>
      </c>
      <c r="C1631" s="63" t="s">
        <v>14</v>
      </c>
      <c r="D1631" s="63" t="s">
        <v>372</v>
      </c>
      <c r="E1631" s="63"/>
      <c r="F1631" s="60" t="s">
        <v>51</v>
      </c>
      <c r="G1631" s="60">
        <v>20</v>
      </c>
      <c r="H1631" s="71">
        <v>2.2400000000000002</v>
      </c>
    </row>
    <row r="1632" spans="1:8" outlineLevel="1" x14ac:dyDescent="0.15">
      <c r="A1632" s="60" t="s">
        <v>225</v>
      </c>
      <c r="B1632" s="62" t="s">
        <v>41</v>
      </c>
      <c r="C1632" s="63" t="s">
        <v>14</v>
      </c>
      <c r="D1632" s="63" t="s">
        <v>372</v>
      </c>
      <c r="E1632" s="63"/>
      <c r="F1632" s="60" t="s">
        <v>51</v>
      </c>
      <c r="G1632" s="60">
        <v>25</v>
      </c>
      <c r="H1632" s="71">
        <v>3.27</v>
      </c>
    </row>
    <row r="1633" spans="1:8" outlineLevel="1" x14ac:dyDescent="0.15">
      <c r="A1633" s="60" t="s">
        <v>225</v>
      </c>
      <c r="B1633" s="62" t="s">
        <v>41</v>
      </c>
      <c r="C1633" s="63" t="s">
        <v>14</v>
      </c>
      <c r="D1633" s="63" t="s">
        <v>372</v>
      </c>
      <c r="E1633" s="63"/>
      <c r="F1633" s="60" t="s">
        <v>51</v>
      </c>
      <c r="G1633" s="60">
        <v>40</v>
      </c>
      <c r="H1633" s="71">
        <v>5.47</v>
      </c>
    </row>
    <row r="1634" spans="1:8" outlineLevel="1" x14ac:dyDescent="0.15">
      <c r="A1634" s="60" t="s">
        <v>225</v>
      </c>
      <c r="B1634" s="62" t="s">
        <v>41</v>
      </c>
      <c r="C1634" s="63" t="s">
        <v>14</v>
      </c>
      <c r="D1634" s="63" t="s">
        <v>372</v>
      </c>
      <c r="E1634" s="63"/>
      <c r="F1634" s="60" t="s">
        <v>51</v>
      </c>
      <c r="G1634" s="60">
        <v>50</v>
      </c>
      <c r="H1634" s="71">
        <v>7.46</v>
      </c>
    </row>
    <row r="1635" spans="1:8" outlineLevel="1" x14ac:dyDescent="0.15">
      <c r="A1635" s="60" t="s">
        <v>225</v>
      </c>
      <c r="B1635" s="62" t="s">
        <v>41</v>
      </c>
      <c r="C1635" s="63" t="s">
        <v>14</v>
      </c>
      <c r="D1635" s="63" t="s">
        <v>372</v>
      </c>
      <c r="E1635" s="63"/>
      <c r="F1635" s="60" t="s">
        <v>51</v>
      </c>
      <c r="G1635" s="60">
        <v>65</v>
      </c>
      <c r="H1635" s="71">
        <v>12</v>
      </c>
    </row>
    <row r="1636" spans="1:8" outlineLevel="1" x14ac:dyDescent="0.15">
      <c r="A1636" s="60" t="s">
        <v>225</v>
      </c>
      <c r="B1636" s="62" t="s">
        <v>41</v>
      </c>
      <c r="C1636" s="63" t="s">
        <v>14</v>
      </c>
      <c r="D1636" s="63" t="s">
        <v>372</v>
      </c>
      <c r="E1636" s="63"/>
      <c r="F1636" s="60" t="s">
        <v>51</v>
      </c>
      <c r="G1636" s="60">
        <v>80</v>
      </c>
      <c r="H1636" s="71">
        <v>15.3</v>
      </c>
    </row>
    <row r="1637" spans="1:8" outlineLevel="1" x14ac:dyDescent="0.15">
      <c r="A1637" s="60" t="s">
        <v>225</v>
      </c>
      <c r="B1637" s="62" t="s">
        <v>41</v>
      </c>
      <c r="C1637" s="63" t="s">
        <v>14</v>
      </c>
      <c r="D1637" s="63" t="s">
        <v>372</v>
      </c>
      <c r="E1637" s="63"/>
      <c r="F1637" s="60" t="s">
        <v>51</v>
      </c>
      <c r="G1637" s="60">
        <v>100</v>
      </c>
      <c r="H1637" s="71">
        <v>22.4</v>
      </c>
    </row>
    <row r="1638" spans="1:8" outlineLevel="1" x14ac:dyDescent="0.15">
      <c r="A1638" s="60" t="s">
        <v>225</v>
      </c>
      <c r="B1638" s="62" t="s">
        <v>41</v>
      </c>
      <c r="C1638" s="63" t="s">
        <v>14</v>
      </c>
      <c r="D1638" s="63" t="s">
        <v>372</v>
      </c>
      <c r="E1638" s="63"/>
      <c r="F1638" s="60" t="s">
        <v>51</v>
      </c>
      <c r="G1638" s="60">
        <v>125</v>
      </c>
      <c r="H1638" s="71">
        <v>30.5</v>
      </c>
    </row>
    <row r="1639" spans="1:8" outlineLevel="1" x14ac:dyDescent="0.15">
      <c r="A1639" s="60" t="s">
        <v>225</v>
      </c>
      <c r="B1639" s="62" t="s">
        <v>41</v>
      </c>
      <c r="C1639" s="63" t="s">
        <v>14</v>
      </c>
      <c r="D1639" s="63" t="s">
        <v>372</v>
      </c>
      <c r="E1639" s="63"/>
      <c r="F1639" s="60" t="s">
        <v>51</v>
      </c>
      <c r="G1639" s="60">
        <v>150</v>
      </c>
      <c r="H1639" s="71">
        <v>41.7</v>
      </c>
    </row>
    <row r="1640" spans="1:8" outlineLevel="1" x14ac:dyDescent="0.15">
      <c r="A1640" s="60" t="s">
        <v>225</v>
      </c>
      <c r="B1640" s="62" t="s">
        <v>41</v>
      </c>
      <c r="C1640" s="63" t="s">
        <v>14</v>
      </c>
      <c r="D1640" s="63" t="s">
        <v>372</v>
      </c>
      <c r="E1640" s="63"/>
      <c r="F1640" s="60" t="s">
        <v>51</v>
      </c>
      <c r="G1640" s="60">
        <v>200</v>
      </c>
      <c r="H1640" s="71">
        <v>63.8</v>
      </c>
    </row>
    <row r="1641" spans="1:8" outlineLevel="1" x14ac:dyDescent="0.15">
      <c r="A1641" s="60" t="s">
        <v>225</v>
      </c>
      <c r="B1641" s="62" t="s">
        <v>41</v>
      </c>
      <c r="C1641" s="63" t="s">
        <v>14</v>
      </c>
      <c r="D1641" s="63" t="s">
        <v>372</v>
      </c>
      <c r="E1641" s="63"/>
      <c r="F1641" s="60" t="s">
        <v>51</v>
      </c>
      <c r="G1641" s="60">
        <v>250</v>
      </c>
      <c r="H1641" s="71">
        <v>93.9</v>
      </c>
    </row>
    <row r="1642" spans="1:8" outlineLevel="1" x14ac:dyDescent="0.15">
      <c r="A1642" s="60" t="s">
        <v>225</v>
      </c>
      <c r="B1642" s="62" t="s">
        <v>41</v>
      </c>
      <c r="C1642" s="63" t="s">
        <v>14</v>
      </c>
      <c r="D1642" s="63" t="s">
        <v>372</v>
      </c>
      <c r="E1642" s="63"/>
      <c r="F1642" s="60" t="s">
        <v>51</v>
      </c>
      <c r="G1642" s="60">
        <v>300</v>
      </c>
      <c r="H1642" s="71">
        <v>129</v>
      </c>
    </row>
    <row r="1643" spans="1:8" outlineLevel="1" x14ac:dyDescent="0.15">
      <c r="A1643" s="60" t="s">
        <v>225</v>
      </c>
      <c r="B1643" s="62" t="s">
        <v>41</v>
      </c>
      <c r="C1643" s="63" t="s">
        <v>19</v>
      </c>
      <c r="D1643" s="63" t="s">
        <v>371</v>
      </c>
      <c r="E1643" s="63"/>
      <c r="F1643" s="60" t="s">
        <v>52</v>
      </c>
      <c r="G1643" s="60">
        <v>15</v>
      </c>
      <c r="H1643" s="71">
        <v>1.31</v>
      </c>
    </row>
    <row r="1644" spans="1:8" outlineLevel="1" x14ac:dyDescent="0.15">
      <c r="A1644" s="60" t="s">
        <v>225</v>
      </c>
      <c r="B1644" s="62" t="s">
        <v>41</v>
      </c>
      <c r="C1644" s="63" t="s">
        <v>19</v>
      </c>
      <c r="D1644" s="63" t="s">
        <v>371</v>
      </c>
      <c r="E1644" s="63"/>
      <c r="F1644" s="60" t="s">
        <v>52</v>
      </c>
      <c r="G1644" s="60">
        <v>20</v>
      </c>
      <c r="H1644" s="71">
        <v>1.74</v>
      </c>
    </row>
    <row r="1645" spans="1:8" outlineLevel="1" x14ac:dyDescent="0.15">
      <c r="A1645" s="60" t="s">
        <v>225</v>
      </c>
      <c r="B1645" s="62" t="s">
        <v>41</v>
      </c>
      <c r="C1645" s="63" t="s">
        <v>19</v>
      </c>
      <c r="D1645" s="63" t="s">
        <v>371</v>
      </c>
      <c r="E1645" s="63"/>
      <c r="F1645" s="60" t="s">
        <v>52</v>
      </c>
      <c r="G1645" s="60">
        <v>25</v>
      </c>
      <c r="H1645" s="71">
        <v>2.57</v>
      </c>
    </row>
    <row r="1646" spans="1:8" outlineLevel="1" x14ac:dyDescent="0.15">
      <c r="A1646" s="60" t="s">
        <v>225</v>
      </c>
      <c r="B1646" s="62" t="s">
        <v>41</v>
      </c>
      <c r="C1646" s="63" t="s">
        <v>19</v>
      </c>
      <c r="D1646" s="63" t="s">
        <v>371</v>
      </c>
      <c r="E1646" s="63"/>
      <c r="F1646" s="60" t="s">
        <v>52</v>
      </c>
      <c r="G1646" s="60">
        <v>40</v>
      </c>
      <c r="H1646" s="71">
        <v>4.0999999999999996</v>
      </c>
    </row>
    <row r="1647" spans="1:8" outlineLevel="1" x14ac:dyDescent="0.15">
      <c r="A1647" s="60" t="s">
        <v>225</v>
      </c>
      <c r="B1647" s="62" t="s">
        <v>41</v>
      </c>
      <c r="C1647" s="63" t="s">
        <v>19</v>
      </c>
      <c r="D1647" s="63" t="s">
        <v>371</v>
      </c>
      <c r="E1647" s="63"/>
      <c r="F1647" s="60" t="s">
        <v>52</v>
      </c>
      <c r="G1647" s="60">
        <v>50</v>
      </c>
      <c r="H1647" s="71">
        <v>5.44</v>
      </c>
    </row>
    <row r="1648" spans="1:8" outlineLevel="1" x14ac:dyDescent="0.15">
      <c r="A1648" s="60" t="s">
        <v>225</v>
      </c>
      <c r="B1648" s="62" t="s">
        <v>41</v>
      </c>
      <c r="C1648" s="63" t="s">
        <v>19</v>
      </c>
      <c r="D1648" s="63" t="s">
        <v>371</v>
      </c>
      <c r="E1648" s="63"/>
      <c r="F1648" s="60" t="s">
        <v>52</v>
      </c>
      <c r="G1648" s="60">
        <v>65</v>
      </c>
      <c r="H1648" s="71">
        <v>9.1199999999999992</v>
      </c>
    </row>
    <row r="1649" spans="1:8" outlineLevel="1" x14ac:dyDescent="0.15">
      <c r="A1649" s="60" t="s">
        <v>225</v>
      </c>
      <c r="B1649" s="62" t="s">
        <v>41</v>
      </c>
      <c r="C1649" s="63" t="s">
        <v>19</v>
      </c>
      <c r="D1649" s="63" t="s">
        <v>371</v>
      </c>
      <c r="E1649" s="63"/>
      <c r="F1649" s="60" t="s">
        <v>52</v>
      </c>
      <c r="G1649" s="60">
        <v>80</v>
      </c>
      <c r="H1649" s="71">
        <v>11.3</v>
      </c>
    </row>
    <row r="1650" spans="1:8" outlineLevel="1" x14ac:dyDescent="0.15">
      <c r="A1650" s="60" t="s">
        <v>225</v>
      </c>
      <c r="B1650" s="62" t="s">
        <v>41</v>
      </c>
      <c r="C1650" s="63" t="s">
        <v>19</v>
      </c>
      <c r="D1650" s="63" t="s">
        <v>371</v>
      </c>
      <c r="E1650" s="63"/>
      <c r="F1650" s="60" t="s">
        <v>52</v>
      </c>
      <c r="G1650" s="60">
        <v>100</v>
      </c>
      <c r="H1650" s="71">
        <v>16</v>
      </c>
    </row>
    <row r="1651" spans="1:8" outlineLevel="1" x14ac:dyDescent="0.15">
      <c r="A1651" s="60" t="s">
        <v>225</v>
      </c>
      <c r="B1651" s="62" t="s">
        <v>41</v>
      </c>
      <c r="C1651" s="63" t="s">
        <v>19</v>
      </c>
      <c r="D1651" s="63" t="s">
        <v>371</v>
      </c>
      <c r="E1651" s="63"/>
      <c r="F1651" s="60" t="s">
        <v>52</v>
      </c>
      <c r="G1651" s="60">
        <v>125</v>
      </c>
      <c r="H1651" s="71">
        <v>21.7</v>
      </c>
    </row>
    <row r="1652" spans="1:8" outlineLevel="1" x14ac:dyDescent="0.15">
      <c r="A1652" s="60" t="s">
        <v>225</v>
      </c>
      <c r="B1652" s="62" t="s">
        <v>41</v>
      </c>
      <c r="C1652" s="63" t="s">
        <v>19</v>
      </c>
      <c r="D1652" s="63" t="s">
        <v>371</v>
      </c>
      <c r="E1652" s="63"/>
      <c r="F1652" s="60" t="s">
        <v>52</v>
      </c>
      <c r="G1652" s="60">
        <v>150</v>
      </c>
      <c r="H1652" s="71">
        <v>27.7</v>
      </c>
    </row>
    <row r="1653" spans="1:8" outlineLevel="1" x14ac:dyDescent="0.15">
      <c r="A1653" s="60" t="s">
        <v>225</v>
      </c>
      <c r="B1653" s="62" t="s">
        <v>41</v>
      </c>
      <c r="C1653" s="63" t="s">
        <v>19</v>
      </c>
      <c r="D1653" s="63" t="s">
        <v>371</v>
      </c>
      <c r="E1653" s="63"/>
      <c r="F1653" s="60" t="s">
        <v>52</v>
      </c>
      <c r="G1653" s="60">
        <v>200</v>
      </c>
      <c r="H1653" s="71">
        <v>42.1</v>
      </c>
    </row>
    <row r="1654" spans="1:8" outlineLevel="1" x14ac:dyDescent="0.15">
      <c r="A1654" s="60" t="s">
        <v>225</v>
      </c>
      <c r="B1654" s="62" t="s">
        <v>41</v>
      </c>
      <c r="C1654" s="63" t="s">
        <v>19</v>
      </c>
      <c r="D1654" s="63" t="s">
        <v>371</v>
      </c>
      <c r="E1654" s="63"/>
      <c r="F1654" s="60" t="s">
        <v>52</v>
      </c>
      <c r="G1654" s="60">
        <v>250</v>
      </c>
      <c r="H1654" s="71">
        <v>59.2</v>
      </c>
    </row>
    <row r="1655" spans="1:8" outlineLevel="1" x14ac:dyDescent="0.15">
      <c r="A1655" s="60" t="s">
        <v>225</v>
      </c>
      <c r="B1655" s="62" t="s">
        <v>41</v>
      </c>
      <c r="C1655" s="63" t="s">
        <v>19</v>
      </c>
      <c r="D1655" s="63" t="s">
        <v>371</v>
      </c>
      <c r="E1655" s="63"/>
      <c r="F1655" s="60" t="s">
        <v>52</v>
      </c>
      <c r="G1655" s="60">
        <v>300</v>
      </c>
      <c r="H1655" s="71">
        <v>78.3</v>
      </c>
    </row>
    <row r="1656" spans="1:8" outlineLevel="1" x14ac:dyDescent="0.15">
      <c r="A1656" s="60" t="s">
        <v>225</v>
      </c>
      <c r="B1656" s="62" t="s">
        <v>41</v>
      </c>
      <c r="C1656" s="63" t="s">
        <v>23</v>
      </c>
      <c r="D1656" s="63" t="s">
        <v>373</v>
      </c>
      <c r="E1656" s="63"/>
      <c r="F1656" s="60" t="s">
        <v>53</v>
      </c>
      <c r="G1656" s="60">
        <v>15</v>
      </c>
      <c r="H1656" s="71">
        <v>1.02</v>
      </c>
    </row>
    <row r="1657" spans="1:8" outlineLevel="1" x14ac:dyDescent="0.15">
      <c r="A1657" s="60" t="s">
        <v>225</v>
      </c>
      <c r="B1657" s="62" t="s">
        <v>41</v>
      </c>
      <c r="C1657" s="63" t="s">
        <v>23</v>
      </c>
      <c r="D1657" s="63" t="s">
        <v>373</v>
      </c>
      <c r="E1657" s="63"/>
      <c r="F1657" s="60" t="s">
        <v>53</v>
      </c>
      <c r="G1657" s="60">
        <v>20</v>
      </c>
      <c r="H1657" s="71">
        <v>1.3</v>
      </c>
    </row>
    <row r="1658" spans="1:8" outlineLevel="1" x14ac:dyDescent="0.15">
      <c r="A1658" s="60" t="s">
        <v>225</v>
      </c>
      <c r="B1658" s="62" t="s">
        <v>41</v>
      </c>
      <c r="C1658" s="63" t="s">
        <v>23</v>
      </c>
      <c r="D1658" s="63" t="s">
        <v>373</v>
      </c>
      <c r="E1658" s="63"/>
      <c r="F1658" s="60" t="s">
        <v>53</v>
      </c>
      <c r="G1658" s="60">
        <v>25</v>
      </c>
      <c r="H1658" s="71">
        <v>2.15</v>
      </c>
    </row>
    <row r="1659" spans="1:8" outlineLevel="1" x14ac:dyDescent="0.15">
      <c r="A1659" s="60" t="s">
        <v>225</v>
      </c>
      <c r="B1659" s="62" t="s">
        <v>41</v>
      </c>
      <c r="C1659" s="63" t="s">
        <v>23</v>
      </c>
      <c r="D1659" s="63" t="s">
        <v>373</v>
      </c>
      <c r="E1659" s="63"/>
      <c r="F1659" s="60" t="s">
        <v>53</v>
      </c>
      <c r="G1659" s="60">
        <v>40</v>
      </c>
      <c r="H1659" s="71">
        <v>3.16</v>
      </c>
    </row>
    <row r="1660" spans="1:8" outlineLevel="1" x14ac:dyDescent="0.15">
      <c r="A1660" s="60" t="s">
        <v>225</v>
      </c>
      <c r="B1660" s="62" t="s">
        <v>41</v>
      </c>
      <c r="C1660" s="63" t="s">
        <v>23</v>
      </c>
      <c r="D1660" s="63" t="s">
        <v>373</v>
      </c>
      <c r="E1660" s="63"/>
      <c r="F1660" s="60" t="s">
        <v>53</v>
      </c>
      <c r="G1660" s="60">
        <v>50</v>
      </c>
      <c r="H1660" s="71">
        <v>3.98</v>
      </c>
    </row>
    <row r="1661" spans="1:8" outlineLevel="1" x14ac:dyDescent="0.15">
      <c r="A1661" s="60" t="s">
        <v>225</v>
      </c>
      <c r="B1661" s="62" t="s">
        <v>41</v>
      </c>
      <c r="C1661" s="63" t="s">
        <v>23</v>
      </c>
      <c r="D1661" s="63" t="s">
        <v>373</v>
      </c>
      <c r="E1661" s="63"/>
      <c r="F1661" s="60" t="s">
        <v>53</v>
      </c>
      <c r="G1661" s="60">
        <v>65</v>
      </c>
      <c r="H1661" s="71">
        <v>5.42</v>
      </c>
    </row>
    <row r="1662" spans="1:8" outlineLevel="1" x14ac:dyDescent="0.15">
      <c r="A1662" s="60" t="s">
        <v>225</v>
      </c>
      <c r="B1662" s="62" t="s">
        <v>41</v>
      </c>
      <c r="C1662" s="63" t="s">
        <v>23</v>
      </c>
      <c r="D1662" s="63" t="s">
        <v>373</v>
      </c>
      <c r="E1662" s="63"/>
      <c r="F1662" s="60" t="s">
        <v>53</v>
      </c>
      <c r="G1662" s="60">
        <v>80</v>
      </c>
      <c r="H1662" s="71">
        <v>6.37</v>
      </c>
    </row>
    <row r="1663" spans="1:8" outlineLevel="1" x14ac:dyDescent="0.15">
      <c r="A1663" s="60" t="s">
        <v>225</v>
      </c>
      <c r="B1663" s="62" t="s">
        <v>41</v>
      </c>
      <c r="C1663" s="63" t="s">
        <v>23</v>
      </c>
      <c r="D1663" s="63" t="s">
        <v>373</v>
      </c>
      <c r="E1663" s="63"/>
      <c r="F1663" s="60" t="s">
        <v>53</v>
      </c>
      <c r="G1663" s="60">
        <v>100</v>
      </c>
      <c r="H1663" s="71">
        <v>8.23</v>
      </c>
    </row>
    <row r="1664" spans="1:8" outlineLevel="1" x14ac:dyDescent="0.15">
      <c r="A1664" s="60" t="s">
        <v>225</v>
      </c>
      <c r="B1664" s="62" t="s">
        <v>41</v>
      </c>
      <c r="C1664" s="63" t="s">
        <v>23</v>
      </c>
      <c r="D1664" s="63" t="s">
        <v>373</v>
      </c>
      <c r="E1664" s="63"/>
      <c r="F1664" s="60" t="s">
        <v>53</v>
      </c>
      <c r="G1664" s="60">
        <v>125</v>
      </c>
      <c r="H1664" s="71">
        <v>11.4</v>
      </c>
    </row>
    <row r="1665" spans="1:8" outlineLevel="1" x14ac:dyDescent="0.15">
      <c r="A1665" s="60" t="s">
        <v>225</v>
      </c>
      <c r="B1665" s="62" t="s">
        <v>41</v>
      </c>
      <c r="C1665" s="63" t="s">
        <v>23</v>
      </c>
      <c r="D1665" s="63" t="s">
        <v>373</v>
      </c>
      <c r="E1665" s="63"/>
      <c r="F1665" s="60" t="s">
        <v>53</v>
      </c>
      <c r="G1665" s="60">
        <v>150</v>
      </c>
      <c r="H1665" s="71">
        <v>13.6</v>
      </c>
    </row>
    <row r="1666" spans="1:8" outlineLevel="1" x14ac:dyDescent="0.15">
      <c r="A1666" s="60" t="s">
        <v>225</v>
      </c>
      <c r="B1666" s="62" t="s">
        <v>41</v>
      </c>
      <c r="C1666" s="63" t="s">
        <v>23</v>
      </c>
      <c r="D1666" s="63" t="s">
        <v>373</v>
      </c>
      <c r="E1666" s="63"/>
      <c r="F1666" s="60" t="s">
        <v>53</v>
      </c>
      <c r="G1666" s="60">
        <v>200</v>
      </c>
      <c r="H1666" s="71">
        <v>20.9</v>
      </c>
    </row>
    <row r="1667" spans="1:8" outlineLevel="1" x14ac:dyDescent="0.15">
      <c r="A1667" s="60" t="s">
        <v>225</v>
      </c>
      <c r="B1667" s="62" t="s">
        <v>41</v>
      </c>
      <c r="C1667" s="63" t="s">
        <v>23</v>
      </c>
      <c r="D1667" s="63" t="s">
        <v>373</v>
      </c>
      <c r="E1667" s="63"/>
      <c r="F1667" s="60" t="s">
        <v>53</v>
      </c>
      <c r="G1667" s="60">
        <v>250</v>
      </c>
      <c r="H1667" s="71">
        <v>26</v>
      </c>
    </row>
    <row r="1668" spans="1:8" outlineLevel="1" x14ac:dyDescent="0.15">
      <c r="A1668" s="60" t="s">
        <v>225</v>
      </c>
      <c r="B1668" s="62" t="s">
        <v>41</v>
      </c>
      <c r="C1668" s="63" t="s">
        <v>23</v>
      </c>
      <c r="D1668" s="63" t="s">
        <v>373</v>
      </c>
      <c r="E1668" s="63"/>
      <c r="F1668" s="60" t="s">
        <v>53</v>
      </c>
      <c r="G1668" s="60">
        <v>300</v>
      </c>
      <c r="H1668" s="71">
        <v>34.799999999999997</v>
      </c>
    </row>
    <row r="1669" spans="1:8" outlineLevel="1" x14ac:dyDescent="0.15">
      <c r="A1669" s="60" t="s">
        <v>225</v>
      </c>
      <c r="B1669" s="62" t="s">
        <v>41</v>
      </c>
      <c r="C1669" s="63" t="s">
        <v>28</v>
      </c>
      <c r="D1669" s="63" t="s">
        <v>371</v>
      </c>
      <c r="E1669" s="63"/>
      <c r="F1669" s="60" t="s">
        <v>54</v>
      </c>
      <c r="G1669" s="60">
        <v>15</v>
      </c>
      <c r="H1669" s="71">
        <v>1.31</v>
      </c>
    </row>
    <row r="1670" spans="1:8" outlineLevel="1" x14ac:dyDescent="0.15">
      <c r="A1670" s="60" t="s">
        <v>225</v>
      </c>
      <c r="B1670" s="62" t="s">
        <v>41</v>
      </c>
      <c r="C1670" s="63" t="s">
        <v>28</v>
      </c>
      <c r="D1670" s="63" t="s">
        <v>371</v>
      </c>
      <c r="E1670" s="63"/>
      <c r="F1670" s="60" t="s">
        <v>54</v>
      </c>
      <c r="G1670" s="60">
        <v>20</v>
      </c>
      <c r="H1670" s="71">
        <v>1.74</v>
      </c>
    </row>
    <row r="1671" spans="1:8" outlineLevel="1" x14ac:dyDescent="0.15">
      <c r="A1671" s="60" t="s">
        <v>225</v>
      </c>
      <c r="B1671" s="62" t="s">
        <v>41</v>
      </c>
      <c r="C1671" s="63" t="s">
        <v>28</v>
      </c>
      <c r="D1671" s="63" t="s">
        <v>371</v>
      </c>
      <c r="E1671" s="63"/>
      <c r="F1671" s="60" t="s">
        <v>54</v>
      </c>
      <c r="G1671" s="60">
        <v>25</v>
      </c>
      <c r="H1671" s="71">
        <v>2.57</v>
      </c>
    </row>
    <row r="1672" spans="1:8" outlineLevel="1" x14ac:dyDescent="0.15">
      <c r="A1672" s="60" t="s">
        <v>225</v>
      </c>
      <c r="B1672" s="62" t="s">
        <v>41</v>
      </c>
      <c r="C1672" s="63" t="s">
        <v>28</v>
      </c>
      <c r="D1672" s="63" t="s">
        <v>371</v>
      </c>
      <c r="E1672" s="63"/>
      <c r="F1672" s="60" t="s">
        <v>54</v>
      </c>
      <c r="G1672" s="60">
        <v>40</v>
      </c>
      <c r="H1672" s="71">
        <v>4.0999999999999996</v>
      </c>
    </row>
    <row r="1673" spans="1:8" outlineLevel="1" x14ac:dyDescent="0.15">
      <c r="A1673" s="60" t="s">
        <v>225</v>
      </c>
      <c r="B1673" s="62" t="s">
        <v>41</v>
      </c>
      <c r="C1673" s="63" t="s">
        <v>28</v>
      </c>
      <c r="D1673" s="63" t="s">
        <v>371</v>
      </c>
      <c r="E1673" s="63"/>
      <c r="F1673" s="60" t="s">
        <v>54</v>
      </c>
      <c r="G1673" s="60">
        <v>50</v>
      </c>
      <c r="H1673" s="71">
        <v>5.44</v>
      </c>
    </row>
    <row r="1674" spans="1:8" outlineLevel="1" x14ac:dyDescent="0.15">
      <c r="A1674" s="60" t="s">
        <v>225</v>
      </c>
      <c r="B1674" s="62" t="s">
        <v>41</v>
      </c>
      <c r="C1674" s="63" t="s">
        <v>28</v>
      </c>
      <c r="D1674" s="63" t="s">
        <v>371</v>
      </c>
      <c r="E1674" s="63"/>
      <c r="F1674" s="60" t="s">
        <v>54</v>
      </c>
      <c r="G1674" s="60">
        <v>65</v>
      </c>
      <c r="H1674" s="71">
        <v>9.1199999999999992</v>
      </c>
    </row>
    <row r="1675" spans="1:8" outlineLevel="1" x14ac:dyDescent="0.15">
      <c r="A1675" s="60" t="s">
        <v>225</v>
      </c>
      <c r="B1675" s="62" t="s">
        <v>41</v>
      </c>
      <c r="C1675" s="63" t="s">
        <v>28</v>
      </c>
      <c r="D1675" s="63" t="s">
        <v>371</v>
      </c>
      <c r="E1675" s="63"/>
      <c r="F1675" s="60" t="s">
        <v>54</v>
      </c>
      <c r="G1675" s="60">
        <v>80</v>
      </c>
      <c r="H1675" s="71">
        <v>11.3</v>
      </c>
    </row>
    <row r="1676" spans="1:8" outlineLevel="1" x14ac:dyDescent="0.15">
      <c r="A1676" s="60" t="s">
        <v>225</v>
      </c>
      <c r="B1676" s="62" t="s">
        <v>41</v>
      </c>
      <c r="C1676" s="63" t="s">
        <v>28</v>
      </c>
      <c r="D1676" s="63" t="s">
        <v>371</v>
      </c>
      <c r="E1676" s="63"/>
      <c r="F1676" s="60" t="s">
        <v>54</v>
      </c>
      <c r="G1676" s="60">
        <v>100</v>
      </c>
      <c r="H1676" s="71">
        <v>16</v>
      </c>
    </row>
    <row r="1677" spans="1:8" outlineLevel="1" x14ac:dyDescent="0.15">
      <c r="A1677" s="60" t="s">
        <v>225</v>
      </c>
      <c r="B1677" s="62" t="s">
        <v>41</v>
      </c>
      <c r="C1677" s="63" t="s">
        <v>28</v>
      </c>
      <c r="D1677" s="63" t="s">
        <v>371</v>
      </c>
      <c r="E1677" s="63"/>
      <c r="F1677" s="60" t="s">
        <v>54</v>
      </c>
      <c r="G1677" s="60">
        <v>125</v>
      </c>
      <c r="H1677" s="71">
        <v>21.7</v>
      </c>
    </row>
    <row r="1678" spans="1:8" outlineLevel="1" x14ac:dyDescent="0.15">
      <c r="A1678" s="60" t="s">
        <v>225</v>
      </c>
      <c r="B1678" s="62" t="s">
        <v>41</v>
      </c>
      <c r="C1678" s="63" t="s">
        <v>28</v>
      </c>
      <c r="D1678" s="63" t="s">
        <v>371</v>
      </c>
      <c r="E1678" s="63"/>
      <c r="F1678" s="60" t="s">
        <v>54</v>
      </c>
      <c r="G1678" s="60">
        <v>150</v>
      </c>
      <c r="H1678" s="71">
        <v>27.7</v>
      </c>
    </row>
    <row r="1679" spans="1:8" outlineLevel="1" x14ac:dyDescent="0.15">
      <c r="A1679" s="60" t="s">
        <v>225</v>
      </c>
      <c r="B1679" s="62" t="s">
        <v>41</v>
      </c>
      <c r="C1679" s="63" t="s">
        <v>28</v>
      </c>
      <c r="D1679" s="63" t="s">
        <v>371</v>
      </c>
      <c r="E1679" s="63"/>
      <c r="F1679" s="60" t="s">
        <v>54</v>
      </c>
      <c r="G1679" s="60">
        <v>200</v>
      </c>
      <c r="H1679" s="71">
        <v>42.1</v>
      </c>
    </row>
    <row r="1680" spans="1:8" outlineLevel="1" x14ac:dyDescent="0.15">
      <c r="A1680" s="60" t="s">
        <v>225</v>
      </c>
      <c r="B1680" s="62" t="s">
        <v>41</v>
      </c>
      <c r="C1680" s="63" t="s">
        <v>28</v>
      </c>
      <c r="D1680" s="63" t="s">
        <v>371</v>
      </c>
      <c r="E1680" s="63"/>
      <c r="F1680" s="60" t="s">
        <v>54</v>
      </c>
      <c r="G1680" s="60">
        <v>250</v>
      </c>
      <c r="H1680" s="71">
        <v>59.2</v>
      </c>
    </row>
    <row r="1681" spans="1:8" outlineLevel="1" x14ac:dyDescent="0.15">
      <c r="A1681" s="60" t="s">
        <v>225</v>
      </c>
      <c r="B1681" s="62" t="s">
        <v>41</v>
      </c>
      <c r="C1681" s="63" t="s">
        <v>28</v>
      </c>
      <c r="D1681" s="63" t="s">
        <v>371</v>
      </c>
      <c r="E1681" s="63"/>
      <c r="F1681" s="60" t="s">
        <v>54</v>
      </c>
      <c r="G1681" s="60">
        <v>300</v>
      </c>
      <c r="H1681" s="71">
        <v>78.3</v>
      </c>
    </row>
    <row r="1682" spans="1:8" outlineLevel="1" x14ac:dyDescent="0.15">
      <c r="A1682" s="60" t="s">
        <v>225</v>
      </c>
      <c r="B1682" s="62" t="s">
        <v>41</v>
      </c>
      <c r="C1682" s="63" t="s">
        <v>30</v>
      </c>
      <c r="D1682" s="63" t="s">
        <v>373</v>
      </c>
      <c r="E1682" s="63"/>
      <c r="F1682" s="60" t="s">
        <v>55</v>
      </c>
      <c r="G1682" s="60">
        <v>15</v>
      </c>
      <c r="H1682" s="71">
        <v>1.02</v>
      </c>
    </row>
    <row r="1683" spans="1:8" outlineLevel="1" x14ac:dyDescent="0.15">
      <c r="A1683" s="60" t="s">
        <v>225</v>
      </c>
      <c r="B1683" s="62" t="s">
        <v>41</v>
      </c>
      <c r="C1683" s="63" t="s">
        <v>30</v>
      </c>
      <c r="D1683" s="63" t="s">
        <v>373</v>
      </c>
      <c r="E1683" s="63"/>
      <c r="F1683" s="60" t="s">
        <v>55</v>
      </c>
      <c r="G1683" s="60">
        <v>20</v>
      </c>
      <c r="H1683" s="71">
        <v>1.3</v>
      </c>
    </row>
    <row r="1684" spans="1:8" outlineLevel="1" x14ac:dyDescent="0.15">
      <c r="A1684" s="60" t="s">
        <v>225</v>
      </c>
      <c r="B1684" s="62" t="s">
        <v>41</v>
      </c>
      <c r="C1684" s="63" t="s">
        <v>30</v>
      </c>
      <c r="D1684" s="63" t="s">
        <v>373</v>
      </c>
      <c r="E1684" s="63"/>
      <c r="F1684" s="60" t="s">
        <v>55</v>
      </c>
      <c r="G1684" s="60">
        <v>25</v>
      </c>
      <c r="H1684" s="71">
        <v>2.15</v>
      </c>
    </row>
    <row r="1685" spans="1:8" outlineLevel="1" x14ac:dyDescent="0.15">
      <c r="A1685" s="60" t="s">
        <v>225</v>
      </c>
      <c r="B1685" s="62" t="s">
        <v>41</v>
      </c>
      <c r="C1685" s="63" t="s">
        <v>30</v>
      </c>
      <c r="D1685" s="63" t="s">
        <v>373</v>
      </c>
      <c r="E1685" s="63"/>
      <c r="F1685" s="60" t="s">
        <v>55</v>
      </c>
      <c r="G1685" s="60">
        <v>40</v>
      </c>
      <c r="H1685" s="71">
        <v>3.16</v>
      </c>
    </row>
    <row r="1686" spans="1:8" outlineLevel="1" x14ac:dyDescent="0.15">
      <c r="A1686" s="60" t="s">
        <v>225</v>
      </c>
      <c r="B1686" s="62" t="s">
        <v>41</v>
      </c>
      <c r="C1686" s="63" t="s">
        <v>30</v>
      </c>
      <c r="D1686" s="63" t="s">
        <v>373</v>
      </c>
      <c r="E1686" s="63"/>
      <c r="F1686" s="60" t="s">
        <v>55</v>
      </c>
      <c r="G1686" s="60">
        <v>50</v>
      </c>
      <c r="H1686" s="71">
        <v>3.98</v>
      </c>
    </row>
    <row r="1687" spans="1:8" outlineLevel="1" x14ac:dyDescent="0.15">
      <c r="A1687" s="60" t="s">
        <v>225</v>
      </c>
      <c r="B1687" s="62" t="s">
        <v>41</v>
      </c>
      <c r="C1687" s="63" t="s">
        <v>30</v>
      </c>
      <c r="D1687" s="63" t="s">
        <v>373</v>
      </c>
      <c r="E1687" s="63"/>
      <c r="F1687" s="60" t="s">
        <v>55</v>
      </c>
      <c r="G1687" s="60">
        <v>65</v>
      </c>
      <c r="H1687" s="71">
        <v>5.42</v>
      </c>
    </row>
    <row r="1688" spans="1:8" outlineLevel="1" x14ac:dyDescent="0.15">
      <c r="A1688" s="60" t="s">
        <v>225</v>
      </c>
      <c r="B1688" s="62" t="s">
        <v>41</v>
      </c>
      <c r="C1688" s="63" t="s">
        <v>30</v>
      </c>
      <c r="D1688" s="63" t="s">
        <v>373</v>
      </c>
      <c r="E1688" s="63"/>
      <c r="F1688" s="60" t="s">
        <v>55</v>
      </c>
      <c r="G1688" s="60">
        <v>80</v>
      </c>
      <c r="H1688" s="71">
        <v>6.37</v>
      </c>
    </row>
    <row r="1689" spans="1:8" outlineLevel="1" x14ac:dyDescent="0.15">
      <c r="A1689" s="60" t="s">
        <v>225</v>
      </c>
      <c r="B1689" s="62" t="s">
        <v>41</v>
      </c>
      <c r="C1689" s="63" t="s">
        <v>30</v>
      </c>
      <c r="D1689" s="63" t="s">
        <v>373</v>
      </c>
      <c r="E1689" s="63"/>
      <c r="F1689" s="60" t="s">
        <v>55</v>
      </c>
      <c r="G1689" s="60">
        <v>100</v>
      </c>
      <c r="H1689" s="71">
        <v>8.23</v>
      </c>
    </row>
    <row r="1690" spans="1:8" outlineLevel="1" x14ac:dyDescent="0.15">
      <c r="A1690" s="60" t="s">
        <v>225</v>
      </c>
      <c r="B1690" s="62" t="s">
        <v>41</v>
      </c>
      <c r="C1690" s="63" t="s">
        <v>30</v>
      </c>
      <c r="D1690" s="63" t="s">
        <v>373</v>
      </c>
      <c r="E1690" s="63"/>
      <c r="F1690" s="60" t="s">
        <v>55</v>
      </c>
      <c r="G1690" s="60">
        <v>125</v>
      </c>
      <c r="H1690" s="71">
        <v>11.4</v>
      </c>
    </row>
    <row r="1691" spans="1:8" outlineLevel="1" x14ac:dyDescent="0.15">
      <c r="A1691" s="60" t="s">
        <v>225</v>
      </c>
      <c r="B1691" s="62" t="s">
        <v>41</v>
      </c>
      <c r="C1691" s="63" t="s">
        <v>30</v>
      </c>
      <c r="D1691" s="63" t="s">
        <v>373</v>
      </c>
      <c r="E1691" s="63"/>
      <c r="F1691" s="60" t="s">
        <v>55</v>
      </c>
      <c r="G1691" s="60">
        <v>150</v>
      </c>
      <c r="H1691" s="71">
        <v>13.6</v>
      </c>
    </row>
    <row r="1692" spans="1:8" outlineLevel="1" x14ac:dyDescent="0.15">
      <c r="A1692" s="60" t="s">
        <v>225</v>
      </c>
      <c r="B1692" s="62" t="s">
        <v>41</v>
      </c>
      <c r="C1692" s="63" t="s">
        <v>30</v>
      </c>
      <c r="D1692" s="63" t="s">
        <v>373</v>
      </c>
      <c r="E1692" s="63"/>
      <c r="F1692" s="60" t="s">
        <v>55</v>
      </c>
      <c r="G1692" s="60">
        <v>200</v>
      </c>
      <c r="H1692" s="71">
        <v>20.9</v>
      </c>
    </row>
    <row r="1693" spans="1:8" outlineLevel="1" x14ac:dyDescent="0.15">
      <c r="A1693" s="60" t="s">
        <v>225</v>
      </c>
      <c r="B1693" s="62" t="s">
        <v>41</v>
      </c>
      <c r="C1693" s="63" t="s">
        <v>30</v>
      </c>
      <c r="D1693" s="63" t="s">
        <v>373</v>
      </c>
      <c r="E1693" s="63"/>
      <c r="F1693" s="60" t="s">
        <v>55</v>
      </c>
      <c r="G1693" s="60">
        <v>250</v>
      </c>
      <c r="H1693" s="71">
        <v>26</v>
      </c>
    </row>
    <row r="1694" spans="1:8" outlineLevel="1" x14ac:dyDescent="0.15">
      <c r="A1694" s="60" t="s">
        <v>225</v>
      </c>
      <c r="B1694" s="62" t="s">
        <v>41</v>
      </c>
      <c r="C1694" s="63" t="s">
        <v>30</v>
      </c>
      <c r="D1694" s="63" t="s">
        <v>373</v>
      </c>
      <c r="E1694" s="63"/>
      <c r="F1694" s="60" t="s">
        <v>55</v>
      </c>
      <c r="G1694" s="60">
        <v>300</v>
      </c>
      <c r="H1694" s="71">
        <v>34.799999999999997</v>
      </c>
    </row>
    <row r="1695" spans="1:8" outlineLevel="1" x14ac:dyDescent="0.15">
      <c r="A1695" s="60" t="s">
        <v>225</v>
      </c>
      <c r="B1695" s="62" t="s">
        <v>41</v>
      </c>
      <c r="C1695" s="63" t="s">
        <v>33</v>
      </c>
      <c r="D1695" s="63" t="s">
        <v>371</v>
      </c>
      <c r="E1695" s="63"/>
      <c r="F1695" s="60" t="s">
        <v>56</v>
      </c>
      <c r="G1695" s="60">
        <v>15</v>
      </c>
      <c r="H1695" s="71">
        <v>1.31</v>
      </c>
    </row>
    <row r="1696" spans="1:8" outlineLevel="1" x14ac:dyDescent="0.15">
      <c r="A1696" s="60" t="s">
        <v>225</v>
      </c>
      <c r="B1696" s="62" t="s">
        <v>41</v>
      </c>
      <c r="C1696" s="63" t="s">
        <v>33</v>
      </c>
      <c r="D1696" s="63" t="s">
        <v>371</v>
      </c>
      <c r="E1696" s="63"/>
      <c r="F1696" s="60" t="s">
        <v>56</v>
      </c>
      <c r="G1696" s="60">
        <v>20</v>
      </c>
      <c r="H1696" s="71">
        <v>1.74</v>
      </c>
    </row>
    <row r="1697" spans="1:8" outlineLevel="1" x14ac:dyDescent="0.15">
      <c r="A1697" s="60" t="s">
        <v>225</v>
      </c>
      <c r="B1697" s="62" t="s">
        <v>41</v>
      </c>
      <c r="C1697" s="63" t="s">
        <v>33</v>
      </c>
      <c r="D1697" s="63" t="s">
        <v>371</v>
      </c>
      <c r="E1697" s="63"/>
      <c r="F1697" s="60" t="s">
        <v>56</v>
      </c>
      <c r="G1697" s="60">
        <v>25</v>
      </c>
      <c r="H1697" s="71">
        <v>2.57</v>
      </c>
    </row>
    <row r="1698" spans="1:8" outlineLevel="1" x14ac:dyDescent="0.15">
      <c r="A1698" s="60" t="s">
        <v>225</v>
      </c>
      <c r="B1698" s="62" t="s">
        <v>41</v>
      </c>
      <c r="C1698" s="63" t="s">
        <v>33</v>
      </c>
      <c r="D1698" s="63" t="s">
        <v>371</v>
      </c>
      <c r="E1698" s="63"/>
      <c r="F1698" s="60" t="s">
        <v>56</v>
      </c>
      <c r="G1698" s="60">
        <v>40</v>
      </c>
      <c r="H1698" s="71">
        <v>4.0999999999999996</v>
      </c>
    </row>
    <row r="1699" spans="1:8" outlineLevel="1" x14ac:dyDescent="0.15">
      <c r="A1699" s="60" t="s">
        <v>225</v>
      </c>
      <c r="B1699" s="62" t="s">
        <v>41</v>
      </c>
      <c r="C1699" s="63" t="s">
        <v>33</v>
      </c>
      <c r="D1699" s="63" t="s">
        <v>371</v>
      </c>
      <c r="E1699" s="63"/>
      <c r="F1699" s="60" t="s">
        <v>56</v>
      </c>
      <c r="G1699" s="60">
        <v>50</v>
      </c>
      <c r="H1699" s="71">
        <v>5.44</v>
      </c>
    </row>
    <row r="1700" spans="1:8" outlineLevel="1" x14ac:dyDescent="0.15">
      <c r="A1700" s="60" t="s">
        <v>225</v>
      </c>
      <c r="B1700" s="62" t="s">
        <v>41</v>
      </c>
      <c r="C1700" s="63" t="s">
        <v>33</v>
      </c>
      <c r="D1700" s="63" t="s">
        <v>371</v>
      </c>
      <c r="E1700" s="63"/>
      <c r="F1700" s="60" t="s">
        <v>56</v>
      </c>
      <c r="G1700" s="60">
        <v>65</v>
      </c>
      <c r="H1700" s="71">
        <v>9.1199999999999992</v>
      </c>
    </row>
    <row r="1701" spans="1:8" outlineLevel="1" x14ac:dyDescent="0.15">
      <c r="A1701" s="60" t="s">
        <v>225</v>
      </c>
      <c r="B1701" s="62" t="s">
        <v>41</v>
      </c>
      <c r="C1701" s="63" t="s">
        <v>33</v>
      </c>
      <c r="D1701" s="63" t="s">
        <v>371</v>
      </c>
      <c r="E1701" s="63"/>
      <c r="F1701" s="60" t="s">
        <v>56</v>
      </c>
      <c r="G1701" s="60">
        <v>80</v>
      </c>
      <c r="H1701" s="71">
        <v>11.3</v>
      </c>
    </row>
    <row r="1702" spans="1:8" outlineLevel="1" x14ac:dyDescent="0.15">
      <c r="A1702" s="60" t="s">
        <v>225</v>
      </c>
      <c r="B1702" s="62" t="s">
        <v>41</v>
      </c>
      <c r="C1702" s="63" t="s">
        <v>33</v>
      </c>
      <c r="D1702" s="63" t="s">
        <v>371</v>
      </c>
      <c r="E1702" s="63"/>
      <c r="F1702" s="60" t="s">
        <v>56</v>
      </c>
      <c r="G1702" s="60">
        <v>100</v>
      </c>
      <c r="H1702" s="71">
        <v>16</v>
      </c>
    </row>
    <row r="1703" spans="1:8" outlineLevel="1" x14ac:dyDescent="0.15">
      <c r="A1703" s="60" t="s">
        <v>225</v>
      </c>
      <c r="B1703" s="62" t="s">
        <v>41</v>
      </c>
      <c r="C1703" s="63" t="s">
        <v>33</v>
      </c>
      <c r="D1703" s="63" t="s">
        <v>371</v>
      </c>
      <c r="E1703" s="63"/>
      <c r="F1703" s="60" t="s">
        <v>56</v>
      </c>
      <c r="G1703" s="60">
        <v>125</v>
      </c>
      <c r="H1703" s="71">
        <v>21.7</v>
      </c>
    </row>
    <row r="1704" spans="1:8" outlineLevel="1" x14ac:dyDescent="0.15">
      <c r="A1704" s="60" t="s">
        <v>225</v>
      </c>
      <c r="B1704" s="62" t="s">
        <v>41</v>
      </c>
      <c r="C1704" s="63" t="s">
        <v>33</v>
      </c>
      <c r="D1704" s="63" t="s">
        <v>371</v>
      </c>
      <c r="E1704" s="63"/>
      <c r="F1704" s="60" t="s">
        <v>56</v>
      </c>
      <c r="G1704" s="60">
        <v>150</v>
      </c>
      <c r="H1704" s="71">
        <v>27.7</v>
      </c>
    </row>
    <row r="1705" spans="1:8" outlineLevel="1" x14ac:dyDescent="0.15">
      <c r="A1705" s="60" t="s">
        <v>225</v>
      </c>
      <c r="B1705" s="62" t="s">
        <v>41</v>
      </c>
      <c r="C1705" s="63" t="s">
        <v>33</v>
      </c>
      <c r="D1705" s="63" t="s">
        <v>371</v>
      </c>
      <c r="E1705" s="63"/>
      <c r="F1705" s="60" t="s">
        <v>56</v>
      </c>
      <c r="G1705" s="60">
        <v>200</v>
      </c>
      <c r="H1705" s="71">
        <v>42.1</v>
      </c>
    </row>
    <row r="1706" spans="1:8" outlineLevel="1" x14ac:dyDescent="0.15">
      <c r="A1706" s="60" t="s">
        <v>225</v>
      </c>
      <c r="B1706" s="62" t="s">
        <v>41</v>
      </c>
      <c r="C1706" s="63" t="s">
        <v>33</v>
      </c>
      <c r="D1706" s="63" t="s">
        <v>371</v>
      </c>
      <c r="E1706" s="63"/>
      <c r="F1706" s="60" t="s">
        <v>56</v>
      </c>
      <c r="G1706" s="60">
        <v>250</v>
      </c>
      <c r="H1706" s="71">
        <v>59.2</v>
      </c>
    </row>
    <row r="1707" spans="1:8" outlineLevel="1" x14ac:dyDescent="0.15">
      <c r="A1707" s="60" t="s">
        <v>225</v>
      </c>
      <c r="B1707" s="62" t="s">
        <v>41</v>
      </c>
      <c r="C1707" s="63" t="s">
        <v>33</v>
      </c>
      <c r="D1707" s="63" t="s">
        <v>371</v>
      </c>
      <c r="E1707" s="63"/>
      <c r="F1707" s="60" t="s">
        <v>56</v>
      </c>
      <c r="G1707" s="60">
        <v>300</v>
      </c>
      <c r="H1707" s="71">
        <v>78.3</v>
      </c>
    </row>
    <row r="1708" spans="1:8" outlineLevel="1" x14ac:dyDescent="0.15">
      <c r="A1708" s="60" t="s">
        <v>225</v>
      </c>
      <c r="B1708" s="62" t="s">
        <v>41</v>
      </c>
      <c r="C1708" s="64" t="s">
        <v>74</v>
      </c>
      <c r="D1708" s="64"/>
      <c r="E1708" s="64"/>
      <c r="F1708" s="60" t="s">
        <v>58</v>
      </c>
      <c r="G1708" s="60"/>
      <c r="H1708" s="71"/>
    </row>
    <row r="1709" spans="1:8" outlineLevel="1" x14ac:dyDescent="0.15">
      <c r="A1709" s="65" t="s">
        <v>177</v>
      </c>
      <c r="B1709" s="65" t="s">
        <v>178</v>
      </c>
      <c r="C1709" s="65" t="s">
        <v>179</v>
      </c>
      <c r="D1709" s="65"/>
      <c r="E1709" s="65"/>
      <c r="F1709" s="65" t="s">
        <v>47</v>
      </c>
      <c r="G1709" s="65"/>
      <c r="H1709" s="72" t="s">
        <v>47</v>
      </c>
    </row>
    <row r="1710" spans="1:8" s="68" customFormat="1" x14ac:dyDescent="0.15">
      <c r="A1710" s="66" t="s">
        <v>45</v>
      </c>
      <c r="B1710" s="67"/>
      <c r="C1710" s="67"/>
      <c r="D1710" s="67"/>
      <c r="E1710" s="67"/>
      <c r="F1710" s="67"/>
      <c r="G1710" s="67"/>
      <c r="H1710" s="67"/>
    </row>
    <row r="1711" spans="1:8" x14ac:dyDescent="0.15">
      <c r="A1711" s="60"/>
      <c r="B1711" s="60"/>
      <c r="C1711" s="60"/>
      <c r="D1711" s="60"/>
      <c r="E1711" s="60"/>
      <c r="F1711" s="60"/>
      <c r="G1711" s="60"/>
      <c r="H1711" s="60"/>
    </row>
    <row r="1712" spans="1:8" x14ac:dyDescent="0.15">
      <c r="A1712" s="60"/>
      <c r="B1712" s="60"/>
      <c r="C1712" s="60"/>
      <c r="D1712" s="60"/>
      <c r="E1712" s="60"/>
      <c r="F1712" s="60"/>
      <c r="G1712" s="60"/>
      <c r="H1712" s="60"/>
    </row>
    <row r="1713" spans="1:8" x14ac:dyDescent="0.15">
      <c r="A1713" s="62" t="s">
        <v>36</v>
      </c>
      <c r="B1713" s="60"/>
      <c r="C1713" s="60"/>
      <c r="D1713" s="60"/>
      <c r="E1713" s="60"/>
      <c r="F1713" s="60"/>
      <c r="G1713" s="60"/>
      <c r="H1713" s="60"/>
    </row>
    <row r="1714" spans="1:8" x14ac:dyDescent="0.15">
      <c r="A1714" s="62" t="s">
        <v>37</v>
      </c>
      <c r="B1714" s="60"/>
      <c r="C1714" s="60"/>
      <c r="D1714" s="60"/>
      <c r="E1714" s="60"/>
      <c r="F1714" s="60"/>
      <c r="G1714" s="60"/>
      <c r="H1714" s="60"/>
    </row>
  </sheetData>
  <autoFilter ref="A3:H1714"/>
  <phoneticPr fontId="2"/>
  <pageMargins left="0.2" right="0.2" top="0.2" bottom="0.22" header="0.2" footer="0.19"/>
  <pageSetup paperSize="9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39"/>
  <sheetViews>
    <sheetView zoomScaleNormal="100" workbookViewId="0">
      <pane ySplit="3" topLeftCell="A4" activePane="bottomLeft" state="frozen"/>
      <selection pane="bottomLeft" activeCell="C21" sqref="C21"/>
    </sheetView>
  </sheetViews>
  <sheetFormatPr defaultRowHeight="10.5" outlineLevelRow="1" x14ac:dyDescent="0.15"/>
  <cols>
    <col min="1" max="1" width="9.875" style="32" customWidth="1"/>
    <col min="2" max="2" width="7.25" style="32" customWidth="1"/>
    <col min="3" max="3" width="23.875" style="32" bestFit="1" customWidth="1"/>
    <col min="4" max="4" width="4.375" style="32" customWidth="1"/>
    <col min="5" max="5" width="3" style="32" bestFit="1" customWidth="1"/>
    <col min="6" max="6" width="5.5" style="32" customWidth="1"/>
    <col min="7" max="27" width="4.375" style="32" customWidth="1"/>
    <col min="28" max="28" width="4.75" style="32" customWidth="1"/>
    <col min="29" max="29" width="3.625" style="32" customWidth="1"/>
    <col min="30" max="16384" width="9" style="32"/>
  </cols>
  <sheetData>
    <row r="1" spans="1:29" x14ac:dyDescent="0.15">
      <c r="A1" s="45"/>
      <c r="B1" s="45"/>
      <c r="C1" s="45"/>
      <c r="D1" s="45"/>
      <c r="F1" s="45" t="s">
        <v>46</v>
      </c>
      <c r="G1" s="45">
        <v>15</v>
      </c>
      <c r="H1" s="45">
        <v>20</v>
      </c>
      <c r="I1" s="45">
        <v>25</v>
      </c>
      <c r="J1" s="45">
        <v>32</v>
      </c>
      <c r="K1" s="45">
        <v>40</v>
      </c>
      <c r="L1" s="32">
        <v>50</v>
      </c>
      <c r="M1" s="52">
        <v>65</v>
      </c>
      <c r="N1" s="40">
        <v>80</v>
      </c>
      <c r="O1" s="32">
        <v>100</v>
      </c>
      <c r="P1" s="32">
        <v>125</v>
      </c>
      <c r="Q1" s="32">
        <v>150</v>
      </c>
      <c r="R1" s="52">
        <v>200</v>
      </c>
      <c r="S1" s="32">
        <v>250</v>
      </c>
      <c r="T1" s="32">
        <v>300</v>
      </c>
      <c r="U1" s="32">
        <v>350</v>
      </c>
      <c r="V1" s="32">
        <v>400</v>
      </c>
      <c r="W1" s="32">
        <v>450</v>
      </c>
      <c r="X1" s="32">
        <v>500</v>
      </c>
      <c r="Y1" s="32">
        <v>550</v>
      </c>
      <c r="Z1" s="32">
        <v>600</v>
      </c>
      <c r="AA1" s="36" t="s">
        <v>249</v>
      </c>
      <c r="AB1" s="54" t="s">
        <v>263</v>
      </c>
    </row>
    <row r="2" spans="1:29" x14ac:dyDescent="0.15">
      <c r="F2" s="32" t="s">
        <v>250</v>
      </c>
      <c r="G2" s="36">
        <v>0.5</v>
      </c>
      <c r="H2" s="36">
        <f>3/4</f>
        <v>0.75</v>
      </c>
      <c r="I2" s="36">
        <v>1</v>
      </c>
      <c r="J2" s="36">
        <v>1.25</v>
      </c>
      <c r="K2" s="36">
        <v>1.5</v>
      </c>
      <c r="L2" s="36">
        <v>2</v>
      </c>
      <c r="M2" s="36">
        <v>2.5</v>
      </c>
      <c r="N2" s="36">
        <v>3</v>
      </c>
      <c r="O2" s="36">
        <v>4</v>
      </c>
      <c r="P2" s="36">
        <v>5</v>
      </c>
      <c r="Q2" s="36">
        <v>6</v>
      </c>
      <c r="R2" s="36">
        <v>8</v>
      </c>
      <c r="S2" s="36">
        <v>10</v>
      </c>
      <c r="T2" s="36">
        <v>12</v>
      </c>
      <c r="U2" s="36">
        <v>14</v>
      </c>
      <c r="V2" s="36">
        <v>16</v>
      </c>
      <c r="W2" s="36">
        <v>18</v>
      </c>
      <c r="X2" s="36">
        <v>20</v>
      </c>
      <c r="Y2" s="36">
        <v>22</v>
      </c>
      <c r="Z2" s="36">
        <v>24</v>
      </c>
      <c r="AA2" s="36" t="s">
        <v>249</v>
      </c>
      <c r="AB2" s="54" t="s">
        <v>263</v>
      </c>
    </row>
    <row r="3" spans="1:29" x14ac:dyDescent="0.15">
      <c r="H3" s="45"/>
      <c r="AB3" s="54" t="s">
        <v>263</v>
      </c>
    </row>
    <row r="4" spans="1:29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58" t="s">
        <v>263</v>
      </c>
      <c r="AC4" s="36"/>
    </row>
    <row r="5" spans="1:29" outlineLevel="1" x14ac:dyDescent="0.15">
      <c r="A5" s="32" t="s">
        <v>243</v>
      </c>
      <c r="B5" s="32" t="s">
        <v>242</v>
      </c>
      <c r="C5" s="32" t="s">
        <v>248</v>
      </c>
      <c r="E5" s="32" t="s">
        <v>251</v>
      </c>
      <c r="F5" s="32">
        <v>100</v>
      </c>
      <c r="G5" s="32">
        <v>30</v>
      </c>
      <c r="H5" s="32">
        <v>30</v>
      </c>
      <c r="I5" s="32">
        <v>40</v>
      </c>
      <c r="J5" s="32" t="s">
        <v>60</v>
      </c>
      <c r="K5" s="32">
        <v>40</v>
      </c>
      <c r="L5" s="32">
        <v>50</v>
      </c>
      <c r="M5" s="32">
        <v>50</v>
      </c>
      <c r="N5" s="32">
        <v>50</v>
      </c>
      <c r="O5" s="32">
        <v>50</v>
      </c>
      <c r="P5" s="32">
        <v>50</v>
      </c>
      <c r="Q5" s="32">
        <v>65</v>
      </c>
      <c r="R5" s="32">
        <v>65</v>
      </c>
      <c r="S5" s="32">
        <v>65</v>
      </c>
      <c r="T5" s="32">
        <v>65</v>
      </c>
      <c r="U5" s="32" t="s">
        <v>60</v>
      </c>
      <c r="V5" s="32" t="s">
        <v>60</v>
      </c>
      <c r="W5" s="32" t="s">
        <v>60</v>
      </c>
      <c r="AA5" s="32">
        <v>75</v>
      </c>
      <c r="AB5" s="54" t="s">
        <v>263</v>
      </c>
    </row>
    <row r="6" spans="1:29" outlineLevel="1" x14ac:dyDescent="0.15">
      <c r="A6" s="32" t="s">
        <v>243</v>
      </c>
      <c r="B6" s="32" t="s">
        <v>242</v>
      </c>
      <c r="C6" s="32" t="s">
        <v>248</v>
      </c>
      <c r="E6" s="32" t="s">
        <v>251</v>
      </c>
      <c r="F6" s="39">
        <v>150</v>
      </c>
      <c r="G6" s="39">
        <v>40</v>
      </c>
      <c r="H6" s="39">
        <v>40</v>
      </c>
      <c r="I6" s="39">
        <v>50</v>
      </c>
      <c r="J6" s="39" t="s">
        <v>60</v>
      </c>
      <c r="K6" s="39">
        <v>50</v>
      </c>
      <c r="L6" s="39">
        <v>65</v>
      </c>
      <c r="M6" s="39">
        <v>65</v>
      </c>
      <c r="N6" s="39">
        <v>65</v>
      </c>
      <c r="O6" s="39">
        <v>65</v>
      </c>
      <c r="P6" s="39">
        <v>65</v>
      </c>
      <c r="Q6" s="39">
        <v>75</v>
      </c>
      <c r="R6" s="39">
        <v>75</v>
      </c>
      <c r="S6" s="39">
        <v>75</v>
      </c>
      <c r="T6" s="39">
        <v>100</v>
      </c>
      <c r="U6" s="39" t="s">
        <v>60</v>
      </c>
      <c r="V6" s="39" t="s">
        <v>60</v>
      </c>
      <c r="W6" s="39" t="s">
        <v>60</v>
      </c>
      <c r="X6" s="39"/>
      <c r="Y6" s="39"/>
      <c r="Z6" s="39"/>
      <c r="AA6" s="39">
        <v>100</v>
      </c>
      <c r="AB6" s="55" t="s">
        <v>263</v>
      </c>
    </row>
    <row r="7" spans="1:29" outlineLevel="1" x14ac:dyDescent="0.15">
      <c r="A7" s="32" t="s">
        <v>243</v>
      </c>
      <c r="B7" s="32" t="s">
        <v>242</v>
      </c>
      <c r="C7" s="32" t="s">
        <v>248</v>
      </c>
      <c r="E7" s="32" t="s">
        <v>251</v>
      </c>
      <c r="F7" s="39">
        <v>200</v>
      </c>
      <c r="G7" s="39">
        <v>50</v>
      </c>
      <c r="H7" s="39">
        <v>50</v>
      </c>
      <c r="I7" s="39">
        <v>65</v>
      </c>
      <c r="J7" s="39" t="s">
        <v>60</v>
      </c>
      <c r="K7" s="39">
        <v>65</v>
      </c>
      <c r="L7" s="39">
        <v>65</v>
      </c>
      <c r="M7" s="39">
        <v>75</v>
      </c>
      <c r="N7" s="39">
        <v>75</v>
      </c>
      <c r="O7" s="39">
        <v>75</v>
      </c>
      <c r="P7" s="39">
        <v>100</v>
      </c>
      <c r="Q7" s="39">
        <v>100</v>
      </c>
      <c r="R7" s="39">
        <v>100</v>
      </c>
      <c r="S7" s="39">
        <v>100</v>
      </c>
      <c r="T7" s="39">
        <v>100</v>
      </c>
      <c r="U7" s="39" t="s">
        <v>60</v>
      </c>
      <c r="V7" s="39" t="s">
        <v>60</v>
      </c>
      <c r="W7" s="39" t="s">
        <v>60</v>
      </c>
      <c r="X7" s="39"/>
      <c r="Y7" s="39"/>
      <c r="Z7" s="39"/>
      <c r="AA7" s="39">
        <v>125</v>
      </c>
      <c r="AB7" s="55" t="s">
        <v>263</v>
      </c>
    </row>
    <row r="8" spans="1:29" outlineLevel="1" x14ac:dyDescent="0.15">
      <c r="A8" s="32" t="s">
        <v>243</v>
      </c>
      <c r="B8" s="32" t="s">
        <v>242</v>
      </c>
      <c r="C8" s="32" t="s">
        <v>248</v>
      </c>
      <c r="E8" s="32" t="s">
        <v>251</v>
      </c>
      <c r="F8" s="39">
        <v>250</v>
      </c>
      <c r="G8" s="39">
        <v>65</v>
      </c>
      <c r="H8" s="39">
        <v>65</v>
      </c>
      <c r="I8" s="39">
        <v>65</v>
      </c>
      <c r="J8" s="39" t="s">
        <v>60</v>
      </c>
      <c r="K8" s="39">
        <v>75</v>
      </c>
      <c r="L8" s="39">
        <v>75</v>
      </c>
      <c r="M8" s="39">
        <v>75</v>
      </c>
      <c r="N8" s="39">
        <v>100</v>
      </c>
      <c r="O8" s="39">
        <v>100</v>
      </c>
      <c r="P8" s="39">
        <v>100</v>
      </c>
      <c r="Q8" s="39">
        <v>100</v>
      </c>
      <c r="R8" s="39">
        <v>100</v>
      </c>
      <c r="S8" s="39">
        <v>100</v>
      </c>
      <c r="T8" s="39">
        <v>125</v>
      </c>
      <c r="U8" s="39" t="s">
        <v>60</v>
      </c>
      <c r="V8" s="39" t="s">
        <v>60</v>
      </c>
      <c r="W8" s="39" t="s">
        <v>60</v>
      </c>
      <c r="X8" s="39"/>
      <c r="Y8" s="39"/>
      <c r="Z8" s="39"/>
      <c r="AA8" s="39">
        <v>150</v>
      </c>
      <c r="AB8" s="55" t="s">
        <v>263</v>
      </c>
    </row>
    <row r="9" spans="1:29" outlineLevel="1" x14ac:dyDescent="0.15">
      <c r="A9" s="32" t="s">
        <v>243</v>
      </c>
      <c r="B9" s="32" t="s">
        <v>242</v>
      </c>
      <c r="C9" s="32" t="s">
        <v>248</v>
      </c>
      <c r="E9" s="32" t="s">
        <v>251</v>
      </c>
      <c r="F9" s="39">
        <v>300</v>
      </c>
      <c r="G9" s="39">
        <v>65</v>
      </c>
      <c r="H9" s="39">
        <v>65</v>
      </c>
      <c r="I9" s="39">
        <v>75</v>
      </c>
      <c r="J9" s="39" t="s">
        <v>60</v>
      </c>
      <c r="K9" s="39">
        <v>75</v>
      </c>
      <c r="L9" s="39">
        <v>100</v>
      </c>
      <c r="M9" s="39">
        <v>100</v>
      </c>
      <c r="N9" s="39">
        <v>100</v>
      </c>
      <c r="O9" s="39">
        <v>100</v>
      </c>
      <c r="P9" s="39">
        <v>100</v>
      </c>
      <c r="Q9" s="39">
        <v>125</v>
      </c>
      <c r="R9" s="39">
        <v>125</v>
      </c>
      <c r="S9" s="39">
        <v>125</v>
      </c>
      <c r="T9" s="39">
        <v>125</v>
      </c>
      <c r="U9" s="39" t="s">
        <v>60</v>
      </c>
      <c r="V9" s="39" t="s">
        <v>60</v>
      </c>
      <c r="W9" s="39" t="s">
        <v>60</v>
      </c>
      <c r="X9" s="39"/>
      <c r="Y9" s="39"/>
      <c r="Z9" s="39"/>
      <c r="AA9" s="39">
        <v>175</v>
      </c>
      <c r="AB9" s="55" t="s">
        <v>263</v>
      </c>
    </row>
    <row r="10" spans="1:29" outlineLevel="1" x14ac:dyDescent="0.15">
      <c r="A10" s="32" t="s">
        <v>243</v>
      </c>
      <c r="B10" s="32" t="s">
        <v>242</v>
      </c>
      <c r="C10" s="32" t="s">
        <v>248</v>
      </c>
      <c r="E10" s="32" t="s">
        <v>251</v>
      </c>
      <c r="F10" s="39">
        <v>350</v>
      </c>
      <c r="G10" s="41">
        <v>65</v>
      </c>
      <c r="H10" s="51">
        <v>75</v>
      </c>
      <c r="I10" s="41">
        <v>75</v>
      </c>
      <c r="J10" s="41" t="s">
        <v>60</v>
      </c>
      <c r="K10" s="41">
        <v>85</v>
      </c>
      <c r="L10" s="41">
        <v>100</v>
      </c>
      <c r="M10" s="41">
        <v>100</v>
      </c>
      <c r="N10" s="41">
        <v>100</v>
      </c>
      <c r="O10" s="41">
        <v>125</v>
      </c>
      <c r="P10" s="41">
        <v>125</v>
      </c>
      <c r="Q10" s="41">
        <v>125</v>
      </c>
      <c r="R10" s="41">
        <v>125</v>
      </c>
      <c r="S10" s="41">
        <v>125</v>
      </c>
      <c r="T10" s="41">
        <v>150</v>
      </c>
      <c r="U10" s="41" t="s">
        <v>60</v>
      </c>
      <c r="V10" s="39" t="s">
        <v>60</v>
      </c>
      <c r="W10" s="39" t="s">
        <v>60</v>
      </c>
      <c r="X10" s="39"/>
      <c r="Y10" s="39"/>
      <c r="Z10" s="39"/>
      <c r="AA10" s="39">
        <v>200</v>
      </c>
      <c r="AB10" s="55" t="s">
        <v>263</v>
      </c>
    </row>
    <row r="11" spans="1:29" outlineLevel="1" x14ac:dyDescent="0.15">
      <c r="A11" s="32" t="s">
        <v>243</v>
      </c>
      <c r="B11" s="32" t="s">
        <v>242</v>
      </c>
      <c r="C11" s="32" t="s">
        <v>248</v>
      </c>
      <c r="E11" s="32" t="s">
        <v>251</v>
      </c>
      <c r="F11" s="39">
        <v>400</v>
      </c>
      <c r="G11" s="41">
        <v>75</v>
      </c>
      <c r="H11" s="51">
        <v>75</v>
      </c>
      <c r="I11" s="41">
        <v>85</v>
      </c>
      <c r="J11" s="41" t="s">
        <v>60</v>
      </c>
      <c r="K11" s="41">
        <v>100</v>
      </c>
      <c r="L11" s="41">
        <v>100</v>
      </c>
      <c r="M11" s="41">
        <v>100</v>
      </c>
      <c r="N11" s="41">
        <v>125</v>
      </c>
      <c r="O11" s="41">
        <v>125</v>
      </c>
      <c r="P11" s="41">
        <v>125</v>
      </c>
      <c r="Q11" s="41">
        <v>125</v>
      </c>
      <c r="R11" s="41">
        <v>150</v>
      </c>
      <c r="S11" s="41">
        <v>150</v>
      </c>
      <c r="T11" s="41">
        <v>150</v>
      </c>
      <c r="U11" s="41" t="s">
        <v>60</v>
      </c>
      <c r="V11" s="39" t="s">
        <v>60</v>
      </c>
      <c r="W11" s="39" t="s">
        <v>60</v>
      </c>
      <c r="X11" s="39"/>
      <c r="Y11" s="39"/>
      <c r="Z11" s="39"/>
      <c r="AA11" s="39">
        <v>200</v>
      </c>
      <c r="AB11" s="55" t="s">
        <v>263</v>
      </c>
    </row>
    <row r="12" spans="1:29" outlineLevel="1" x14ac:dyDescent="0.15">
      <c r="A12" s="32" t="s">
        <v>243</v>
      </c>
      <c r="B12" s="32" t="s">
        <v>242</v>
      </c>
      <c r="C12" s="32" t="s">
        <v>248</v>
      </c>
      <c r="E12" s="32" t="s">
        <v>251</v>
      </c>
      <c r="F12" s="39">
        <v>450</v>
      </c>
      <c r="G12" s="41">
        <v>75</v>
      </c>
      <c r="H12" s="51">
        <v>85</v>
      </c>
      <c r="I12" s="41">
        <v>85</v>
      </c>
      <c r="J12" s="41" t="s">
        <v>60</v>
      </c>
      <c r="K12" s="41">
        <v>100</v>
      </c>
      <c r="L12" s="41">
        <v>100</v>
      </c>
      <c r="M12" s="41">
        <v>125</v>
      </c>
      <c r="N12" s="41">
        <v>125</v>
      </c>
      <c r="O12" s="41">
        <v>125</v>
      </c>
      <c r="P12" s="41">
        <v>125</v>
      </c>
      <c r="Q12" s="41">
        <v>150</v>
      </c>
      <c r="R12" s="41">
        <v>150</v>
      </c>
      <c r="S12" s="41">
        <v>150</v>
      </c>
      <c r="T12" s="41">
        <v>150</v>
      </c>
      <c r="U12" s="41" t="s">
        <v>60</v>
      </c>
      <c r="V12" s="39" t="s">
        <v>60</v>
      </c>
      <c r="W12" s="39" t="s">
        <v>60</v>
      </c>
      <c r="X12" s="39"/>
      <c r="Y12" s="39"/>
      <c r="Z12" s="39"/>
      <c r="AA12" s="39">
        <v>225</v>
      </c>
      <c r="AB12" s="55" t="s">
        <v>263</v>
      </c>
    </row>
    <row r="13" spans="1:29" outlineLevel="1" x14ac:dyDescent="0.15">
      <c r="A13" s="32" t="s">
        <v>243</v>
      </c>
      <c r="B13" s="32" t="s">
        <v>242</v>
      </c>
      <c r="C13" s="32" t="s">
        <v>248</v>
      </c>
      <c r="E13" s="32" t="s">
        <v>251</v>
      </c>
      <c r="F13" s="39">
        <v>500</v>
      </c>
      <c r="G13" s="41">
        <v>85</v>
      </c>
      <c r="H13" s="51">
        <v>100</v>
      </c>
      <c r="I13" s="41">
        <v>100</v>
      </c>
      <c r="J13" s="41" t="s">
        <v>60</v>
      </c>
      <c r="K13" s="41">
        <v>125</v>
      </c>
      <c r="L13" s="41">
        <v>125</v>
      </c>
      <c r="M13" s="41">
        <v>125</v>
      </c>
      <c r="N13" s="41">
        <v>125</v>
      </c>
      <c r="O13" s="41">
        <v>150</v>
      </c>
      <c r="P13" s="41">
        <v>150</v>
      </c>
      <c r="Q13" s="41">
        <v>150</v>
      </c>
      <c r="R13" s="41">
        <v>150</v>
      </c>
      <c r="S13" s="41">
        <v>175</v>
      </c>
      <c r="T13" s="41">
        <v>175</v>
      </c>
      <c r="U13" s="41" t="s">
        <v>60</v>
      </c>
      <c r="V13" s="39" t="s">
        <v>60</v>
      </c>
      <c r="W13" s="39" t="s">
        <v>60</v>
      </c>
      <c r="X13" s="39"/>
      <c r="Y13" s="39"/>
      <c r="Z13" s="39"/>
      <c r="AA13" s="39">
        <v>235</v>
      </c>
      <c r="AB13" s="55" t="s">
        <v>263</v>
      </c>
    </row>
    <row r="14" spans="1:29" outlineLevel="1" x14ac:dyDescent="0.15">
      <c r="A14" s="32" t="s">
        <v>243</v>
      </c>
      <c r="B14" s="32" t="s">
        <v>242</v>
      </c>
      <c r="C14" s="32" t="s">
        <v>248</v>
      </c>
      <c r="E14" s="32" t="s">
        <v>251</v>
      </c>
      <c r="F14" s="39">
        <v>550</v>
      </c>
      <c r="G14" s="41">
        <v>100</v>
      </c>
      <c r="H14" s="51">
        <v>100</v>
      </c>
      <c r="I14" s="41">
        <v>100</v>
      </c>
      <c r="J14" s="41" t="s">
        <v>60</v>
      </c>
      <c r="K14" s="41">
        <v>125</v>
      </c>
      <c r="L14" s="41">
        <v>125</v>
      </c>
      <c r="M14" s="41">
        <v>125</v>
      </c>
      <c r="N14" s="41">
        <v>150</v>
      </c>
      <c r="O14" s="41">
        <v>150</v>
      </c>
      <c r="P14" s="41">
        <v>150</v>
      </c>
      <c r="Q14" s="41">
        <v>150</v>
      </c>
      <c r="R14" s="41">
        <v>175</v>
      </c>
      <c r="S14" s="41">
        <v>175</v>
      </c>
      <c r="T14" s="41">
        <v>175</v>
      </c>
      <c r="U14" s="41" t="s">
        <v>60</v>
      </c>
      <c r="V14" s="39" t="s">
        <v>60</v>
      </c>
      <c r="W14" s="39" t="s">
        <v>60</v>
      </c>
      <c r="X14" s="39"/>
      <c r="Y14" s="39"/>
      <c r="Z14" s="39"/>
      <c r="AA14" s="39">
        <v>250</v>
      </c>
      <c r="AB14" s="55" t="s">
        <v>263</v>
      </c>
    </row>
    <row r="15" spans="1:29" outlineLevel="1" x14ac:dyDescent="0.15">
      <c r="A15" s="32" t="s">
        <v>243</v>
      </c>
      <c r="B15" s="32" t="s">
        <v>242</v>
      </c>
      <c r="C15" s="32" t="s">
        <v>248</v>
      </c>
      <c r="E15" s="32" t="s">
        <v>251</v>
      </c>
      <c r="F15" s="39">
        <v>600</v>
      </c>
      <c r="G15" s="41">
        <v>100</v>
      </c>
      <c r="H15" s="51">
        <v>100</v>
      </c>
      <c r="I15" s="41">
        <v>100</v>
      </c>
      <c r="J15" s="41" t="s">
        <v>60</v>
      </c>
      <c r="K15" s="41">
        <v>125</v>
      </c>
      <c r="L15" s="41">
        <v>125</v>
      </c>
      <c r="M15" s="41">
        <v>150</v>
      </c>
      <c r="N15" s="41">
        <v>150</v>
      </c>
      <c r="O15" s="41">
        <v>150</v>
      </c>
      <c r="P15" s="41">
        <v>150</v>
      </c>
      <c r="Q15" s="41">
        <v>175</v>
      </c>
      <c r="R15" s="41">
        <v>175</v>
      </c>
      <c r="S15" s="41">
        <v>175</v>
      </c>
      <c r="T15" s="41">
        <v>200</v>
      </c>
      <c r="U15" s="41" t="s">
        <v>60</v>
      </c>
      <c r="V15" s="39" t="s">
        <v>60</v>
      </c>
      <c r="W15" s="39" t="s">
        <v>60</v>
      </c>
      <c r="X15" s="39"/>
      <c r="Y15" s="39"/>
      <c r="Z15" s="39"/>
      <c r="AA15" s="39">
        <v>270</v>
      </c>
      <c r="AB15" s="55" t="s">
        <v>263</v>
      </c>
    </row>
    <row r="16" spans="1:29" outlineLevel="1" x14ac:dyDescent="0.15">
      <c r="A16" s="54" t="s">
        <v>177</v>
      </c>
      <c r="B16" s="54" t="s">
        <v>177</v>
      </c>
      <c r="C16" s="54" t="s">
        <v>177</v>
      </c>
      <c r="D16" s="54" t="s">
        <v>177</v>
      </c>
      <c r="E16" s="54" t="s">
        <v>177</v>
      </c>
      <c r="F16" s="55" t="s">
        <v>177</v>
      </c>
      <c r="G16" s="55" t="s">
        <v>177</v>
      </c>
      <c r="H16" s="56" t="s">
        <v>177</v>
      </c>
      <c r="I16" s="55" t="s">
        <v>177</v>
      </c>
      <c r="J16" s="55" t="s">
        <v>177</v>
      </c>
      <c r="K16" s="55" t="s">
        <v>177</v>
      </c>
      <c r="L16" s="55" t="s">
        <v>177</v>
      </c>
      <c r="M16" s="55" t="s">
        <v>177</v>
      </c>
      <c r="N16" s="55" t="s">
        <v>177</v>
      </c>
      <c r="O16" s="55" t="s">
        <v>177</v>
      </c>
      <c r="P16" s="55" t="s">
        <v>177</v>
      </c>
      <c r="Q16" s="55" t="s">
        <v>177</v>
      </c>
      <c r="R16" s="55" t="s">
        <v>177</v>
      </c>
      <c r="S16" s="55" t="s">
        <v>177</v>
      </c>
      <c r="T16" s="55" t="s">
        <v>177</v>
      </c>
      <c r="U16" s="55" t="s">
        <v>177</v>
      </c>
      <c r="V16" s="55" t="s">
        <v>177</v>
      </c>
      <c r="W16" s="55" t="s">
        <v>177</v>
      </c>
      <c r="X16" s="55" t="s">
        <v>177</v>
      </c>
      <c r="Y16" s="55" t="s">
        <v>177</v>
      </c>
      <c r="Z16" s="55" t="s">
        <v>177</v>
      </c>
      <c r="AA16" s="55" t="s">
        <v>177</v>
      </c>
      <c r="AB16" s="55" t="s">
        <v>263</v>
      </c>
    </row>
    <row r="17" spans="1:28" outlineLevel="1" x14ac:dyDescent="0.15">
      <c r="A17" s="32" t="s">
        <v>243</v>
      </c>
      <c r="B17" s="32" t="s">
        <v>242</v>
      </c>
      <c r="C17" s="32" t="s">
        <v>247</v>
      </c>
      <c r="E17" s="32" t="s">
        <v>252</v>
      </c>
      <c r="F17" s="39">
        <v>100</v>
      </c>
      <c r="G17" s="39">
        <v>30</v>
      </c>
      <c r="H17" s="39">
        <v>30</v>
      </c>
      <c r="I17" s="39">
        <v>40</v>
      </c>
      <c r="J17" s="39" t="s">
        <v>60</v>
      </c>
      <c r="K17" s="39">
        <v>40</v>
      </c>
      <c r="L17" s="39">
        <v>40</v>
      </c>
      <c r="M17" s="39">
        <v>50</v>
      </c>
      <c r="N17" s="39">
        <v>50</v>
      </c>
      <c r="O17" s="39">
        <v>50</v>
      </c>
      <c r="P17" s="39">
        <v>50</v>
      </c>
      <c r="Q17" s="39">
        <v>50</v>
      </c>
      <c r="R17" s="39">
        <v>65</v>
      </c>
      <c r="S17" s="39">
        <v>65</v>
      </c>
      <c r="T17" s="39">
        <v>65</v>
      </c>
      <c r="U17" s="39" t="s">
        <v>60</v>
      </c>
      <c r="V17" s="39" t="s">
        <v>60</v>
      </c>
      <c r="W17" s="39" t="s">
        <v>60</v>
      </c>
      <c r="X17" s="39"/>
      <c r="Y17" s="39"/>
      <c r="Z17" s="39"/>
      <c r="AA17" s="39">
        <v>75</v>
      </c>
      <c r="AB17" s="55" t="s">
        <v>263</v>
      </c>
    </row>
    <row r="18" spans="1:28" outlineLevel="1" x14ac:dyDescent="0.15">
      <c r="A18" s="32" t="s">
        <v>243</v>
      </c>
      <c r="B18" s="32" t="s">
        <v>242</v>
      </c>
      <c r="C18" s="32" t="s">
        <v>247</v>
      </c>
      <c r="E18" s="32" t="s">
        <v>252</v>
      </c>
      <c r="F18" s="39">
        <v>150</v>
      </c>
      <c r="G18" s="39">
        <v>40</v>
      </c>
      <c r="H18" s="39">
        <v>40</v>
      </c>
      <c r="I18" s="39">
        <v>50</v>
      </c>
      <c r="J18" s="39" t="s">
        <v>60</v>
      </c>
      <c r="K18" s="39">
        <v>50</v>
      </c>
      <c r="L18" s="39">
        <v>50</v>
      </c>
      <c r="M18" s="39">
        <v>65</v>
      </c>
      <c r="N18" s="39">
        <v>65</v>
      </c>
      <c r="O18" s="39">
        <v>65</v>
      </c>
      <c r="P18" s="39">
        <v>65</v>
      </c>
      <c r="Q18" s="39">
        <v>65</v>
      </c>
      <c r="R18" s="39">
        <v>75</v>
      </c>
      <c r="S18" s="39">
        <v>75</v>
      </c>
      <c r="T18" s="39">
        <v>75</v>
      </c>
      <c r="U18" s="39" t="s">
        <v>60</v>
      </c>
      <c r="V18" s="39" t="s">
        <v>60</v>
      </c>
      <c r="W18" s="39" t="s">
        <v>60</v>
      </c>
      <c r="X18" s="39"/>
      <c r="Y18" s="39"/>
      <c r="Z18" s="39"/>
      <c r="AA18" s="39">
        <v>100</v>
      </c>
      <c r="AB18" s="55" t="s">
        <v>263</v>
      </c>
    </row>
    <row r="19" spans="1:28" outlineLevel="1" x14ac:dyDescent="0.15">
      <c r="A19" s="32" t="s">
        <v>243</v>
      </c>
      <c r="B19" s="32" t="s">
        <v>242</v>
      </c>
      <c r="C19" s="32" t="s">
        <v>247</v>
      </c>
      <c r="E19" s="32" t="s">
        <v>252</v>
      </c>
      <c r="F19" s="39">
        <v>200</v>
      </c>
      <c r="G19" s="39">
        <v>50</v>
      </c>
      <c r="H19" s="39">
        <v>50</v>
      </c>
      <c r="I19" s="39">
        <v>50</v>
      </c>
      <c r="J19" s="39" t="s">
        <v>60</v>
      </c>
      <c r="K19" s="39">
        <v>65</v>
      </c>
      <c r="L19" s="39">
        <v>65</v>
      </c>
      <c r="M19" s="39">
        <v>65</v>
      </c>
      <c r="N19" s="39">
        <v>65</v>
      </c>
      <c r="O19" s="39">
        <v>75</v>
      </c>
      <c r="P19" s="39">
        <v>75</v>
      </c>
      <c r="Q19" s="39">
        <v>100</v>
      </c>
      <c r="R19" s="39">
        <v>100</v>
      </c>
      <c r="S19" s="39">
        <v>100</v>
      </c>
      <c r="T19" s="39">
        <v>100</v>
      </c>
      <c r="U19" s="39" t="s">
        <v>60</v>
      </c>
      <c r="V19" s="39" t="s">
        <v>60</v>
      </c>
      <c r="W19" s="39" t="s">
        <v>60</v>
      </c>
      <c r="X19" s="39"/>
      <c r="Y19" s="39"/>
      <c r="Z19" s="39"/>
      <c r="AA19" s="39">
        <v>125</v>
      </c>
      <c r="AB19" s="55" t="s">
        <v>263</v>
      </c>
    </row>
    <row r="20" spans="1:28" outlineLevel="1" x14ac:dyDescent="0.15">
      <c r="A20" s="32" t="s">
        <v>243</v>
      </c>
      <c r="B20" s="32" t="s">
        <v>242</v>
      </c>
      <c r="C20" s="32" t="s">
        <v>247</v>
      </c>
      <c r="E20" s="32" t="s">
        <v>252</v>
      </c>
      <c r="F20" s="39">
        <v>250</v>
      </c>
      <c r="G20" s="39">
        <v>50</v>
      </c>
      <c r="H20" s="39">
        <v>65</v>
      </c>
      <c r="I20" s="39">
        <v>65</v>
      </c>
      <c r="J20" s="39" t="s">
        <v>60</v>
      </c>
      <c r="K20" s="39">
        <v>65</v>
      </c>
      <c r="L20" s="39">
        <v>75</v>
      </c>
      <c r="M20" s="39">
        <v>75</v>
      </c>
      <c r="N20" s="39">
        <v>75</v>
      </c>
      <c r="O20" s="39">
        <v>100</v>
      </c>
      <c r="P20" s="39">
        <v>100</v>
      </c>
      <c r="Q20" s="39">
        <v>100</v>
      </c>
      <c r="R20" s="39">
        <v>100</v>
      </c>
      <c r="S20" s="39">
        <v>100</v>
      </c>
      <c r="T20" s="39">
        <v>100</v>
      </c>
      <c r="U20" s="39" t="s">
        <v>60</v>
      </c>
      <c r="V20" s="39" t="s">
        <v>60</v>
      </c>
      <c r="W20" s="39" t="s">
        <v>60</v>
      </c>
      <c r="X20" s="39"/>
      <c r="Y20" s="39"/>
      <c r="Z20" s="39"/>
      <c r="AA20" s="39">
        <v>150</v>
      </c>
      <c r="AB20" s="55" t="s">
        <v>263</v>
      </c>
    </row>
    <row r="21" spans="1:28" outlineLevel="1" x14ac:dyDescent="0.15">
      <c r="A21" s="32" t="s">
        <v>243</v>
      </c>
      <c r="B21" s="32" t="s">
        <v>242</v>
      </c>
      <c r="C21" s="32" t="s">
        <v>247</v>
      </c>
      <c r="E21" s="32" t="s">
        <v>252</v>
      </c>
      <c r="F21" s="39">
        <v>300</v>
      </c>
      <c r="G21" s="39">
        <v>65</v>
      </c>
      <c r="H21" s="39">
        <v>65</v>
      </c>
      <c r="I21" s="39">
        <v>65</v>
      </c>
      <c r="J21" s="39" t="s">
        <v>60</v>
      </c>
      <c r="K21" s="39">
        <v>75</v>
      </c>
      <c r="L21" s="39">
        <v>75</v>
      </c>
      <c r="M21" s="39">
        <v>100</v>
      </c>
      <c r="N21" s="39">
        <v>100</v>
      </c>
      <c r="O21" s="39">
        <v>100</v>
      </c>
      <c r="P21" s="39">
        <v>100</v>
      </c>
      <c r="Q21" s="39">
        <v>100</v>
      </c>
      <c r="R21" s="39">
        <v>125</v>
      </c>
      <c r="S21" s="39">
        <v>125</v>
      </c>
      <c r="T21" s="39">
        <v>125</v>
      </c>
      <c r="U21" s="39" t="s">
        <v>60</v>
      </c>
      <c r="V21" s="39" t="s">
        <v>60</v>
      </c>
      <c r="W21" s="39" t="s">
        <v>60</v>
      </c>
      <c r="X21" s="39"/>
      <c r="Y21" s="39"/>
      <c r="Z21" s="39"/>
      <c r="AA21" s="39">
        <v>150</v>
      </c>
      <c r="AB21" s="55" t="s">
        <v>263</v>
      </c>
    </row>
    <row r="22" spans="1:28" outlineLevel="1" x14ac:dyDescent="0.15">
      <c r="A22" s="32" t="s">
        <v>243</v>
      </c>
      <c r="B22" s="32" t="s">
        <v>242</v>
      </c>
      <c r="C22" s="32" t="s">
        <v>247</v>
      </c>
      <c r="E22" s="32" t="s">
        <v>252</v>
      </c>
      <c r="F22" s="39">
        <v>350</v>
      </c>
      <c r="G22" s="39">
        <v>65</v>
      </c>
      <c r="H22" s="46">
        <v>65</v>
      </c>
      <c r="I22" s="39">
        <v>75</v>
      </c>
      <c r="J22" s="39" t="s">
        <v>60</v>
      </c>
      <c r="K22" s="39">
        <v>100</v>
      </c>
      <c r="L22" s="39">
        <v>100</v>
      </c>
      <c r="M22" s="39">
        <v>100</v>
      </c>
      <c r="N22" s="39">
        <v>100</v>
      </c>
      <c r="O22" s="39">
        <v>100</v>
      </c>
      <c r="P22" s="39">
        <v>125</v>
      </c>
      <c r="Q22" s="39">
        <v>125</v>
      </c>
      <c r="R22" s="39">
        <v>125</v>
      </c>
      <c r="S22" s="39">
        <v>125</v>
      </c>
      <c r="T22" s="39">
        <v>125</v>
      </c>
      <c r="U22" s="39" t="s">
        <v>60</v>
      </c>
      <c r="V22" s="39" t="s">
        <v>60</v>
      </c>
      <c r="W22" s="39" t="s">
        <v>60</v>
      </c>
      <c r="X22" s="39"/>
      <c r="Y22" s="39"/>
      <c r="Z22" s="39"/>
      <c r="AA22" s="39">
        <v>200</v>
      </c>
      <c r="AB22" s="55" t="s">
        <v>263</v>
      </c>
    </row>
    <row r="23" spans="1:28" outlineLevel="1" x14ac:dyDescent="0.15">
      <c r="A23" s="32" t="s">
        <v>243</v>
      </c>
      <c r="B23" s="32" t="s">
        <v>242</v>
      </c>
      <c r="C23" s="32" t="s">
        <v>247</v>
      </c>
      <c r="E23" s="32" t="s">
        <v>252</v>
      </c>
      <c r="F23" s="39">
        <v>400</v>
      </c>
      <c r="G23" s="39">
        <v>75</v>
      </c>
      <c r="H23" s="46">
        <v>75</v>
      </c>
      <c r="I23" s="39">
        <v>75</v>
      </c>
      <c r="J23" s="39" t="s">
        <v>60</v>
      </c>
      <c r="K23" s="39">
        <v>100</v>
      </c>
      <c r="L23" s="39">
        <v>100</v>
      </c>
      <c r="M23" s="39">
        <v>100</v>
      </c>
      <c r="N23" s="39">
        <v>100</v>
      </c>
      <c r="O23" s="39">
        <v>125</v>
      </c>
      <c r="P23" s="39">
        <v>125</v>
      </c>
      <c r="Q23" s="39">
        <v>125</v>
      </c>
      <c r="R23" s="39">
        <v>125</v>
      </c>
      <c r="S23" s="39">
        <v>150</v>
      </c>
      <c r="T23" s="39">
        <v>150</v>
      </c>
      <c r="U23" s="39" t="s">
        <v>60</v>
      </c>
      <c r="V23" s="39" t="s">
        <v>60</v>
      </c>
      <c r="W23" s="39" t="s">
        <v>60</v>
      </c>
      <c r="X23" s="39"/>
      <c r="Y23" s="39"/>
      <c r="Z23" s="39"/>
      <c r="AA23" s="39">
        <v>200</v>
      </c>
      <c r="AB23" s="55" t="s">
        <v>263</v>
      </c>
    </row>
    <row r="24" spans="1:28" outlineLevel="1" x14ac:dyDescent="0.15">
      <c r="A24" s="32" t="s">
        <v>243</v>
      </c>
      <c r="B24" s="32" t="s">
        <v>242</v>
      </c>
      <c r="C24" s="32" t="s">
        <v>247</v>
      </c>
      <c r="E24" s="32" t="s">
        <v>252</v>
      </c>
      <c r="F24" s="39">
        <v>450</v>
      </c>
      <c r="G24" s="39">
        <v>75</v>
      </c>
      <c r="H24" s="46">
        <v>100</v>
      </c>
      <c r="I24" s="39">
        <v>100</v>
      </c>
      <c r="J24" s="39" t="s">
        <v>60</v>
      </c>
      <c r="K24" s="39">
        <v>100</v>
      </c>
      <c r="L24" s="39">
        <v>100</v>
      </c>
      <c r="M24" s="39">
        <v>125</v>
      </c>
      <c r="N24" s="39">
        <v>125</v>
      </c>
      <c r="O24" s="39">
        <v>125</v>
      </c>
      <c r="P24" s="39">
        <v>125</v>
      </c>
      <c r="Q24" s="39">
        <v>125</v>
      </c>
      <c r="R24" s="39">
        <v>150</v>
      </c>
      <c r="S24" s="39">
        <v>150</v>
      </c>
      <c r="T24" s="39">
        <v>150</v>
      </c>
      <c r="U24" s="39" t="s">
        <v>60</v>
      </c>
      <c r="V24" s="39" t="s">
        <v>60</v>
      </c>
      <c r="W24" s="39" t="s">
        <v>60</v>
      </c>
      <c r="X24" s="39"/>
      <c r="Y24" s="39"/>
      <c r="Z24" s="39"/>
      <c r="AA24" s="39">
        <v>225</v>
      </c>
      <c r="AB24" s="55" t="s">
        <v>263</v>
      </c>
    </row>
    <row r="25" spans="1:28" outlineLevel="1" x14ac:dyDescent="0.15">
      <c r="A25" s="32" t="s">
        <v>243</v>
      </c>
      <c r="B25" s="32" t="s">
        <v>242</v>
      </c>
      <c r="C25" s="32" t="s">
        <v>247</v>
      </c>
      <c r="E25" s="32" t="s">
        <v>252</v>
      </c>
      <c r="F25" s="39">
        <v>500</v>
      </c>
      <c r="G25" s="39">
        <v>100</v>
      </c>
      <c r="H25" s="46">
        <v>100</v>
      </c>
      <c r="I25" s="39">
        <v>100</v>
      </c>
      <c r="J25" s="39" t="s">
        <v>60</v>
      </c>
      <c r="K25" s="39">
        <v>100</v>
      </c>
      <c r="L25" s="39">
        <v>125</v>
      </c>
      <c r="M25" s="39">
        <v>125</v>
      </c>
      <c r="N25" s="39">
        <v>125</v>
      </c>
      <c r="O25" s="39">
        <v>125</v>
      </c>
      <c r="P25" s="39">
        <v>150</v>
      </c>
      <c r="Q25" s="39">
        <v>150</v>
      </c>
      <c r="R25" s="39">
        <v>150</v>
      </c>
      <c r="S25" s="39">
        <v>150</v>
      </c>
      <c r="T25" s="39">
        <v>200</v>
      </c>
      <c r="U25" s="39" t="s">
        <v>60</v>
      </c>
      <c r="V25" s="39" t="s">
        <v>60</v>
      </c>
      <c r="W25" s="39" t="s">
        <v>60</v>
      </c>
      <c r="X25" s="39"/>
      <c r="Y25" s="39"/>
      <c r="Z25" s="39"/>
      <c r="AA25" s="39">
        <v>225</v>
      </c>
      <c r="AB25" s="55" t="s">
        <v>263</v>
      </c>
    </row>
    <row r="26" spans="1:28" outlineLevel="1" x14ac:dyDescent="0.15">
      <c r="A26" s="32" t="s">
        <v>243</v>
      </c>
      <c r="B26" s="32" t="s">
        <v>242</v>
      </c>
      <c r="C26" s="32" t="s">
        <v>247</v>
      </c>
      <c r="E26" s="32" t="s">
        <v>252</v>
      </c>
      <c r="F26" s="39">
        <v>550</v>
      </c>
      <c r="G26" s="39">
        <v>100</v>
      </c>
      <c r="H26" s="46">
        <v>100</v>
      </c>
      <c r="I26" s="39">
        <v>100</v>
      </c>
      <c r="J26" s="39" t="s">
        <v>60</v>
      </c>
      <c r="K26" s="39">
        <v>125</v>
      </c>
      <c r="L26" s="39">
        <v>125</v>
      </c>
      <c r="M26" s="39">
        <v>125</v>
      </c>
      <c r="N26" s="39">
        <v>125</v>
      </c>
      <c r="O26" s="39">
        <v>150</v>
      </c>
      <c r="P26" s="39">
        <v>150</v>
      </c>
      <c r="Q26" s="39">
        <v>150</v>
      </c>
      <c r="R26" s="39">
        <v>150</v>
      </c>
      <c r="S26" s="39">
        <v>200</v>
      </c>
      <c r="T26" s="39">
        <v>200</v>
      </c>
      <c r="U26" s="39" t="s">
        <v>60</v>
      </c>
      <c r="V26" s="39" t="s">
        <v>60</v>
      </c>
      <c r="W26" s="39" t="s">
        <v>60</v>
      </c>
      <c r="X26" s="39"/>
      <c r="Y26" s="39"/>
      <c r="Z26" s="39"/>
      <c r="AA26" s="39">
        <v>275</v>
      </c>
      <c r="AB26" s="55" t="s">
        <v>263</v>
      </c>
    </row>
    <row r="27" spans="1:28" outlineLevel="1" x14ac:dyDescent="0.15">
      <c r="A27" s="32" t="s">
        <v>243</v>
      </c>
      <c r="B27" s="32" t="s">
        <v>242</v>
      </c>
      <c r="C27" s="32" t="s">
        <v>247</v>
      </c>
      <c r="E27" s="32" t="s">
        <v>252</v>
      </c>
      <c r="F27" s="39">
        <v>600</v>
      </c>
      <c r="G27" s="39">
        <v>100</v>
      </c>
      <c r="H27" s="46">
        <v>100</v>
      </c>
      <c r="I27" s="39">
        <v>100</v>
      </c>
      <c r="J27" s="39" t="s">
        <v>60</v>
      </c>
      <c r="K27" s="39">
        <v>125</v>
      </c>
      <c r="L27" s="39">
        <v>125</v>
      </c>
      <c r="M27" s="39">
        <v>125</v>
      </c>
      <c r="N27" s="39">
        <v>150</v>
      </c>
      <c r="O27" s="39">
        <v>150</v>
      </c>
      <c r="P27" s="39">
        <v>150</v>
      </c>
      <c r="Q27" s="39">
        <v>150</v>
      </c>
      <c r="R27" s="39">
        <v>200</v>
      </c>
      <c r="S27" s="39">
        <v>200</v>
      </c>
      <c r="T27" s="39">
        <v>200</v>
      </c>
      <c r="U27" s="39" t="s">
        <v>60</v>
      </c>
      <c r="V27" s="39" t="s">
        <v>60</v>
      </c>
      <c r="W27" s="39" t="s">
        <v>60</v>
      </c>
      <c r="X27" s="39"/>
      <c r="Y27" s="39"/>
      <c r="Z27" s="39"/>
      <c r="AA27" s="39">
        <v>275</v>
      </c>
      <c r="AB27" s="55" t="s">
        <v>263</v>
      </c>
    </row>
    <row r="28" spans="1:28" outlineLevel="1" x14ac:dyDescent="0.15">
      <c r="A28" s="32" t="s">
        <v>243</v>
      </c>
      <c r="B28" s="32" t="s">
        <v>242</v>
      </c>
      <c r="C28" s="32" t="s">
        <v>247</v>
      </c>
      <c r="E28" s="32" t="s">
        <v>252</v>
      </c>
      <c r="F28" s="39">
        <v>650</v>
      </c>
      <c r="G28" s="39">
        <v>100</v>
      </c>
      <c r="H28" s="46">
        <v>100</v>
      </c>
      <c r="I28" s="39">
        <v>125</v>
      </c>
      <c r="J28" s="39" t="s">
        <v>60</v>
      </c>
      <c r="K28" s="39">
        <v>125</v>
      </c>
      <c r="L28" s="39">
        <v>125</v>
      </c>
      <c r="M28" s="39">
        <v>150</v>
      </c>
      <c r="N28" s="39">
        <v>150</v>
      </c>
      <c r="O28" s="39">
        <v>150</v>
      </c>
      <c r="P28" s="39">
        <v>200</v>
      </c>
      <c r="Q28" s="39">
        <v>200</v>
      </c>
      <c r="R28" s="39">
        <v>200</v>
      </c>
      <c r="S28" s="39">
        <v>200</v>
      </c>
      <c r="T28" s="39">
        <v>200</v>
      </c>
      <c r="U28" s="39" t="s">
        <v>60</v>
      </c>
      <c r="V28" s="39" t="s">
        <v>60</v>
      </c>
      <c r="W28" s="39" t="s">
        <v>60</v>
      </c>
      <c r="X28" s="39"/>
      <c r="Y28" s="39"/>
      <c r="Z28" s="39"/>
      <c r="AA28" s="39">
        <v>275</v>
      </c>
      <c r="AB28" s="55" t="s">
        <v>263</v>
      </c>
    </row>
    <row r="29" spans="1:28" outlineLevel="1" x14ac:dyDescent="0.15">
      <c r="A29" s="32" t="s">
        <v>243</v>
      </c>
      <c r="B29" s="32" t="s">
        <v>242</v>
      </c>
      <c r="C29" s="32" t="s">
        <v>247</v>
      </c>
      <c r="E29" s="32" t="s">
        <v>252</v>
      </c>
      <c r="F29" s="39">
        <v>700</v>
      </c>
      <c r="G29" s="39">
        <v>100</v>
      </c>
      <c r="H29" s="46">
        <v>125</v>
      </c>
      <c r="I29" s="39">
        <v>125</v>
      </c>
      <c r="J29" s="39" t="s">
        <v>60</v>
      </c>
      <c r="K29" s="39">
        <v>125</v>
      </c>
      <c r="L29" s="39">
        <v>150</v>
      </c>
      <c r="M29" s="39">
        <v>150</v>
      </c>
      <c r="N29" s="39">
        <v>150</v>
      </c>
      <c r="O29" s="39">
        <v>200</v>
      </c>
      <c r="P29" s="39">
        <v>200</v>
      </c>
      <c r="Q29" s="39">
        <v>200</v>
      </c>
      <c r="R29" s="39">
        <v>200</v>
      </c>
      <c r="S29" s="39">
        <v>200</v>
      </c>
      <c r="T29" s="39">
        <v>200</v>
      </c>
      <c r="U29" s="39" t="s">
        <v>60</v>
      </c>
      <c r="V29" s="39" t="s">
        <v>60</v>
      </c>
      <c r="W29" s="39" t="s">
        <v>60</v>
      </c>
      <c r="X29" s="39"/>
      <c r="Y29" s="39"/>
      <c r="Z29" s="39"/>
      <c r="AA29" s="39">
        <v>335</v>
      </c>
      <c r="AB29" s="55" t="s">
        <v>263</v>
      </c>
    </row>
    <row r="30" spans="1:28" outlineLevel="1" x14ac:dyDescent="0.15">
      <c r="A30" s="32" t="s">
        <v>243</v>
      </c>
      <c r="B30" s="32" t="s">
        <v>242</v>
      </c>
      <c r="C30" s="32" t="s">
        <v>247</v>
      </c>
      <c r="E30" s="32" t="s">
        <v>252</v>
      </c>
      <c r="F30" s="39">
        <v>750</v>
      </c>
      <c r="G30" s="39">
        <v>125</v>
      </c>
      <c r="H30" s="46">
        <v>125</v>
      </c>
      <c r="I30" s="39">
        <v>125</v>
      </c>
      <c r="J30" s="39" t="s">
        <v>60</v>
      </c>
      <c r="K30" s="39">
        <v>150</v>
      </c>
      <c r="L30" s="39">
        <v>150</v>
      </c>
      <c r="M30" s="39">
        <v>150</v>
      </c>
      <c r="N30" s="39">
        <v>200</v>
      </c>
      <c r="O30" s="39">
        <v>200</v>
      </c>
      <c r="P30" s="39">
        <v>200</v>
      </c>
      <c r="Q30" s="39">
        <v>200</v>
      </c>
      <c r="R30" s="39">
        <v>200</v>
      </c>
      <c r="S30" s="39">
        <v>200</v>
      </c>
      <c r="T30" s="39">
        <v>225</v>
      </c>
      <c r="U30" s="39" t="s">
        <v>60</v>
      </c>
      <c r="V30" s="39" t="s">
        <v>60</v>
      </c>
      <c r="W30" s="39" t="s">
        <v>60</v>
      </c>
      <c r="X30" s="39"/>
      <c r="Y30" s="39"/>
      <c r="Z30" s="39"/>
      <c r="AA30" s="39">
        <v>335</v>
      </c>
      <c r="AB30" s="55" t="s">
        <v>263</v>
      </c>
    </row>
    <row r="31" spans="1:28" outlineLevel="1" x14ac:dyDescent="0.15">
      <c r="A31" s="32" t="s">
        <v>243</v>
      </c>
      <c r="B31" s="32" t="s">
        <v>242</v>
      </c>
      <c r="C31" s="32" t="s">
        <v>247</v>
      </c>
      <c r="E31" s="32" t="s">
        <v>252</v>
      </c>
      <c r="F31" s="39">
        <v>800</v>
      </c>
      <c r="G31" s="39">
        <v>125</v>
      </c>
      <c r="H31" s="46">
        <v>125</v>
      </c>
      <c r="I31" s="39">
        <v>125</v>
      </c>
      <c r="J31" s="39" t="s">
        <v>60</v>
      </c>
      <c r="K31" s="39">
        <v>150</v>
      </c>
      <c r="L31" s="39">
        <v>150</v>
      </c>
      <c r="M31" s="39">
        <v>200</v>
      </c>
      <c r="N31" s="39">
        <v>200</v>
      </c>
      <c r="O31" s="39">
        <v>200</v>
      </c>
      <c r="P31" s="39">
        <v>200</v>
      </c>
      <c r="Q31" s="39">
        <v>200</v>
      </c>
      <c r="R31" s="39">
        <v>200</v>
      </c>
      <c r="S31" s="39">
        <v>225</v>
      </c>
      <c r="T31" s="39">
        <v>225</v>
      </c>
      <c r="U31" s="39" t="s">
        <v>60</v>
      </c>
      <c r="V31" s="39" t="s">
        <v>60</v>
      </c>
      <c r="W31" s="39" t="s">
        <v>60</v>
      </c>
      <c r="X31" s="39"/>
      <c r="Y31" s="39"/>
      <c r="Z31" s="39"/>
      <c r="AA31" s="39">
        <v>335</v>
      </c>
      <c r="AB31" s="55" t="s">
        <v>263</v>
      </c>
    </row>
    <row r="32" spans="1:28" outlineLevel="1" x14ac:dyDescent="0.15">
      <c r="A32" s="54" t="s">
        <v>177</v>
      </c>
      <c r="B32" s="54" t="s">
        <v>177</v>
      </c>
      <c r="C32" s="54" t="s">
        <v>177</v>
      </c>
      <c r="D32" s="54" t="s">
        <v>177</v>
      </c>
      <c r="E32" s="54" t="s">
        <v>177</v>
      </c>
      <c r="F32" s="55" t="s">
        <v>177</v>
      </c>
      <c r="G32" s="55" t="s">
        <v>177</v>
      </c>
      <c r="H32" s="56" t="s">
        <v>177</v>
      </c>
      <c r="I32" s="55" t="s">
        <v>177</v>
      </c>
      <c r="J32" s="55" t="s">
        <v>177</v>
      </c>
      <c r="K32" s="55" t="s">
        <v>177</v>
      </c>
      <c r="L32" s="55" t="s">
        <v>177</v>
      </c>
      <c r="M32" s="55" t="s">
        <v>177</v>
      </c>
      <c r="N32" s="55" t="s">
        <v>177</v>
      </c>
      <c r="O32" s="55" t="s">
        <v>177</v>
      </c>
      <c r="P32" s="55" t="s">
        <v>177</v>
      </c>
      <c r="Q32" s="55" t="s">
        <v>177</v>
      </c>
      <c r="R32" s="55" t="s">
        <v>177</v>
      </c>
      <c r="S32" s="55" t="s">
        <v>177</v>
      </c>
      <c r="T32" s="55" t="s">
        <v>177</v>
      </c>
      <c r="U32" s="55" t="s">
        <v>177</v>
      </c>
      <c r="V32" s="55" t="s">
        <v>177</v>
      </c>
      <c r="W32" s="55" t="s">
        <v>177</v>
      </c>
      <c r="X32" s="55" t="s">
        <v>177</v>
      </c>
      <c r="Y32" s="55" t="s">
        <v>177</v>
      </c>
      <c r="Z32" s="55" t="s">
        <v>177</v>
      </c>
      <c r="AA32" s="55" t="s">
        <v>177</v>
      </c>
      <c r="AB32" s="55" t="s">
        <v>263</v>
      </c>
    </row>
    <row r="33" spans="1:28" outlineLevel="1" x14ac:dyDescent="0.15">
      <c r="A33" s="32" t="s">
        <v>243</v>
      </c>
      <c r="B33" s="32" t="s">
        <v>242</v>
      </c>
      <c r="C33" s="32" t="s">
        <v>246</v>
      </c>
      <c r="E33" s="32" t="s">
        <v>253</v>
      </c>
      <c r="F33" s="39">
        <v>100</v>
      </c>
      <c r="G33" s="39">
        <v>30</v>
      </c>
      <c r="H33" s="39">
        <v>40</v>
      </c>
      <c r="I33" s="39">
        <v>40</v>
      </c>
      <c r="J33" s="39" t="s">
        <v>60</v>
      </c>
      <c r="K33" s="39">
        <v>40</v>
      </c>
      <c r="L33" s="39">
        <v>50</v>
      </c>
      <c r="M33" s="39">
        <v>50</v>
      </c>
      <c r="N33" s="39">
        <v>50</v>
      </c>
      <c r="O33" s="39">
        <v>75</v>
      </c>
      <c r="P33" s="39">
        <v>75</v>
      </c>
      <c r="Q33" s="39">
        <v>75</v>
      </c>
      <c r="R33" s="39">
        <v>75</v>
      </c>
      <c r="S33" s="39">
        <v>75</v>
      </c>
      <c r="T33" s="39">
        <v>75</v>
      </c>
      <c r="U33" s="39" t="s">
        <v>60</v>
      </c>
      <c r="V33" s="39" t="s">
        <v>60</v>
      </c>
      <c r="W33" s="39" t="s">
        <v>60</v>
      </c>
      <c r="X33" s="39"/>
      <c r="Y33" s="39"/>
      <c r="Z33" s="39"/>
      <c r="AA33" s="39">
        <v>100</v>
      </c>
      <c r="AB33" s="55" t="s">
        <v>263</v>
      </c>
    </row>
    <row r="34" spans="1:28" outlineLevel="1" x14ac:dyDescent="0.15">
      <c r="A34" s="32" t="s">
        <v>243</v>
      </c>
      <c r="B34" s="32" t="s">
        <v>242</v>
      </c>
      <c r="C34" s="32" t="s">
        <v>246</v>
      </c>
      <c r="E34" s="32" t="s">
        <v>253</v>
      </c>
      <c r="F34" s="39">
        <v>150</v>
      </c>
      <c r="G34" s="39">
        <v>40</v>
      </c>
      <c r="H34" s="39">
        <v>50</v>
      </c>
      <c r="I34" s="39">
        <v>50</v>
      </c>
      <c r="J34" s="39" t="s">
        <v>60</v>
      </c>
      <c r="K34" s="39">
        <v>75</v>
      </c>
      <c r="L34" s="39">
        <v>75</v>
      </c>
      <c r="M34" s="39">
        <v>75</v>
      </c>
      <c r="N34" s="39">
        <v>75</v>
      </c>
      <c r="O34" s="39">
        <v>75</v>
      </c>
      <c r="P34" s="39">
        <v>75</v>
      </c>
      <c r="Q34" s="39">
        <v>75</v>
      </c>
      <c r="R34" s="39">
        <v>100</v>
      </c>
      <c r="S34" s="39">
        <v>100</v>
      </c>
      <c r="T34" s="39">
        <v>100</v>
      </c>
      <c r="U34" s="39" t="s">
        <v>60</v>
      </c>
      <c r="V34" s="39" t="s">
        <v>60</v>
      </c>
      <c r="W34" s="39" t="s">
        <v>60</v>
      </c>
      <c r="X34" s="39"/>
      <c r="Y34" s="39"/>
      <c r="Z34" s="39"/>
      <c r="AA34" s="39">
        <v>125</v>
      </c>
      <c r="AB34" s="55" t="s">
        <v>263</v>
      </c>
    </row>
    <row r="35" spans="1:28" outlineLevel="1" x14ac:dyDescent="0.15">
      <c r="A35" s="32" t="s">
        <v>243</v>
      </c>
      <c r="B35" s="32" t="s">
        <v>242</v>
      </c>
      <c r="C35" s="32" t="s">
        <v>246</v>
      </c>
      <c r="E35" s="32" t="s">
        <v>253</v>
      </c>
      <c r="F35" s="39">
        <v>200</v>
      </c>
      <c r="G35" s="39">
        <v>50</v>
      </c>
      <c r="H35" s="39">
        <v>50</v>
      </c>
      <c r="I35" s="39">
        <v>55</v>
      </c>
      <c r="J35" s="39" t="s">
        <v>60</v>
      </c>
      <c r="K35" s="39">
        <v>75</v>
      </c>
      <c r="L35" s="39">
        <v>75</v>
      </c>
      <c r="M35" s="39">
        <v>75</v>
      </c>
      <c r="N35" s="39">
        <v>75</v>
      </c>
      <c r="O35" s="39">
        <v>100</v>
      </c>
      <c r="P35" s="39">
        <v>100</v>
      </c>
      <c r="Q35" s="39">
        <v>100</v>
      </c>
      <c r="R35" s="39">
        <v>100</v>
      </c>
      <c r="S35" s="39">
        <v>100</v>
      </c>
      <c r="T35" s="39">
        <v>100</v>
      </c>
      <c r="U35" s="39" t="s">
        <v>60</v>
      </c>
      <c r="V35" s="39" t="s">
        <v>60</v>
      </c>
      <c r="W35" s="39" t="s">
        <v>60</v>
      </c>
      <c r="X35" s="39"/>
      <c r="Y35" s="39"/>
      <c r="Z35" s="39"/>
      <c r="AA35" s="39">
        <v>150</v>
      </c>
      <c r="AB35" s="55" t="s">
        <v>263</v>
      </c>
    </row>
    <row r="36" spans="1:28" outlineLevel="1" x14ac:dyDescent="0.15">
      <c r="A36" s="32" t="s">
        <v>243</v>
      </c>
      <c r="B36" s="32" t="s">
        <v>242</v>
      </c>
      <c r="C36" s="32" t="s">
        <v>246</v>
      </c>
      <c r="E36" s="32" t="s">
        <v>253</v>
      </c>
      <c r="F36" s="39">
        <v>250</v>
      </c>
      <c r="G36" s="39">
        <v>65</v>
      </c>
      <c r="H36" s="39">
        <v>65</v>
      </c>
      <c r="I36" s="39">
        <v>65</v>
      </c>
      <c r="J36" s="39" t="s">
        <v>60</v>
      </c>
      <c r="K36" s="39">
        <v>75</v>
      </c>
      <c r="L36" s="39">
        <v>100</v>
      </c>
      <c r="M36" s="39">
        <v>100</v>
      </c>
      <c r="N36" s="39">
        <v>100</v>
      </c>
      <c r="O36" s="39">
        <v>100</v>
      </c>
      <c r="P36" s="39">
        <v>100</v>
      </c>
      <c r="Q36" s="39">
        <v>100</v>
      </c>
      <c r="R36" s="39">
        <v>125</v>
      </c>
      <c r="S36" s="39">
        <v>125</v>
      </c>
      <c r="T36" s="39">
        <v>125</v>
      </c>
      <c r="U36" s="39" t="s">
        <v>60</v>
      </c>
      <c r="V36" s="39" t="s">
        <v>60</v>
      </c>
      <c r="W36" s="39" t="s">
        <v>60</v>
      </c>
      <c r="X36" s="39"/>
      <c r="Y36" s="39"/>
      <c r="Z36" s="39"/>
      <c r="AA36" s="39">
        <v>200</v>
      </c>
      <c r="AB36" s="55" t="s">
        <v>263</v>
      </c>
    </row>
    <row r="37" spans="1:28" outlineLevel="1" x14ac:dyDescent="0.15">
      <c r="A37" s="32" t="s">
        <v>243</v>
      </c>
      <c r="B37" s="32" t="s">
        <v>242</v>
      </c>
      <c r="C37" s="32" t="s">
        <v>246</v>
      </c>
      <c r="E37" s="32" t="s">
        <v>253</v>
      </c>
      <c r="F37" s="39">
        <v>300</v>
      </c>
      <c r="G37" s="39">
        <v>65</v>
      </c>
      <c r="H37" s="39">
        <v>75</v>
      </c>
      <c r="I37" s="39">
        <v>75</v>
      </c>
      <c r="J37" s="39" t="s">
        <v>60</v>
      </c>
      <c r="K37" s="39">
        <v>100</v>
      </c>
      <c r="L37" s="39">
        <v>100</v>
      </c>
      <c r="M37" s="39">
        <v>100</v>
      </c>
      <c r="N37" s="39">
        <v>100</v>
      </c>
      <c r="O37" s="39">
        <v>125</v>
      </c>
      <c r="P37" s="39">
        <v>125</v>
      </c>
      <c r="Q37" s="39">
        <v>125</v>
      </c>
      <c r="R37" s="39">
        <v>125</v>
      </c>
      <c r="S37" s="39">
        <v>125</v>
      </c>
      <c r="T37" s="39">
        <v>150</v>
      </c>
      <c r="U37" s="39" t="s">
        <v>60</v>
      </c>
      <c r="V37" s="39" t="s">
        <v>60</v>
      </c>
      <c r="W37" s="39" t="s">
        <v>60</v>
      </c>
      <c r="X37" s="39"/>
      <c r="Y37" s="39"/>
      <c r="Z37" s="39"/>
      <c r="AA37" s="39">
        <v>200</v>
      </c>
      <c r="AB37" s="55" t="s">
        <v>263</v>
      </c>
    </row>
    <row r="38" spans="1:28" outlineLevel="1" x14ac:dyDescent="0.15">
      <c r="A38" s="32" t="s">
        <v>243</v>
      </c>
      <c r="B38" s="32" t="s">
        <v>242</v>
      </c>
      <c r="C38" s="32" t="s">
        <v>246</v>
      </c>
      <c r="E38" s="32" t="s">
        <v>253</v>
      </c>
      <c r="F38" s="39">
        <v>350</v>
      </c>
      <c r="G38" s="41">
        <v>75</v>
      </c>
      <c r="H38" s="51">
        <v>75</v>
      </c>
      <c r="I38" s="41">
        <v>100</v>
      </c>
      <c r="J38" s="41" t="s">
        <v>60</v>
      </c>
      <c r="K38" s="41">
        <v>100</v>
      </c>
      <c r="L38" s="41">
        <v>100</v>
      </c>
      <c r="M38" s="41">
        <v>125</v>
      </c>
      <c r="N38" s="41">
        <v>125</v>
      </c>
      <c r="O38" s="41">
        <v>125</v>
      </c>
      <c r="P38" s="41">
        <v>125</v>
      </c>
      <c r="Q38" s="41">
        <v>125</v>
      </c>
      <c r="R38" s="41">
        <v>125</v>
      </c>
      <c r="S38" s="41">
        <v>150</v>
      </c>
      <c r="T38" s="41">
        <v>150</v>
      </c>
      <c r="U38" s="41" t="s">
        <v>60</v>
      </c>
      <c r="V38" s="39" t="s">
        <v>60</v>
      </c>
      <c r="W38" s="39" t="s">
        <v>60</v>
      </c>
      <c r="X38" s="39"/>
      <c r="Y38" s="39"/>
      <c r="Z38" s="39"/>
      <c r="AA38" s="39">
        <v>245</v>
      </c>
      <c r="AB38" s="55" t="s">
        <v>263</v>
      </c>
    </row>
    <row r="39" spans="1:28" outlineLevel="1" x14ac:dyDescent="0.15">
      <c r="A39" s="32" t="s">
        <v>243</v>
      </c>
      <c r="B39" s="32" t="s">
        <v>242</v>
      </c>
      <c r="C39" s="32" t="s">
        <v>246</v>
      </c>
      <c r="E39" s="32" t="s">
        <v>253</v>
      </c>
      <c r="F39" s="39">
        <v>400</v>
      </c>
      <c r="G39" s="41">
        <v>100</v>
      </c>
      <c r="H39" s="51">
        <v>100</v>
      </c>
      <c r="I39" s="41">
        <v>100</v>
      </c>
      <c r="J39" s="41" t="s">
        <v>60</v>
      </c>
      <c r="K39" s="41">
        <v>100</v>
      </c>
      <c r="L39" s="41">
        <v>125</v>
      </c>
      <c r="M39" s="41">
        <v>125</v>
      </c>
      <c r="N39" s="41">
        <v>125</v>
      </c>
      <c r="O39" s="41">
        <v>150</v>
      </c>
      <c r="P39" s="41">
        <v>150</v>
      </c>
      <c r="Q39" s="41">
        <v>150</v>
      </c>
      <c r="R39" s="41">
        <v>150</v>
      </c>
      <c r="S39" s="41">
        <v>200</v>
      </c>
      <c r="T39" s="41">
        <v>200</v>
      </c>
      <c r="U39" s="41" t="s">
        <v>60</v>
      </c>
      <c r="V39" s="39" t="s">
        <v>60</v>
      </c>
      <c r="W39" s="39" t="s">
        <v>60</v>
      </c>
      <c r="X39" s="39"/>
      <c r="Y39" s="39"/>
      <c r="Z39" s="39"/>
      <c r="AA39" s="39">
        <v>245</v>
      </c>
      <c r="AB39" s="55" t="s">
        <v>263</v>
      </c>
    </row>
    <row r="40" spans="1:28" outlineLevel="1" x14ac:dyDescent="0.15">
      <c r="A40" s="32" t="s">
        <v>243</v>
      </c>
      <c r="B40" s="32" t="s">
        <v>242</v>
      </c>
      <c r="C40" s="32" t="s">
        <v>246</v>
      </c>
      <c r="E40" s="32" t="s">
        <v>253</v>
      </c>
      <c r="F40" s="39">
        <v>450</v>
      </c>
      <c r="G40" s="41">
        <v>100</v>
      </c>
      <c r="H40" s="51">
        <v>100</v>
      </c>
      <c r="I40" s="41">
        <v>100</v>
      </c>
      <c r="J40" s="41" t="s">
        <v>60</v>
      </c>
      <c r="K40" s="41">
        <v>125</v>
      </c>
      <c r="L40" s="41">
        <v>125</v>
      </c>
      <c r="M40" s="41">
        <v>125</v>
      </c>
      <c r="N40" s="41">
        <v>150</v>
      </c>
      <c r="O40" s="41">
        <v>150</v>
      </c>
      <c r="P40" s="41">
        <v>150</v>
      </c>
      <c r="Q40" s="41">
        <v>200</v>
      </c>
      <c r="R40" s="41">
        <v>200</v>
      </c>
      <c r="S40" s="41">
        <v>200</v>
      </c>
      <c r="T40" s="41">
        <v>200</v>
      </c>
      <c r="U40" s="41" t="s">
        <v>60</v>
      </c>
      <c r="V40" s="39" t="s">
        <v>60</v>
      </c>
      <c r="W40" s="39" t="s">
        <v>60</v>
      </c>
      <c r="X40" s="39"/>
      <c r="Y40" s="39"/>
      <c r="Z40" s="39"/>
      <c r="AA40" s="39">
        <v>305</v>
      </c>
      <c r="AB40" s="55" t="s">
        <v>263</v>
      </c>
    </row>
    <row r="41" spans="1:28" outlineLevel="1" x14ac:dyDescent="0.15">
      <c r="A41" s="32" t="s">
        <v>243</v>
      </c>
      <c r="B41" s="32" t="s">
        <v>242</v>
      </c>
      <c r="C41" s="32" t="s">
        <v>246</v>
      </c>
      <c r="E41" s="32" t="s">
        <v>253</v>
      </c>
      <c r="F41" s="39">
        <v>500</v>
      </c>
      <c r="G41" s="41">
        <v>100</v>
      </c>
      <c r="H41" s="51">
        <v>125</v>
      </c>
      <c r="I41" s="41">
        <v>125</v>
      </c>
      <c r="J41" s="41" t="s">
        <v>60</v>
      </c>
      <c r="K41" s="41">
        <v>125</v>
      </c>
      <c r="L41" s="41">
        <v>150</v>
      </c>
      <c r="M41" s="41">
        <v>150</v>
      </c>
      <c r="N41" s="41">
        <v>150</v>
      </c>
      <c r="O41" s="41">
        <v>150</v>
      </c>
      <c r="P41" s="41">
        <v>200</v>
      </c>
      <c r="Q41" s="41">
        <v>200</v>
      </c>
      <c r="R41" s="41">
        <v>200</v>
      </c>
      <c r="S41" s="41">
        <v>200</v>
      </c>
      <c r="T41" s="41">
        <v>200</v>
      </c>
      <c r="U41" s="41" t="s">
        <v>60</v>
      </c>
      <c r="V41" s="39" t="s">
        <v>60</v>
      </c>
      <c r="W41" s="39" t="s">
        <v>60</v>
      </c>
      <c r="X41" s="39"/>
      <c r="Y41" s="39"/>
      <c r="Z41" s="39"/>
      <c r="AA41" s="39">
        <v>305</v>
      </c>
      <c r="AB41" s="55" t="s">
        <v>263</v>
      </c>
    </row>
    <row r="42" spans="1:28" outlineLevel="1" x14ac:dyDescent="0.15">
      <c r="A42" s="32" t="s">
        <v>243</v>
      </c>
      <c r="B42" s="32" t="s">
        <v>242</v>
      </c>
      <c r="C42" s="32" t="s">
        <v>246</v>
      </c>
      <c r="E42" s="32" t="s">
        <v>253</v>
      </c>
      <c r="F42" s="39">
        <v>550</v>
      </c>
      <c r="G42" s="41">
        <v>125</v>
      </c>
      <c r="H42" s="51">
        <v>125</v>
      </c>
      <c r="I42" s="41">
        <v>125</v>
      </c>
      <c r="J42" s="41" t="s">
        <v>60</v>
      </c>
      <c r="K42" s="41">
        <v>150</v>
      </c>
      <c r="L42" s="41">
        <v>150</v>
      </c>
      <c r="M42" s="41">
        <v>150</v>
      </c>
      <c r="N42" s="41">
        <v>200</v>
      </c>
      <c r="O42" s="41">
        <v>200</v>
      </c>
      <c r="P42" s="41">
        <v>200</v>
      </c>
      <c r="Q42" s="41">
        <v>200</v>
      </c>
      <c r="R42" s="41">
        <v>200</v>
      </c>
      <c r="S42" s="41">
        <v>200</v>
      </c>
      <c r="T42" s="41">
        <v>245</v>
      </c>
      <c r="U42" s="41" t="s">
        <v>60</v>
      </c>
      <c r="V42" s="39" t="s">
        <v>60</v>
      </c>
      <c r="W42" s="39" t="s">
        <v>60</v>
      </c>
      <c r="X42" s="39"/>
      <c r="Y42" s="39"/>
      <c r="Z42" s="39"/>
      <c r="AA42" s="39">
        <v>370</v>
      </c>
      <c r="AB42" s="55" t="s">
        <v>263</v>
      </c>
    </row>
    <row r="43" spans="1:28" outlineLevel="1" x14ac:dyDescent="0.15">
      <c r="A43" s="32" t="s">
        <v>243</v>
      </c>
      <c r="B43" s="32" t="s">
        <v>242</v>
      </c>
      <c r="C43" s="32" t="s">
        <v>246</v>
      </c>
      <c r="E43" s="32" t="s">
        <v>253</v>
      </c>
      <c r="F43" s="39">
        <v>600</v>
      </c>
      <c r="G43" s="41">
        <v>125</v>
      </c>
      <c r="H43" s="51">
        <v>125</v>
      </c>
      <c r="I43" s="41">
        <v>150</v>
      </c>
      <c r="J43" s="41" t="s">
        <v>60</v>
      </c>
      <c r="K43" s="41">
        <v>150</v>
      </c>
      <c r="L43" s="41">
        <v>150</v>
      </c>
      <c r="M43" s="41">
        <v>200</v>
      </c>
      <c r="N43" s="41">
        <v>200</v>
      </c>
      <c r="O43" s="41">
        <v>200</v>
      </c>
      <c r="P43" s="41">
        <v>200</v>
      </c>
      <c r="Q43" s="41">
        <v>200</v>
      </c>
      <c r="R43" s="41">
        <v>245</v>
      </c>
      <c r="S43" s="41">
        <v>245</v>
      </c>
      <c r="T43" s="41">
        <v>245</v>
      </c>
      <c r="U43" s="41" t="s">
        <v>60</v>
      </c>
      <c r="V43" s="39" t="s">
        <v>60</v>
      </c>
      <c r="W43" s="39" t="s">
        <v>60</v>
      </c>
      <c r="X43" s="39"/>
      <c r="Y43" s="39"/>
      <c r="Z43" s="39"/>
      <c r="AA43" s="39">
        <v>370</v>
      </c>
      <c r="AB43" s="55" t="s">
        <v>263</v>
      </c>
    </row>
    <row r="44" spans="1:28" outlineLevel="1" x14ac:dyDescent="0.15">
      <c r="A44" s="54" t="s">
        <v>177</v>
      </c>
      <c r="B44" s="54" t="s">
        <v>177</v>
      </c>
      <c r="C44" s="54" t="s">
        <v>177</v>
      </c>
      <c r="D44" s="54" t="s">
        <v>177</v>
      </c>
      <c r="E44" s="54" t="s">
        <v>177</v>
      </c>
      <c r="F44" s="55" t="s">
        <v>177</v>
      </c>
      <c r="G44" s="55" t="s">
        <v>177</v>
      </c>
      <c r="H44" s="56" t="s">
        <v>177</v>
      </c>
      <c r="I44" s="55" t="s">
        <v>177</v>
      </c>
      <c r="J44" s="55" t="s">
        <v>177</v>
      </c>
      <c r="K44" s="55" t="s">
        <v>177</v>
      </c>
      <c r="L44" s="55" t="s">
        <v>177</v>
      </c>
      <c r="M44" s="55" t="s">
        <v>177</v>
      </c>
      <c r="N44" s="55" t="s">
        <v>177</v>
      </c>
      <c r="O44" s="55" t="s">
        <v>177</v>
      </c>
      <c r="P44" s="55" t="s">
        <v>177</v>
      </c>
      <c r="Q44" s="55" t="s">
        <v>177</v>
      </c>
      <c r="R44" s="55" t="s">
        <v>177</v>
      </c>
      <c r="S44" s="55" t="s">
        <v>177</v>
      </c>
      <c r="T44" s="55" t="s">
        <v>177</v>
      </c>
      <c r="U44" s="55" t="s">
        <v>177</v>
      </c>
      <c r="V44" s="55" t="s">
        <v>177</v>
      </c>
      <c r="W44" s="55" t="s">
        <v>177</v>
      </c>
      <c r="X44" s="55" t="s">
        <v>177</v>
      </c>
      <c r="Y44" s="55" t="s">
        <v>177</v>
      </c>
      <c r="Z44" s="55" t="s">
        <v>177</v>
      </c>
      <c r="AA44" s="55" t="s">
        <v>177</v>
      </c>
      <c r="AB44" s="55" t="s">
        <v>263</v>
      </c>
    </row>
    <row r="45" spans="1:28" outlineLevel="1" x14ac:dyDescent="0.15">
      <c r="A45" s="32" t="s">
        <v>243</v>
      </c>
      <c r="B45" s="32" t="s">
        <v>242</v>
      </c>
      <c r="C45" s="32" t="s">
        <v>245</v>
      </c>
      <c r="E45" s="32" t="s">
        <v>254</v>
      </c>
      <c r="F45" s="39">
        <v>100</v>
      </c>
      <c r="G45" s="39">
        <v>30</v>
      </c>
      <c r="H45" s="39">
        <v>30</v>
      </c>
      <c r="I45" s="39">
        <v>40</v>
      </c>
      <c r="J45" s="39" t="s">
        <v>60</v>
      </c>
      <c r="K45" s="39">
        <v>40</v>
      </c>
      <c r="L45" s="39">
        <v>50</v>
      </c>
      <c r="M45" s="39">
        <v>50</v>
      </c>
      <c r="N45" s="39">
        <v>50</v>
      </c>
      <c r="O45" s="39">
        <v>50</v>
      </c>
      <c r="P45" s="39">
        <v>65</v>
      </c>
      <c r="Q45" s="39">
        <v>65</v>
      </c>
      <c r="R45" s="39">
        <v>65</v>
      </c>
      <c r="S45" s="39">
        <v>65</v>
      </c>
      <c r="T45" s="39">
        <v>65</v>
      </c>
      <c r="U45" s="39" t="s">
        <v>60</v>
      </c>
      <c r="V45" s="39" t="s">
        <v>60</v>
      </c>
      <c r="W45" s="39" t="s">
        <v>60</v>
      </c>
      <c r="X45" s="39"/>
      <c r="Y45" s="39"/>
      <c r="Z45" s="39"/>
      <c r="AA45" s="39">
        <v>100</v>
      </c>
      <c r="AB45" s="55" t="s">
        <v>263</v>
      </c>
    </row>
    <row r="46" spans="1:28" outlineLevel="1" x14ac:dyDescent="0.15">
      <c r="A46" s="32" t="s">
        <v>243</v>
      </c>
      <c r="B46" s="32" t="s">
        <v>242</v>
      </c>
      <c r="C46" s="32" t="s">
        <v>245</v>
      </c>
      <c r="E46" s="32" t="s">
        <v>254</v>
      </c>
      <c r="F46" s="39">
        <v>150</v>
      </c>
      <c r="G46" s="39">
        <v>40</v>
      </c>
      <c r="H46" s="39">
        <v>50</v>
      </c>
      <c r="I46" s="39">
        <v>50</v>
      </c>
      <c r="J46" s="39" t="s">
        <v>60</v>
      </c>
      <c r="K46" s="39">
        <v>50</v>
      </c>
      <c r="L46" s="39">
        <v>65</v>
      </c>
      <c r="M46" s="39">
        <v>65</v>
      </c>
      <c r="N46" s="39">
        <v>65</v>
      </c>
      <c r="O46" s="39">
        <v>65</v>
      </c>
      <c r="P46" s="39">
        <v>75</v>
      </c>
      <c r="Q46" s="39">
        <v>75</v>
      </c>
      <c r="R46" s="39">
        <v>100</v>
      </c>
      <c r="S46" s="39">
        <v>100</v>
      </c>
      <c r="T46" s="39">
        <v>100</v>
      </c>
      <c r="U46" s="39" t="s">
        <v>60</v>
      </c>
      <c r="V46" s="39" t="s">
        <v>60</v>
      </c>
      <c r="W46" s="39" t="s">
        <v>60</v>
      </c>
      <c r="X46" s="39"/>
      <c r="Y46" s="39"/>
      <c r="Z46" s="39"/>
      <c r="AA46" s="39">
        <v>125</v>
      </c>
      <c r="AB46" s="55" t="s">
        <v>263</v>
      </c>
    </row>
    <row r="47" spans="1:28" outlineLevel="1" x14ac:dyDescent="0.15">
      <c r="A47" s="32" t="s">
        <v>243</v>
      </c>
      <c r="B47" s="32" t="s">
        <v>242</v>
      </c>
      <c r="C47" s="32" t="s">
        <v>245</v>
      </c>
      <c r="E47" s="32" t="s">
        <v>254</v>
      </c>
      <c r="F47" s="39">
        <v>200</v>
      </c>
      <c r="G47" s="39">
        <v>50</v>
      </c>
      <c r="H47" s="39">
        <v>50</v>
      </c>
      <c r="I47" s="39">
        <v>65</v>
      </c>
      <c r="J47" s="39" t="s">
        <v>60</v>
      </c>
      <c r="K47" s="39">
        <v>75</v>
      </c>
      <c r="L47" s="39">
        <v>75</v>
      </c>
      <c r="M47" s="39">
        <v>75</v>
      </c>
      <c r="N47" s="39">
        <v>75</v>
      </c>
      <c r="O47" s="39">
        <v>100</v>
      </c>
      <c r="P47" s="39">
        <v>100</v>
      </c>
      <c r="Q47" s="39">
        <v>100</v>
      </c>
      <c r="R47" s="39">
        <v>100</v>
      </c>
      <c r="S47" s="39">
        <v>100</v>
      </c>
      <c r="T47" s="39">
        <v>100</v>
      </c>
      <c r="U47" s="39" t="s">
        <v>60</v>
      </c>
      <c r="V47" s="39" t="s">
        <v>60</v>
      </c>
      <c r="W47" s="39" t="s">
        <v>60</v>
      </c>
      <c r="X47" s="39"/>
      <c r="Y47" s="39"/>
      <c r="Z47" s="39"/>
      <c r="AA47" s="39">
        <v>150</v>
      </c>
      <c r="AB47" s="55" t="s">
        <v>263</v>
      </c>
    </row>
    <row r="48" spans="1:28" outlineLevel="1" x14ac:dyDescent="0.15">
      <c r="A48" s="54" t="s">
        <v>177</v>
      </c>
      <c r="B48" s="54" t="s">
        <v>177</v>
      </c>
      <c r="C48" s="54" t="s">
        <v>177</v>
      </c>
      <c r="D48" s="54" t="s">
        <v>177</v>
      </c>
      <c r="E48" s="54" t="s">
        <v>177</v>
      </c>
      <c r="F48" s="54" t="s">
        <v>177</v>
      </c>
      <c r="G48" s="54" t="s">
        <v>177</v>
      </c>
      <c r="H48" s="57" t="s">
        <v>177</v>
      </c>
      <c r="I48" s="54" t="s">
        <v>177</v>
      </c>
      <c r="J48" s="54" t="s">
        <v>177</v>
      </c>
      <c r="K48" s="54" t="s">
        <v>177</v>
      </c>
      <c r="L48" s="54" t="s">
        <v>177</v>
      </c>
      <c r="M48" s="54" t="s">
        <v>177</v>
      </c>
      <c r="N48" s="54" t="s">
        <v>177</v>
      </c>
      <c r="O48" s="54" t="s">
        <v>177</v>
      </c>
      <c r="P48" s="54" t="s">
        <v>177</v>
      </c>
      <c r="Q48" s="54" t="s">
        <v>177</v>
      </c>
      <c r="R48" s="54" t="s">
        <v>177</v>
      </c>
      <c r="S48" s="54" t="s">
        <v>177</v>
      </c>
      <c r="T48" s="54" t="s">
        <v>177</v>
      </c>
      <c r="U48" s="54" t="s">
        <v>177</v>
      </c>
      <c r="V48" s="54" t="s">
        <v>177</v>
      </c>
      <c r="W48" s="54" t="s">
        <v>177</v>
      </c>
      <c r="X48" s="54" t="s">
        <v>177</v>
      </c>
      <c r="Y48" s="54" t="s">
        <v>177</v>
      </c>
      <c r="Z48" s="54" t="s">
        <v>177</v>
      </c>
      <c r="AA48" s="54" t="s">
        <v>177</v>
      </c>
      <c r="AB48" s="54" t="s">
        <v>263</v>
      </c>
    </row>
    <row r="49" spans="1:28" outlineLevel="1" x14ac:dyDescent="0.15">
      <c r="A49" s="32" t="s">
        <v>243</v>
      </c>
      <c r="B49" s="32" t="s">
        <v>242</v>
      </c>
      <c r="C49" s="32" t="s">
        <v>244</v>
      </c>
      <c r="E49" s="32" t="s">
        <v>255</v>
      </c>
      <c r="F49" s="32">
        <v>15</v>
      </c>
      <c r="G49" s="32">
        <v>25</v>
      </c>
      <c r="H49" s="32">
        <v>25</v>
      </c>
      <c r="I49" s="32">
        <v>25</v>
      </c>
      <c r="J49" s="32" t="s">
        <v>60</v>
      </c>
      <c r="K49" s="32">
        <v>25</v>
      </c>
      <c r="L49" s="32">
        <v>25</v>
      </c>
      <c r="M49" s="32">
        <v>25</v>
      </c>
      <c r="N49" s="32">
        <v>25</v>
      </c>
      <c r="O49" s="32">
        <v>25</v>
      </c>
      <c r="P49" s="32">
        <v>25</v>
      </c>
      <c r="Q49" s="32">
        <v>30</v>
      </c>
      <c r="R49" s="32">
        <v>30</v>
      </c>
      <c r="S49" s="32">
        <v>30</v>
      </c>
      <c r="T49" s="32">
        <v>30</v>
      </c>
      <c r="U49" s="32" t="s">
        <v>60</v>
      </c>
      <c r="V49" s="32" t="s">
        <v>60</v>
      </c>
      <c r="W49" s="32" t="s">
        <v>60</v>
      </c>
      <c r="AA49" s="32">
        <v>30</v>
      </c>
      <c r="AB49" s="54" t="s">
        <v>263</v>
      </c>
    </row>
    <row r="50" spans="1:28" outlineLevel="1" x14ac:dyDescent="0.15">
      <c r="A50" s="32" t="s">
        <v>243</v>
      </c>
      <c r="B50" s="32" t="s">
        <v>242</v>
      </c>
      <c r="C50" s="32" t="s">
        <v>244</v>
      </c>
      <c r="E50" s="32" t="s">
        <v>255</v>
      </c>
      <c r="F50" s="32">
        <v>10</v>
      </c>
      <c r="G50" s="32">
        <v>25</v>
      </c>
      <c r="H50" s="32">
        <v>25</v>
      </c>
      <c r="I50" s="32">
        <v>25</v>
      </c>
      <c r="J50" s="32" t="s">
        <v>60</v>
      </c>
      <c r="K50" s="32">
        <v>25</v>
      </c>
      <c r="L50" s="32">
        <v>25</v>
      </c>
      <c r="M50" s="32">
        <v>30</v>
      </c>
      <c r="N50" s="32">
        <v>30</v>
      </c>
      <c r="O50" s="32">
        <v>30</v>
      </c>
      <c r="P50" s="32">
        <v>30</v>
      </c>
      <c r="Q50" s="32">
        <v>30</v>
      </c>
      <c r="R50" s="32">
        <v>30</v>
      </c>
      <c r="S50" s="32">
        <v>30</v>
      </c>
      <c r="T50" s="32">
        <v>30</v>
      </c>
      <c r="U50" s="32" t="s">
        <v>60</v>
      </c>
      <c r="V50" s="32" t="s">
        <v>60</v>
      </c>
      <c r="W50" s="32" t="s">
        <v>60</v>
      </c>
      <c r="AA50" s="32">
        <v>40</v>
      </c>
      <c r="AB50" s="54" t="s">
        <v>263</v>
      </c>
    </row>
    <row r="51" spans="1:28" outlineLevel="1" x14ac:dyDescent="0.15">
      <c r="A51" s="32" t="s">
        <v>243</v>
      </c>
      <c r="B51" s="32" t="s">
        <v>242</v>
      </c>
      <c r="C51" s="32" t="s">
        <v>244</v>
      </c>
      <c r="E51" s="32" t="s">
        <v>255</v>
      </c>
      <c r="F51" s="32">
        <v>5</v>
      </c>
      <c r="G51" s="32">
        <v>25</v>
      </c>
      <c r="H51" s="32">
        <v>30</v>
      </c>
      <c r="I51" s="32">
        <v>30</v>
      </c>
      <c r="J51" s="32" t="s">
        <v>60</v>
      </c>
      <c r="K51" s="32">
        <v>30</v>
      </c>
      <c r="L51" s="32">
        <v>30</v>
      </c>
      <c r="M51" s="32">
        <v>40</v>
      </c>
      <c r="N51" s="32">
        <v>40</v>
      </c>
      <c r="O51" s="32">
        <v>40</v>
      </c>
      <c r="P51" s="32">
        <v>40</v>
      </c>
      <c r="Q51" s="32">
        <v>40</v>
      </c>
      <c r="R51" s="32">
        <v>40</v>
      </c>
      <c r="S51" s="32">
        <v>40</v>
      </c>
      <c r="T51" s="32">
        <v>40</v>
      </c>
      <c r="U51" s="32" t="s">
        <v>60</v>
      </c>
      <c r="V51" s="32" t="s">
        <v>60</v>
      </c>
      <c r="W51" s="32" t="s">
        <v>60</v>
      </c>
      <c r="AA51" s="32">
        <v>50</v>
      </c>
      <c r="AB51" s="54" t="s">
        <v>263</v>
      </c>
    </row>
    <row r="52" spans="1:28" outlineLevel="1" x14ac:dyDescent="0.15">
      <c r="A52" s="32" t="s">
        <v>243</v>
      </c>
      <c r="B52" s="32" t="s">
        <v>242</v>
      </c>
      <c r="C52" s="32" t="s">
        <v>244</v>
      </c>
      <c r="E52" s="32" t="s">
        <v>255</v>
      </c>
      <c r="F52" s="32">
        <v>0</v>
      </c>
      <c r="G52" s="32">
        <v>30</v>
      </c>
      <c r="H52" s="32">
        <v>30</v>
      </c>
      <c r="I52" s="32">
        <v>40</v>
      </c>
      <c r="J52" s="32" t="s">
        <v>60</v>
      </c>
      <c r="K52" s="32">
        <v>40</v>
      </c>
      <c r="L52" s="32">
        <v>40</v>
      </c>
      <c r="M52" s="32">
        <v>40</v>
      </c>
      <c r="N52" s="32">
        <v>40</v>
      </c>
      <c r="O52" s="32">
        <v>40</v>
      </c>
      <c r="P52" s="32">
        <v>50</v>
      </c>
      <c r="Q52" s="32">
        <v>50</v>
      </c>
      <c r="R52" s="32">
        <v>50</v>
      </c>
      <c r="S52" s="32">
        <v>50</v>
      </c>
      <c r="T52" s="32">
        <v>50</v>
      </c>
      <c r="U52" s="32" t="s">
        <v>60</v>
      </c>
      <c r="V52" s="32" t="s">
        <v>60</v>
      </c>
      <c r="W52" s="32" t="s">
        <v>60</v>
      </c>
      <c r="AA52" s="32">
        <v>65</v>
      </c>
      <c r="AB52" s="54" t="s">
        <v>263</v>
      </c>
    </row>
    <row r="53" spans="1:28" outlineLevel="1" x14ac:dyDescent="0.15">
      <c r="A53" s="32" t="s">
        <v>243</v>
      </c>
      <c r="B53" s="32" t="s">
        <v>242</v>
      </c>
      <c r="C53" s="32" t="s">
        <v>244</v>
      </c>
      <c r="E53" s="32" t="s">
        <v>255</v>
      </c>
      <c r="F53" s="32">
        <v>-5</v>
      </c>
      <c r="G53" s="32">
        <v>40</v>
      </c>
      <c r="H53" s="32">
        <v>40</v>
      </c>
      <c r="I53" s="32">
        <v>40</v>
      </c>
      <c r="J53" s="32" t="s">
        <v>60</v>
      </c>
      <c r="K53" s="32">
        <v>40</v>
      </c>
      <c r="L53" s="32">
        <v>40</v>
      </c>
      <c r="M53" s="32">
        <v>50</v>
      </c>
      <c r="N53" s="32">
        <v>50</v>
      </c>
      <c r="O53" s="32">
        <v>50</v>
      </c>
      <c r="P53" s="32">
        <v>50</v>
      </c>
      <c r="Q53" s="32">
        <v>50</v>
      </c>
      <c r="R53" s="32">
        <v>50</v>
      </c>
      <c r="S53" s="32">
        <v>65</v>
      </c>
      <c r="T53" s="32">
        <v>65</v>
      </c>
      <c r="U53" s="32" t="s">
        <v>60</v>
      </c>
      <c r="V53" s="32" t="s">
        <v>60</v>
      </c>
      <c r="W53" s="32" t="s">
        <v>60</v>
      </c>
      <c r="AA53" s="32">
        <v>65</v>
      </c>
      <c r="AB53" s="54" t="s">
        <v>263</v>
      </c>
    </row>
    <row r="54" spans="1:28" outlineLevel="1" x14ac:dyDescent="0.15">
      <c r="A54" s="32" t="s">
        <v>243</v>
      </c>
      <c r="B54" s="32" t="s">
        <v>242</v>
      </c>
      <c r="C54" s="32" t="s">
        <v>244</v>
      </c>
      <c r="E54" s="32" t="s">
        <v>255</v>
      </c>
      <c r="F54" s="32">
        <v>-10</v>
      </c>
      <c r="G54" s="32">
        <v>40</v>
      </c>
      <c r="H54" s="45">
        <v>40</v>
      </c>
      <c r="I54" s="32">
        <v>40</v>
      </c>
      <c r="J54" s="32" t="s">
        <v>60</v>
      </c>
      <c r="K54" s="32">
        <v>50</v>
      </c>
      <c r="L54" s="32">
        <v>50</v>
      </c>
      <c r="M54" s="32">
        <v>50</v>
      </c>
      <c r="N54" s="32">
        <v>50</v>
      </c>
      <c r="O54" s="32">
        <v>50</v>
      </c>
      <c r="P54" s="32">
        <v>65</v>
      </c>
      <c r="Q54" s="32">
        <v>65</v>
      </c>
      <c r="R54" s="32">
        <v>65</v>
      </c>
      <c r="S54" s="32">
        <v>65</v>
      </c>
      <c r="T54" s="32">
        <v>65</v>
      </c>
      <c r="U54" s="32" t="s">
        <v>60</v>
      </c>
      <c r="V54" s="32" t="s">
        <v>60</v>
      </c>
      <c r="W54" s="32" t="s">
        <v>60</v>
      </c>
      <c r="AA54" s="32">
        <v>75</v>
      </c>
      <c r="AB54" s="54" t="s">
        <v>263</v>
      </c>
    </row>
    <row r="55" spans="1:28" outlineLevel="1" x14ac:dyDescent="0.15">
      <c r="A55" s="32" t="s">
        <v>243</v>
      </c>
      <c r="B55" s="32" t="s">
        <v>242</v>
      </c>
      <c r="C55" s="32" t="s">
        <v>244</v>
      </c>
      <c r="E55" s="32" t="s">
        <v>255</v>
      </c>
      <c r="F55" s="32">
        <v>-15</v>
      </c>
      <c r="G55" s="32">
        <v>50</v>
      </c>
      <c r="H55" s="45">
        <v>50</v>
      </c>
      <c r="I55" s="32">
        <v>50</v>
      </c>
      <c r="J55" s="32" t="s">
        <v>60</v>
      </c>
      <c r="K55" s="32">
        <v>50</v>
      </c>
      <c r="L55" s="32">
        <v>50</v>
      </c>
      <c r="M55" s="48">
        <v>65</v>
      </c>
      <c r="N55" s="32">
        <v>65</v>
      </c>
      <c r="O55" s="32">
        <v>65</v>
      </c>
      <c r="P55" s="32">
        <v>65</v>
      </c>
      <c r="Q55" s="32">
        <v>65</v>
      </c>
      <c r="R55" s="32">
        <v>65</v>
      </c>
      <c r="S55" s="32">
        <v>65</v>
      </c>
      <c r="T55" s="32">
        <v>65</v>
      </c>
      <c r="U55" s="32" t="s">
        <v>60</v>
      </c>
      <c r="V55" s="32" t="s">
        <v>60</v>
      </c>
      <c r="W55" s="32" t="s">
        <v>60</v>
      </c>
      <c r="AA55" s="32">
        <v>100</v>
      </c>
      <c r="AB55" s="54" t="s">
        <v>263</v>
      </c>
    </row>
    <row r="56" spans="1:28" outlineLevel="1" x14ac:dyDescent="0.15">
      <c r="A56" s="32" t="s">
        <v>243</v>
      </c>
      <c r="B56" s="32" t="s">
        <v>242</v>
      </c>
      <c r="C56" s="32" t="s">
        <v>244</v>
      </c>
      <c r="E56" s="32" t="s">
        <v>255</v>
      </c>
      <c r="F56" s="32">
        <v>-20</v>
      </c>
      <c r="G56" s="32">
        <v>50</v>
      </c>
      <c r="H56" s="45">
        <v>50</v>
      </c>
      <c r="I56" s="32">
        <v>50</v>
      </c>
      <c r="J56" s="32" t="s">
        <v>60</v>
      </c>
      <c r="K56" s="48">
        <v>65</v>
      </c>
      <c r="L56" s="48">
        <v>65</v>
      </c>
      <c r="M56" s="47">
        <v>65</v>
      </c>
      <c r="N56" s="32">
        <v>65</v>
      </c>
      <c r="O56" s="32">
        <v>65</v>
      </c>
      <c r="P56" s="32">
        <v>65</v>
      </c>
      <c r="Q56" s="32">
        <v>65</v>
      </c>
      <c r="R56" s="32">
        <v>75</v>
      </c>
      <c r="S56" s="32">
        <v>75</v>
      </c>
      <c r="T56" s="32">
        <v>75</v>
      </c>
      <c r="U56" s="32" t="s">
        <v>60</v>
      </c>
      <c r="V56" s="32" t="s">
        <v>60</v>
      </c>
      <c r="W56" s="32" t="s">
        <v>60</v>
      </c>
      <c r="AA56" s="32">
        <v>100</v>
      </c>
      <c r="AB56" s="54" t="s">
        <v>263</v>
      </c>
    </row>
    <row r="57" spans="1:28" outlineLevel="1" x14ac:dyDescent="0.15">
      <c r="A57" s="32" t="s">
        <v>243</v>
      </c>
      <c r="B57" s="32" t="s">
        <v>242</v>
      </c>
      <c r="C57" s="32" t="s">
        <v>244</v>
      </c>
      <c r="E57" s="32" t="s">
        <v>255</v>
      </c>
      <c r="F57" s="32">
        <v>-25</v>
      </c>
      <c r="G57" s="32">
        <v>50</v>
      </c>
      <c r="H57" s="45">
        <v>50</v>
      </c>
      <c r="I57" s="32">
        <v>50</v>
      </c>
      <c r="J57" s="32" t="s">
        <v>60</v>
      </c>
      <c r="K57" s="47">
        <v>65</v>
      </c>
      <c r="L57" s="47">
        <v>65</v>
      </c>
      <c r="M57" s="47">
        <v>65</v>
      </c>
      <c r="N57" s="32">
        <v>65</v>
      </c>
      <c r="O57" s="32">
        <v>65</v>
      </c>
      <c r="P57" s="48">
        <v>75</v>
      </c>
      <c r="Q57" s="32">
        <v>75</v>
      </c>
      <c r="R57" s="32">
        <v>75</v>
      </c>
      <c r="S57" s="32">
        <v>75</v>
      </c>
      <c r="T57" s="47">
        <v>100</v>
      </c>
      <c r="U57" s="32" t="s">
        <v>60</v>
      </c>
      <c r="V57" s="32" t="s">
        <v>60</v>
      </c>
      <c r="W57" s="32" t="s">
        <v>60</v>
      </c>
      <c r="AA57" s="32">
        <v>100</v>
      </c>
      <c r="AB57" s="54" t="s">
        <v>263</v>
      </c>
    </row>
    <row r="58" spans="1:28" outlineLevel="1" x14ac:dyDescent="0.15">
      <c r="A58" s="32" t="s">
        <v>243</v>
      </c>
      <c r="B58" s="32" t="s">
        <v>242</v>
      </c>
      <c r="C58" s="32" t="s">
        <v>244</v>
      </c>
      <c r="E58" s="32" t="s">
        <v>255</v>
      </c>
      <c r="F58" s="32">
        <v>-30</v>
      </c>
      <c r="G58" s="32">
        <v>50</v>
      </c>
      <c r="H58" s="49">
        <v>65</v>
      </c>
      <c r="I58" s="48">
        <v>65</v>
      </c>
      <c r="J58" s="48" t="s">
        <v>60</v>
      </c>
      <c r="K58" s="47">
        <v>65</v>
      </c>
      <c r="L58" s="47">
        <v>65</v>
      </c>
      <c r="M58" s="47">
        <v>65</v>
      </c>
      <c r="N58" s="48">
        <v>75</v>
      </c>
      <c r="O58" s="48">
        <v>75</v>
      </c>
      <c r="P58" s="47">
        <v>75</v>
      </c>
      <c r="Q58" s="32">
        <v>75</v>
      </c>
      <c r="R58" s="47">
        <v>100</v>
      </c>
      <c r="S58" s="47">
        <v>100</v>
      </c>
      <c r="T58" s="47">
        <v>100</v>
      </c>
      <c r="U58" s="32" t="s">
        <v>60</v>
      </c>
      <c r="V58" s="32" t="s">
        <v>60</v>
      </c>
      <c r="W58" s="32" t="s">
        <v>60</v>
      </c>
      <c r="AA58" s="48">
        <v>125</v>
      </c>
      <c r="AB58" s="54" t="s">
        <v>263</v>
      </c>
    </row>
    <row r="59" spans="1:28" outlineLevel="1" x14ac:dyDescent="0.15">
      <c r="A59" s="32" t="s">
        <v>243</v>
      </c>
      <c r="B59" s="32" t="s">
        <v>242</v>
      </c>
      <c r="C59" s="32" t="s">
        <v>244</v>
      </c>
      <c r="E59" s="32" t="s">
        <v>255</v>
      </c>
      <c r="F59" s="32">
        <v>-35</v>
      </c>
      <c r="G59" s="48">
        <v>65</v>
      </c>
      <c r="H59" s="50">
        <v>65</v>
      </c>
      <c r="I59" s="47">
        <v>65</v>
      </c>
      <c r="J59" s="47" t="s">
        <v>60</v>
      </c>
      <c r="K59" s="47">
        <v>65</v>
      </c>
      <c r="L59" s="47">
        <v>65</v>
      </c>
      <c r="M59" s="47">
        <v>75</v>
      </c>
      <c r="N59" s="47">
        <v>75</v>
      </c>
      <c r="O59" s="47">
        <v>75</v>
      </c>
      <c r="P59" s="47">
        <v>100</v>
      </c>
      <c r="Q59" s="48">
        <v>100</v>
      </c>
      <c r="R59" s="47">
        <v>100</v>
      </c>
      <c r="S59" s="47">
        <v>100</v>
      </c>
      <c r="T59" s="47">
        <v>100</v>
      </c>
      <c r="U59" s="32" t="s">
        <v>60</v>
      </c>
      <c r="V59" s="32" t="s">
        <v>60</v>
      </c>
      <c r="W59" s="32" t="s">
        <v>60</v>
      </c>
      <c r="AA59" s="47">
        <v>125</v>
      </c>
      <c r="AB59" s="54" t="s">
        <v>263</v>
      </c>
    </row>
    <row r="60" spans="1:28" outlineLevel="1" x14ac:dyDescent="0.15">
      <c r="A60" s="32" t="s">
        <v>243</v>
      </c>
      <c r="B60" s="32" t="s">
        <v>242</v>
      </c>
      <c r="C60" s="32" t="s">
        <v>244</v>
      </c>
      <c r="E60" s="32" t="s">
        <v>255</v>
      </c>
      <c r="F60" s="32">
        <v>-40</v>
      </c>
      <c r="G60" s="48">
        <v>65</v>
      </c>
      <c r="H60" s="50">
        <v>65</v>
      </c>
      <c r="I60" s="47">
        <v>65</v>
      </c>
      <c r="J60" s="47" t="s">
        <v>60</v>
      </c>
      <c r="K60" s="47">
        <v>65</v>
      </c>
      <c r="L60" s="47">
        <v>75</v>
      </c>
      <c r="M60" s="47">
        <v>75</v>
      </c>
      <c r="N60" s="47">
        <v>75</v>
      </c>
      <c r="O60" s="47">
        <v>100</v>
      </c>
      <c r="P60" s="47">
        <v>100</v>
      </c>
      <c r="Q60" s="47">
        <v>100</v>
      </c>
      <c r="R60" s="47">
        <v>100</v>
      </c>
      <c r="S60" s="47">
        <v>100</v>
      </c>
      <c r="T60" s="47">
        <v>100</v>
      </c>
      <c r="U60" s="32" t="s">
        <v>60</v>
      </c>
      <c r="V60" s="32" t="s">
        <v>60</v>
      </c>
      <c r="W60" s="32" t="s">
        <v>60</v>
      </c>
      <c r="AA60" s="47">
        <v>125</v>
      </c>
      <c r="AB60" s="54" t="s">
        <v>263</v>
      </c>
    </row>
    <row r="61" spans="1:28" outlineLevel="1" x14ac:dyDescent="0.15">
      <c r="A61" s="32" t="s">
        <v>243</v>
      </c>
      <c r="B61" s="32" t="s">
        <v>242</v>
      </c>
      <c r="C61" s="32" t="s">
        <v>244</v>
      </c>
      <c r="E61" s="32" t="s">
        <v>255</v>
      </c>
      <c r="F61" s="32">
        <v>-45</v>
      </c>
      <c r="G61" s="48">
        <v>65</v>
      </c>
      <c r="H61" s="50">
        <v>65</v>
      </c>
      <c r="I61" s="47">
        <v>65</v>
      </c>
      <c r="J61" s="47" t="s">
        <v>60</v>
      </c>
      <c r="K61" s="47">
        <v>75</v>
      </c>
      <c r="L61" s="47">
        <v>75</v>
      </c>
      <c r="M61" s="47">
        <v>75</v>
      </c>
      <c r="N61" s="47">
        <v>100</v>
      </c>
      <c r="O61" s="47">
        <v>100</v>
      </c>
      <c r="P61" s="47">
        <v>100</v>
      </c>
      <c r="Q61" s="47">
        <v>100</v>
      </c>
      <c r="R61" s="47">
        <v>100</v>
      </c>
      <c r="S61" s="47">
        <v>100</v>
      </c>
      <c r="T61" s="47">
        <v>100</v>
      </c>
      <c r="U61" s="32" t="s">
        <v>60</v>
      </c>
      <c r="V61" s="32" t="s">
        <v>60</v>
      </c>
      <c r="W61" s="32" t="s">
        <v>60</v>
      </c>
      <c r="AA61" s="47">
        <v>140</v>
      </c>
      <c r="AB61" s="54" t="s">
        <v>263</v>
      </c>
    </row>
    <row r="62" spans="1:28" outlineLevel="1" x14ac:dyDescent="0.15">
      <c r="A62" s="32" t="s">
        <v>243</v>
      </c>
      <c r="B62" s="32" t="s">
        <v>242</v>
      </c>
      <c r="C62" s="32" t="s">
        <v>244</v>
      </c>
      <c r="E62" s="32" t="s">
        <v>255</v>
      </c>
      <c r="F62" s="32">
        <v>-50</v>
      </c>
      <c r="G62" s="48">
        <v>65</v>
      </c>
      <c r="H62" s="50">
        <v>65</v>
      </c>
      <c r="I62" s="47">
        <v>65</v>
      </c>
      <c r="J62" s="47" t="s">
        <v>60</v>
      </c>
      <c r="K62" s="47">
        <v>75</v>
      </c>
      <c r="L62" s="47">
        <v>75</v>
      </c>
      <c r="M62" s="47">
        <v>100</v>
      </c>
      <c r="N62" s="47">
        <v>100</v>
      </c>
      <c r="O62" s="47">
        <v>100</v>
      </c>
      <c r="P62" s="47">
        <v>100</v>
      </c>
      <c r="Q62" s="47">
        <v>100</v>
      </c>
      <c r="R62" s="47">
        <v>100</v>
      </c>
      <c r="S62" s="47">
        <v>100</v>
      </c>
      <c r="T62" s="47">
        <v>125</v>
      </c>
      <c r="U62" s="32" t="s">
        <v>60</v>
      </c>
      <c r="V62" s="32" t="s">
        <v>60</v>
      </c>
      <c r="W62" s="32" t="s">
        <v>60</v>
      </c>
      <c r="AA62" s="47">
        <v>140</v>
      </c>
      <c r="AB62" s="54" t="s">
        <v>263</v>
      </c>
    </row>
    <row r="63" spans="1:28" outlineLevel="1" x14ac:dyDescent="0.15">
      <c r="A63" s="54" t="s">
        <v>263</v>
      </c>
      <c r="B63" s="54" t="s">
        <v>263</v>
      </c>
      <c r="C63" s="54" t="s">
        <v>263</v>
      </c>
      <c r="D63" s="54" t="s">
        <v>263</v>
      </c>
      <c r="E63" s="54" t="s">
        <v>263</v>
      </c>
      <c r="F63" s="54" t="s">
        <v>263</v>
      </c>
      <c r="G63" s="54" t="s">
        <v>263</v>
      </c>
      <c r="H63" s="57" t="s">
        <v>263</v>
      </c>
      <c r="I63" s="54" t="s">
        <v>263</v>
      </c>
      <c r="J63" s="54" t="s">
        <v>263</v>
      </c>
      <c r="K63" s="54" t="s">
        <v>263</v>
      </c>
      <c r="L63" s="54" t="s">
        <v>263</v>
      </c>
      <c r="M63" s="54" t="s">
        <v>263</v>
      </c>
      <c r="N63" s="54" t="s">
        <v>263</v>
      </c>
      <c r="O63" s="54" t="s">
        <v>263</v>
      </c>
      <c r="P63" s="54" t="s">
        <v>263</v>
      </c>
      <c r="Q63" s="54" t="s">
        <v>263</v>
      </c>
      <c r="R63" s="54" t="s">
        <v>263</v>
      </c>
      <c r="S63" s="54" t="s">
        <v>263</v>
      </c>
      <c r="T63" s="54" t="s">
        <v>263</v>
      </c>
      <c r="U63" s="54" t="s">
        <v>263</v>
      </c>
      <c r="V63" s="54" t="s">
        <v>263</v>
      </c>
      <c r="W63" s="54" t="s">
        <v>263</v>
      </c>
      <c r="X63" s="54" t="s">
        <v>263</v>
      </c>
      <c r="Y63" s="54" t="s">
        <v>263</v>
      </c>
      <c r="Z63" s="54" t="s">
        <v>263</v>
      </c>
      <c r="AA63" s="54" t="s">
        <v>263</v>
      </c>
      <c r="AB63" s="54" t="s">
        <v>263</v>
      </c>
    </row>
    <row r="64" spans="1:28" outlineLevel="1" x14ac:dyDescent="0.15">
      <c r="A64" s="32" t="s">
        <v>243</v>
      </c>
      <c r="B64" s="32" t="s">
        <v>242</v>
      </c>
      <c r="C64" s="32" t="s">
        <v>241</v>
      </c>
      <c r="E64" s="32" t="s">
        <v>256</v>
      </c>
      <c r="F64" s="32">
        <v>15</v>
      </c>
      <c r="G64" s="32">
        <v>30</v>
      </c>
      <c r="H64" s="45">
        <v>30</v>
      </c>
      <c r="I64" s="45">
        <v>30</v>
      </c>
      <c r="J64" s="45" t="s">
        <v>60</v>
      </c>
      <c r="K64" s="45">
        <v>30</v>
      </c>
      <c r="L64" s="45">
        <v>30</v>
      </c>
      <c r="M64" s="45">
        <v>30</v>
      </c>
      <c r="N64" s="45">
        <v>30</v>
      </c>
      <c r="O64" s="45">
        <v>30</v>
      </c>
      <c r="P64" s="45">
        <v>30</v>
      </c>
      <c r="Q64" s="45">
        <v>30</v>
      </c>
      <c r="R64" s="45">
        <v>30</v>
      </c>
      <c r="S64" s="45">
        <v>30</v>
      </c>
      <c r="T64" s="45">
        <v>30</v>
      </c>
      <c r="AA64" s="32">
        <v>30</v>
      </c>
      <c r="AB64" s="54" t="s">
        <v>263</v>
      </c>
    </row>
    <row r="65" spans="1:28" outlineLevel="1" x14ac:dyDescent="0.15">
      <c r="A65" s="32" t="s">
        <v>243</v>
      </c>
      <c r="B65" s="32" t="s">
        <v>242</v>
      </c>
      <c r="C65" s="32" t="s">
        <v>241</v>
      </c>
      <c r="E65" s="32" t="s">
        <v>256</v>
      </c>
      <c r="F65" s="32">
        <v>10</v>
      </c>
      <c r="G65" s="32">
        <v>30</v>
      </c>
      <c r="H65" s="45">
        <v>30</v>
      </c>
      <c r="I65" s="45">
        <v>30</v>
      </c>
      <c r="J65" s="45" t="s">
        <v>60</v>
      </c>
      <c r="K65" s="45">
        <v>30</v>
      </c>
      <c r="L65" s="45">
        <v>30</v>
      </c>
      <c r="M65" s="45">
        <v>30</v>
      </c>
      <c r="N65" s="45">
        <v>30</v>
      </c>
      <c r="O65" s="45">
        <v>30</v>
      </c>
      <c r="P65" s="45">
        <v>30</v>
      </c>
      <c r="Q65" s="45">
        <v>30</v>
      </c>
      <c r="R65" s="45">
        <v>30</v>
      </c>
      <c r="S65" s="45">
        <v>30</v>
      </c>
      <c r="T65" s="45">
        <v>30</v>
      </c>
      <c r="AA65" s="32">
        <v>30</v>
      </c>
      <c r="AB65" s="54" t="s">
        <v>263</v>
      </c>
    </row>
    <row r="66" spans="1:28" outlineLevel="1" x14ac:dyDescent="0.15">
      <c r="A66" s="32" t="s">
        <v>243</v>
      </c>
      <c r="B66" s="32" t="s">
        <v>242</v>
      </c>
      <c r="C66" s="32" t="s">
        <v>241</v>
      </c>
      <c r="E66" s="32" t="s">
        <v>256</v>
      </c>
      <c r="F66" s="32">
        <v>5</v>
      </c>
      <c r="G66" s="32">
        <v>30</v>
      </c>
      <c r="H66" s="45">
        <v>30</v>
      </c>
      <c r="I66" s="45">
        <v>30</v>
      </c>
      <c r="J66" s="45" t="s">
        <v>60</v>
      </c>
      <c r="K66" s="45">
        <v>30</v>
      </c>
      <c r="L66" s="45">
        <v>30</v>
      </c>
      <c r="M66" s="45">
        <v>30</v>
      </c>
      <c r="N66" s="45">
        <v>30</v>
      </c>
      <c r="O66" s="45">
        <v>30</v>
      </c>
      <c r="P66" s="45">
        <v>30</v>
      </c>
      <c r="Q66" s="45">
        <v>30</v>
      </c>
      <c r="R66" s="45">
        <v>30</v>
      </c>
      <c r="S66" s="45">
        <v>30</v>
      </c>
      <c r="T66" s="45">
        <v>30</v>
      </c>
      <c r="AA66" s="32">
        <v>30</v>
      </c>
      <c r="AB66" s="54" t="s">
        <v>263</v>
      </c>
    </row>
    <row r="67" spans="1:28" outlineLevel="1" x14ac:dyDescent="0.15">
      <c r="A67" s="32" t="s">
        <v>243</v>
      </c>
      <c r="B67" s="32" t="s">
        <v>242</v>
      </c>
      <c r="C67" s="32" t="s">
        <v>241</v>
      </c>
      <c r="E67" s="32" t="s">
        <v>256</v>
      </c>
      <c r="F67" s="32">
        <v>0</v>
      </c>
      <c r="G67" s="32">
        <v>30</v>
      </c>
      <c r="H67" s="45">
        <v>30</v>
      </c>
      <c r="I67" s="45">
        <v>30</v>
      </c>
      <c r="J67" s="45" t="s">
        <v>60</v>
      </c>
      <c r="K67" s="45">
        <v>30</v>
      </c>
      <c r="L67" s="45">
        <v>30</v>
      </c>
      <c r="M67" s="45">
        <v>30</v>
      </c>
      <c r="N67" s="45">
        <v>30</v>
      </c>
      <c r="O67" s="45">
        <v>30</v>
      </c>
      <c r="P67" s="45">
        <v>30</v>
      </c>
      <c r="Q67" s="45">
        <v>30</v>
      </c>
      <c r="R67" s="45">
        <v>30</v>
      </c>
      <c r="S67" s="45">
        <v>30</v>
      </c>
      <c r="T67" s="45">
        <v>30</v>
      </c>
      <c r="AA67" s="32">
        <v>40</v>
      </c>
      <c r="AB67" s="54" t="s">
        <v>263</v>
      </c>
    </row>
    <row r="68" spans="1:28" outlineLevel="1" x14ac:dyDescent="0.15">
      <c r="A68" s="32" t="s">
        <v>243</v>
      </c>
      <c r="B68" s="32" t="s">
        <v>242</v>
      </c>
      <c r="C68" s="32" t="s">
        <v>241</v>
      </c>
      <c r="E68" s="32" t="s">
        <v>256</v>
      </c>
      <c r="F68" s="32">
        <v>-5</v>
      </c>
      <c r="G68" s="32">
        <v>30</v>
      </c>
      <c r="H68" s="45">
        <v>30</v>
      </c>
      <c r="I68" s="45">
        <v>30</v>
      </c>
      <c r="J68" s="45" t="s">
        <v>60</v>
      </c>
      <c r="K68" s="45">
        <v>30</v>
      </c>
      <c r="L68" s="45">
        <v>30</v>
      </c>
      <c r="M68" s="45">
        <v>30</v>
      </c>
      <c r="N68" s="45">
        <v>30</v>
      </c>
      <c r="O68" s="45">
        <v>30</v>
      </c>
      <c r="P68" s="46">
        <v>40</v>
      </c>
      <c r="Q68" s="46">
        <v>40</v>
      </c>
      <c r="R68" s="46">
        <v>40</v>
      </c>
      <c r="S68" s="46">
        <v>40</v>
      </c>
      <c r="T68" s="46">
        <v>40</v>
      </c>
      <c r="AA68" s="32">
        <v>40</v>
      </c>
      <c r="AB68" s="54" t="s">
        <v>263</v>
      </c>
    </row>
    <row r="69" spans="1:28" outlineLevel="1" x14ac:dyDescent="0.15">
      <c r="A69" s="32" t="s">
        <v>243</v>
      </c>
      <c r="B69" s="32" t="s">
        <v>242</v>
      </c>
      <c r="C69" s="32" t="s">
        <v>241</v>
      </c>
      <c r="E69" s="32" t="s">
        <v>256</v>
      </c>
      <c r="F69" s="32">
        <v>-10</v>
      </c>
      <c r="G69" s="32">
        <v>30</v>
      </c>
      <c r="H69" s="45">
        <v>30</v>
      </c>
      <c r="I69" s="45">
        <v>30</v>
      </c>
      <c r="J69" s="46" t="s">
        <v>60</v>
      </c>
      <c r="K69" s="45">
        <v>30</v>
      </c>
      <c r="L69" s="45">
        <v>30</v>
      </c>
      <c r="M69" s="46">
        <v>40</v>
      </c>
      <c r="N69" s="46">
        <v>40</v>
      </c>
      <c r="O69" s="46">
        <v>40</v>
      </c>
      <c r="P69" s="46">
        <v>40</v>
      </c>
      <c r="Q69" s="46">
        <v>40</v>
      </c>
      <c r="R69" s="46">
        <v>40</v>
      </c>
      <c r="S69" s="46">
        <v>40</v>
      </c>
      <c r="T69" s="46">
        <v>40</v>
      </c>
      <c r="AA69" s="32">
        <v>50</v>
      </c>
      <c r="AB69" s="54" t="s">
        <v>263</v>
      </c>
    </row>
    <row r="70" spans="1:28" outlineLevel="1" x14ac:dyDescent="0.15">
      <c r="A70" s="32" t="s">
        <v>243</v>
      </c>
      <c r="B70" s="32" t="s">
        <v>242</v>
      </c>
      <c r="C70" s="32" t="s">
        <v>241</v>
      </c>
      <c r="E70" s="32" t="s">
        <v>256</v>
      </c>
      <c r="F70" s="32">
        <v>-15</v>
      </c>
      <c r="G70" s="32">
        <v>30</v>
      </c>
      <c r="H70" s="45">
        <v>30</v>
      </c>
      <c r="I70" s="45">
        <v>30</v>
      </c>
      <c r="J70" s="46" t="s">
        <v>60</v>
      </c>
      <c r="K70" s="46">
        <v>40</v>
      </c>
      <c r="L70" s="46">
        <v>40</v>
      </c>
      <c r="M70" s="46">
        <v>40</v>
      </c>
      <c r="N70" s="46">
        <v>40</v>
      </c>
      <c r="O70" s="46">
        <v>40</v>
      </c>
      <c r="P70" s="46">
        <v>40</v>
      </c>
      <c r="Q70" s="46">
        <v>40</v>
      </c>
      <c r="R70" s="46">
        <v>40</v>
      </c>
      <c r="S70" s="45">
        <v>50</v>
      </c>
      <c r="T70" s="45">
        <v>50</v>
      </c>
      <c r="AA70" s="32">
        <v>50</v>
      </c>
      <c r="AB70" s="54" t="s">
        <v>263</v>
      </c>
    </row>
    <row r="71" spans="1:28" outlineLevel="1" x14ac:dyDescent="0.15">
      <c r="A71" s="32" t="s">
        <v>243</v>
      </c>
      <c r="B71" s="32" t="s">
        <v>242</v>
      </c>
      <c r="C71" s="32" t="s">
        <v>241</v>
      </c>
      <c r="E71" s="32" t="s">
        <v>256</v>
      </c>
      <c r="F71" s="32">
        <v>-20</v>
      </c>
      <c r="G71" s="39">
        <v>30</v>
      </c>
      <c r="H71" s="46">
        <v>40</v>
      </c>
      <c r="I71" s="46">
        <v>40</v>
      </c>
      <c r="J71" s="46" t="s">
        <v>60</v>
      </c>
      <c r="K71" s="46">
        <v>40</v>
      </c>
      <c r="L71" s="46">
        <v>40</v>
      </c>
      <c r="M71" s="46">
        <v>40</v>
      </c>
      <c r="N71" s="46">
        <v>40</v>
      </c>
      <c r="O71" s="46">
        <v>40</v>
      </c>
      <c r="P71" s="45">
        <v>50</v>
      </c>
      <c r="Q71" s="45">
        <v>50</v>
      </c>
      <c r="R71" s="45">
        <v>50</v>
      </c>
      <c r="S71" s="45">
        <v>50</v>
      </c>
      <c r="T71" s="45">
        <v>50</v>
      </c>
      <c r="U71" s="39"/>
      <c r="V71" s="39"/>
      <c r="W71" s="39"/>
      <c r="X71" s="39"/>
      <c r="Y71" s="39"/>
      <c r="Z71" s="39"/>
      <c r="AA71" s="39">
        <v>65</v>
      </c>
      <c r="AB71" s="54" t="s">
        <v>263</v>
      </c>
    </row>
    <row r="72" spans="1:28" outlineLevel="1" x14ac:dyDescent="0.15">
      <c r="A72" s="32" t="s">
        <v>243</v>
      </c>
      <c r="B72" s="32" t="s">
        <v>242</v>
      </c>
      <c r="C72" s="32" t="s">
        <v>241</v>
      </c>
      <c r="E72" s="32" t="s">
        <v>256</v>
      </c>
      <c r="F72" s="32">
        <v>-25</v>
      </c>
      <c r="G72" s="39">
        <v>40</v>
      </c>
      <c r="H72" s="46">
        <v>40</v>
      </c>
      <c r="I72" s="46">
        <v>40</v>
      </c>
      <c r="J72" s="45" t="s">
        <v>60</v>
      </c>
      <c r="K72" s="46">
        <v>40</v>
      </c>
      <c r="L72" s="46">
        <v>40</v>
      </c>
      <c r="M72" s="45">
        <v>50</v>
      </c>
      <c r="N72" s="45">
        <v>50</v>
      </c>
      <c r="O72" s="45">
        <v>50</v>
      </c>
      <c r="P72" s="45">
        <v>50</v>
      </c>
      <c r="Q72" s="45">
        <v>50</v>
      </c>
      <c r="R72" s="45">
        <v>50</v>
      </c>
      <c r="S72" s="45">
        <v>50</v>
      </c>
      <c r="T72" s="45">
        <v>50</v>
      </c>
      <c r="U72" s="39"/>
      <c r="V72" s="39"/>
      <c r="W72" s="39"/>
      <c r="X72" s="39"/>
      <c r="Y72" s="39"/>
      <c r="Z72" s="39"/>
      <c r="AA72" s="39">
        <v>65</v>
      </c>
      <c r="AB72" s="54" t="s">
        <v>263</v>
      </c>
    </row>
    <row r="73" spans="1:28" outlineLevel="1" x14ac:dyDescent="0.15">
      <c r="A73" s="32" t="s">
        <v>243</v>
      </c>
      <c r="B73" s="32" t="s">
        <v>242</v>
      </c>
      <c r="C73" s="32" t="s">
        <v>241</v>
      </c>
      <c r="E73" s="32" t="s">
        <v>256</v>
      </c>
      <c r="F73" s="32">
        <v>-30</v>
      </c>
      <c r="G73" s="39">
        <v>40</v>
      </c>
      <c r="H73" s="46">
        <v>40</v>
      </c>
      <c r="I73" s="46">
        <v>40</v>
      </c>
      <c r="J73" s="45" t="s">
        <v>60</v>
      </c>
      <c r="K73" s="46">
        <v>40</v>
      </c>
      <c r="L73" s="45">
        <v>50</v>
      </c>
      <c r="M73" s="45">
        <v>50</v>
      </c>
      <c r="N73" s="45">
        <v>50</v>
      </c>
      <c r="O73" s="45">
        <v>50</v>
      </c>
      <c r="P73" s="45">
        <v>50</v>
      </c>
      <c r="Q73" s="45">
        <v>50</v>
      </c>
      <c r="R73" s="39">
        <v>65</v>
      </c>
      <c r="S73" s="39">
        <v>65</v>
      </c>
      <c r="T73" s="39">
        <v>65</v>
      </c>
      <c r="U73" s="39"/>
      <c r="V73" s="39"/>
      <c r="W73" s="39"/>
      <c r="X73" s="39"/>
      <c r="Y73" s="39"/>
      <c r="Z73" s="39"/>
      <c r="AA73" s="39">
        <v>65</v>
      </c>
      <c r="AB73" s="54" t="s">
        <v>263</v>
      </c>
    </row>
    <row r="74" spans="1:28" outlineLevel="1" x14ac:dyDescent="0.15">
      <c r="A74" s="32" t="s">
        <v>243</v>
      </c>
      <c r="B74" s="32" t="s">
        <v>242</v>
      </c>
      <c r="C74" s="32" t="s">
        <v>241</v>
      </c>
      <c r="E74" s="32" t="s">
        <v>256</v>
      </c>
      <c r="F74" s="32">
        <v>-35</v>
      </c>
      <c r="G74" s="39">
        <v>40</v>
      </c>
      <c r="H74" s="46">
        <v>40</v>
      </c>
      <c r="I74" s="46">
        <v>40</v>
      </c>
      <c r="J74" s="45" t="s">
        <v>60</v>
      </c>
      <c r="K74" s="45">
        <v>50</v>
      </c>
      <c r="L74" s="45">
        <v>50</v>
      </c>
      <c r="M74" s="45">
        <v>50</v>
      </c>
      <c r="N74" s="45">
        <v>50</v>
      </c>
      <c r="O74" s="39">
        <v>65</v>
      </c>
      <c r="P74" s="39">
        <v>65</v>
      </c>
      <c r="Q74" s="39">
        <v>65</v>
      </c>
      <c r="R74" s="32">
        <v>65</v>
      </c>
      <c r="S74" s="39">
        <v>65</v>
      </c>
      <c r="T74" s="39">
        <v>65</v>
      </c>
      <c r="U74" s="39"/>
      <c r="V74" s="39"/>
      <c r="W74" s="39"/>
      <c r="X74" s="39"/>
      <c r="Y74" s="39"/>
      <c r="Z74" s="39"/>
      <c r="AA74" s="39">
        <v>75</v>
      </c>
      <c r="AB74" s="54" t="s">
        <v>263</v>
      </c>
    </row>
    <row r="75" spans="1:28" outlineLevel="1" x14ac:dyDescent="0.15">
      <c r="A75" s="32" t="s">
        <v>243</v>
      </c>
      <c r="B75" s="32" t="s">
        <v>242</v>
      </c>
      <c r="C75" s="32" t="s">
        <v>241</v>
      </c>
      <c r="E75" s="32" t="s">
        <v>256</v>
      </c>
      <c r="F75" s="32">
        <v>-40</v>
      </c>
      <c r="G75" s="39">
        <v>40</v>
      </c>
      <c r="H75" s="45">
        <v>50</v>
      </c>
      <c r="I75" s="45">
        <v>50</v>
      </c>
      <c r="J75" s="39" t="s">
        <v>60</v>
      </c>
      <c r="K75" s="45">
        <v>50</v>
      </c>
      <c r="L75" s="45">
        <v>50</v>
      </c>
      <c r="M75" s="45">
        <v>50</v>
      </c>
      <c r="N75" s="39">
        <v>65</v>
      </c>
      <c r="O75" s="32">
        <v>65</v>
      </c>
      <c r="P75" s="32">
        <v>65</v>
      </c>
      <c r="Q75" s="32">
        <v>65</v>
      </c>
      <c r="R75" s="32">
        <v>65</v>
      </c>
      <c r="S75" s="39">
        <v>65</v>
      </c>
      <c r="T75" s="39">
        <v>65</v>
      </c>
      <c r="U75" s="39"/>
      <c r="V75" s="39"/>
      <c r="W75" s="39"/>
      <c r="X75" s="39"/>
      <c r="Y75" s="39"/>
      <c r="Z75" s="39"/>
      <c r="AA75" s="39">
        <v>75</v>
      </c>
      <c r="AB75" s="54" t="s">
        <v>263</v>
      </c>
    </row>
    <row r="76" spans="1:28" outlineLevel="1" x14ac:dyDescent="0.15">
      <c r="A76" s="32" t="s">
        <v>243</v>
      </c>
      <c r="B76" s="32" t="s">
        <v>242</v>
      </c>
      <c r="C76" s="32" t="s">
        <v>241</v>
      </c>
      <c r="E76" s="32" t="s">
        <v>256</v>
      </c>
      <c r="F76" s="32">
        <v>-45</v>
      </c>
      <c r="G76" s="39">
        <v>50</v>
      </c>
      <c r="H76" s="45">
        <v>50</v>
      </c>
      <c r="I76" s="45">
        <v>50</v>
      </c>
      <c r="J76" s="32" t="s">
        <v>60</v>
      </c>
      <c r="K76" s="45">
        <v>50</v>
      </c>
      <c r="L76" s="39">
        <v>65</v>
      </c>
      <c r="M76" s="39">
        <v>65</v>
      </c>
      <c r="N76" s="32">
        <v>65</v>
      </c>
      <c r="O76" s="32">
        <v>65</v>
      </c>
      <c r="P76" s="32">
        <v>65</v>
      </c>
      <c r="Q76" s="32">
        <v>65</v>
      </c>
      <c r="R76" s="32">
        <v>65</v>
      </c>
      <c r="S76" s="39">
        <v>75</v>
      </c>
      <c r="T76" s="39">
        <v>75</v>
      </c>
      <c r="U76" s="39"/>
      <c r="V76" s="39"/>
      <c r="W76" s="39"/>
      <c r="X76" s="39"/>
      <c r="Y76" s="39"/>
      <c r="Z76" s="39"/>
      <c r="AA76" s="39">
        <v>100</v>
      </c>
      <c r="AB76" s="54" t="s">
        <v>263</v>
      </c>
    </row>
    <row r="77" spans="1:28" outlineLevel="1" x14ac:dyDescent="0.15">
      <c r="A77" s="32" t="s">
        <v>243</v>
      </c>
      <c r="B77" s="32" t="s">
        <v>242</v>
      </c>
      <c r="C77" s="32" t="s">
        <v>241</v>
      </c>
      <c r="E77" s="32" t="s">
        <v>256</v>
      </c>
      <c r="F77" s="32">
        <v>-50</v>
      </c>
      <c r="G77" s="39">
        <v>50</v>
      </c>
      <c r="H77" s="45">
        <v>50</v>
      </c>
      <c r="I77" s="45">
        <v>50</v>
      </c>
      <c r="J77" s="32" t="s">
        <v>60</v>
      </c>
      <c r="K77" s="39">
        <v>65</v>
      </c>
      <c r="L77" s="32">
        <v>65</v>
      </c>
      <c r="M77" s="32">
        <v>65</v>
      </c>
      <c r="N77" s="32">
        <v>65</v>
      </c>
      <c r="O77" s="32">
        <v>65</v>
      </c>
      <c r="P77" s="32">
        <v>65</v>
      </c>
      <c r="Q77" s="32">
        <v>65</v>
      </c>
      <c r="R77" s="32">
        <v>75</v>
      </c>
      <c r="S77" s="39">
        <v>75</v>
      </c>
      <c r="T77" s="39">
        <v>75</v>
      </c>
      <c r="U77" s="39"/>
      <c r="V77" s="39"/>
      <c r="W77" s="39"/>
      <c r="X77" s="39"/>
      <c r="Y77" s="39"/>
      <c r="Z77" s="39"/>
      <c r="AA77" s="39">
        <v>100</v>
      </c>
      <c r="AB77" s="54" t="s">
        <v>263</v>
      </c>
    </row>
    <row r="78" spans="1:28" outlineLevel="1" x14ac:dyDescent="0.15">
      <c r="A78" s="32" t="s">
        <v>243</v>
      </c>
      <c r="B78" s="32" t="s">
        <v>242</v>
      </c>
      <c r="C78" s="32" t="s">
        <v>241</v>
      </c>
      <c r="E78" s="32" t="s">
        <v>256</v>
      </c>
      <c r="F78" s="32">
        <v>-55</v>
      </c>
      <c r="G78" s="39">
        <v>50</v>
      </c>
      <c r="H78" s="45">
        <v>50</v>
      </c>
      <c r="I78" s="45">
        <v>50</v>
      </c>
      <c r="J78" s="32" t="s">
        <v>60</v>
      </c>
      <c r="K78" s="32">
        <v>65</v>
      </c>
      <c r="L78" s="32">
        <v>65</v>
      </c>
      <c r="M78" s="32">
        <v>65</v>
      </c>
      <c r="N78" s="32">
        <v>65</v>
      </c>
      <c r="O78" s="32">
        <v>65</v>
      </c>
      <c r="P78" s="32">
        <v>75</v>
      </c>
      <c r="Q78" s="32">
        <v>75</v>
      </c>
      <c r="R78" s="32">
        <v>75</v>
      </c>
      <c r="S78" s="39">
        <v>75</v>
      </c>
      <c r="T78" s="32">
        <v>100</v>
      </c>
      <c r="AA78" s="39">
        <v>100</v>
      </c>
      <c r="AB78" s="54" t="s">
        <v>263</v>
      </c>
    </row>
    <row r="79" spans="1:28" outlineLevel="1" x14ac:dyDescent="0.15">
      <c r="A79" s="32" t="s">
        <v>243</v>
      </c>
      <c r="B79" s="32" t="s">
        <v>242</v>
      </c>
      <c r="C79" s="32" t="s">
        <v>241</v>
      </c>
      <c r="E79" s="32" t="s">
        <v>256</v>
      </c>
      <c r="F79" s="32">
        <v>-60</v>
      </c>
      <c r="G79" s="39">
        <v>50</v>
      </c>
      <c r="H79" s="45">
        <v>50</v>
      </c>
      <c r="I79" s="45">
        <v>65</v>
      </c>
      <c r="J79" s="32" t="s">
        <v>60</v>
      </c>
      <c r="K79" s="32">
        <v>65</v>
      </c>
      <c r="L79" s="32">
        <v>65</v>
      </c>
      <c r="M79" s="32">
        <v>65</v>
      </c>
      <c r="N79" s="32">
        <v>65</v>
      </c>
      <c r="O79" s="32">
        <v>75</v>
      </c>
      <c r="P79" s="32">
        <v>75</v>
      </c>
      <c r="Q79" s="32">
        <v>75</v>
      </c>
      <c r="R79" s="32">
        <v>100</v>
      </c>
      <c r="S79" s="32">
        <v>100</v>
      </c>
      <c r="T79" s="32">
        <v>100</v>
      </c>
      <c r="AA79" s="39">
        <v>100</v>
      </c>
      <c r="AB79" s="54" t="s">
        <v>263</v>
      </c>
    </row>
    <row r="80" spans="1:28" outlineLevel="1" x14ac:dyDescent="0.15">
      <c r="A80" s="32" t="s">
        <v>243</v>
      </c>
      <c r="B80" s="32" t="s">
        <v>242</v>
      </c>
      <c r="C80" s="32" t="s">
        <v>241</v>
      </c>
      <c r="E80" s="32" t="s">
        <v>256</v>
      </c>
      <c r="F80" s="32">
        <v>-65</v>
      </c>
      <c r="G80" s="39">
        <v>50</v>
      </c>
      <c r="H80" s="45">
        <v>65</v>
      </c>
      <c r="I80" s="45">
        <v>65</v>
      </c>
      <c r="J80" s="32" t="s">
        <v>60</v>
      </c>
      <c r="K80" s="32">
        <v>65</v>
      </c>
      <c r="L80" s="32">
        <v>65</v>
      </c>
      <c r="M80" s="32">
        <v>65</v>
      </c>
      <c r="N80" s="32">
        <v>75</v>
      </c>
      <c r="O80" s="32">
        <v>75</v>
      </c>
      <c r="P80" s="32">
        <v>75</v>
      </c>
      <c r="Q80" s="47">
        <v>100</v>
      </c>
      <c r="R80" s="32">
        <v>100</v>
      </c>
      <c r="S80" s="32">
        <v>100</v>
      </c>
      <c r="T80" s="32">
        <v>100</v>
      </c>
      <c r="AA80" s="32">
        <v>125</v>
      </c>
      <c r="AB80" s="54" t="s">
        <v>263</v>
      </c>
    </row>
    <row r="81" spans="1:29" outlineLevel="1" x14ac:dyDescent="0.15">
      <c r="A81" s="32" t="s">
        <v>243</v>
      </c>
      <c r="B81" s="32" t="s">
        <v>242</v>
      </c>
      <c r="C81" s="32" t="s">
        <v>241</v>
      </c>
      <c r="E81" s="32" t="s">
        <v>256</v>
      </c>
      <c r="F81" s="32">
        <v>-70</v>
      </c>
      <c r="G81" s="32">
        <v>65</v>
      </c>
      <c r="H81" s="45">
        <v>65</v>
      </c>
      <c r="I81" s="45">
        <v>65</v>
      </c>
      <c r="J81" s="32" t="s">
        <v>60</v>
      </c>
      <c r="K81" s="32">
        <v>65</v>
      </c>
      <c r="L81" s="32">
        <v>65</v>
      </c>
      <c r="M81" s="48">
        <v>75</v>
      </c>
      <c r="N81" s="32">
        <v>75</v>
      </c>
      <c r="O81" s="32">
        <v>75</v>
      </c>
      <c r="P81" s="47">
        <v>100</v>
      </c>
      <c r="Q81" s="47">
        <v>100</v>
      </c>
      <c r="R81" s="32">
        <v>100</v>
      </c>
      <c r="S81" s="32">
        <v>100</v>
      </c>
      <c r="T81" s="32">
        <v>100</v>
      </c>
      <c r="AA81" s="32">
        <v>125</v>
      </c>
      <c r="AB81" s="54" t="s">
        <v>263</v>
      </c>
    </row>
    <row r="82" spans="1:29" outlineLevel="1" x14ac:dyDescent="0.15">
      <c r="A82" s="32" t="s">
        <v>243</v>
      </c>
      <c r="B82" s="32" t="s">
        <v>242</v>
      </c>
      <c r="C82" s="32" t="s">
        <v>241</v>
      </c>
      <c r="E82" s="32" t="s">
        <v>256</v>
      </c>
      <c r="F82" s="32">
        <v>-75</v>
      </c>
      <c r="G82" s="32">
        <v>65</v>
      </c>
      <c r="H82" s="45">
        <v>65</v>
      </c>
      <c r="I82" s="45">
        <v>65</v>
      </c>
      <c r="J82" s="32" t="s">
        <v>60</v>
      </c>
      <c r="K82" s="32">
        <v>65</v>
      </c>
      <c r="L82" s="48">
        <v>75</v>
      </c>
      <c r="M82" s="47">
        <v>75</v>
      </c>
      <c r="N82" s="32">
        <v>75</v>
      </c>
      <c r="O82" s="47">
        <v>100</v>
      </c>
      <c r="P82" s="47">
        <v>100</v>
      </c>
      <c r="Q82" s="47">
        <v>100</v>
      </c>
      <c r="R82" s="32">
        <v>100</v>
      </c>
      <c r="S82" s="32">
        <v>100</v>
      </c>
      <c r="T82" s="32">
        <v>100</v>
      </c>
      <c r="AA82" s="32">
        <v>125</v>
      </c>
      <c r="AB82" s="54" t="s">
        <v>263</v>
      </c>
    </row>
    <row r="83" spans="1:29" outlineLevel="1" x14ac:dyDescent="0.15">
      <c r="A83" s="32" t="s">
        <v>243</v>
      </c>
      <c r="B83" s="32" t="s">
        <v>242</v>
      </c>
      <c r="C83" s="32" t="s">
        <v>241</v>
      </c>
      <c r="E83" s="32" t="s">
        <v>256</v>
      </c>
      <c r="F83" s="32">
        <v>-80</v>
      </c>
      <c r="G83" s="32">
        <v>65</v>
      </c>
      <c r="H83" s="45">
        <v>65</v>
      </c>
      <c r="I83" s="45">
        <v>65</v>
      </c>
      <c r="J83" s="48" t="s">
        <v>60</v>
      </c>
      <c r="K83" s="48">
        <v>75</v>
      </c>
      <c r="L83" s="47">
        <v>75</v>
      </c>
      <c r="M83" s="47">
        <v>75</v>
      </c>
      <c r="N83" s="48">
        <v>100</v>
      </c>
      <c r="O83" s="47">
        <v>100</v>
      </c>
      <c r="P83" s="47">
        <v>100</v>
      </c>
      <c r="Q83" s="47">
        <v>100</v>
      </c>
      <c r="R83" s="32">
        <v>100</v>
      </c>
      <c r="S83" s="32">
        <v>100</v>
      </c>
      <c r="T83" s="32">
        <v>100</v>
      </c>
      <c r="AA83" s="32">
        <v>125</v>
      </c>
      <c r="AB83" s="54" t="s">
        <v>263</v>
      </c>
    </row>
    <row r="84" spans="1:29" outlineLevel="1" x14ac:dyDescent="0.15">
      <c r="A84" s="32" t="s">
        <v>243</v>
      </c>
      <c r="B84" s="32" t="s">
        <v>242</v>
      </c>
      <c r="C84" s="32" t="s">
        <v>241</v>
      </c>
      <c r="E84" s="32" t="s">
        <v>256</v>
      </c>
      <c r="F84" s="32">
        <v>-85</v>
      </c>
      <c r="G84" s="32">
        <v>65</v>
      </c>
      <c r="H84" s="45">
        <v>65</v>
      </c>
      <c r="I84" s="45">
        <v>65</v>
      </c>
      <c r="J84" s="47" t="s">
        <v>60</v>
      </c>
      <c r="K84" s="47">
        <v>75</v>
      </c>
      <c r="L84" s="47">
        <v>75</v>
      </c>
      <c r="M84" s="47">
        <v>100</v>
      </c>
      <c r="N84" s="47">
        <v>100</v>
      </c>
      <c r="O84" s="47">
        <v>100</v>
      </c>
      <c r="P84" s="47">
        <v>100</v>
      </c>
      <c r="Q84" s="47">
        <v>100</v>
      </c>
      <c r="R84" s="32">
        <v>100</v>
      </c>
      <c r="S84" s="32">
        <v>100</v>
      </c>
      <c r="T84" s="32">
        <v>100</v>
      </c>
      <c r="AA84" s="32">
        <v>125</v>
      </c>
      <c r="AB84" s="54" t="s">
        <v>263</v>
      </c>
    </row>
    <row r="85" spans="1:29" outlineLevel="1" x14ac:dyDescent="0.15">
      <c r="A85" s="32" t="s">
        <v>243</v>
      </c>
      <c r="B85" s="32" t="s">
        <v>242</v>
      </c>
      <c r="C85" s="32" t="s">
        <v>241</v>
      </c>
      <c r="E85" s="32" t="s">
        <v>256</v>
      </c>
      <c r="F85" s="32">
        <v>-90</v>
      </c>
      <c r="G85" s="32">
        <v>65</v>
      </c>
      <c r="H85" s="45">
        <v>65</v>
      </c>
      <c r="I85" s="48">
        <v>75</v>
      </c>
      <c r="J85" s="47" t="s">
        <v>60</v>
      </c>
      <c r="K85" s="47">
        <v>75</v>
      </c>
      <c r="L85" s="47">
        <v>75</v>
      </c>
      <c r="M85" s="47">
        <v>100</v>
      </c>
      <c r="N85" s="47">
        <v>100</v>
      </c>
      <c r="O85" s="47">
        <v>100</v>
      </c>
      <c r="P85" s="47">
        <v>100</v>
      </c>
      <c r="Q85" s="47">
        <v>100</v>
      </c>
      <c r="R85" s="32">
        <v>100</v>
      </c>
      <c r="S85" s="32">
        <v>100</v>
      </c>
      <c r="T85" s="48">
        <v>125</v>
      </c>
      <c r="AA85" s="47">
        <v>140</v>
      </c>
      <c r="AB85" s="54" t="s">
        <v>263</v>
      </c>
    </row>
    <row r="86" spans="1:29" outlineLevel="1" x14ac:dyDescent="0.15">
      <c r="A86" s="32" t="s">
        <v>243</v>
      </c>
      <c r="B86" s="32" t="s">
        <v>242</v>
      </c>
      <c r="C86" s="32" t="s">
        <v>241</v>
      </c>
      <c r="E86" s="32" t="s">
        <v>256</v>
      </c>
      <c r="F86" s="32">
        <v>-95</v>
      </c>
      <c r="G86" s="32">
        <v>65</v>
      </c>
      <c r="H86" s="45">
        <v>65</v>
      </c>
      <c r="I86" s="47">
        <v>75</v>
      </c>
      <c r="J86" s="47" t="s">
        <v>60</v>
      </c>
      <c r="K86" s="47">
        <v>75</v>
      </c>
      <c r="L86" s="47">
        <v>100</v>
      </c>
      <c r="M86" s="47">
        <v>100</v>
      </c>
      <c r="N86" s="47">
        <v>100</v>
      </c>
      <c r="O86" s="47">
        <v>100</v>
      </c>
      <c r="P86" s="47">
        <v>100</v>
      </c>
      <c r="Q86" s="47">
        <v>100</v>
      </c>
      <c r="R86" s="32">
        <v>100</v>
      </c>
      <c r="S86" s="48">
        <v>125</v>
      </c>
      <c r="T86" s="48">
        <v>125</v>
      </c>
      <c r="AA86" s="47">
        <v>140</v>
      </c>
      <c r="AB86" s="54" t="s">
        <v>263</v>
      </c>
    </row>
    <row r="87" spans="1:29" outlineLevel="1" x14ac:dyDescent="0.15">
      <c r="A87" s="32" t="s">
        <v>243</v>
      </c>
      <c r="B87" s="32" t="s">
        <v>242</v>
      </c>
      <c r="C87" s="32" t="s">
        <v>241</v>
      </c>
      <c r="E87" s="32" t="s">
        <v>256</v>
      </c>
      <c r="F87" s="32">
        <v>-100</v>
      </c>
      <c r="G87" s="32">
        <v>65</v>
      </c>
      <c r="H87" s="49">
        <v>75</v>
      </c>
      <c r="I87" s="47">
        <v>75</v>
      </c>
      <c r="J87" s="47" t="s">
        <v>60</v>
      </c>
      <c r="K87" s="47">
        <v>75</v>
      </c>
      <c r="L87" s="47">
        <v>100</v>
      </c>
      <c r="M87" s="47">
        <v>100</v>
      </c>
      <c r="N87" s="47">
        <v>100</v>
      </c>
      <c r="O87" s="47">
        <v>100</v>
      </c>
      <c r="P87" s="47">
        <v>100</v>
      </c>
      <c r="Q87" s="47">
        <v>100</v>
      </c>
      <c r="R87" s="48">
        <v>125</v>
      </c>
      <c r="S87" s="48">
        <v>125</v>
      </c>
      <c r="T87" s="48">
        <v>125</v>
      </c>
      <c r="AA87" s="47">
        <v>140</v>
      </c>
      <c r="AB87" s="54" t="s">
        <v>263</v>
      </c>
    </row>
    <row r="88" spans="1:29" outlineLevel="1" x14ac:dyDescent="0.15">
      <c r="A88" s="54" t="s">
        <v>263</v>
      </c>
      <c r="B88" s="54" t="s">
        <v>263</v>
      </c>
      <c r="C88" s="54" t="s">
        <v>263</v>
      </c>
      <c r="D88" s="54" t="s">
        <v>263</v>
      </c>
      <c r="E88" s="54" t="s">
        <v>263</v>
      </c>
      <c r="F88" s="54" t="s">
        <v>263</v>
      </c>
      <c r="G88" s="54" t="s">
        <v>263</v>
      </c>
      <c r="H88" s="56" t="s">
        <v>263</v>
      </c>
      <c r="I88" s="55" t="s">
        <v>263</v>
      </c>
      <c r="J88" s="55" t="s">
        <v>263</v>
      </c>
      <c r="K88" s="55" t="s">
        <v>263</v>
      </c>
      <c r="L88" s="55" t="s">
        <v>263</v>
      </c>
      <c r="M88" s="55" t="s">
        <v>263</v>
      </c>
      <c r="N88" s="55" t="s">
        <v>263</v>
      </c>
      <c r="O88" s="55" t="s">
        <v>263</v>
      </c>
      <c r="P88" s="55" t="s">
        <v>263</v>
      </c>
      <c r="Q88" s="55" t="s">
        <v>263</v>
      </c>
      <c r="R88" s="55" t="s">
        <v>263</v>
      </c>
      <c r="S88" s="55" t="s">
        <v>263</v>
      </c>
      <c r="T88" s="55" t="s">
        <v>263</v>
      </c>
      <c r="U88" s="54" t="s">
        <v>263</v>
      </c>
      <c r="V88" s="54" t="s">
        <v>263</v>
      </c>
      <c r="W88" s="54" t="s">
        <v>263</v>
      </c>
      <c r="X88" s="54" t="s">
        <v>263</v>
      </c>
      <c r="Y88" s="54" t="s">
        <v>263</v>
      </c>
      <c r="Z88" s="54" t="s">
        <v>263</v>
      </c>
      <c r="AA88" s="55" t="s">
        <v>263</v>
      </c>
      <c r="AB88" s="54" t="s">
        <v>263</v>
      </c>
    </row>
    <row r="89" spans="1:29" s="53" customFormat="1" x14ac:dyDescent="0.15">
      <c r="A89" s="33" t="s">
        <v>240</v>
      </c>
      <c r="B89" s="33"/>
      <c r="C89" s="33"/>
      <c r="D89" s="33"/>
      <c r="E89" s="33"/>
      <c r="F89" s="33"/>
      <c r="G89" s="33"/>
      <c r="H89" s="35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3"/>
      <c r="V89" s="33"/>
      <c r="W89" s="33"/>
      <c r="X89" s="33"/>
      <c r="Y89" s="33"/>
      <c r="Z89" s="33"/>
      <c r="AA89" s="34"/>
      <c r="AB89" s="54" t="s">
        <v>263</v>
      </c>
    </row>
    <row r="90" spans="1:29" x14ac:dyDescent="0.15">
      <c r="H90" s="45"/>
      <c r="AB90" s="54" t="s">
        <v>263</v>
      </c>
    </row>
    <row r="91" spans="1:29" outlineLevel="1" x14ac:dyDescent="0.15">
      <c r="A91" s="36" t="s">
        <v>239</v>
      </c>
      <c r="B91" s="36" t="s">
        <v>264</v>
      </c>
      <c r="C91" s="36" t="s">
        <v>236</v>
      </c>
      <c r="D91" s="36"/>
      <c r="E91" s="36" t="s">
        <v>257</v>
      </c>
      <c r="F91" s="36">
        <v>30</v>
      </c>
      <c r="G91" s="40">
        <v>6.2E-2</v>
      </c>
      <c r="H91" s="36">
        <v>6.6000000000000003E-2</v>
      </c>
      <c r="I91" s="36">
        <v>7.0999999999999994E-2</v>
      </c>
      <c r="J91" s="36"/>
      <c r="K91" s="36">
        <v>8.3000000000000004E-2</v>
      </c>
      <c r="L91" s="36">
        <v>0.09</v>
      </c>
      <c r="M91" s="36">
        <v>0.10199999999999999</v>
      </c>
      <c r="N91" s="36">
        <v>0.111</v>
      </c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B91" s="58" t="s">
        <v>263</v>
      </c>
      <c r="AC91" s="36"/>
    </row>
    <row r="92" spans="1:29" outlineLevel="1" x14ac:dyDescent="0.15">
      <c r="A92" s="36" t="s">
        <v>239</v>
      </c>
      <c r="B92" s="36" t="s">
        <v>264</v>
      </c>
      <c r="C92" s="36" t="s">
        <v>236</v>
      </c>
      <c r="D92" s="36"/>
      <c r="E92" s="36" t="s">
        <v>257</v>
      </c>
      <c r="F92" s="36">
        <v>40</v>
      </c>
      <c r="G92" s="36">
        <v>7.5999999999999998E-2</v>
      </c>
      <c r="H92" s="36">
        <v>0.08</v>
      </c>
      <c r="I92" s="36">
        <v>8.5000000000000006E-2</v>
      </c>
      <c r="J92" s="36"/>
      <c r="K92" s="36">
        <v>9.7000000000000003E-2</v>
      </c>
      <c r="L92" s="36">
        <v>0.106</v>
      </c>
      <c r="M92" s="36">
        <v>0.11799999999999999</v>
      </c>
      <c r="N92" s="36">
        <v>0.127</v>
      </c>
      <c r="O92" s="36">
        <v>0.14599999999999999</v>
      </c>
      <c r="P92" s="36">
        <v>0.16500000000000001</v>
      </c>
      <c r="Q92" s="36">
        <v>0.184</v>
      </c>
      <c r="S92" s="36"/>
      <c r="T92" s="36"/>
      <c r="U92" s="36"/>
      <c r="V92" s="36"/>
      <c r="W92" s="36"/>
      <c r="X92" s="36"/>
      <c r="Y92" s="36"/>
      <c r="Z92" s="36"/>
      <c r="AA92" s="36">
        <v>0.23499999999999999</v>
      </c>
      <c r="AB92" s="58" t="s">
        <v>263</v>
      </c>
      <c r="AC92" s="36"/>
    </row>
    <row r="93" spans="1:29" outlineLevel="1" x14ac:dyDescent="0.15">
      <c r="A93" s="36" t="s">
        <v>239</v>
      </c>
      <c r="B93" s="36" t="s">
        <v>264</v>
      </c>
      <c r="C93" s="36" t="s">
        <v>236</v>
      </c>
      <c r="D93" s="36"/>
      <c r="E93" s="36" t="s">
        <v>257</v>
      </c>
      <c r="F93" s="36">
        <v>50</v>
      </c>
      <c r="G93" s="36">
        <v>9.1999999999999998E-2</v>
      </c>
      <c r="H93" s="36">
        <v>9.4E-2</v>
      </c>
      <c r="I93" s="36">
        <v>0.10199999999999999</v>
      </c>
      <c r="J93" s="36"/>
      <c r="K93" s="36">
        <v>0.111</v>
      </c>
      <c r="L93" s="36">
        <v>0.12</v>
      </c>
      <c r="M93" s="36">
        <v>0.13200000000000001</v>
      </c>
      <c r="N93" s="36">
        <v>0.14099999999999999</v>
      </c>
      <c r="O93" s="36">
        <v>0.16</v>
      </c>
      <c r="P93" s="36">
        <v>0.17899999999999999</v>
      </c>
      <c r="Q93" s="36">
        <v>0.19800000000000001</v>
      </c>
      <c r="R93" s="36">
        <v>0.23499999999999999</v>
      </c>
      <c r="S93" s="36">
        <v>0.27300000000000002</v>
      </c>
      <c r="T93" s="36">
        <v>0.311</v>
      </c>
      <c r="U93" s="36"/>
      <c r="V93" s="36"/>
      <c r="W93" s="36"/>
      <c r="X93" s="36"/>
      <c r="Y93" s="36"/>
      <c r="Z93" s="36"/>
      <c r="AA93" s="36">
        <v>0.23499999999999999</v>
      </c>
      <c r="AB93" s="58" t="s">
        <v>263</v>
      </c>
      <c r="AC93" s="36"/>
    </row>
    <row r="94" spans="1:29" outlineLevel="1" x14ac:dyDescent="0.15">
      <c r="A94" s="36" t="s">
        <v>239</v>
      </c>
      <c r="B94" s="36" t="s">
        <v>264</v>
      </c>
      <c r="C94" s="36" t="s">
        <v>236</v>
      </c>
      <c r="D94" s="36"/>
      <c r="E94" s="36" t="s">
        <v>257</v>
      </c>
      <c r="F94" s="36">
        <v>65</v>
      </c>
      <c r="G94" s="36">
        <v>0.113</v>
      </c>
      <c r="H94" s="36">
        <v>0.11799999999999999</v>
      </c>
      <c r="I94" s="36">
        <v>0.12</v>
      </c>
      <c r="J94" s="36"/>
      <c r="K94" s="36">
        <v>0.13400000000000001</v>
      </c>
      <c r="L94" s="36">
        <v>0.14099999999999999</v>
      </c>
      <c r="M94" s="36">
        <v>0.153</v>
      </c>
      <c r="N94" s="36">
        <v>0.16300000000000001</v>
      </c>
      <c r="O94" s="36">
        <v>0.18099999999999999</v>
      </c>
      <c r="P94" s="36">
        <v>0.2</v>
      </c>
      <c r="Q94" s="36">
        <v>0.219</v>
      </c>
      <c r="R94" s="36">
        <v>0.25700000000000001</v>
      </c>
      <c r="S94" s="36">
        <v>0.29399999999999998</v>
      </c>
      <c r="T94" s="36">
        <v>0.33200000000000002</v>
      </c>
      <c r="U94" s="36"/>
      <c r="V94" s="36"/>
      <c r="W94" s="36"/>
      <c r="X94" s="36"/>
      <c r="Y94" s="36"/>
      <c r="Z94" s="36"/>
      <c r="AA94" s="36">
        <v>0.23499999999999999</v>
      </c>
      <c r="AB94" s="58" t="s">
        <v>263</v>
      </c>
      <c r="AC94" s="36"/>
    </row>
    <row r="95" spans="1:29" outlineLevel="1" x14ac:dyDescent="0.15">
      <c r="A95" s="36" t="s">
        <v>239</v>
      </c>
      <c r="B95" s="36" t="s">
        <v>264</v>
      </c>
      <c r="C95" s="36" t="s">
        <v>236</v>
      </c>
      <c r="D95" s="36"/>
      <c r="E95" s="36" t="s">
        <v>257</v>
      </c>
      <c r="F95" s="36">
        <v>75</v>
      </c>
      <c r="G95" s="37">
        <v>0.127</v>
      </c>
      <c r="H95" s="36">
        <v>0.13200000000000001</v>
      </c>
      <c r="I95" s="36">
        <v>0.13400000000000001</v>
      </c>
      <c r="J95" s="36"/>
      <c r="K95" s="36">
        <v>0.14899999999999999</v>
      </c>
      <c r="L95" s="36">
        <v>0.158</v>
      </c>
      <c r="M95" s="36">
        <v>0.17</v>
      </c>
      <c r="N95" s="36">
        <v>0.17899999999999999</v>
      </c>
      <c r="O95" s="36">
        <v>0.19800000000000001</v>
      </c>
      <c r="P95" s="36">
        <v>0.217</v>
      </c>
      <c r="Q95" s="36">
        <v>0.23499999999999999</v>
      </c>
      <c r="R95" s="36">
        <v>0.27100000000000002</v>
      </c>
      <c r="S95" s="36">
        <v>0.308</v>
      </c>
      <c r="T95" s="36">
        <v>0.34599999999999997</v>
      </c>
      <c r="U95" s="36"/>
      <c r="V95" s="36"/>
      <c r="W95" s="36"/>
      <c r="X95" s="36"/>
      <c r="Y95" s="36"/>
      <c r="Z95" s="36"/>
      <c r="AA95" s="36">
        <v>0.23499999999999999</v>
      </c>
      <c r="AB95" s="58" t="s">
        <v>263</v>
      </c>
      <c r="AC95" s="36"/>
    </row>
    <row r="96" spans="1:29" outlineLevel="1" x14ac:dyDescent="0.15">
      <c r="A96" s="36" t="s">
        <v>239</v>
      </c>
      <c r="B96" s="36" t="s">
        <v>264</v>
      </c>
      <c r="C96" s="36" t="s">
        <v>236</v>
      </c>
      <c r="D96" s="36"/>
      <c r="E96" s="36" t="s">
        <v>257</v>
      </c>
      <c r="F96" s="36">
        <v>85</v>
      </c>
      <c r="G96" s="38">
        <v>0.14000000000000001</v>
      </c>
      <c r="H96" s="37">
        <v>0.14599999999999999</v>
      </c>
      <c r="I96" s="37">
        <v>0.14899999999999999</v>
      </c>
      <c r="J96" s="37"/>
      <c r="K96" s="37">
        <v>0.16500000000000001</v>
      </c>
      <c r="L96" s="36"/>
      <c r="M96" s="36"/>
      <c r="O96" s="36"/>
      <c r="P96" s="36"/>
      <c r="Q96" s="36"/>
      <c r="S96" s="36"/>
      <c r="T96" s="36"/>
      <c r="U96" s="36"/>
      <c r="V96" s="36"/>
      <c r="W96" s="36"/>
      <c r="X96" s="36"/>
      <c r="Y96" s="36"/>
      <c r="Z96" s="36"/>
      <c r="AA96" s="36"/>
      <c r="AB96" s="58" t="s">
        <v>263</v>
      </c>
      <c r="AC96" s="36"/>
    </row>
    <row r="97" spans="1:29" outlineLevel="1" x14ac:dyDescent="0.15">
      <c r="A97" s="36" t="s">
        <v>239</v>
      </c>
      <c r="B97" s="36" t="s">
        <v>264</v>
      </c>
      <c r="C97" s="36" t="s">
        <v>236</v>
      </c>
      <c r="D97" s="36"/>
      <c r="E97" s="36" t="s">
        <v>257</v>
      </c>
      <c r="F97" s="36">
        <v>100</v>
      </c>
      <c r="G97" s="38">
        <v>0.16</v>
      </c>
      <c r="H97" s="38">
        <v>0.16700000000000001</v>
      </c>
      <c r="I97" s="38">
        <v>0.16900000000000001</v>
      </c>
      <c r="J97" s="38"/>
      <c r="K97" s="38">
        <v>0.188</v>
      </c>
      <c r="L97" s="37">
        <v>0.19900000000000001</v>
      </c>
      <c r="M97" s="36">
        <v>0.214</v>
      </c>
      <c r="N97" s="36">
        <v>0.253</v>
      </c>
      <c r="O97" s="36">
        <v>0.27500000000000002</v>
      </c>
      <c r="P97" s="36">
        <v>0.29699999999999999</v>
      </c>
      <c r="Q97" s="36">
        <v>0.32</v>
      </c>
      <c r="R97" s="36">
        <v>0.36399999999999999</v>
      </c>
      <c r="S97" s="36">
        <v>0.40799999999999997</v>
      </c>
      <c r="T97" s="36">
        <v>0.45300000000000001</v>
      </c>
      <c r="U97" s="36"/>
      <c r="V97" s="36"/>
      <c r="W97" s="36"/>
      <c r="X97" s="36"/>
      <c r="Y97" s="36"/>
      <c r="Z97" s="36"/>
      <c r="AA97" s="36">
        <v>0.27800000000000002</v>
      </c>
      <c r="AB97" s="58" t="s">
        <v>263</v>
      </c>
      <c r="AC97" s="36"/>
    </row>
    <row r="98" spans="1:29" outlineLevel="1" x14ac:dyDescent="0.15">
      <c r="A98" s="36" t="s">
        <v>239</v>
      </c>
      <c r="B98" s="36" t="s">
        <v>264</v>
      </c>
      <c r="C98" s="36" t="s">
        <v>236</v>
      </c>
      <c r="D98" s="36"/>
      <c r="E98" s="36" t="s">
        <v>257</v>
      </c>
      <c r="F98" s="36">
        <v>125</v>
      </c>
      <c r="G98" s="36"/>
      <c r="H98" s="36"/>
      <c r="I98" s="36"/>
      <c r="J98" s="36"/>
      <c r="K98" s="36"/>
      <c r="L98" s="36"/>
      <c r="M98" s="37">
        <v>0.25600000000000001</v>
      </c>
      <c r="N98" s="37">
        <v>0.30299999999999999</v>
      </c>
      <c r="O98" s="37">
        <v>0.32900000000000001</v>
      </c>
      <c r="P98" s="43">
        <v>0.34200000000000003</v>
      </c>
      <c r="Q98" s="36">
        <v>0.36399999999999999</v>
      </c>
      <c r="R98" s="36">
        <v>0.40799999999999997</v>
      </c>
      <c r="S98" s="36">
        <v>0.45300000000000001</v>
      </c>
      <c r="T98" s="36">
        <v>0.497</v>
      </c>
      <c r="U98" s="36"/>
      <c r="V98" s="36"/>
      <c r="W98" s="36"/>
      <c r="X98" s="36"/>
      <c r="Y98" s="36"/>
      <c r="Z98" s="36"/>
      <c r="AA98" s="36">
        <v>0.27800000000000002</v>
      </c>
      <c r="AB98" s="58" t="s">
        <v>263</v>
      </c>
      <c r="AC98" s="36"/>
    </row>
    <row r="99" spans="1:29" outlineLevel="1" x14ac:dyDescent="0.15">
      <c r="A99" s="36" t="s">
        <v>239</v>
      </c>
      <c r="B99" s="36" t="s">
        <v>264</v>
      </c>
      <c r="C99" s="36" t="s">
        <v>236</v>
      </c>
      <c r="D99" s="36"/>
      <c r="E99" s="36" t="s">
        <v>257</v>
      </c>
      <c r="F99" s="36">
        <v>150</v>
      </c>
      <c r="G99" s="36"/>
      <c r="H99" s="36"/>
      <c r="I99" s="36"/>
      <c r="J99" s="36"/>
      <c r="K99" s="36"/>
      <c r="L99" s="36"/>
      <c r="M99" s="38">
        <v>0.29599999999999999</v>
      </c>
      <c r="N99" s="38">
        <v>0.35</v>
      </c>
      <c r="O99" s="38">
        <v>0.38100000000000001</v>
      </c>
      <c r="P99" s="37">
        <v>0.39600000000000002</v>
      </c>
      <c r="Q99" s="37">
        <v>0.42199999999999999</v>
      </c>
      <c r="R99" s="37">
        <v>0.47199999999999998</v>
      </c>
      <c r="S99" s="37">
        <v>0.52500000000000002</v>
      </c>
      <c r="T99" s="37">
        <v>0.57499999999999996</v>
      </c>
      <c r="U99" s="36"/>
      <c r="V99" s="36"/>
      <c r="W99" s="36"/>
      <c r="X99" s="36"/>
      <c r="Y99" s="36"/>
      <c r="Z99" s="36"/>
      <c r="AA99" s="36">
        <v>0.32</v>
      </c>
      <c r="AB99" s="58" t="s">
        <v>263</v>
      </c>
      <c r="AC99" s="36"/>
    </row>
    <row r="100" spans="1:29" outlineLevel="1" x14ac:dyDescent="0.15">
      <c r="A100" s="36" t="s">
        <v>239</v>
      </c>
      <c r="B100" s="36" t="s">
        <v>264</v>
      </c>
      <c r="C100" s="36" t="s">
        <v>236</v>
      </c>
      <c r="D100" s="36"/>
      <c r="E100" s="36" t="s">
        <v>257</v>
      </c>
      <c r="F100" s="36">
        <v>175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8">
        <v>0.47799999999999998</v>
      </c>
      <c r="R100" s="38">
        <v>0.53400000000000003</v>
      </c>
      <c r="S100" s="38">
        <v>0.59399999999999997</v>
      </c>
      <c r="T100" s="38">
        <v>0.65100000000000002</v>
      </c>
      <c r="U100" s="36"/>
      <c r="V100" s="36"/>
      <c r="W100" s="36"/>
      <c r="X100" s="36"/>
      <c r="Y100" s="36"/>
      <c r="Z100" s="36"/>
      <c r="AA100" s="36">
        <v>0.32</v>
      </c>
      <c r="AB100" s="58" t="s">
        <v>263</v>
      </c>
      <c r="AC100" s="36"/>
    </row>
    <row r="101" spans="1:29" outlineLevel="1" x14ac:dyDescent="0.15">
      <c r="A101" s="36" t="s">
        <v>239</v>
      </c>
      <c r="B101" s="36" t="s">
        <v>264</v>
      </c>
      <c r="C101" s="36" t="s">
        <v>236</v>
      </c>
      <c r="D101" s="36"/>
      <c r="E101" s="36" t="s">
        <v>257</v>
      </c>
      <c r="F101" s="36">
        <v>200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8">
        <v>0.72399999999999998</v>
      </c>
      <c r="U101" s="36"/>
      <c r="V101" s="36"/>
      <c r="W101" s="36"/>
      <c r="X101" s="36"/>
      <c r="Y101" s="36"/>
      <c r="Z101" s="36"/>
      <c r="AA101" s="36">
        <v>0.32</v>
      </c>
      <c r="AB101" s="58" t="s">
        <v>263</v>
      </c>
      <c r="AC101" s="36"/>
    </row>
    <row r="102" spans="1:29" outlineLevel="1" x14ac:dyDescent="0.15">
      <c r="A102" s="36" t="s">
        <v>239</v>
      </c>
      <c r="B102" s="36" t="s">
        <v>264</v>
      </c>
      <c r="C102" s="36" t="s">
        <v>236</v>
      </c>
      <c r="D102" s="36"/>
      <c r="E102" s="36" t="s">
        <v>257</v>
      </c>
      <c r="F102" s="36">
        <v>225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>
        <v>0.32</v>
      </c>
      <c r="AB102" s="58" t="s">
        <v>263</v>
      </c>
      <c r="AC102" s="36"/>
    </row>
    <row r="103" spans="1:29" outlineLevel="1" x14ac:dyDescent="0.15">
      <c r="A103" s="36" t="s">
        <v>239</v>
      </c>
      <c r="B103" s="36" t="s">
        <v>264</v>
      </c>
      <c r="C103" s="36" t="s">
        <v>236</v>
      </c>
      <c r="D103" s="36"/>
      <c r="E103" s="36" t="s">
        <v>257</v>
      </c>
      <c r="F103" s="36">
        <v>235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7">
        <v>0.33200000000000002</v>
      </c>
      <c r="AB103" s="58" t="s">
        <v>263</v>
      </c>
      <c r="AC103" s="36"/>
    </row>
    <row r="104" spans="1:29" outlineLevel="1" x14ac:dyDescent="0.15">
      <c r="A104" s="36" t="s">
        <v>239</v>
      </c>
      <c r="B104" s="36" t="s">
        <v>264</v>
      </c>
      <c r="C104" s="36" t="s">
        <v>236</v>
      </c>
      <c r="D104" s="36"/>
      <c r="E104" s="36" t="s">
        <v>257</v>
      </c>
      <c r="F104" s="36">
        <v>250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7">
        <v>0.34899999999999998</v>
      </c>
      <c r="AB104" s="58" t="s">
        <v>263</v>
      </c>
      <c r="AC104" s="36"/>
    </row>
    <row r="105" spans="1:29" outlineLevel="1" x14ac:dyDescent="0.15">
      <c r="A105" s="36" t="s">
        <v>239</v>
      </c>
      <c r="B105" s="36" t="s">
        <v>264</v>
      </c>
      <c r="C105" s="36" t="s">
        <v>236</v>
      </c>
      <c r="D105" s="36"/>
      <c r="E105" s="36" t="s">
        <v>257</v>
      </c>
      <c r="F105" s="36">
        <v>270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7">
        <v>0.371</v>
      </c>
      <c r="AB105" s="58" t="s">
        <v>263</v>
      </c>
      <c r="AC105" s="36"/>
    </row>
    <row r="106" spans="1:29" outlineLevel="1" x14ac:dyDescent="0.15">
      <c r="A106" s="58" t="s">
        <v>263</v>
      </c>
      <c r="B106" s="58" t="s">
        <v>263</v>
      </c>
      <c r="C106" s="58" t="s">
        <v>263</v>
      </c>
      <c r="D106" s="58" t="s">
        <v>263</v>
      </c>
      <c r="E106" s="58" t="s">
        <v>263</v>
      </c>
      <c r="F106" s="58" t="s">
        <v>263</v>
      </c>
      <c r="G106" s="58" t="s">
        <v>263</v>
      </c>
      <c r="H106" s="58" t="s">
        <v>263</v>
      </c>
      <c r="I106" s="58" t="s">
        <v>263</v>
      </c>
      <c r="J106" s="58" t="s">
        <v>263</v>
      </c>
      <c r="K106" s="58" t="s">
        <v>263</v>
      </c>
      <c r="L106" s="58" t="s">
        <v>263</v>
      </c>
      <c r="M106" s="58" t="s">
        <v>263</v>
      </c>
      <c r="N106" s="58" t="s">
        <v>263</v>
      </c>
      <c r="O106" s="58" t="s">
        <v>263</v>
      </c>
      <c r="P106" s="58" t="s">
        <v>263</v>
      </c>
      <c r="Q106" s="58" t="s">
        <v>263</v>
      </c>
      <c r="R106" s="58" t="s">
        <v>263</v>
      </c>
      <c r="S106" s="58" t="s">
        <v>263</v>
      </c>
      <c r="T106" s="58" t="s">
        <v>263</v>
      </c>
      <c r="U106" s="58" t="s">
        <v>263</v>
      </c>
      <c r="V106" s="58" t="s">
        <v>263</v>
      </c>
      <c r="W106" s="58" t="s">
        <v>263</v>
      </c>
      <c r="X106" s="58" t="s">
        <v>263</v>
      </c>
      <c r="Y106" s="58" t="s">
        <v>263</v>
      </c>
      <c r="Z106" s="58" t="s">
        <v>263</v>
      </c>
      <c r="AA106" s="58" t="s">
        <v>263</v>
      </c>
      <c r="AB106" s="58" t="s">
        <v>263</v>
      </c>
      <c r="AC106" s="36"/>
    </row>
    <row r="107" spans="1:29" outlineLevel="1" x14ac:dyDescent="0.15">
      <c r="A107" s="36" t="s">
        <v>239</v>
      </c>
      <c r="B107" s="36" t="s">
        <v>264</v>
      </c>
      <c r="C107" s="36" t="s">
        <v>234</v>
      </c>
      <c r="D107" s="36"/>
      <c r="E107" s="36" t="s">
        <v>258</v>
      </c>
      <c r="F107" s="32">
        <v>30</v>
      </c>
      <c r="G107" s="36">
        <v>6.2E-2</v>
      </c>
      <c r="H107" s="36">
        <v>6.6000000000000003E-2</v>
      </c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58" t="s">
        <v>263</v>
      </c>
      <c r="AC107" s="36"/>
    </row>
    <row r="108" spans="1:29" outlineLevel="1" x14ac:dyDescent="0.15">
      <c r="A108" s="36" t="s">
        <v>239</v>
      </c>
      <c r="B108" s="36" t="s">
        <v>264</v>
      </c>
      <c r="C108" s="36" t="s">
        <v>234</v>
      </c>
      <c r="D108" s="36"/>
      <c r="E108" s="36" t="s">
        <v>258</v>
      </c>
      <c r="F108" s="32">
        <v>40</v>
      </c>
      <c r="G108" s="36">
        <v>7.5999999999999998E-2</v>
      </c>
      <c r="H108" s="36">
        <v>0.08</v>
      </c>
      <c r="I108" s="36">
        <v>8.5000000000000006E-2</v>
      </c>
      <c r="J108" s="36"/>
      <c r="K108" s="36">
        <v>9.7000000000000003E-2</v>
      </c>
      <c r="L108" s="36">
        <v>0.106</v>
      </c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58" t="s">
        <v>263</v>
      </c>
      <c r="AC108" s="36"/>
    </row>
    <row r="109" spans="1:29" outlineLevel="1" x14ac:dyDescent="0.15">
      <c r="A109" s="36" t="s">
        <v>239</v>
      </c>
      <c r="B109" s="36" t="s">
        <v>264</v>
      </c>
      <c r="C109" s="36" t="s">
        <v>234</v>
      </c>
      <c r="D109" s="36"/>
      <c r="E109" s="36" t="s">
        <v>258</v>
      </c>
      <c r="F109" s="32">
        <v>50</v>
      </c>
      <c r="G109" s="36">
        <v>9.1999999999999998E-2</v>
      </c>
      <c r="H109" s="36">
        <v>9.4E-2</v>
      </c>
      <c r="I109" s="36">
        <v>0.10199999999999999</v>
      </c>
      <c r="J109" s="36"/>
      <c r="K109" s="36">
        <v>0.111</v>
      </c>
      <c r="L109" s="36">
        <v>0.12</v>
      </c>
      <c r="M109" s="36">
        <v>0.13200000000000001</v>
      </c>
      <c r="N109" s="36">
        <v>0.14099999999999999</v>
      </c>
      <c r="O109" s="36">
        <v>0.16</v>
      </c>
      <c r="P109" s="36">
        <v>0.17899999999999999</v>
      </c>
      <c r="Q109" s="36">
        <v>0.19800000000000001</v>
      </c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58" t="s">
        <v>263</v>
      </c>
      <c r="AC109" s="36"/>
    </row>
    <row r="110" spans="1:29" outlineLevel="1" x14ac:dyDescent="0.15">
      <c r="A110" s="36" t="s">
        <v>239</v>
      </c>
      <c r="B110" s="36" t="s">
        <v>264</v>
      </c>
      <c r="C110" s="36" t="s">
        <v>234</v>
      </c>
      <c r="D110" s="36"/>
      <c r="E110" s="36" t="s">
        <v>258</v>
      </c>
      <c r="F110" s="32">
        <v>65</v>
      </c>
      <c r="G110" s="36">
        <v>0.113</v>
      </c>
      <c r="H110" s="36">
        <v>0.11799999999999999</v>
      </c>
      <c r="I110" s="36">
        <v>0.12</v>
      </c>
      <c r="J110" s="36"/>
      <c r="K110" s="36">
        <v>0.13400000000000001</v>
      </c>
      <c r="L110" s="36">
        <v>0.14099999999999999</v>
      </c>
      <c r="M110" s="36">
        <v>0.153</v>
      </c>
      <c r="N110" s="36">
        <v>0.16300000000000001</v>
      </c>
      <c r="O110" s="36">
        <v>0.18099999999999999</v>
      </c>
      <c r="P110" s="36">
        <v>0.2</v>
      </c>
      <c r="Q110" s="36">
        <v>0.219</v>
      </c>
      <c r="R110" s="36">
        <v>0.25700000000000001</v>
      </c>
      <c r="S110" s="36">
        <v>0.29399999999999998</v>
      </c>
      <c r="T110" s="36">
        <v>0.33200000000000002</v>
      </c>
      <c r="U110" s="36"/>
      <c r="V110" s="36"/>
      <c r="W110" s="36"/>
      <c r="X110" s="36"/>
      <c r="Y110" s="36"/>
      <c r="Z110" s="36"/>
      <c r="AA110" s="36"/>
      <c r="AB110" s="58" t="s">
        <v>263</v>
      </c>
      <c r="AC110" s="36"/>
    </row>
    <row r="111" spans="1:29" outlineLevel="1" x14ac:dyDescent="0.15">
      <c r="A111" s="36" t="s">
        <v>239</v>
      </c>
      <c r="B111" s="36" t="s">
        <v>264</v>
      </c>
      <c r="C111" s="36" t="s">
        <v>234</v>
      </c>
      <c r="D111" s="36"/>
      <c r="E111" s="36" t="s">
        <v>258</v>
      </c>
      <c r="F111" s="32">
        <v>75</v>
      </c>
      <c r="G111" s="37">
        <v>0.127</v>
      </c>
      <c r="H111" s="36">
        <v>0.13200000000000001</v>
      </c>
      <c r="I111" s="36">
        <v>0.13400000000000001</v>
      </c>
      <c r="J111" s="36"/>
      <c r="K111" s="36">
        <v>0.14899999999999999</v>
      </c>
      <c r="L111" s="36">
        <v>0.158</v>
      </c>
      <c r="M111" s="36">
        <v>0.17</v>
      </c>
      <c r="N111" s="36">
        <v>0.17899999999999999</v>
      </c>
      <c r="O111" s="36">
        <v>0.19800000000000001</v>
      </c>
      <c r="P111" s="36">
        <v>0.217</v>
      </c>
      <c r="Q111" s="36">
        <v>0.23499999999999999</v>
      </c>
      <c r="R111" s="36">
        <v>0.27100000000000002</v>
      </c>
      <c r="S111" s="36">
        <v>0.308</v>
      </c>
      <c r="T111" s="36">
        <v>0.34599999999999997</v>
      </c>
      <c r="U111" s="36"/>
      <c r="V111" s="36"/>
      <c r="W111" s="36"/>
      <c r="X111" s="36"/>
      <c r="Y111" s="36"/>
      <c r="Z111" s="36"/>
      <c r="AA111" s="36">
        <v>0.23499999999999999</v>
      </c>
      <c r="AB111" s="58" t="s">
        <v>263</v>
      </c>
      <c r="AC111" s="36"/>
    </row>
    <row r="112" spans="1:29" outlineLevel="1" x14ac:dyDescent="0.15">
      <c r="A112" s="36" t="s">
        <v>239</v>
      </c>
      <c r="B112" s="36" t="s">
        <v>264</v>
      </c>
      <c r="C112" s="36" t="s">
        <v>234</v>
      </c>
      <c r="D112" s="36"/>
      <c r="E112" s="36" t="s">
        <v>258</v>
      </c>
      <c r="F112" s="32">
        <v>100</v>
      </c>
      <c r="G112" s="38">
        <v>0.16</v>
      </c>
      <c r="H112" s="37">
        <v>0.16700000000000001</v>
      </c>
      <c r="I112" s="37">
        <v>0.16900000000000001</v>
      </c>
      <c r="J112" s="37"/>
      <c r="K112" s="37">
        <v>0.188</v>
      </c>
      <c r="L112" s="36">
        <v>0.22800000000000001</v>
      </c>
      <c r="M112" s="36">
        <v>0.24199999999999999</v>
      </c>
      <c r="N112" s="36">
        <v>0.253</v>
      </c>
      <c r="O112" s="36">
        <v>0.27500000000000002</v>
      </c>
      <c r="P112" s="36">
        <v>0.29699999999999999</v>
      </c>
      <c r="Q112" s="36">
        <v>0.32</v>
      </c>
      <c r="R112" s="36">
        <v>0.36399999999999999</v>
      </c>
      <c r="S112" s="36">
        <v>0.40799999999999997</v>
      </c>
      <c r="T112" s="36">
        <v>0.45300000000000001</v>
      </c>
      <c r="U112" s="36"/>
      <c r="V112" s="36"/>
      <c r="W112" s="36"/>
      <c r="X112" s="36"/>
      <c r="Y112" s="36"/>
      <c r="Z112" s="36"/>
      <c r="AA112" s="36">
        <v>0.27800000000000002</v>
      </c>
      <c r="AB112" s="58" t="s">
        <v>263</v>
      </c>
      <c r="AC112" s="36"/>
    </row>
    <row r="113" spans="1:29" outlineLevel="1" x14ac:dyDescent="0.15">
      <c r="A113" s="36" t="s">
        <v>239</v>
      </c>
      <c r="B113" s="36" t="s">
        <v>264</v>
      </c>
      <c r="C113" s="36" t="s">
        <v>234</v>
      </c>
      <c r="D113" s="36"/>
      <c r="E113" s="36" t="s">
        <v>258</v>
      </c>
      <c r="F113" s="36">
        <v>125</v>
      </c>
      <c r="G113" s="38">
        <v>0.191</v>
      </c>
      <c r="H113" s="38">
        <v>0.2</v>
      </c>
      <c r="I113" s="38">
        <v>0.20200000000000001</v>
      </c>
      <c r="J113" s="38"/>
      <c r="K113" s="38">
        <v>0.22500000000000001</v>
      </c>
      <c r="L113" s="37">
        <v>0.27300000000000002</v>
      </c>
      <c r="M113" s="37">
        <v>0.28999999999999998</v>
      </c>
      <c r="N113" s="37">
        <v>0.30299999999999999</v>
      </c>
      <c r="O113" s="37">
        <v>0.32900000000000001</v>
      </c>
      <c r="P113" s="36">
        <v>0.34200000000000003</v>
      </c>
      <c r="Q113" s="36">
        <v>0.36399999999999999</v>
      </c>
      <c r="R113" s="36">
        <v>0.40799999999999997</v>
      </c>
      <c r="S113" s="36">
        <v>0.45300000000000001</v>
      </c>
      <c r="T113" s="36">
        <v>0.497</v>
      </c>
      <c r="U113" s="36"/>
      <c r="V113" s="36"/>
      <c r="W113" s="36"/>
      <c r="X113" s="36"/>
      <c r="Y113" s="36"/>
      <c r="Z113" s="36"/>
      <c r="AA113" s="36">
        <v>0.27800000000000002</v>
      </c>
      <c r="AB113" s="58" t="s">
        <v>263</v>
      </c>
      <c r="AC113" s="36"/>
    </row>
    <row r="114" spans="1:29" outlineLevel="1" x14ac:dyDescent="0.15">
      <c r="A114" s="36" t="s">
        <v>239</v>
      </c>
      <c r="B114" s="36" t="s">
        <v>264</v>
      </c>
      <c r="C114" s="36" t="s">
        <v>234</v>
      </c>
      <c r="D114" s="36"/>
      <c r="E114" s="36" t="s">
        <v>258</v>
      </c>
      <c r="F114" s="36">
        <v>150</v>
      </c>
      <c r="G114" s="36"/>
      <c r="H114" s="36"/>
      <c r="I114" s="36"/>
      <c r="J114" s="36"/>
      <c r="K114" s="38">
        <v>0.26</v>
      </c>
      <c r="L114" s="37">
        <v>0.316</v>
      </c>
      <c r="M114" s="38">
        <v>0.33500000000000002</v>
      </c>
      <c r="N114" s="38">
        <v>0.35</v>
      </c>
      <c r="O114" s="38">
        <v>0.38100000000000001</v>
      </c>
      <c r="P114" s="37">
        <v>0.39600000000000002</v>
      </c>
      <c r="Q114" s="36">
        <v>0.42199999999999999</v>
      </c>
      <c r="R114" s="37">
        <v>0.47199999999999998</v>
      </c>
      <c r="S114" s="37">
        <v>0.52500000000000002</v>
      </c>
      <c r="T114" s="37">
        <v>0.57499999999999996</v>
      </c>
      <c r="U114" s="36"/>
      <c r="V114" s="36"/>
      <c r="W114" s="36"/>
      <c r="X114" s="36"/>
      <c r="Y114" s="36"/>
      <c r="Z114" s="36"/>
      <c r="AA114" s="36">
        <v>0.32</v>
      </c>
      <c r="AB114" s="58" t="s">
        <v>263</v>
      </c>
      <c r="AC114" s="36"/>
    </row>
    <row r="115" spans="1:29" outlineLevel="1" x14ac:dyDescent="0.15">
      <c r="A115" s="36" t="s">
        <v>239</v>
      </c>
      <c r="B115" s="36" t="s">
        <v>264</v>
      </c>
      <c r="C115" s="36" t="s">
        <v>234</v>
      </c>
      <c r="D115" s="36"/>
      <c r="E115" s="36" t="s">
        <v>258</v>
      </c>
      <c r="F115" s="36">
        <v>200</v>
      </c>
      <c r="G115" s="36"/>
      <c r="H115" s="36"/>
      <c r="I115" s="36"/>
      <c r="J115" s="36"/>
      <c r="K115" s="36"/>
      <c r="L115" s="36"/>
      <c r="M115" s="38">
        <v>0.42199999999999999</v>
      </c>
      <c r="N115" s="38">
        <v>0.441</v>
      </c>
      <c r="O115" s="38">
        <v>0.47899999999999998</v>
      </c>
      <c r="P115" s="38">
        <v>0.5</v>
      </c>
      <c r="Q115" s="38">
        <v>0.53100000000000003</v>
      </c>
      <c r="R115" s="38">
        <v>0.59499999999999997</v>
      </c>
      <c r="S115" s="38">
        <v>0.66</v>
      </c>
      <c r="T115" s="38">
        <v>0.72399999999999998</v>
      </c>
      <c r="U115" s="36"/>
      <c r="V115" s="36"/>
      <c r="W115" s="36"/>
      <c r="X115" s="36"/>
      <c r="Y115" s="36"/>
      <c r="Z115" s="36"/>
      <c r="AA115" s="36">
        <v>0.32</v>
      </c>
      <c r="AB115" s="58" t="s">
        <v>263</v>
      </c>
      <c r="AC115" s="36"/>
    </row>
    <row r="116" spans="1:29" outlineLevel="1" x14ac:dyDescent="0.15">
      <c r="A116" s="36" t="s">
        <v>239</v>
      </c>
      <c r="B116" s="36" t="s">
        <v>264</v>
      </c>
      <c r="C116" s="36" t="s">
        <v>234</v>
      </c>
      <c r="D116" s="36"/>
      <c r="E116" s="36" t="s">
        <v>258</v>
      </c>
      <c r="F116" s="36">
        <v>225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8">
        <v>0.72499999999999998</v>
      </c>
      <c r="T116" s="38">
        <v>0.79600000000000004</v>
      </c>
      <c r="U116" s="36"/>
      <c r="V116" s="36"/>
      <c r="W116" s="36"/>
      <c r="X116" s="36"/>
      <c r="Y116" s="36"/>
      <c r="Z116" s="36"/>
      <c r="AA116" s="36">
        <v>0.32</v>
      </c>
      <c r="AB116" s="58" t="s">
        <v>263</v>
      </c>
      <c r="AC116" s="36"/>
    </row>
    <row r="117" spans="1:29" outlineLevel="1" x14ac:dyDescent="0.15">
      <c r="A117" s="36" t="s">
        <v>239</v>
      </c>
      <c r="B117" s="36" t="s">
        <v>264</v>
      </c>
      <c r="C117" s="36" t="s">
        <v>234</v>
      </c>
      <c r="D117" s="36"/>
      <c r="E117" s="36" t="s">
        <v>258</v>
      </c>
      <c r="F117" s="36">
        <v>275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7">
        <v>0.376</v>
      </c>
      <c r="AB117" s="58" t="s">
        <v>263</v>
      </c>
      <c r="AC117" s="36"/>
    </row>
    <row r="118" spans="1:29" outlineLevel="1" x14ac:dyDescent="0.15">
      <c r="A118" s="36" t="s">
        <v>239</v>
      </c>
      <c r="B118" s="36" t="s">
        <v>264</v>
      </c>
      <c r="C118" s="36" t="s">
        <v>234</v>
      </c>
      <c r="D118" s="36"/>
      <c r="E118" s="36" t="s">
        <v>258</v>
      </c>
      <c r="F118" s="36">
        <v>335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S118" s="36"/>
      <c r="T118" s="36"/>
      <c r="U118" s="36"/>
      <c r="V118" s="36"/>
      <c r="W118" s="36"/>
      <c r="X118" s="36"/>
      <c r="Y118" s="36"/>
      <c r="Z118" s="36"/>
      <c r="AA118" s="37">
        <v>0.376</v>
      </c>
      <c r="AB118" s="58" t="s">
        <v>263</v>
      </c>
      <c r="AC118" s="36"/>
    </row>
    <row r="119" spans="1:29" outlineLevel="1" x14ac:dyDescent="0.15">
      <c r="A119" s="54" t="s">
        <v>263</v>
      </c>
      <c r="B119" s="54" t="s">
        <v>263</v>
      </c>
      <c r="C119" s="54" t="s">
        <v>263</v>
      </c>
      <c r="D119" s="54" t="s">
        <v>263</v>
      </c>
      <c r="E119" s="54" t="s">
        <v>263</v>
      </c>
      <c r="F119" s="54" t="s">
        <v>263</v>
      </c>
      <c r="G119" s="54" t="s">
        <v>263</v>
      </c>
      <c r="H119" s="54" t="s">
        <v>263</v>
      </c>
      <c r="I119" s="54" t="s">
        <v>263</v>
      </c>
      <c r="J119" s="54" t="s">
        <v>263</v>
      </c>
      <c r="K119" s="54" t="s">
        <v>263</v>
      </c>
      <c r="L119" s="54" t="s">
        <v>263</v>
      </c>
      <c r="M119" s="54" t="s">
        <v>263</v>
      </c>
      <c r="N119" s="54" t="s">
        <v>263</v>
      </c>
      <c r="O119" s="54" t="s">
        <v>263</v>
      </c>
      <c r="P119" s="54" t="s">
        <v>263</v>
      </c>
      <c r="Q119" s="54" t="s">
        <v>263</v>
      </c>
      <c r="R119" s="54" t="s">
        <v>263</v>
      </c>
      <c r="S119" s="54" t="s">
        <v>263</v>
      </c>
      <c r="T119" s="54" t="s">
        <v>263</v>
      </c>
      <c r="U119" s="54" t="s">
        <v>263</v>
      </c>
      <c r="V119" s="54" t="s">
        <v>263</v>
      </c>
      <c r="W119" s="54" t="s">
        <v>263</v>
      </c>
      <c r="X119" s="54" t="s">
        <v>263</v>
      </c>
      <c r="Y119" s="54" t="s">
        <v>263</v>
      </c>
      <c r="Z119" s="54" t="s">
        <v>263</v>
      </c>
      <c r="AA119" s="54" t="s">
        <v>263</v>
      </c>
      <c r="AB119" s="54" t="s">
        <v>263</v>
      </c>
    </row>
    <row r="120" spans="1:29" outlineLevel="1" x14ac:dyDescent="0.15">
      <c r="A120" s="36" t="s">
        <v>238</v>
      </c>
      <c r="B120" s="36" t="s">
        <v>264</v>
      </c>
      <c r="C120" s="36" t="s">
        <v>233</v>
      </c>
      <c r="D120" s="36"/>
      <c r="E120" s="36" t="s">
        <v>259</v>
      </c>
      <c r="F120" s="32">
        <v>30</v>
      </c>
      <c r="G120" s="36">
        <v>6.2E-2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58" t="s">
        <v>263</v>
      </c>
      <c r="AC120" s="36"/>
    </row>
    <row r="121" spans="1:29" outlineLevel="1" x14ac:dyDescent="0.15">
      <c r="A121" s="36" t="s">
        <v>238</v>
      </c>
      <c r="B121" s="36" t="s">
        <v>264</v>
      </c>
      <c r="C121" s="36" t="s">
        <v>233</v>
      </c>
      <c r="D121" s="36"/>
      <c r="E121" s="36" t="s">
        <v>259</v>
      </c>
      <c r="F121" s="39">
        <v>40</v>
      </c>
      <c r="G121" s="36">
        <v>7.5999999999999998E-2</v>
      </c>
      <c r="H121" s="36">
        <v>0.08</v>
      </c>
      <c r="I121" s="36">
        <v>8.5000000000000006E-2</v>
      </c>
      <c r="J121" s="36"/>
      <c r="K121" s="36">
        <v>9.7000000000000003E-2</v>
      </c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58" t="s">
        <v>263</v>
      </c>
      <c r="AC121" s="36"/>
    </row>
    <row r="122" spans="1:29" outlineLevel="1" x14ac:dyDescent="0.15">
      <c r="A122" s="36" t="s">
        <v>238</v>
      </c>
      <c r="B122" s="36" t="s">
        <v>264</v>
      </c>
      <c r="C122" s="36" t="s">
        <v>233</v>
      </c>
      <c r="D122" s="36"/>
      <c r="E122" s="36" t="s">
        <v>259</v>
      </c>
      <c r="F122" s="39">
        <v>50</v>
      </c>
      <c r="G122" s="36">
        <v>9.1999999999999998E-2</v>
      </c>
      <c r="H122" s="36">
        <v>9.4E-2</v>
      </c>
      <c r="I122" s="36">
        <v>0.10199999999999999</v>
      </c>
      <c r="J122" s="36"/>
      <c r="K122" s="36">
        <v>0.111</v>
      </c>
      <c r="L122" s="36">
        <v>0.12</v>
      </c>
      <c r="M122" s="36">
        <v>0.13200000000000001</v>
      </c>
      <c r="N122" s="36">
        <v>0.14099999999999999</v>
      </c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58" t="s">
        <v>263</v>
      </c>
      <c r="AC122" s="36"/>
    </row>
    <row r="123" spans="1:29" outlineLevel="1" x14ac:dyDescent="0.15">
      <c r="A123" s="36" t="s">
        <v>238</v>
      </c>
      <c r="B123" s="36" t="s">
        <v>264</v>
      </c>
      <c r="C123" s="36" t="s">
        <v>233</v>
      </c>
      <c r="D123" s="36"/>
      <c r="E123" s="36" t="s">
        <v>259</v>
      </c>
      <c r="F123" s="39">
        <v>65</v>
      </c>
      <c r="G123" s="37">
        <v>0.114</v>
      </c>
      <c r="H123" s="37">
        <v>0.11600000000000001</v>
      </c>
      <c r="I123" s="37">
        <v>0.126</v>
      </c>
      <c r="J123" s="43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58" t="s">
        <v>263</v>
      </c>
      <c r="AC123" s="36"/>
    </row>
    <row r="124" spans="1:29" outlineLevel="1" x14ac:dyDescent="0.15">
      <c r="A124" s="36" t="s">
        <v>238</v>
      </c>
      <c r="B124" s="36" t="s">
        <v>264</v>
      </c>
      <c r="C124" s="36" t="s">
        <v>233</v>
      </c>
      <c r="D124" s="36"/>
      <c r="E124" s="36" t="s">
        <v>259</v>
      </c>
      <c r="F124" s="41">
        <v>75</v>
      </c>
      <c r="G124" s="38">
        <v>0.128</v>
      </c>
      <c r="H124" s="38">
        <v>0.13</v>
      </c>
      <c r="I124" s="38">
        <v>0.14099999999999999</v>
      </c>
      <c r="J124" s="43"/>
      <c r="K124" s="36">
        <v>0.14599999999999999</v>
      </c>
      <c r="L124" s="36">
        <v>0.158</v>
      </c>
      <c r="M124" s="36">
        <v>0.17</v>
      </c>
      <c r="N124" s="36">
        <v>0.17899999999999999</v>
      </c>
      <c r="O124" s="36">
        <v>0.19800000000000001</v>
      </c>
      <c r="P124" s="36">
        <v>0.217</v>
      </c>
      <c r="Q124" s="36">
        <v>0.23499999999999999</v>
      </c>
      <c r="R124" s="36">
        <v>0.27100000000000002</v>
      </c>
      <c r="S124" s="36">
        <v>0.308</v>
      </c>
      <c r="T124" s="36">
        <v>0.34599999999999997</v>
      </c>
      <c r="U124" s="36"/>
      <c r="V124" s="36"/>
      <c r="W124" s="36"/>
      <c r="X124" s="36"/>
      <c r="Y124" s="36"/>
      <c r="Z124" s="36"/>
      <c r="AA124" s="36"/>
      <c r="AB124" s="58" t="s">
        <v>263</v>
      </c>
      <c r="AC124" s="36"/>
    </row>
    <row r="125" spans="1:29" outlineLevel="1" x14ac:dyDescent="0.15">
      <c r="A125" s="36" t="s">
        <v>238</v>
      </c>
      <c r="B125" s="36" t="s">
        <v>264</v>
      </c>
      <c r="C125" s="36" t="s">
        <v>233</v>
      </c>
      <c r="D125" s="36"/>
      <c r="E125" s="36" t="s">
        <v>259</v>
      </c>
      <c r="F125" s="39">
        <v>100</v>
      </c>
      <c r="G125" s="38">
        <v>0.161</v>
      </c>
      <c r="H125" s="38">
        <v>0.16400000000000001</v>
      </c>
      <c r="I125" s="38">
        <v>0.17799999999999999</v>
      </c>
      <c r="J125" s="37"/>
      <c r="K125" s="37">
        <v>0.184</v>
      </c>
      <c r="L125" s="37">
        <v>0.19900000000000001</v>
      </c>
      <c r="M125" s="37">
        <v>0.214</v>
      </c>
      <c r="N125" s="37">
        <v>0.22600000000000001</v>
      </c>
      <c r="O125" s="37">
        <v>0.25</v>
      </c>
      <c r="P125" s="37">
        <v>0.27400000000000002</v>
      </c>
      <c r="Q125" s="37">
        <v>0.3</v>
      </c>
      <c r="R125" s="36">
        <v>0.32100000000000001</v>
      </c>
      <c r="S125" s="36">
        <v>0.40799999999999997</v>
      </c>
      <c r="T125" s="36">
        <v>0.45300000000000001</v>
      </c>
      <c r="U125" s="36"/>
      <c r="V125" s="36"/>
      <c r="W125" s="36"/>
      <c r="X125" s="36"/>
      <c r="Y125" s="36"/>
      <c r="Z125" s="36"/>
      <c r="AA125" s="36">
        <v>0.23499999999999999</v>
      </c>
      <c r="AB125" s="58" t="s">
        <v>263</v>
      </c>
      <c r="AC125" s="36"/>
    </row>
    <row r="126" spans="1:29" outlineLevel="1" x14ac:dyDescent="0.15">
      <c r="A126" s="36" t="s">
        <v>238</v>
      </c>
      <c r="B126" s="36" t="s">
        <v>264</v>
      </c>
      <c r="C126" s="36" t="s">
        <v>233</v>
      </c>
      <c r="D126" s="36"/>
      <c r="E126" s="36" t="s">
        <v>259</v>
      </c>
      <c r="F126" s="39">
        <v>125</v>
      </c>
      <c r="G126" s="38">
        <v>0.192</v>
      </c>
      <c r="H126" s="38">
        <v>0.19500000000000001</v>
      </c>
      <c r="I126" s="38">
        <v>0.21299999999999999</v>
      </c>
      <c r="J126" s="38"/>
      <c r="K126" s="38">
        <v>0.22</v>
      </c>
      <c r="L126" s="38">
        <v>0.23799999999999999</v>
      </c>
      <c r="M126" s="38">
        <v>0.25600000000000001</v>
      </c>
      <c r="N126" s="38">
        <v>0.27</v>
      </c>
      <c r="O126" s="38">
        <v>0.3</v>
      </c>
      <c r="P126" s="38">
        <v>0.32700000000000001</v>
      </c>
      <c r="Q126" s="38">
        <v>0.35399999999999998</v>
      </c>
      <c r="R126" s="37">
        <v>0.38400000000000001</v>
      </c>
      <c r="S126" s="37">
        <v>0.48799999999999999</v>
      </c>
      <c r="T126" s="37">
        <v>0.54200000000000004</v>
      </c>
      <c r="U126" s="36"/>
      <c r="V126" s="36"/>
      <c r="W126" s="36"/>
      <c r="X126" s="36"/>
      <c r="Y126" s="36"/>
      <c r="Z126" s="36"/>
      <c r="AA126" s="36">
        <v>0.27800000000000002</v>
      </c>
      <c r="AB126" s="58" t="s">
        <v>263</v>
      </c>
      <c r="AC126" s="36"/>
    </row>
    <row r="127" spans="1:29" outlineLevel="1" x14ac:dyDescent="0.15">
      <c r="A127" s="36" t="s">
        <v>238</v>
      </c>
      <c r="B127" s="36" t="s">
        <v>264</v>
      </c>
      <c r="C127" s="36" t="s">
        <v>233</v>
      </c>
      <c r="D127" s="36"/>
      <c r="E127" s="36" t="s">
        <v>259</v>
      </c>
      <c r="F127" s="39">
        <v>150</v>
      </c>
      <c r="G127" s="36"/>
      <c r="H127" s="36"/>
      <c r="I127" s="38">
        <v>0.246</v>
      </c>
      <c r="J127" s="38"/>
      <c r="K127" s="38">
        <v>0.255</v>
      </c>
      <c r="L127" s="38">
        <v>0.27500000000000002</v>
      </c>
      <c r="M127" s="38">
        <v>0.29599999999999999</v>
      </c>
      <c r="N127" s="38">
        <v>0.312</v>
      </c>
      <c r="O127" s="38">
        <v>0.34499999999999997</v>
      </c>
      <c r="P127" s="38">
        <v>0.378</v>
      </c>
      <c r="Q127" s="38">
        <v>0.41</v>
      </c>
      <c r="R127" s="38">
        <v>0.44400000000000001</v>
      </c>
      <c r="S127" s="38">
        <v>0.56499999999999995</v>
      </c>
      <c r="T127" s="38">
        <v>0.627</v>
      </c>
      <c r="U127" s="36"/>
      <c r="V127" s="36"/>
      <c r="W127" s="36"/>
      <c r="X127" s="36"/>
      <c r="Y127" s="36"/>
      <c r="Z127" s="36"/>
      <c r="AA127" s="36">
        <v>0.27800000000000002</v>
      </c>
      <c r="AB127" s="58" t="s">
        <v>263</v>
      </c>
      <c r="AC127" s="36"/>
    </row>
    <row r="128" spans="1:29" outlineLevel="1" x14ac:dyDescent="0.15">
      <c r="A128" s="36" t="s">
        <v>238</v>
      </c>
      <c r="B128" s="36" t="s">
        <v>264</v>
      </c>
      <c r="C128" s="36" t="s">
        <v>233</v>
      </c>
      <c r="D128" s="36"/>
      <c r="E128" s="36" t="s">
        <v>259</v>
      </c>
      <c r="F128" s="39">
        <v>200</v>
      </c>
      <c r="G128" s="36"/>
      <c r="H128" s="36"/>
      <c r="I128" s="36"/>
      <c r="J128" s="36"/>
      <c r="K128" s="36"/>
      <c r="L128" s="36"/>
      <c r="M128" s="37">
        <v>0.373</v>
      </c>
      <c r="N128" s="37">
        <v>0.39300000000000002</v>
      </c>
      <c r="O128" s="38">
        <v>0.434</v>
      </c>
      <c r="P128" s="38">
        <v>0.47599999999999998</v>
      </c>
      <c r="Q128" s="38">
        <v>0.51500000000000001</v>
      </c>
      <c r="R128" s="38">
        <v>0.55900000000000005</v>
      </c>
      <c r="S128" s="38">
        <v>0.71099999999999997</v>
      </c>
      <c r="T128" s="38">
        <v>0.78900000000000003</v>
      </c>
      <c r="U128" s="36"/>
      <c r="V128" s="36"/>
      <c r="W128" s="36"/>
      <c r="X128" s="36"/>
      <c r="Y128" s="36"/>
      <c r="Z128" s="36"/>
      <c r="AA128" s="36">
        <v>0.27800000000000002</v>
      </c>
      <c r="AB128" s="58" t="s">
        <v>263</v>
      </c>
      <c r="AC128" s="36"/>
    </row>
    <row r="129" spans="1:29" outlineLevel="1" x14ac:dyDescent="0.15">
      <c r="A129" s="36" t="s">
        <v>238</v>
      </c>
      <c r="B129" s="36" t="s">
        <v>264</v>
      </c>
      <c r="C129" s="36" t="s">
        <v>233</v>
      </c>
      <c r="D129" s="36"/>
      <c r="E129" s="36" t="s">
        <v>259</v>
      </c>
      <c r="F129" s="39">
        <v>245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8">
        <v>0.65800000000000003</v>
      </c>
      <c r="S129" s="38">
        <v>0.83599999999999997</v>
      </c>
      <c r="T129" s="38">
        <v>0.92800000000000005</v>
      </c>
      <c r="U129" s="36"/>
      <c r="V129" s="36"/>
      <c r="W129" s="36"/>
      <c r="X129" s="36"/>
      <c r="Y129" s="36"/>
      <c r="Z129" s="36"/>
      <c r="AA129" s="37">
        <v>0.32700000000000001</v>
      </c>
      <c r="AB129" s="58" t="s">
        <v>263</v>
      </c>
      <c r="AC129" s="36"/>
    </row>
    <row r="130" spans="1:29" outlineLevel="1" x14ac:dyDescent="0.15">
      <c r="A130" s="36" t="s">
        <v>238</v>
      </c>
      <c r="B130" s="36" t="s">
        <v>264</v>
      </c>
      <c r="C130" s="36" t="s">
        <v>233</v>
      </c>
      <c r="D130" s="36"/>
      <c r="E130" s="36" t="s">
        <v>259</v>
      </c>
      <c r="F130" s="39">
        <v>305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8">
        <v>0.39</v>
      </c>
      <c r="AB130" s="58" t="s">
        <v>263</v>
      </c>
      <c r="AC130" s="36"/>
    </row>
    <row r="131" spans="1:29" outlineLevel="1" x14ac:dyDescent="0.15">
      <c r="A131" s="36" t="s">
        <v>238</v>
      </c>
      <c r="B131" s="36" t="s">
        <v>264</v>
      </c>
      <c r="C131" s="36" t="s">
        <v>233</v>
      </c>
      <c r="D131" s="36"/>
      <c r="E131" s="36" t="s">
        <v>259</v>
      </c>
      <c r="F131" s="39">
        <v>370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8">
        <v>0.45500000000000002</v>
      </c>
      <c r="AB131" s="58" t="s">
        <v>263</v>
      </c>
      <c r="AC131" s="36"/>
    </row>
    <row r="132" spans="1:29" outlineLevel="1" x14ac:dyDescent="0.15">
      <c r="A132" s="54" t="s">
        <v>263</v>
      </c>
      <c r="B132" s="54" t="s">
        <v>263</v>
      </c>
      <c r="C132" s="54" t="s">
        <v>263</v>
      </c>
      <c r="D132" s="54" t="s">
        <v>263</v>
      </c>
      <c r="E132" s="54" t="s">
        <v>263</v>
      </c>
      <c r="F132" s="54" t="s">
        <v>263</v>
      </c>
      <c r="G132" s="54" t="s">
        <v>263</v>
      </c>
      <c r="H132" s="54" t="s">
        <v>263</v>
      </c>
      <c r="I132" s="54" t="s">
        <v>263</v>
      </c>
      <c r="J132" s="54" t="s">
        <v>263</v>
      </c>
      <c r="K132" s="54" t="s">
        <v>263</v>
      </c>
      <c r="L132" s="54" t="s">
        <v>263</v>
      </c>
      <c r="M132" s="54" t="s">
        <v>263</v>
      </c>
      <c r="N132" s="54" t="s">
        <v>263</v>
      </c>
      <c r="O132" s="54" t="s">
        <v>263</v>
      </c>
      <c r="P132" s="54" t="s">
        <v>263</v>
      </c>
      <c r="Q132" s="54" t="s">
        <v>263</v>
      </c>
      <c r="R132" s="54" t="s">
        <v>263</v>
      </c>
      <c r="S132" s="54" t="s">
        <v>263</v>
      </c>
      <c r="T132" s="54" t="s">
        <v>263</v>
      </c>
      <c r="U132" s="54" t="s">
        <v>263</v>
      </c>
      <c r="V132" s="54" t="s">
        <v>263</v>
      </c>
      <c r="W132" s="54" t="s">
        <v>263</v>
      </c>
      <c r="X132" s="54" t="s">
        <v>263</v>
      </c>
      <c r="Y132" s="54" t="s">
        <v>263</v>
      </c>
      <c r="Z132" s="54" t="s">
        <v>263</v>
      </c>
      <c r="AA132" s="54" t="s">
        <v>263</v>
      </c>
      <c r="AB132" s="54" t="s">
        <v>263</v>
      </c>
      <c r="AC132" s="36"/>
    </row>
    <row r="133" spans="1:29" outlineLevel="1" x14ac:dyDescent="0.15">
      <c r="A133" s="36" t="s">
        <v>238</v>
      </c>
      <c r="B133" s="36" t="s">
        <v>264</v>
      </c>
      <c r="C133" s="36" t="s">
        <v>232</v>
      </c>
      <c r="D133" s="36"/>
      <c r="E133" s="36" t="s">
        <v>260</v>
      </c>
      <c r="F133" s="36">
        <v>30</v>
      </c>
      <c r="G133" s="37">
        <v>0.06</v>
      </c>
      <c r="H133" s="36">
        <v>6.0999999999999999E-2</v>
      </c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58" t="s">
        <v>263</v>
      </c>
      <c r="AC133" s="36"/>
    </row>
    <row r="134" spans="1:29" outlineLevel="1" x14ac:dyDescent="0.15">
      <c r="A134" s="36" t="s">
        <v>238</v>
      </c>
      <c r="B134" s="36" t="s">
        <v>264</v>
      </c>
      <c r="C134" s="36" t="s">
        <v>232</v>
      </c>
      <c r="D134" s="36"/>
      <c r="E134" s="36" t="s">
        <v>260</v>
      </c>
      <c r="F134" s="36">
        <v>40</v>
      </c>
      <c r="G134" s="38">
        <v>7.4999999999999997E-2</v>
      </c>
      <c r="H134" s="43"/>
      <c r="I134" s="37">
        <v>8.3000000000000004E-2</v>
      </c>
      <c r="J134" s="43"/>
      <c r="K134" s="36">
        <v>0.09</v>
      </c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58" t="s">
        <v>263</v>
      </c>
      <c r="AC134" s="36"/>
    </row>
    <row r="135" spans="1:29" outlineLevel="1" x14ac:dyDescent="0.15">
      <c r="A135" s="36" t="s">
        <v>238</v>
      </c>
      <c r="B135" s="36" t="s">
        <v>264</v>
      </c>
      <c r="C135" s="36" t="s">
        <v>232</v>
      </c>
      <c r="D135" s="36"/>
      <c r="E135" s="36" t="s">
        <v>260</v>
      </c>
      <c r="F135" s="36">
        <v>50</v>
      </c>
      <c r="G135" s="38">
        <v>8.8999999999999996E-2</v>
      </c>
      <c r="H135" s="37">
        <v>9.1999999999999998E-2</v>
      </c>
      <c r="I135" s="38">
        <v>0.1</v>
      </c>
      <c r="J135" s="37"/>
      <c r="K135" s="37">
        <v>0.108</v>
      </c>
      <c r="L135" s="37">
        <v>0.11899999999999999</v>
      </c>
      <c r="M135" s="37">
        <v>0.13</v>
      </c>
      <c r="N135" s="36">
        <v>0.13100000000000001</v>
      </c>
      <c r="O135" s="36">
        <v>0.14899999999999999</v>
      </c>
      <c r="P135" s="44"/>
      <c r="Q135" s="44"/>
      <c r="R135" s="44"/>
      <c r="S135" s="44"/>
      <c r="T135" s="44"/>
      <c r="U135" s="36"/>
      <c r="V135" s="36"/>
      <c r="W135" s="36"/>
      <c r="X135" s="36"/>
      <c r="Y135" s="36"/>
      <c r="Z135" s="36"/>
      <c r="AA135" s="36"/>
      <c r="AB135" s="58" t="s">
        <v>263</v>
      </c>
      <c r="AC135" s="36"/>
    </row>
    <row r="136" spans="1:29" outlineLevel="1" x14ac:dyDescent="0.15">
      <c r="A136" s="36" t="s">
        <v>238</v>
      </c>
      <c r="B136" s="36" t="s">
        <v>264</v>
      </c>
      <c r="C136" s="36" t="s">
        <v>232</v>
      </c>
      <c r="D136" s="36"/>
      <c r="E136" s="36" t="s">
        <v>260</v>
      </c>
      <c r="F136" s="39">
        <v>65</v>
      </c>
      <c r="G136" s="36"/>
      <c r="H136" s="36"/>
      <c r="I136" s="38">
        <v>0.123</v>
      </c>
      <c r="J136" s="42"/>
      <c r="K136" s="42"/>
      <c r="L136" s="38">
        <v>0.14599999999999999</v>
      </c>
      <c r="M136" s="38">
        <v>0.161</v>
      </c>
      <c r="N136" s="37">
        <v>0.16200000000000001</v>
      </c>
      <c r="O136" s="37">
        <v>0.184</v>
      </c>
      <c r="P136" s="37">
        <v>0.20499999999999999</v>
      </c>
      <c r="Q136" s="37">
        <v>0.22700000000000001</v>
      </c>
      <c r="R136" s="37">
        <v>0.27</v>
      </c>
      <c r="S136" s="37">
        <v>0.312</v>
      </c>
      <c r="T136" s="37">
        <v>0.35599999999999998</v>
      </c>
      <c r="U136" s="36"/>
      <c r="V136" s="36"/>
      <c r="W136" s="36"/>
      <c r="X136" s="36"/>
      <c r="Y136" s="36"/>
      <c r="Z136" s="36"/>
      <c r="AA136" s="36"/>
      <c r="AB136" s="58" t="s">
        <v>263</v>
      </c>
      <c r="AC136" s="36"/>
    </row>
    <row r="137" spans="1:29" outlineLevel="1" x14ac:dyDescent="0.15">
      <c r="A137" s="36" t="s">
        <v>238</v>
      </c>
      <c r="B137" s="36" t="s">
        <v>264</v>
      </c>
      <c r="C137" s="36" t="s">
        <v>232</v>
      </c>
      <c r="D137" s="36"/>
      <c r="E137" s="36" t="s">
        <v>260</v>
      </c>
      <c r="F137" s="39">
        <v>75</v>
      </c>
      <c r="G137" s="36"/>
      <c r="H137" s="36"/>
      <c r="I137" s="36"/>
      <c r="J137" s="36"/>
      <c r="K137" s="37">
        <v>0.14899999999999999</v>
      </c>
      <c r="L137" s="38">
        <v>0.16400000000000001</v>
      </c>
      <c r="M137" s="38">
        <v>0.18099999999999999</v>
      </c>
      <c r="N137" s="38">
        <v>0.182</v>
      </c>
      <c r="O137" s="43"/>
      <c r="P137" s="38">
        <v>0.23</v>
      </c>
      <c r="Q137" s="38">
        <v>0.255</v>
      </c>
      <c r="R137" s="42"/>
      <c r="S137" s="42"/>
      <c r="T137" s="42"/>
      <c r="U137" s="36"/>
      <c r="V137" s="36"/>
      <c r="W137" s="36"/>
      <c r="X137" s="36"/>
      <c r="Y137" s="36"/>
      <c r="Z137" s="36"/>
      <c r="AA137" s="36"/>
      <c r="AB137" s="58" t="s">
        <v>263</v>
      </c>
      <c r="AC137" s="36"/>
    </row>
    <row r="138" spans="1:29" outlineLevel="1" x14ac:dyDescent="0.15">
      <c r="A138" s="36" t="s">
        <v>238</v>
      </c>
      <c r="B138" s="36" t="s">
        <v>264</v>
      </c>
      <c r="C138" s="36" t="s">
        <v>232</v>
      </c>
      <c r="D138" s="36"/>
      <c r="E138" s="36" t="s">
        <v>260</v>
      </c>
      <c r="F138" s="41">
        <v>100</v>
      </c>
      <c r="G138" s="36"/>
      <c r="H138" s="36"/>
      <c r="I138" s="36"/>
      <c r="J138" s="36"/>
      <c r="K138" s="36"/>
      <c r="L138" s="36"/>
      <c r="M138" s="36"/>
      <c r="N138" s="36"/>
      <c r="O138" s="37">
        <v>0.26</v>
      </c>
      <c r="P138" s="38">
        <v>0.28999999999999998</v>
      </c>
      <c r="Q138" s="38">
        <v>0.32100000000000001</v>
      </c>
      <c r="R138" s="37">
        <v>0.38</v>
      </c>
      <c r="S138" s="37">
        <v>0.441</v>
      </c>
      <c r="T138" s="37">
        <v>0.502</v>
      </c>
      <c r="U138" s="36"/>
      <c r="V138" s="36"/>
      <c r="W138" s="36"/>
      <c r="X138" s="36"/>
      <c r="Y138" s="36"/>
      <c r="Z138" s="36"/>
      <c r="AA138" s="36">
        <v>0.23499999999999999</v>
      </c>
      <c r="AB138" s="58" t="s">
        <v>263</v>
      </c>
      <c r="AC138" s="36"/>
    </row>
    <row r="139" spans="1:29" outlineLevel="1" x14ac:dyDescent="0.15">
      <c r="A139" s="36" t="s">
        <v>238</v>
      </c>
      <c r="B139" s="36" t="s">
        <v>264</v>
      </c>
      <c r="C139" s="36" t="s">
        <v>232</v>
      </c>
      <c r="D139" s="36"/>
      <c r="E139" s="36" t="s">
        <v>260</v>
      </c>
      <c r="F139" s="39">
        <v>125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>
        <v>0.27800000000000002</v>
      </c>
      <c r="AB139" s="58" t="s">
        <v>263</v>
      </c>
      <c r="AC139" s="36"/>
    </row>
    <row r="140" spans="1:29" outlineLevel="1" x14ac:dyDescent="0.15">
      <c r="A140" s="36" t="s">
        <v>238</v>
      </c>
      <c r="B140" s="36" t="s">
        <v>264</v>
      </c>
      <c r="C140" s="36" t="s">
        <v>232</v>
      </c>
      <c r="D140" s="36"/>
      <c r="E140" s="36" t="s">
        <v>260</v>
      </c>
      <c r="F140" s="39">
        <v>150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>
        <v>0.27800000000000002</v>
      </c>
      <c r="AB140" s="58" t="s">
        <v>263</v>
      </c>
      <c r="AC140" s="36"/>
    </row>
    <row r="141" spans="1:29" outlineLevel="1" x14ac:dyDescent="0.15">
      <c r="A141" s="54" t="s">
        <v>263</v>
      </c>
      <c r="B141" s="54" t="s">
        <v>263</v>
      </c>
      <c r="C141" s="54" t="s">
        <v>263</v>
      </c>
      <c r="D141" s="54" t="s">
        <v>263</v>
      </c>
      <c r="E141" s="54" t="s">
        <v>263</v>
      </c>
      <c r="F141" s="54" t="s">
        <v>263</v>
      </c>
      <c r="G141" s="54" t="s">
        <v>263</v>
      </c>
      <c r="H141" s="54" t="s">
        <v>263</v>
      </c>
      <c r="I141" s="54" t="s">
        <v>263</v>
      </c>
      <c r="J141" s="54" t="s">
        <v>263</v>
      </c>
      <c r="K141" s="54" t="s">
        <v>263</v>
      </c>
      <c r="L141" s="54" t="s">
        <v>263</v>
      </c>
      <c r="M141" s="54" t="s">
        <v>263</v>
      </c>
      <c r="N141" s="54" t="s">
        <v>263</v>
      </c>
      <c r="O141" s="54" t="s">
        <v>263</v>
      </c>
      <c r="P141" s="54" t="s">
        <v>263</v>
      </c>
      <c r="Q141" s="54" t="s">
        <v>263</v>
      </c>
      <c r="R141" s="54" t="s">
        <v>263</v>
      </c>
      <c r="S141" s="54" t="s">
        <v>263</v>
      </c>
      <c r="T141" s="54" t="s">
        <v>263</v>
      </c>
      <c r="U141" s="54" t="s">
        <v>263</v>
      </c>
      <c r="V141" s="54" t="s">
        <v>263</v>
      </c>
      <c r="W141" s="54" t="s">
        <v>263</v>
      </c>
      <c r="X141" s="54" t="s">
        <v>263</v>
      </c>
      <c r="Y141" s="54" t="s">
        <v>263</v>
      </c>
      <c r="Z141" s="54" t="s">
        <v>263</v>
      </c>
      <c r="AA141" s="54" t="s">
        <v>263</v>
      </c>
      <c r="AB141" s="54" t="s">
        <v>263</v>
      </c>
      <c r="AC141" s="36"/>
    </row>
    <row r="142" spans="1:29" outlineLevel="1" x14ac:dyDescent="0.15">
      <c r="A142" s="36" t="s">
        <v>238</v>
      </c>
      <c r="B142" s="36" t="s">
        <v>264</v>
      </c>
      <c r="C142" s="36" t="s">
        <v>231</v>
      </c>
      <c r="D142" s="36"/>
      <c r="E142" s="36" t="s">
        <v>255</v>
      </c>
      <c r="F142" s="36">
        <v>25</v>
      </c>
      <c r="G142" s="36">
        <v>0.06</v>
      </c>
      <c r="H142" s="36">
        <v>6.5000000000000002E-2</v>
      </c>
      <c r="I142" s="36">
        <v>7.0000000000000007E-2</v>
      </c>
      <c r="J142" s="36"/>
      <c r="K142" s="36">
        <v>8.1000000000000003E-2</v>
      </c>
      <c r="L142" s="36">
        <v>0.09</v>
      </c>
      <c r="M142" s="36">
        <v>0.10299999999999999</v>
      </c>
      <c r="N142" s="36">
        <v>0.113</v>
      </c>
      <c r="O142" s="36">
        <v>0.13300000000000001</v>
      </c>
      <c r="P142" s="36">
        <v>0.153</v>
      </c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58" t="s">
        <v>263</v>
      </c>
      <c r="AC142" s="36"/>
    </row>
    <row r="143" spans="1:29" outlineLevel="1" x14ac:dyDescent="0.15">
      <c r="A143" s="36" t="s">
        <v>238</v>
      </c>
      <c r="B143" s="36" t="s">
        <v>264</v>
      </c>
      <c r="C143" s="36" t="s">
        <v>231</v>
      </c>
      <c r="D143" s="36"/>
      <c r="E143" s="36" t="s">
        <v>255</v>
      </c>
      <c r="F143" s="39">
        <v>30</v>
      </c>
      <c r="G143" s="36">
        <v>6.6000000000000003E-2</v>
      </c>
      <c r="H143" s="36">
        <v>7.0999999999999994E-2</v>
      </c>
      <c r="I143" s="36">
        <v>7.5999999999999998E-2</v>
      </c>
      <c r="J143" s="36"/>
      <c r="K143" s="36">
        <v>8.8999999999999996E-2</v>
      </c>
      <c r="L143" s="36">
        <v>9.6000000000000002E-2</v>
      </c>
      <c r="M143" s="36">
        <v>0.109</v>
      </c>
      <c r="N143" s="36">
        <v>0.11899999999999999</v>
      </c>
      <c r="O143" s="36">
        <v>0.13900000000000001</v>
      </c>
      <c r="P143" s="36">
        <v>0.159</v>
      </c>
      <c r="Q143" s="36">
        <v>0.17899999999999999</v>
      </c>
      <c r="R143" s="36">
        <v>0.22</v>
      </c>
      <c r="S143" s="36">
        <v>0.26</v>
      </c>
      <c r="T143" s="36">
        <v>0.30099999999999999</v>
      </c>
      <c r="U143" s="36"/>
      <c r="V143" s="36"/>
      <c r="W143" s="36"/>
      <c r="X143" s="36"/>
      <c r="Y143" s="36"/>
      <c r="Z143" s="36"/>
      <c r="AA143" s="36">
        <v>0.252</v>
      </c>
      <c r="AB143" s="58" t="s">
        <v>263</v>
      </c>
      <c r="AC143" s="36"/>
    </row>
    <row r="144" spans="1:29" outlineLevel="1" x14ac:dyDescent="0.15">
      <c r="A144" s="36" t="s">
        <v>238</v>
      </c>
      <c r="B144" s="36" t="s">
        <v>264</v>
      </c>
      <c r="C144" s="36" t="s">
        <v>231</v>
      </c>
      <c r="D144" s="36"/>
      <c r="E144" s="36" t="s">
        <v>255</v>
      </c>
      <c r="F144" s="39">
        <v>40</v>
      </c>
      <c r="G144" s="36">
        <v>8.1000000000000003E-2</v>
      </c>
      <c r="H144" s="36">
        <v>8.5999999999999993E-2</v>
      </c>
      <c r="I144" s="36">
        <v>9.0999999999999998E-2</v>
      </c>
      <c r="J144" s="36"/>
      <c r="K144" s="36">
        <v>0.104</v>
      </c>
      <c r="L144" s="36">
        <v>0.114</v>
      </c>
      <c r="M144" s="36">
        <v>0.126</v>
      </c>
      <c r="N144" s="36">
        <v>0.13700000000000001</v>
      </c>
      <c r="O144" s="36">
        <v>0.157</v>
      </c>
      <c r="P144" s="36">
        <v>0.17699999999999999</v>
      </c>
      <c r="Q144" s="36">
        <v>0.19700000000000001</v>
      </c>
      <c r="R144" s="36">
        <v>0.23499999999999999</v>
      </c>
      <c r="S144" s="36">
        <v>0.27500000000000002</v>
      </c>
      <c r="T144" s="36">
        <v>0.315</v>
      </c>
      <c r="U144" s="36"/>
      <c r="V144" s="36"/>
      <c r="W144" s="36"/>
      <c r="X144" s="36"/>
      <c r="Y144" s="36"/>
      <c r="Z144" s="36"/>
      <c r="AA144" s="36">
        <v>0.252</v>
      </c>
      <c r="AB144" s="58" t="s">
        <v>263</v>
      </c>
      <c r="AC144" s="36"/>
    </row>
    <row r="145" spans="1:29" outlineLevel="1" x14ac:dyDescent="0.15">
      <c r="A145" s="36" t="s">
        <v>238</v>
      </c>
      <c r="B145" s="36" t="s">
        <v>264</v>
      </c>
      <c r="C145" s="36" t="s">
        <v>231</v>
      </c>
      <c r="D145" s="36"/>
      <c r="E145" s="36" t="s">
        <v>255</v>
      </c>
      <c r="F145" s="39">
        <v>50</v>
      </c>
      <c r="G145" s="36">
        <v>9.9000000000000005E-2</v>
      </c>
      <c r="H145" s="36">
        <v>0.10100000000000001</v>
      </c>
      <c r="I145" s="36">
        <v>0.109</v>
      </c>
      <c r="J145" s="36"/>
      <c r="K145" s="36">
        <v>0.11899999999999999</v>
      </c>
      <c r="L145" s="36">
        <v>0.129</v>
      </c>
      <c r="M145" s="36">
        <v>0.14099999999999999</v>
      </c>
      <c r="N145" s="36">
        <v>0.152</v>
      </c>
      <c r="O145" s="36">
        <v>0.17199999999999999</v>
      </c>
      <c r="P145" s="36">
        <v>0.192</v>
      </c>
      <c r="Q145" s="36">
        <v>0.21199999999999999</v>
      </c>
      <c r="R145" s="36">
        <v>0.252</v>
      </c>
      <c r="S145" s="36">
        <v>0.29299999999999998</v>
      </c>
      <c r="T145" s="36">
        <v>0.33300000000000002</v>
      </c>
      <c r="U145" s="36"/>
      <c r="V145" s="36"/>
      <c r="W145" s="36"/>
      <c r="X145" s="36"/>
      <c r="Y145" s="36"/>
      <c r="Z145" s="36"/>
      <c r="AA145" s="36">
        <v>0.252</v>
      </c>
      <c r="AB145" s="58" t="s">
        <v>263</v>
      </c>
      <c r="AC145" s="36"/>
    </row>
    <row r="146" spans="1:29" outlineLevel="1" x14ac:dyDescent="0.15">
      <c r="A146" s="36" t="s">
        <v>238</v>
      </c>
      <c r="B146" s="36" t="s">
        <v>264</v>
      </c>
      <c r="C146" s="36" t="s">
        <v>231</v>
      </c>
      <c r="D146" s="36"/>
      <c r="E146" s="36" t="s">
        <v>255</v>
      </c>
      <c r="F146" s="39">
        <v>65</v>
      </c>
      <c r="G146" s="37">
        <v>0.123</v>
      </c>
      <c r="H146" s="37">
        <v>0.125</v>
      </c>
      <c r="I146" s="37">
        <v>0.13500000000000001</v>
      </c>
      <c r="J146" s="37"/>
      <c r="K146" s="37">
        <v>0.14699999999999999</v>
      </c>
      <c r="L146" s="37">
        <v>0.16</v>
      </c>
      <c r="M146" s="37">
        <v>0.17399999999999999</v>
      </c>
      <c r="N146" s="36">
        <v>0.17499999999999999</v>
      </c>
      <c r="O146" s="36">
        <v>0.19500000000000001</v>
      </c>
      <c r="P146" s="36">
        <v>0.215</v>
      </c>
      <c r="Q146" s="36">
        <v>0.23499999999999999</v>
      </c>
      <c r="R146" s="36">
        <v>0.27500000000000002</v>
      </c>
      <c r="S146" s="36">
        <v>0.315</v>
      </c>
      <c r="T146" s="36">
        <v>0.35599999999999998</v>
      </c>
      <c r="U146" s="36"/>
      <c r="V146" s="36"/>
      <c r="W146" s="36"/>
      <c r="X146" s="36"/>
      <c r="Y146" s="36"/>
      <c r="Z146" s="36"/>
      <c r="AA146" s="36">
        <v>0.252</v>
      </c>
      <c r="AB146" s="58" t="s">
        <v>263</v>
      </c>
      <c r="AC146" s="36"/>
    </row>
    <row r="147" spans="1:29" outlineLevel="1" x14ac:dyDescent="0.15">
      <c r="A147" s="36" t="s">
        <v>238</v>
      </c>
      <c r="B147" s="36" t="s">
        <v>264</v>
      </c>
      <c r="C147" s="36" t="s">
        <v>231</v>
      </c>
      <c r="D147" s="36"/>
      <c r="E147" s="36" t="s">
        <v>255</v>
      </c>
      <c r="F147" s="39">
        <v>75</v>
      </c>
      <c r="G147" s="36"/>
      <c r="H147" s="36"/>
      <c r="I147" s="36"/>
      <c r="J147" s="36"/>
      <c r="K147" s="38">
        <v>0.16500000000000001</v>
      </c>
      <c r="L147" s="38">
        <v>0.17899999999999999</v>
      </c>
      <c r="M147" s="38">
        <v>0.19500000000000001</v>
      </c>
      <c r="N147" s="37">
        <v>0.19700000000000001</v>
      </c>
      <c r="O147" s="37">
        <v>0.219</v>
      </c>
      <c r="P147" s="37">
        <v>0.24099999999999999</v>
      </c>
      <c r="Q147" s="36">
        <v>0.252</v>
      </c>
      <c r="R147" s="36">
        <v>0.28999999999999998</v>
      </c>
      <c r="S147" s="36">
        <v>0.33</v>
      </c>
      <c r="T147" s="36">
        <v>0.371</v>
      </c>
      <c r="U147" s="36"/>
      <c r="V147" s="36"/>
      <c r="W147" s="36"/>
      <c r="X147" s="36"/>
      <c r="Y147" s="36"/>
      <c r="Z147" s="36"/>
      <c r="AA147" s="36">
        <v>0.252</v>
      </c>
      <c r="AB147" s="58" t="s">
        <v>263</v>
      </c>
      <c r="AC147" s="36"/>
    </row>
    <row r="148" spans="1:29" outlineLevel="1" x14ac:dyDescent="0.15">
      <c r="A148" s="36" t="s">
        <v>238</v>
      </c>
      <c r="B148" s="36" t="s">
        <v>264</v>
      </c>
      <c r="C148" s="36" t="s">
        <v>231</v>
      </c>
      <c r="D148" s="36"/>
      <c r="E148" s="36" t="s">
        <v>255</v>
      </c>
      <c r="F148" s="39">
        <v>100</v>
      </c>
      <c r="G148" s="36"/>
      <c r="H148" s="36"/>
      <c r="I148" s="36"/>
      <c r="J148" s="36"/>
      <c r="K148" s="36"/>
      <c r="L148" s="36"/>
      <c r="M148" s="38">
        <v>0.246</v>
      </c>
      <c r="N148" s="38">
        <v>0.247</v>
      </c>
      <c r="O148" s="38">
        <v>0.27600000000000002</v>
      </c>
      <c r="P148" s="38">
        <v>0.30399999999999999</v>
      </c>
      <c r="Q148" s="37">
        <v>0.318</v>
      </c>
      <c r="R148" s="37">
        <v>0.36599999999999999</v>
      </c>
      <c r="S148" s="37">
        <v>0.41599999999999998</v>
      </c>
      <c r="T148" s="37">
        <v>0.46700000000000003</v>
      </c>
      <c r="U148" s="36"/>
      <c r="V148" s="36"/>
      <c r="W148" s="36"/>
      <c r="X148" s="36"/>
      <c r="Y148" s="36"/>
      <c r="Z148" s="36"/>
      <c r="AA148" s="36">
        <v>0.30299999999999999</v>
      </c>
      <c r="AB148" s="58" t="s">
        <v>263</v>
      </c>
      <c r="AC148" s="36"/>
    </row>
    <row r="149" spans="1:29" outlineLevel="1" x14ac:dyDescent="0.15">
      <c r="A149" s="36" t="s">
        <v>238</v>
      </c>
      <c r="B149" s="36" t="s">
        <v>264</v>
      </c>
      <c r="C149" s="36" t="s">
        <v>231</v>
      </c>
      <c r="D149" s="36"/>
      <c r="E149" s="36" t="s">
        <v>255</v>
      </c>
      <c r="F149" s="39">
        <v>125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8">
        <v>0.55900000000000005</v>
      </c>
      <c r="U149" s="36"/>
      <c r="V149" s="36"/>
      <c r="W149" s="36"/>
      <c r="X149" s="36"/>
      <c r="Y149" s="36"/>
      <c r="Z149" s="36"/>
      <c r="AA149" s="37">
        <v>0.36299999999999999</v>
      </c>
      <c r="AB149" s="58" t="s">
        <v>263</v>
      </c>
      <c r="AC149" s="36"/>
    </row>
    <row r="150" spans="1:29" outlineLevel="1" x14ac:dyDescent="0.15">
      <c r="A150" s="36" t="s">
        <v>238</v>
      </c>
      <c r="B150" s="36" t="s">
        <v>264</v>
      </c>
      <c r="C150" s="36" t="s">
        <v>231</v>
      </c>
      <c r="D150" s="36"/>
      <c r="E150" s="36" t="s">
        <v>255</v>
      </c>
      <c r="F150" s="39">
        <v>140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8">
        <v>0.4</v>
      </c>
      <c r="AB150" s="58" t="s">
        <v>263</v>
      </c>
      <c r="AC150" s="36"/>
    </row>
    <row r="151" spans="1:29" outlineLevel="1" x14ac:dyDescent="0.15">
      <c r="A151" s="54" t="s">
        <v>263</v>
      </c>
      <c r="B151" s="54" t="s">
        <v>263</v>
      </c>
      <c r="C151" s="54" t="s">
        <v>263</v>
      </c>
      <c r="D151" s="54" t="s">
        <v>263</v>
      </c>
      <c r="E151" s="54" t="s">
        <v>263</v>
      </c>
      <c r="F151" s="54" t="s">
        <v>263</v>
      </c>
      <c r="G151" s="54" t="s">
        <v>263</v>
      </c>
      <c r="H151" s="54" t="s">
        <v>263</v>
      </c>
      <c r="I151" s="54" t="s">
        <v>263</v>
      </c>
      <c r="J151" s="54" t="s">
        <v>263</v>
      </c>
      <c r="K151" s="54" t="s">
        <v>263</v>
      </c>
      <c r="L151" s="54" t="s">
        <v>263</v>
      </c>
      <c r="M151" s="54" t="s">
        <v>263</v>
      </c>
      <c r="N151" s="54" t="s">
        <v>263</v>
      </c>
      <c r="O151" s="54" t="s">
        <v>263</v>
      </c>
      <c r="P151" s="54" t="s">
        <v>263</v>
      </c>
      <c r="Q151" s="54" t="s">
        <v>263</v>
      </c>
      <c r="R151" s="54" t="s">
        <v>263</v>
      </c>
      <c r="S151" s="54" t="s">
        <v>263</v>
      </c>
      <c r="T151" s="54" t="s">
        <v>263</v>
      </c>
      <c r="U151" s="54" t="s">
        <v>263</v>
      </c>
      <c r="V151" s="54" t="s">
        <v>263</v>
      </c>
      <c r="W151" s="54" t="s">
        <v>263</v>
      </c>
      <c r="X151" s="54" t="s">
        <v>263</v>
      </c>
      <c r="Y151" s="54" t="s">
        <v>263</v>
      </c>
      <c r="Z151" s="54" t="s">
        <v>263</v>
      </c>
      <c r="AA151" s="54" t="s">
        <v>263</v>
      </c>
      <c r="AB151" s="54" t="s">
        <v>263</v>
      </c>
      <c r="AC151" s="36"/>
    </row>
    <row r="152" spans="1:29" outlineLevel="1" x14ac:dyDescent="0.15">
      <c r="A152" s="36" t="s">
        <v>238</v>
      </c>
      <c r="B152" s="36" t="s">
        <v>264</v>
      </c>
      <c r="C152" s="36" t="s">
        <v>229</v>
      </c>
      <c r="D152" s="36"/>
      <c r="E152" s="36" t="s">
        <v>261</v>
      </c>
      <c r="F152" s="36">
        <v>30</v>
      </c>
      <c r="G152" s="36">
        <v>7.2999999999999995E-2</v>
      </c>
      <c r="H152" s="36">
        <v>7.8E-2</v>
      </c>
      <c r="I152" s="36">
        <v>8.4000000000000005E-2</v>
      </c>
      <c r="J152" s="36"/>
      <c r="K152" s="36">
        <v>9.8000000000000004E-2</v>
      </c>
      <c r="L152" s="36">
        <v>0.106</v>
      </c>
      <c r="M152" s="36">
        <v>0.12</v>
      </c>
      <c r="N152" s="36">
        <v>0.13100000000000001</v>
      </c>
      <c r="O152" s="36">
        <v>0.154</v>
      </c>
      <c r="P152" s="36">
        <v>0.17599999999999999</v>
      </c>
      <c r="Q152" s="36">
        <v>0.19800000000000001</v>
      </c>
      <c r="R152" s="36">
        <v>0.24299999999999999</v>
      </c>
      <c r="S152" s="36">
        <v>0.28699999999999998</v>
      </c>
      <c r="T152" s="36">
        <v>0.33100000000000002</v>
      </c>
      <c r="U152" s="36"/>
      <c r="V152" s="36"/>
      <c r="W152" s="36"/>
      <c r="X152" s="36"/>
      <c r="Y152" s="36"/>
      <c r="Z152" s="36"/>
      <c r="AA152" s="36">
        <v>0.27800000000000002</v>
      </c>
      <c r="AB152" s="58" t="s">
        <v>263</v>
      </c>
      <c r="AC152" s="36"/>
    </row>
    <row r="153" spans="1:29" outlineLevel="1" x14ac:dyDescent="0.15">
      <c r="A153" s="36" t="s">
        <v>238</v>
      </c>
      <c r="B153" s="36" t="s">
        <v>264</v>
      </c>
      <c r="C153" s="36" t="s">
        <v>229</v>
      </c>
      <c r="D153" s="36"/>
      <c r="E153" s="36" t="s">
        <v>261</v>
      </c>
      <c r="F153" s="36">
        <v>40</v>
      </c>
      <c r="G153" s="36">
        <v>0.09</v>
      </c>
      <c r="H153" s="36">
        <v>9.5000000000000001E-2</v>
      </c>
      <c r="I153" s="36">
        <v>0.10100000000000001</v>
      </c>
      <c r="J153" s="36"/>
      <c r="K153" s="36">
        <v>0.115</v>
      </c>
      <c r="L153" s="36">
        <v>0.126</v>
      </c>
      <c r="M153" s="36">
        <v>0.14000000000000001</v>
      </c>
      <c r="N153" s="36">
        <v>0.151</v>
      </c>
      <c r="O153" s="36">
        <v>0.17299999999999999</v>
      </c>
      <c r="P153" s="36">
        <v>0.19500000000000001</v>
      </c>
      <c r="Q153" s="36">
        <v>0.218</v>
      </c>
      <c r="R153" s="36">
        <v>0.26</v>
      </c>
      <c r="S153" s="36">
        <v>0.30299999999999999</v>
      </c>
      <c r="T153" s="36">
        <v>0.34699999999999998</v>
      </c>
      <c r="U153" s="36"/>
      <c r="V153" s="36"/>
      <c r="W153" s="36"/>
      <c r="X153" s="36"/>
      <c r="Y153" s="36"/>
      <c r="Z153" s="36"/>
      <c r="AA153" s="36">
        <v>0.27800000000000002</v>
      </c>
      <c r="AB153" s="58" t="s">
        <v>263</v>
      </c>
      <c r="AC153" s="36"/>
    </row>
    <row r="154" spans="1:29" outlineLevel="1" x14ac:dyDescent="0.15">
      <c r="A154" s="36" t="s">
        <v>238</v>
      </c>
      <c r="B154" s="36" t="s">
        <v>264</v>
      </c>
      <c r="C154" s="36" t="s">
        <v>229</v>
      </c>
      <c r="D154" s="36"/>
      <c r="E154" s="36" t="s">
        <v>261</v>
      </c>
      <c r="F154" s="36">
        <v>50</v>
      </c>
      <c r="G154" s="36">
        <v>0.109</v>
      </c>
      <c r="H154" s="36">
        <v>0.112</v>
      </c>
      <c r="I154" s="36">
        <v>0.12</v>
      </c>
      <c r="J154" s="36"/>
      <c r="K154" s="36">
        <v>0.13100000000000001</v>
      </c>
      <c r="L154" s="36">
        <v>0.14299999999999999</v>
      </c>
      <c r="M154" s="36">
        <v>0.157</v>
      </c>
      <c r="N154" s="36">
        <v>0.16800000000000001</v>
      </c>
      <c r="O154" s="36">
        <v>0.19</v>
      </c>
      <c r="P154" s="36">
        <v>0.21199999999999999</v>
      </c>
      <c r="Q154" s="36">
        <v>0.23400000000000001</v>
      </c>
      <c r="R154" s="36">
        <v>0.27900000000000003</v>
      </c>
      <c r="S154" s="36">
        <v>0.32200000000000001</v>
      </c>
      <c r="T154" s="36">
        <v>0.36699999999999999</v>
      </c>
      <c r="U154" s="36"/>
      <c r="V154" s="36"/>
      <c r="W154" s="36"/>
      <c r="X154" s="36"/>
      <c r="Y154" s="36"/>
      <c r="Z154" s="36"/>
      <c r="AA154" s="36">
        <v>0.27800000000000002</v>
      </c>
      <c r="AB154" s="58" t="s">
        <v>263</v>
      </c>
      <c r="AC154" s="36"/>
    </row>
    <row r="155" spans="1:29" outlineLevel="1" x14ac:dyDescent="0.15">
      <c r="A155" s="36" t="s">
        <v>238</v>
      </c>
      <c r="B155" s="36" t="s">
        <v>264</v>
      </c>
      <c r="C155" s="36" t="s">
        <v>229</v>
      </c>
      <c r="D155" s="36"/>
      <c r="E155" s="36" t="s">
        <v>261</v>
      </c>
      <c r="F155" s="36">
        <v>65</v>
      </c>
      <c r="G155" s="36">
        <v>0.13400000000000001</v>
      </c>
      <c r="H155" s="36">
        <v>0.14000000000000001</v>
      </c>
      <c r="I155" s="36">
        <v>0.14199999999999999</v>
      </c>
      <c r="J155" s="36"/>
      <c r="K155" s="36">
        <v>0.158</v>
      </c>
      <c r="L155" s="36">
        <v>0.16800000000000001</v>
      </c>
      <c r="M155" s="36">
        <v>0.182</v>
      </c>
      <c r="N155" s="36">
        <v>0.193</v>
      </c>
      <c r="O155" s="36">
        <v>0.215</v>
      </c>
      <c r="P155" s="36">
        <v>0.23699999999999999</v>
      </c>
      <c r="Q155" s="36">
        <v>0.26</v>
      </c>
      <c r="R155" s="36">
        <v>0.30399999999999999</v>
      </c>
      <c r="S155" s="36">
        <v>0.34699999999999998</v>
      </c>
      <c r="T155" s="36">
        <v>0.39200000000000002</v>
      </c>
      <c r="U155" s="36"/>
      <c r="V155" s="36"/>
      <c r="W155" s="36"/>
      <c r="X155" s="36"/>
      <c r="Y155" s="36"/>
      <c r="Z155" s="36"/>
      <c r="AA155" s="36">
        <v>0.27800000000000002</v>
      </c>
      <c r="AB155" s="58" t="s">
        <v>263</v>
      </c>
      <c r="AC155" s="36"/>
    </row>
    <row r="156" spans="1:29" outlineLevel="1" x14ac:dyDescent="0.15">
      <c r="A156" s="36" t="s">
        <v>238</v>
      </c>
      <c r="B156" s="36" t="s">
        <v>264</v>
      </c>
      <c r="C156" s="36" t="s">
        <v>229</v>
      </c>
      <c r="D156" s="36"/>
      <c r="E156" s="36" t="s">
        <v>261</v>
      </c>
      <c r="F156" s="36">
        <v>75</v>
      </c>
      <c r="G156" s="36"/>
      <c r="H156" s="37">
        <v>0.157</v>
      </c>
      <c r="I156" s="37">
        <v>0.16</v>
      </c>
      <c r="J156" s="37"/>
      <c r="K156" s="37">
        <v>0.17799999999999999</v>
      </c>
      <c r="L156" s="37">
        <v>0.189</v>
      </c>
      <c r="M156" s="37">
        <v>0.20399999999999999</v>
      </c>
      <c r="N156" s="36">
        <v>0.21199999999999999</v>
      </c>
      <c r="O156" s="36">
        <v>0.23400000000000001</v>
      </c>
      <c r="P156" s="36">
        <v>0.25700000000000001</v>
      </c>
      <c r="Q156" s="36">
        <v>0.27900000000000003</v>
      </c>
      <c r="R156" s="36">
        <v>0.32100000000000001</v>
      </c>
      <c r="S156" s="36">
        <v>0.36399999999999999</v>
      </c>
      <c r="T156" s="36">
        <v>0.40799999999999997</v>
      </c>
      <c r="U156" s="36"/>
      <c r="V156" s="36"/>
      <c r="W156" s="36"/>
      <c r="X156" s="36"/>
      <c r="Y156" s="36"/>
      <c r="Z156" s="36"/>
      <c r="AA156" s="36">
        <v>0.27800000000000002</v>
      </c>
      <c r="AB156" s="58" t="s">
        <v>263</v>
      </c>
      <c r="AC156" s="36"/>
    </row>
    <row r="157" spans="1:29" outlineLevel="1" x14ac:dyDescent="0.15">
      <c r="A157" s="36" t="s">
        <v>238</v>
      </c>
      <c r="B157" s="36" t="s">
        <v>264</v>
      </c>
      <c r="C157" s="36" t="s">
        <v>229</v>
      </c>
      <c r="D157" s="36"/>
      <c r="E157" s="36" t="s">
        <v>261</v>
      </c>
      <c r="F157" s="36">
        <v>100</v>
      </c>
      <c r="G157" s="36"/>
      <c r="H157" s="36"/>
      <c r="I157" s="36"/>
      <c r="J157" s="36"/>
      <c r="K157" s="36"/>
      <c r="L157" s="38">
        <v>0.23699999999999999</v>
      </c>
      <c r="M157" s="38">
        <v>0.25700000000000001</v>
      </c>
      <c r="N157" s="37">
        <v>0.26700000000000002</v>
      </c>
      <c r="O157" s="37">
        <v>0.29499999999999998</v>
      </c>
      <c r="P157" s="37">
        <v>0.32400000000000001</v>
      </c>
      <c r="Q157" s="37">
        <v>0.35199999999999998</v>
      </c>
      <c r="R157" s="36">
        <v>0.36499999999999999</v>
      </c>
      <c r="S157" s="36">
        <v>0.40799999999999997</v>
      </c>
      <c r="T157" s="36">
        <v>0.55700000000000005</v>
      </c>
      <c r="U157" s="36"/>
      <c r="V157" s="36"/>
      <c r="W157" s="36"/>
      <c r="X157" s="36"/>
      <c r="Y157" s="36"/>
      <c r="Z157" s="36"/>
      <c r="AA157" s="36">
        <v>0.34200000000000003</v>
      </c>
      <c r="AB157" s="58" t="s">
        <v>263</v>
      </c>
      <c r="AC157" s="36"/>
    </row>
    <row r="158" spans="1:29" outlineLevel="1" x14ac:dyDescent="0.15">
      <c r="A158" s="36" t="s">
        <v>238</v>
      </c>
      <c r="B158" s="36" t="s">
        <v>264</v>
      </c>
      <c r="C158" s="36" t="s">
        <v>229</v>
      </c>
      <c r="D158" s="36"/>
      <c r="E158" s="36" t="s">
        <v>261</v>
      </c>
      <c r="F158" s="36">
        <v>125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7">
        <v>0.437</v>
      </c>
      <c r="S158" s="37">
        <v>0.48799999999999999</v>
      </c>
      <c r="T158" s="37">
        <v>0.66600000000000004</v>
      </c>
      <c r="U158" s="36"/>
      <c r="V158" s="36"/>
      <c r="W158" s="36"/>
      <c r="X158" s="36"/>
      <c r="Y158" s="36"/>
      <c r="Z158" s="36"/>
      <c r="AA158" s="36">
        <v>0.40899999999999997</v>
      </c>
      <c r="AB158" s="58" t="s">
        <v>263</v>
      </c>
      <c r="AC158" s="36"/>
    </row>
    <row r="159" spans="1:29" outlineLevel="1" x14ac:dyDescent="0.15">
      <c r="A159" s="36" t="s">
        <v>238</v>
      </c>
      <c r="B159" s="36" t="s">
        <v>264</v>
      </c>
      <c r="C159" s="36" t="s">
        <v>229</v>
      </c>
      <c r="D159" s="36"/>
      <c r="E159" s="36" t="s">
        <v>261</v>
      </c>
      <c r="F159" s="36">
        <v>140</v>
      </c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7">
        <v>0.44800000000000001</v>
      </c>
      <c r="AB159" s="58" t="s">
        <v>263</v>
      </c>
      <c r="AC159" s="36"/>
    </row>
    <row r="160" spans="1:29" outlineLevel="1" x14ac:dyDescent="0.15">
      <c r="A160" s="54" t="s">
        <v>263</v>
      </c>
      <c r="B160" s="54" t="s">
        <v>263</v>
      </c>
      <c r="C160" s="54" t="s">
        <v>263</v>
      </c>
      <c r="D160" s="54" t="s">
        <v>263</v>
      </c>
      <c r="E160" s="54" t="s">
        <v>263</v>
      </c>
      <c r="F160" s="54" t="s">
        <v>263</v>
      </c>
      <c r="G160" s="54" t="s">
        <v>263</v>
      </c>
      <c r="H160" s="54" t="s">
        <v>263</v>
      </c>
      <c r="I160" s="54" t="s">
        <v>263</v>
      </c>
      <c r="J160" s="54" t="s">
        <v>263</v>
      </c>
      <c r="K160" s="54" t="s">
        <v>263</v>
      </c>
      <c r="L160" s="54" t="s">
        <v>263</v>
      </c>
      <c r="M160" s="54" t="s">
        <v>263</v>
      </c>
      <c r="N160" s="54" t="s">
        <v>263</v>
      </c>
      <c r="O160" s="54" t="s">
        <v>263</v>
      </c>
      <c r="P160" s="54" t="s">
        <v>263</v>
      </c>
      <c r="Q160" s="54" t="s">
        <v>263</v>
      </c>
      <c r="R160" s="54" t="s">
        <v>263</v>
      </c>
      <c r="S160" s="54" t="s">
        <v>263</v>
      </c>
      <c r="T160" s="54" t="s">
        <v>263</v>
      </c>
      <c r="U160" s="54" t="s">
        <v>263</v>
      </c>
      <c r="V160" s="54" t="s">
        <v>263</v>
      </c>
      <c r="W160" s="54" t="s">
        <v>263</v>
      </c>
      <c r="X160" s="54" t="s">
        <v>263</v>
      </c>
      <c r="Y160" s="54" t="s">
        <v>263</v>
      </c>
      <c r="Z160" s="54" t="s">
        <v>263</v>
      </c>
      <c r="AA160" s="54" t="s">
        <v>263</v>
      </c>
      <c r="AB160" s="54" t="s">
        <v>263</v>
      </c>
      <c r="AC160" s="36"/>
    </row>
    <row r="161" spans="1:29" s="53" customFormat="1" x14ac:dyDescent="0.15">
      <c r="A161" s="33" t="s">
        <v>237</v>
      </c>
      <c r="B161" s="33"/>
      <c r="C161" s="33"/>
      <c r="D161" s="33"/>
      <c r="E161" s="33"/>
      <c r="F161" s="33"/>
      <c r="G161" s="33"/>
      <c r="H161" s="35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3"/>
      <c r="V161" s="33"/>
      <c r="W161" s="33"/>
      <c r="X161" s="33"/>
      <c r="Y161" s="33"/>
      <c r="Z161" s="33"/>
      <c r="AA161" s="34"/>
      <c r="AB161" s="54" t="s">
        <v>263</v>
      </c>
    </row>
    <row r="162" spans="1:29" x14ac:dyDescent="0.15">
      <c r="AB162" s="54" t="s">
        <v>263</v>
      </c>
    </row>
    <row r="163" spans="1:29" outlineLevel="1" x14ac:dyDescent="0.15">
      <c r="A163" s="36" t="s">
        <v>235</v>
      </c>
      <c r="B163" s="36" t="s">
        <v>266</v>
      </c>
      <c r="C163" s="36" t="s">
        <v>236</v>
      </c>
      <c r="D163" s="36"/>
      <c r="E163" s="36" t="s">
        <v>257</v>
      </c>
      <c r="F163" s="36">
        <v>30</v>
      </c>
      <c r="G163" s="36">
        <v>0.55000000000000004</v>
      </c>
      <c r="H163" s="36">
        <v>0.61</v>
      </c>
      <c r="I163" s="36">
        <v>0.67</v>
      </c>
      <c r="J163" s="36"/>
      <c r="K163" s="36">
        <v>0.81</v>
      </c>
      <c r="L163" s="36">
        <v>0.9</v>
      </c>
      <c r="M163" s="36">
        <v>1.04</v>
      </c>
      <c r="N163" s="36">
        <v>1.19</v>
      </c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B163" s="58" t="s">
        <v>263</v>
      </c>
      <c r="AC163" s="36"/>
    </row>
    <row r="164" spans="1:29" outlineLevel="1" x14ac:dyDescent="0.15">
      <c r="A164" s="36" t="s">
        <v>235</v>
      </c>
      <c r="B164" s="36" t="s">
        <v>266</v>
      </c>
      <c r="C164" s="36" t="s">
        <v>236</v>
      </c>
      <c r="D164" s="36"/>
      <c r="E164" s="36" t="s">
        <v>257</v>
      </c>
      <c r="F164" s="36">
        <v>40</v>
      </c>
      <c r="G164" s="36">
        <v>0.8</v>
      </c>
      <c r="H164" s="36">
        <v>0.86</v>
      </c>
      <c r="I164" s="36">
        <v>0.93</v>
      </c>
      <c r="J164" s="36"/>
      <c r="K164" s="36">
        <v>1.1000000000000001</v>
      </c>
      <c r="L164" s="36">
        <v>1.23</v>
      </c>
      <c r="M164" s="36">
        <v>1.41</v>
      </c>
      <c r="N164" s="36">
        <v>1.55</v>
      </c>
      <c r="O164" s="36">
        <v>1.95</v>
      </c>
      <c r="P164" s="36">
        <v>2.25</v>
      </c>
      <c r="Q164" s="36">
        <v>2.5499999999999998</v>
      </c>
      <c r="S164" s="36"/>
      <c r="T164" s="36"/>
      <c r="U164" s="36"/>
      <c r="V164" s="36"/>
      <c r="W164" s="36"/>
      <c r="X164" s="36"/>
      <c r="Y164" s="36"/>
      <c r="Z164" s="36"/>
      <c r="AA164" s="36">
        <v>4</v>
      </c>
      <c r="AB164" s="58" t="s">
        <v>263</v>
      </c>
      <c r="AC164" s="36"/>
    </row>
    <row r="165" spans="1:29" outlineLevel="1" x14ac:dyDescent="0.15">
      <c r="A165" s="36" t="s">
        <v>235</v>
      </c>
      <c r="B165" s="36" t="s">
        <v>266</v>
      </c>
      <c r="C165" s="36" t="s">
        <v>236</v>
      </c>
      <c r="D165" s="36"/>
      <c r="E165" s="36" t="s">
        <v>257</v>
      </c>
      <c r="F165" s="36">
        <v>50</v>
      </c>
      <c r="G165" s="36">
        <v>1.0900000000000001</v>
      </c>
      <c r="H165" s="36">
        <v>1.17</v>
      </c>
      <c r="I165" s="36">
        <v>1.25</v>
      </c>
      <c r="J165" s="36"/>
      <c r="K165" s="36">
        <v>1.43</v>
      </c>
      <c r="L165" s="36">
        <v>1.6</v>
      </c>
      <c r="M165" s="36">
        <v>1.8</v>
      </c>
      <c r="N165" s="36">
        <v>2.09</v>
      </c>
      <c r="O165" s="36">
        <v>2.44</v>
      </c>
      <c r="P165" s="36">
        <v>2.79</v>
      </c>
      <c r="Q165" s="36">
        <v>3.14</v>
      </c>
      <c r="R165" s="36">
        <v>3.84</v>
      </c>
      <c r="S165" s="36">
        <v>4.53</v>
      </c>
      <c r="T165" s="36">
        <v>5.23</v>
      </c>
      <c r="U165" s="36"/>
      <c r="V165" s="36"/>
      <c r="W165" s="36"/>
      <c r="X165" s="36"/>
      <c r="Y165" s="36"/>
      <c r="Z165" s="36"/>
      <c r="AA165" s="36">
        <v>4.72</v>
      </c>
      <c r="AB165" s="58" t="s">
        <v>263</v>
      </c>
      <c r="AC165" s="36"/>
    </row>
    <row r="166" spans="1:29" outlineLevel="1" x14ac:dyDescent="0.15">
      <c r="A166" s="36" t="s">
        <v>235</v>
      </c>
      <c r="B166" s="36" t="s">
        <v>266</v>
      </c>
      <c r="C166" s="36" t="s">
        <v>236</v>
      </c>
      <c r="D166" s="36"/>
      <c r="E166" s="36" t="s">
        <v>257</v>
      </c>
      <c r="F166" s="36">
        <v>65</v>
      </c>
      <c r="G166" s="36">
        <v>1.59</v>
      </c>
      <c r="H166" s="36">
        <v>1.68</v>
      </c>
      <c r="I166" s="36">
        <v>1.79</v>
      </c>
      <c r="J166" s="36"/>
      <c r="K166" s="36">
        <v>2.0299999999999998</v>
      </c>
      <c r="L166" s="36">
        <v>2.34</v>
      </c>
      <c r="M166" s="36">
        <v>2.61</v>
      </c>
      <c r="N166" s="36">
        <v>2.82</v>
      </c>
      <c r="O166" s="36">
        <v>3.25</v>
      </c>
      <c r="P166" s="36">
        <v>3.68</v>
      </c>
      <c r="Q166" s="36">
        <v>4.16</v>
      </c>
      <c r="R166" s="36">
        <v>4.96</v>
      </c>
      <c r="S166" s="36">
        <v>5.82</v>
      </c>
      <c r="T166" s="36">
        <v>6.68</v>
      </c>
      <c r="U166" s="36"/>
      <c r="V166" s="36"/>
      <c r="W166" s="36"/>
      <c r="X166" s="36"/>
      <c r="Y166" s="36"/>
      <c r="Z166" s="36"/>
      <c r="AA166" s="36">
        <v>5.8</v>
      </c>
      <c r="AB166" s="58" t="s">
        <v>263</v>
      </c>
      <c r="AC166" s="36"/>
    </row>
    <row r="167" spans="1:29" outlineLevel="1" x14ac:dyDescent="0.15">
      <c r="A167" s="36" t="s">
        <v>235</v>
      </c>
      <c r="B167" s="36" t="s">
        <v>266</v>
      </c>
      <c r="C167" s="36" t="s">
        <v>236</v>
      </c>
      <c r="D167" s="36"/>
      <c r="E167" s="36" t="s">
        <v>257</v>
      </c>
      <c r="F167" s="36">
        <v>75</v>
      </c>
      <c r="G167" s="37">
        <v>1.83</v>
      </c>
      <c r="H167" s="36">
        <v>2.08</v>
      </c>
      <c r="I167" s="36">
        <v>2.21</v>
      </c>
      <c r="J167" s="36"/>
      <c r="K167" s="36">
        <v>2.61</v>
      </c>
      <c r="L167" s="36">
        <v>2.83</v>
      </c>
      <c r="M167" s="36">
        <v>3.13</v>
      </c>
      <c r="N167" s="36">
        <v>3.38</v>
      </c>
      <c r="O167" s="36">
        <v>3.88</v>
      </c>
      <c r="P167" s="36">
        <v>4.34</v>
      </c>
      <c r="Q167" s="36">
        <v>4.8099999999999996</v>
      </c>
      <c r="R167" s="36">
        <v>5.77</v>
      </c>
      <c r="S167" s="36">
        <v>6.73</v>
      </c>
      <c r="T167" s="36">
        <v>7.71</v>
      </c>
      <c r="U167" s="36"/>
      <c r="V167" s="36"/>
      <c r="W167" s="36"/>
      <c r="X167" s="36"/>
      <c r="Y167" s="36"/>
      <c r="Z167" s="36"/>
      <c r="AA167" s="36">
        <v>6.52</v>
      </c>
      <c r="AB167" s="58" t="s">
        <v>263</v>
      </c>
      <c r="AC167" s="36"/>
    </row>
    <row r="168" spans="1:29" outlineLevel="1" x14ac:dyDescent="0.15">
      <c r="A168" s="36" t="s">
        <v>235</v>
      </c>
      <c r="B168" s="36" t="s">
        <v>266</v>
      </c>
      <c r="C168" s="36" t="s">
        <v>236</v>
      </c>
      <c r="D168" s="36"/>
      <c r="E168" s="36" t="s">
        <v>257</v>
      </c>
      <c r="F168" s="36">
        <v>85</v>
      </c>
      <c r="G168" s="38">
        <v>2.08</v>
      </c>
      <c r="H168" s="37">
        <v>2.42</v>
      </c>
      <c r="I168" s="37">
        <v>2.5099999999999998</v>
      </c>
      <c r="J168" s="37"/>
      <c r="K168" s="37">
        <v>2.96</v>
      </c>
      <c r="L168" s="36"/>
      <c r="M168" s="36"/>
      <c r="O168" s="36"/>
      <c r="P168" s="36"/>
      <c r="Q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58" t="s">
        <v>263</v>
      </c>
      <c r="AC168" s="36"/>
    </row>
    <row r="169" spans="1:29" outlineLevel="1" x14ac:dyDescent="0.15">
      <c r="A169" s="36" t="s">
        <v>235</v>
      </c>
      <c r="B169" s="36" t="s">
        <v>266</v>
      </c>
      <c r="C169" s="36" t="s">
        <v>236</v>
      </c>
      <c r="D169" s="36"/>
      <c r="E169" s="36" t="s">
        <v>257</v>
      </c>
      <c r="F169" s="36">
        <v>100</v>
      </c>
      <c r="G169" s="38">
        <v>2.4500000000000002</v>
      </c>
      <c r="H169" s="38">
        <v>2.78</v>
      </c>
      <c r="I169" s="38">
        <v>2.95</v>
      </c>
      <c r="J169" s="38"/>
      <c r="K169" s="38">
        <v>3.48</v>
      </c>
      <c r="L169" s="37">
        <v>4.96</v>
      </c>
      <c r="M169" s="36">
        <v>4.18</v>
      </c>
      <c r="N169" s="36">
        <v>4.9000000000000004</v>
      </c>
      <c r="O169" s="36">
        <v>5.51</v>
      </c>
      <c r="P169" s="36">
        <v>6.05</v>
      </c>
      <c r="Q169" s="36">
        <v>6.74</v>
      </c>
      <c r="R169" s="36">
        <v>7.96</v>
      </c>
      <c r="S169" s="36">
        <v>9.19</v>
      </c>
      <c r="T169" s="36">
        <v>10.41</v>
      </c>
      <c r="U169" s="36"/>
      <c r="V169" s="36"/>
      <c r="W169" s="36"/>
      <c r="X169" s="36"/>
      <c r="Y169" s="36"/>
      <c r="Z169" s="36"/>
      <c r="AA169" s="36">
        <v>8.32</v>
      </c>
      <c r="AB169" s="58" t="s">
        <v>263</v>
      </c>
      <c r="AC169" s="36"/>
    </row>
    <row r="170" spans="1:29" outlineLevel="1" x14ac:dyDescent="0.15">
      <c r="A170" s="36" t="s">
        <v>235</v>
      </c>
      <c r="B170" s="36" t="s">
        <v>266</v>
      </c>
      <c r="C170" s="36" t="s">
        <v>236</v>
      </c>
      <c r="D170" s="36"/>
      <c r="E170" s="36" t="s">
        <v>257</v>
      </c>
      <c r="F170" s="36">
        <v>125</v>
      </c>
      <c r="G170" s="36"/>
      <c r="H170" s="36"/>
      <c r="I170" s="36"/>
      <c r="J170" s="36"/>
      <c r="K170" s="36"/>
      <c r="L170" s="36"/>
      <c r="M170" s="37">
        <v>5.22</v>
      </c>
      <c r="N170" s="37">
        <v>6.13</v>
      </c>
      <c r="O170" s="37">
        <v>6.89</v>
      </c>
      <c r="P170" s="43">
        <v>8.18</v>
      </c>
      <c r="Q170" s="36">
        <v>8.93</v>
      </c>
      <c r="R170" s="36">
        <v>10.41</v>
      </c>
      <c r="S170" s="36">
        <v>11.89</v>
      </c>
      <c r="T170" s="36">
        <v>13.39</v>
      </c>
      <c r="U170" s="36"/>
      <c r="V170" s="36"/>
      <c r="W170" s="36"/>
      <c r="X170" s="36"/>
      <c r="Y170" s="36"/>
      <c r="Z170" s="36"/>
      <c r="AA170" s="36">
        <v>10.119999999999999</v>
      </c>
      <c r="AB170" s="58" t="s">
        <v>263</v>
      </c>
      <c r="AC170" s="36"/>
    </row>
    <row r="171" spans="1:29" outlineLevel="1" x14ac:dyDescent="0.15">
      <c r="A171" s="36" t="s">
        <v>235</v>
      </c>
      <c r="B171" s="36" t="s">
        <v>266</v>
      </c>
      <c r="C171" s="36" t="s">
        <v>236</v>
      </c>
      <c r="D171" s="36"/>
      <c r="E171" s="36" t="s">
        <v>257</v>
      </c>
      <c r="F171" s="36">
        <v>150</v>
      </c>
      <c r="G171" s="36"/>
      <c r="H171" s="36"/>
      <c r="I171" s="36"/>
      <c r="J171" s="36"/>
      <c r="K171" s="36"/>
      <c r="L171" s="36"/>
      <c r="M171" s="38">
        <v>6.26</v>
      </c>
      <c r="N171" s="38">
        <v>7.35</v>
      </c>
      <c r="O171" s="38">
        <v>8.27</v>
      </c>
      <c r="P171" s="37">
        <v>9.82</v>
      </c>
      <c r="Q171" s="37">
        <v>10.72</v>
      </c>
      <c r="R171" s="37">
        <v>12.5</v>
      </c>
      <c r="S171" s="37">
        <v>14.27</v>
      </c>
      <c r="T171" s="37">
        <v>16.07</v>
      </c>
      <c r="U171" s="36"/>
      <c r="V171" s="36"/>
      <c r="W171" s="36"/>
      <c r="X171" s="36"/>
      <c r="Y171" s="36"/>
      <c r="Z171" s="36"/>
      <c r="AA171" s="36">
        <v>11.92</v>
      </c>
      <c r="AB171" s="58" t="s">
        <v>263</v>
      </c>
      <c r="AC171" s="36"/>
    </row>
    <row r="172" spans="1:29" outlineLevel="1" x14ac:dyDescent="0.15">
      <c r="A172" s="36" t="s">
        <v>235</v>
      </c>
      <c r="B172" s="36" t="s">
        <v>266</v>
      </c>
      <c r="C172" s="36" t="s">
        <v>236</v>
      </c>
      <c r="D172" s="36"/>
      <c r="E172" s="36" t="s">
        <v>257</v>
      </c>
      <c r="F172" s="36">
        <v>175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8">
        <v>12.51</v>
      </c>
      <c r="R172" s="38">
        <v>14.58</v>
      </c>
      <c r="S172" s="38">
        <v>16.649999999999999</v>
      </c>
      <c r="T172" s="38">
        <v>18.75</v>
      </c>
      <c r="U172" s="36"/>
      <c r="V172" s="36"/>
      <c r="W172" s="36"/>
      <c r="X172" s="36"/>
      <c r="Y172" s="36"/>
      <c r="Z172" s="36"/>
      <c r="AA172" s="36">
        <v>13.72</v>
      </c>
      <c r="AB172" s="58" t="s">
        <v>263</v>
      </c>
      <c r="AC172" s="36"/>
    </row>
    <row r="173" spans="1:29" outlineLevel="1" x14ac:dyDescent="0.15">
      <c r="A173" s="36" t="s">
        <v>235</v>
      </c>
      <c r="B173" s="36" t="s">
        <v>266</v>
      </c>
      <c r="C173" s="36" t="s">
        <v>236</v>
      </c>
      <c r="D173" s="36"/>
      <c r="E173" s="36" t="s">
        <v>257</v>
      </c>
      <c r="F173" s="36">
        <v>200</v>
      </c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8">
        <v>21.43</v>
      </c>
      <c r="U173" s="36"/>
      <c r="V173" s="36"/>
      <c r="W173" s="36"/>
      <c r="X173" s="36"/>
      <c r="Y173" s="36"/>
      <c r="Z173" s="36"/>
      <c r="AA173" s="36">
        <v>15.52</v>
      </c>
      <c r="AB173" s="58" t="s">
        <v>263</v>
      </c>
      <c r="AC173" s="36"/>
    </row>
    <row r="174" spans="1:29" outlineLevel="1" x14ac:dyDescent="0.15">
      <c r="A174" s="36" t="s">
        <v>235</v>
      </c>
      <c r="B174" s="36" t="s">
        <v>266</v>
      </c>
      <c r="C174" s="36" t="s">
        <v>236</v>
      </c>
      <c r="D174" s="36"/>
      <c r="E174" s="36" t="s">
        <v>257</v>
      </c>
      <c r="F174" s="36">
        <v>225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>
        <v>17.32</v>
      </c>
      <c r="AB174" s="58" t="s">
        <v>263</v>
      </c>
      <c r="AC174" s="36"/>
    </row>
    <row r="175" spans="1:29" outlineLevel="1" x14ac:dyDescent="0.15">
      <c r="A175" s="36" t="s">
        <v>235</v>
      </c>
      <c r="B175" s="36" t="s">
        <v>266</v>
      </c>
      <c r="C175" s="36" t="s">
        <v>236</v>
      </c>
      <c r="D175" s="36"/>
      <c r="E175" s="36" t="s">
        <v>257</v>
      </c>
      <c r="F175" s="36">
        <v>235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7">
        <v>18.09</v>
      </c>
      <c r="AB175" s="58" t="s">
        <v>263</v>
      </c>
      <c r="AC175" s="36"/>
    </row>
    <row r="176" spans="1:29" outlineLevel="1" x14ac:dyDescent="0.15">
      <c r="A176" s="36" t="s">
        <v>235</v>
      </c>
      <c r="B176" s="36" t="s">
        <v>266</v>
      </c>
      <c r="C176" s="36" t="s">
        <v>236</v>
      </c>
      <c r="D176" s="36"/>
      <c r="E176" s="36" t="s">
        <v>257</v>
      </c>
      <c r="F176" s="36">
        <v>250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8">
        <v>19.25</v>
      </c>
      <c r="AB176" s="58" t="s">
        <v>263</v>
      </c>
      <c r="AC176" s="36"/>
    </row>
    <row r="177" spans="1:29" outlineLevel="1" x14ac:dyDescent="0.15">
      <c r="A177" s="36" t="s">
        <v>235</v>
      </c>
      <c r="B177" s="36" t="s">
        <v>266</v>
      </c>
      <c r="C177" s="36" t="s">
        <v>236</v>
      </c>
      <c r="D177" s="36"/>
      <c r="E177" s="36" t="s">
        <v>257</v>
      </c>
      <c r="F177" s="36">
        <v>270</v>
      </c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8">
        <v>20.79</v>
      </c>
      <c r="AB177" s="58" t="s">
        <v>263</v>
      </c>
      <c r="AC177" s="36"/>
    </row>
    <row r="178" spans="1:29" outlineLevel="1" x14ac:dyDescent="0.15">
      <c r="A178" s="54" t="s">
        <v>263</v>
      </c>
      <c r="B178" s="54" t="s">
        <v>263</v>
      </c>
      <c r="C178" s="54" t="s">
        <v>263</v>
      </c>
      <c r="D178" s="54" t="s">
        <v>263</v>
      </c>
      <c r="E178" s="54" t="s">
        <v>263</v>
      </c>
      <c r="F178" s="54" t="s">
        <v>263</v>
      </c>
      <c r="G178" s="54" t="s">
        <v>263</v>
      </c>
      <c r="H178" s="54" t="s">
        <v>263</v>
      </c>
      <c r="I178" s="54" t="s">
        <v>263</v>
      </c>
      <c r="J178" s="54" t="s">
        <v>263</v>
      </c>
      <c r="K178" s="54" t="s">
        <v>263</v>
      </c>
      <c r="L178" s="54" t="s">
        <v>263</v>
      </c>
      <c r="M178" s="54" t="s">
        <v>263</v>
      </c>
      <c r="N178" s="54" t="s">
        <v>263</v>
      </c>
      <c r="O178" s="54" t="s">
        <v>263</v>
      </c>
      <c r="P178" s="54" t="s">
        <v>263</v>
      </c>
      <c r="Q178" s="54" t="s">
        <v>263</v>
      </c>
      <c r="R178" s="54" t="s">
        <v>263</v>
      </c>
      <c r="S178" s="54" t="s">
        <v>263</v>
      </c>
      <c r="T178" s="54" t="s">
        <v>263</v>
      </c>
      <c r="U178" s="54" t="s">
        <v>263</v>
      </c>
      <c r="V178" s="54" t="s">
        <v>263</v>
      </c>
      <c r="W178" s="54" t="s">
        <v>263</v>
      </c>
      <c r="X178" s="54" t="s">
        <v>263</v>
      </c>
      <c r="Y178" s="54" t="s">
        <v>263</v>
      </c>
      <c r="Z178" s="54" t="s">
        <v>263</v>
      </c>
      <c r="AA178" s="54" t="s">
        <v>263</v>
      </c>
      <c r="AB178" s="54" t="s">
        <v>263</v>
      </c>
      <c r="AC178" s="36"/>
    </row>
    <row r="179" spans="1:29" outlineLevel="1" x14ac:dyDescent="0.15">
      <c r="A179" s="36" t="s">
        <v>235</v>
      </c>
      <c r="B179" s="36" t="s">
        <v>265</v>
      </c>
      <c r="C179" s="36" t="s">
        <v>234</v>
      </c>
      <c r="D179" s="36"/>
      <c r="E179" s="36" t="s">
        <v>258</v>
      </c>
      <c r="F179" s="32">
        <v>30</v>
      </c>
      <c r="G179" s="36">
        <v>0.71199999999999997</v>
      </c>
      <c r="H179" s="36">
        <v>0.79</v>
      </c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58" t="s">
        <v>263</v>
      </c>
      <c r="AC179" s="36"/>
    </row>
    <row r="180" spans="1:29" outlineLevel="1" x14ac:dyDescent="0.15">
      <c r="A180" s="36" t="s">
        <v>235</v>
      </c>
      <c r="B180" s="36" t="s">
        <v>265</v>
      </c>
      <c r="C180" s="36" t="s">
        <v>234</v>
      </c>
      <c r="D180" s="36"/>
      <c r="E180" s="36" t="s">
        <v>258</v>
      </c>
      <c r="F180" s="32">
        <v>40</v>
      </c>
      <c r="G180" s="36">
        <v>1.06</v>
      </c>
      <c r="H180" s="36">
        <v>1.1399999999999999</v>
      </c>
      <c r="I180" s="36">
        <v>1.24</v>
      </c>
      <c r="J180" s="36"/>
      <c r="K180" s="36">
        <v>1.47</v>
      </c>
      <c r="L180" s="36">
        <v>1.65</v>
      </c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58" t="s">
        <v>263</v>
      </c>
      <c r="AC180" s="36"/>
    </row>
    <row r="181" spans="1:29" outlineLevel="1" x14ac:dyDescent="0.15">
      <c r="A181" s="36" t="s">
        <v>235</v>
      </c>
      <c r="B181" s="36" t="s">
        <v>265</v>
      </c>
      <c r="C181" s="36" t="s">
        <v>234</v>
      </c>
      <c r="D181" s="36"/>
      <c r="E181" s="36" t="s">
        <v>258</v>
      </c>
      <c r="F181" s="32">
        <v>50</v>
      </c>
      <c r="G181" s="36">
        <v>1.46</v>
      </c>
      <c r="H181" s="36">
        <v>1.58</v>
      </c>
      <c r="I181" s="36">
        <v>1.69</v>
      </c>
      <c r="J181" s="36"/>
      <c r="K181" s="36">
        <v>1.95</v>
      </c>
      <c r="L181" s="36">
        <v>2.17</v>
      </c>
      <c r="M181" s="36">
        <v>2.46</v>
      </c>
      <c r="N181" s="36">
        <v>2.81</v>
      </c>
      <c r="O181" s="36">
        <v>3.29</v>
      </c>
      <c r="P181" s="36">
        <v>3.78</v>
      </c>
      <c r="Q181" s="36">
        <v>4.26</v>
      </c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58" t="s">
        <v>263</v>
      </c>
      <c r="AC181" s="36"/>
    </row>
    <row r="182" spans="1:29" outlineLevel="1" x14ac:dyDescent="0.15">
      <c r="A182" s="36" t="s">
        <v>235</v>
      </c>
      <c r="B182" s="36" t="s">
        <v>265</v>
      </c>
      <c r="C182" s="36" t="s">
        <v>234</v>
      </c>
      <c r="D182" s="36"/>
      <c r="E182" s="36" t="s">
        <v>258</v>
      </c>
      <c r="F182" s="32">
        <v>65</v>
      </c>
      <c r="G182" s="36">
        <v>2.1800000000000002</v>
      </c>
      <c r="H182" s="36">
        <v>2.2999999999999998</v>
      </c>
      <c r="I182" s="36">
        <v>2.46</v>
      </c>
      <c r="J182" s="36"/>
      <c r="K182" s="36">
        <v>2.8</v>
      </c>
      <c r="L182" s="36">
        <v>3.19</v>
      </c>
      <c r="M182" s="36">
        <v>3.79</v>
      </c>
      <c r="N182" s="36">
        <v>3.86</v>
      </c>
      <c r="O182" s="36">
        <v>4.46</v>
      </c>
      <c r="P182" s="36">
        <v>5.0599999999999996</v>
      </c>
      <c r="Q182" s="36">
        <v>5.72</v>
      </c>
      <c r="R182" s="36">
        <v>6.86</v>
      </c>
      <c r="S182" s="36">
        <v>8.0500000000000007</v>
      </c>
      <c r="T182" s="36">
        <v>9.26</v>
      </c>
      <c r="U182" s="36"/>
      <c r="V182" s="36"/>
      <c r="W182" s="36"/>
      <c r="X182" s="36"/>
      <c r="Y182" s="36"/>
      <c r="Z182" s="36"/>
      <c r="AA182" s="36"/>
      <c r="AB182" s="58" t="s">
        <v>263</v>
      </c>
      <c r="AC182" s="36"/>
    </row>
    <row r="183" spans="1:29" outlineLevel="1" x14ac:dyDescent="0.15">
      <c r="A183" s="36" t="s">
        <v>235</v>
      </c>
      <c r="B183" s="36" t="s">
        <v>265</v>
      </c>
      <c r="C183" s="36" t="s">
        <v>234</v>
      </c>
      <c r="D183" s="36"/>
      <c r="E183" s="36" t="s">
        <v>258</v>
      </c>
      <c r="F183" s="32">
        <v>75</v>
      </c>
      <c r="G183" s="37">
        <v>2.52</v>
      </c>
      <c r="H183" s="36">
        <v>2.88</v>
      </c>
      <c r="I183" s="36">
        <v>3.05</v>
      </c>
      <c r="J183" s="36"/>
      <c r="K183" s="36">
        <v>3.57</v>
      </c>
      <c r="L183" s="36">
        <v>3.89</v>
      </c>
      <c r="M183" s="36">
        <v>4.3099999999999996</v>
      </c>
      <c r="N183" s="36">
        <v>4.6500000000000004</v>
      </c>
      <c r="O183" s="36">
        <v>5.36</v>
      </c>
      <c r="P183" s="36">
        <v>6.01</v>
      </c>
      <c r="Q183" s="36">
        <v>6.68</v>
      </c>
      <c r="R183" s="36">
        <v>8.0399999999999991</v>
      </c>
      <c r="S183" s="36">
        <v>9.39</v>
      </c>
      <c r="T183" s="36">
        <v>11.49</v>
      </c>
      <c r="U183" s="36"/>
      <c r="V183" s="36"/>
      <c r="W183" s="36"/>
      <c r="X183" s="36"/>
      <c r="Y183" s="36"/>
      <c r="Z183" s="36"/>
      <c r="AA183" s="36">
        <v>9.2200000000000006</v>
      </c>
      <c r="AB183" s="58" t="s">
        <v>263</v>
      </c>
      <c r="AC183" s="36"/>
    </row>
    <row r="184" spans="1:29" outlineLevel="1" x14ac:dyDescent="0.15">
      <c r="A184" s="36" t="s">
        <v>235</v>
      </c>
      <c r="B184" s="36" t="s">
        <v>265</v>
      </c>
      <c r="C184" s="36" t="s">
        <v>234</v>
      </c>
      <c r="D184" s="36"/>
      <c r="E184" s="36" t="s">
        <v>258</v>
      </c>
      <c r="F184" s="32">
        <v>100</v>
      </c>
      <c r="G184" s="38">
        <v>3.36</v>
      </c>
      <c r="H184" s="37">
        <v>3.84</v>
      </c>
      <c r="I184" s="37">
        <v>4.07</v>
      </c>
      <c r="J184" s="37"/>
      <c r="K184" s="37">
        <v>4.76</v>
      </c>
      <c r="L184" s="36">
        <v>5.88</v>
      </c>
      <c r="M184" s="36">
        <v>6.42</v>
      </c>
      <c r="N184" s="36">
        <v>6.87</v>
      </c>
      <c r="O184" s="36">
        <v>7.74</v>
      </c>
      <c r="P184" s="36">
        <v>8.5399999999999991</v>
      </c>
      <c r="Q184" s="36">
        <v>9.48</v>
      </c>
      <c r="R184" s="36">
        <v>11.24</v>
      </c>
      <c r="S184" s="36">
        <v>13</v>
      </c>
      <c r="T184" s="36">
        <v>14.74</v>
      </c>
      <c r="U184" s="36"/>
      <c r="V184" s="36"/>
      <c r="W184" s="36"/>
      <c r="X184" s="36"/>
      <c r="Y184" s="36"/>
      <c r="Z184" s="36"/>
      <c r="AA184" s="36">
        <v>11.92</v>
      </c>
      <c r="AB184" s="58" t="s">
        <v>263</v>
      </c>
      <c r="AC184" s="36"/>
    </row>
    <row r="185" spans="1:29" outlineLevel="1" x14ac:dyDescent="0.15">
      <c r="A185" s="36" t="s">
        <v>235</v>
      </c>
      <c r="B185" s="36" t="s">
        <v>265</v>
      </c>
      <c r="C185" s="36" t="s">
        <v>234</v>
      </c>
      <c r="D185" s="36"/>
      <c r="E185" s="36" t="s">
        <v>258</v>
      </c>
      <c r="F185" s="36">
        <v>125</v>
      </c>
      <c r="G185" s="38">
        <v>4.2</v>
      </c>
      <c r="H185" s="38">
        <v>4.8</v>
      </c>
      <c r="I185" s="38">
        <v>5.09</v>
      </c>
      <c r="J185" s="38"/>
      <c r="K185" s="38">
        <v>5.95</v>
      </c>
      <c r="L185" s="37">
        <v>7.35</v>
      </c>
      <c r="M185" s="37">
        <v>8.0299999999999994</v>
      </c>
      <c r="N185" s="37">
        <v>8.59</v>
      </c>
      <c r="O185" s="37">
        <v>9.68</v>
      </c>
      <c r="P185" s="36">
        <v>11.61</v>
      </c>
      <c r="Q185" s="36">
        <v>12.69</v>
      </c>
      <c r="R185" s="36">
        <v>14.83</v>
      </c>
      <c r="S185" s="36">
        <v>16.96</v>
      </c>
      <c r="T185" s="36">
        <v>19.12</v>
      </c>
      <c r="U185" s="36"/>
      <c r="V185" s="36"/>
      <c r="W185" s="36"/>
      <c r="X185" s="36"/>
      <c r="Y185" s="36"/>
      <c r="Z185" s="36"/>
      <c r="AA185" s="36">
        <v>14.62</v>
      </c>
      <c r="AB185" s="58" t="s">
        <v>263</v>
      </c>
      <c r="AC185" s="36"/>
    </row>
    <row r="186" spans="1:29" outlineLevel="1" x14ac:dyDescent="0.15">
      <c r="A186" s="36" t="s">
        <v>235</v>
      </c>
      <c r="B186" s="36" t="s">
        <v>265</v>
      </c>
      <c r="C186" s="36" t="s">
        <v>234</v>
      </c>
      <c r="D186" s="36"/>
      <c r="E186" s="36" t="s">
        <v>258</v>
      </c>
      <c r="F186" s="36">
        <v>150</v>
      </c>
      <c r="G186" s="36"/>
      <c r="H186" s="36"/>
      <c r="I186" s="36"/>
      <c r="J186" s="36"/>
      <c r="K186" s="38">
        <v>7.14</v>
      </c>
      <c r="L186" s="37">
        <v>8.82</v>
      </c>
      <c r="M186" s="38">
        <v>9.6300000000000008</v>
      </c>
      <c r="N186" s="38">
        <v>10.31</v>
      </c>
      <c r="O186" s="38">
        <v>11.61</v>
      </c>
      <c r="P186" s="37">
        <v>13.94</v>
      </c>
      <c r="Q186" s="37">
        <v>15.23</v>
      </c>
      <c r="R186" s="37">
        <v>17.8</v>
      </c>
      <c r="S186" s="37">
        <v>20.36</v>
      </c>
      <c r="T186" s="37">
        <v>22.95</v>
      </c>
      <c r="U186" s="36"/>
      <c r="V186" s="36"/>
      <c r="W186" s="36"/>
      <c r="X186" s="36"/>
      <c r="Y186" s="36"/>
      <c r="Z186" s="36"/>
      <c r="AA186" s="36">
        <v>17.32</v>
      </c>
      <c r="AB186" s="58" t="s">
        <v>263</v>
      </c>
      <c r="AC186" s="36"/>
    </row>
    <row r="187" spans="1:29" outlineLevel="1" x14ac:dyDescent="0.15">
      <c r="A187" s="36" t="s">
        <v>235</v>
      </c>
      <c r="B187" s="36" t="s">
        <v>265</v>
      </c>
      <c r="C187" s="36" t="s">
        <v>234</v>
      </c>
      <c r="D187" s="36"/>
      <c r="E187" s="36" t="s">
        <v>258</v>
      </c>
      <c r="F187" s="36">
        <v>200</v>
      </c>
      <c r="G187" s="36"/>
      <c r="H187" s="36"/>
      <c r="I187" s="36"/>
      <c r="J187" s="36"/>
      <c r="K187" s="36"/>
      <c r="L187" s="36"/>
      <c r="M187" s="38">
        <v>12.84</v>
      </c>
      <c r="N187" s="38">
        <v>13.74</v>
      </c>
      <c r="O187" s="38">
        <v>15.48</v>
      </c>
      <c r="P187" s="38">
        <v>18.579999999999998</v>
      </c>
      <c r="Q187" s="38">
        <v>20.309999999999999</v>
      </c>
      <c r="R187" s="38">
        <v>23.73</v>
      </c>
      <c r="S187" s="38">
        <v>27.14</v>
      </c>
      <c r="T187" s="38">
        <v>30.6</v>
      </c>
      <c r="U187" s="36"/>
      <c r="V187" s="36"/>
      <c r="W187" s="36"/>
      <c r="X187" s="36"/>
      <c r="Y187" s="36"/>
      <c r="Z187" s="36"/>
      <c r="AA187" s="36">
        <v>22.72</v>
      </c>
      <c r="AB187" s="58" t="s">
        <v>263</v>
      </c>
      <c r="AC187" s="36"/>
    </row>
    <row r="188" spans="1:29" outlineLevel="1" x14ac:dyDescent="0.15">
      <c r="A188" s="36" t="s">
        <v>235</v>
      </c>
      <c r="B188" s="36" t="s">
        <v>265</v>
      </c>
      <c r="C188" s="36" t="s">
        <v>234</v>
      </c>
      <c r="D188" s="36"/>
      <c r="E188" s="36" t="s">
        <v>258</v>
      </c>
      <c r="F188" s="36">
        <v>225</v>
      </c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8">
        <v>30.53</v>
      </c>
      <c r="T188" s="38">
        <v>34.42</v>
      </c>
      <c r="U188" s="36"/>
      <c r="V188" s="36"/>
      <c r="W188" s="36"/>
      <c r="X188" s="36"/>
      <c r="Y188" s="36"/>
      <c r="Z188" s="36"/>
      <c r="AA188" s="36">
        <v>25.42</v>
      </c>
      <c r="AB188" s="58" t="s">
        <v>263</v>
      </c>
      <c r="AC188" s="36"/>
    </row>
    <row r="189" spans="1:29" outlineLevel="1" x14ac:dyDescent="0.15">
      <c r="A189" s="36" t="s">
        <v>235</v>
      </c>
      <c r="B189" s="36" t="s">
        <v>265</v>
      </c>
      <c r="C189" s="36" t="s">
        <v>234</v>
      </c>
      <c r="D189" s="36"/>
      <c r="E189" s="36" t="s">
        <v>258</v>
      </c>
      <c r="F189" s="36">
        <v>275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7">
        <v>31.07</v>
      </c>
      <c r="AB189" s="58" t="s">
        <v>263</v>
      </c>
      <c r="AC189" s="36"/>
    </row>
    <row r="190" spans="1:29" outlineLevel="1" x14ac:dyDescent="0.15">
      <c r="A190" s="36" t="s">
        <v>235</v>
      </c>
      <c r="B190" s="36" t="s">
        <v>265</v>
      </c>
      <c r="C190" s="36" t="s">
        <v>234</v>
      </c>
      <c r="D190" s="36"/>
      <c r="E190" s="36" t="s">
        <v>258</v>
      </c>
      <c r="F190" s="36">
        <v>335</v>
      </c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8">
        <v>37.85</v>
      </c>
      <c r="AB190" s="58" t="s">
        <v>263</v>
      </c>
      <c r="AC190" s="36"/>
    </row>
    <row r="191" spans="1:29" outlineLevel="1" x14ac:dyDescent="0.15">
      <c r="A191" s="54" t="s">
        <v>263</v>
      </c>
      <c r="B191" s="54" t="s">
        <v>263</v>
      </c>
      <c r="C191" s="54" t="s">
        <v>263</v>
      </c>
      <c r="D191" s="54" t="s">
        <v>263</v>
      </c>
      <c r="E191" s="54" t="s">
        <v>263</v>
      </c>
      <c r="F191" s="54" t="s">
        <v>263</v>
      </c>
      <c r="G191" s="54" t="s">
        <v>263</v>
      </c>
      <c r="H191" s="54" t="s">
        <v>263</v>
      </c>
      <c r="I191" s="54" t="s">
        <v>263</v>
      </c>
      <c r="J191" s="54" t="s">
        <v>263</v>
      </c>
      <c r="K191" s="54" t="s">
        <v>263</v>
      </c>
      <c r="L191" s="54" t="s">
        <v>263</v>
      </c>
      <c r="M191" s="54" t="s">
        <v>263</v>
      </c>
      <c r="N191" s="54" t="s">
        <v>263</v>
      </c>
      <c r="O191" s="54" t="s">
        <v>263</v>
      </c>
      <c r="P191" s="54" t="s">
        <v>263</v>
      </c>
      <c r="Q191" s="54" t="s">
        <v>263</v>
      </c>
      <c r="R191" s="54" t="s">
        <v>263</v>
      </c>
      <c r="S191" s="54" t="s">
        <v>263</v>
      </c>
      <c r="T191" s="54" t="s">
        <v>263</v>
      </c>
      <c r="U191" s="54" t="s">
        <v>263</v>
      </c>
      <c r="V191" s="54" t="s">
        <v>263</v>
      </c>
      <c r="W191" s="54" t="s">
        <v>263</v>
      </c>
      <c r="X191" s="54" t="s">
        <v>263</v>
      </c>
      <c r="Y191" s="54" t="s">
        <v>263</v>
      </c>
      <c r="Z191" s="54" t="s">
        <v>263</v>
      </c>
      <c r="AA191" s="54" t="s">
        <v>263</v>
      </c>
      <c r="AB191" s="54" t="s">
        <v>263</v>
      </c>
      <c r="AC191" s="36"/>
    </row>
    <row r="192" spans="1:29" outlineLevel="1" x14ac:dyDescent="0.15">
      <c r="A192" s="36" t="s">
        <v>230</v>
      </c>
      <c r="B192" s="36" t="s">
        <v>265</v>
      </c>
      <c r="C192" s="36" t="s">
        <v>233</v>
      </c>
      <c r="D192" s="36"/>
      <c r="E192" s="36" t="s">
        <v>259</v>
      </c>
      <c r="F192" s="32">
        <v>30</v>
      </c>
      <c r="G192" s="36">
        <v>0.48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58" t="s">
        <v>263</v>
      </c>
      <c r="AC192" s="36"/>
    </row>
    <row r="193" spans="1:29" outlineLevel="1" x14ac:dyDescent="0.15">
      <c r="A193" s="36" t="s">
        <v>230</v>
      </c>
      <c r="B193" s="36" t="s">
        <v>265</v>
      </c>
      <c r="C193" s="36" t="s">
        <v>233</v>
      </c>
      <c r="D193" s="36"/>
      <c r="E193" s="36" t="s">
        <v>259</v>
      </c>
      <c r="F193" s="39">
        <v>40</v>
      </c>
      <c r="G193" s="36">
        <v>0.65</v>
      </c>
      <c r="H193" s="36">
        <v>0.69</v>
      </c>
      <c r="I193" s="36">
        <v>0.74</v>
      </c>
      <c r="J193" s="36"/>
      <c r="K193" s="36">
        <v>0.84</v>
      </c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58" t="s">
        <v>263</v>
      </c>
      <c r="AC193" s="36"/>
    </row>
    <row r="194" spans="1:29" outlineLevel="1" x14ac:dyDescent="0.15">
      <c r="A194" s="36" t="s">
        <v>230</v>
      </c>
      <c r="B194" s="36" t="s">
        <v>265</v>
      </c>
      <c r="C194" s="36" t="s">
        <v>233</v>
      </c>
      <c r="D194" s="36"/>
      <c r="E194" s="36" t="s">
        <v>259</v>
      </c>
      <c r="F194" s="39">
        <v>50</v>
      </c>
      <c r="G194" s="36">
        <v>0.87</v>
      </c>
      <c r="H194" s="36">
        <v>0.91</v>
      </c>
      <c r="I194" s="36">
        <v>0.95</v>
      </c>
      <c r="J194" s="36"/>
      <c r="K194" s="36">
        <v>1.04</v>
      </c>
      <c r="L194" s="36">
        <v>1.1299999999999999</v>
      </c>
      <c r="M194" s="36">
        <v>1.24</v>
      </c>
      <c r="N194" s="36">
        <v>1.5</v>
      </c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58" t="s">
        <v>263</v>
      </c>
      <c r="AC194" s="36"/>
    </row>
    <row r="195" spans="1:29" outlineLevel="1" x14ac:dyDescent="0.15">
      <c r="A195" s="36" t="s">
        <v>230</v>
      </c>
      <c r="B195" s="36" t="s">
        <v>265</v>
      </c>
      <c r="C195" s="36" t="s">
        <v>233</v>
      </c>
      <c r="D195" s="36"/>
      <c r="E195" s="36" t="s">
        <v>259</v>
      </c>
      <c r="F195" s="39">
        <v>65</v>
      </c>
      <c r="G195" s="37">
        <v>1.1399999999999999</v>
      </c>
      <c r="H195" s="37">
        <v>1.19</v>
      </c>
      <c r="I195" s="37">
        <v>1.24</v>
      </c>
      <c r="J195" s="43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58" t="s">
        <v>263</v>
      </c>
      <c r="AC195" s="36"/>
    </row>
    <row r="196" spans="1:29" outlineLevel="1" x14ac:dyDescent="0.15">
      <c r="A196" s="36" t="s">
        <v>230</v>
      </c>
      <c r="B196" s="36" t="s">
        <v>265</v>
      </c>
      <c r="C196" s="36" t="s">
        <v>233</v>
      </c>
      <c r="D196" s="36"/>
      <c r="E196" s="36" t="s">
        <v>259</v>
      </c>
      <c r="F196" s="41">
        <v>75</v>
      </c>
      <c r="G196" s="38">
        <v>1.3</v>
      </c>
      <c r="H196" s="38">
        <v>1.37</v>
      </c>
      <c r="I196" s="38">
        <v>1.43</v>
      </c>
      <c r="J196" s="43"/>
      <c r="K196" s="36">
        <v>1.88</v>
      </c>
      <c r="L196" s="36">
        <v>2</v>
      </c>
      <c r="M196" s="36">
        <v>2.14</v>
      </c>
      <c r="N196" s="36">
        <v>2.2599999999999998</v>
      </c>
      <c r="O196" s="36">
        <v>2.5</v>
      </c>
      <c r="P196" s="36">
        <v>2.74</v>
      </c>
      <c r="Q196" s="36">
        <v>2.98</v>
      </c>
      <c r="R196" s="36">
        <v>3.42</v>
      </c>
      <c r="S196" s="36">
        <v>4.07</v>
      </c>
      <c r="T196" s="36">
        <v>4.37</v>
      </c>
      <c r="U196" s="36"/>
      <c r="V196" s="36"/>
      <c r="W196" s="36"/>
      <c r="X196" s="36"/>
      <c r="Y196" s="36"/>
      <c r="Z196" s="36"/>
      <c r="AA196" s="36"/>
      <c r="AB196" s="58" t="s">
        <v>263</v>
      </c>
      <c r="AC196" s="36"/>
    </row>
    <row r="197" spans="1:29" outlineLevel="1" x14ac:dyDescent="0.15">
      <c r="A197" s="36" t="s">
        <v>230</v>
      </c>
      <c r="B197" s="36" t="s">
        <v>265</v>
      </c>
      <c r="C197" s="36" t="s">
        <v>233</v>
      </c>
      <c r="D197" s="36"/>
      <c r="E197" s="36" t="s">
        <v>259</v>
      </c>
      <c r="F197" s="39">
        <v>100</v>
      </c>
      <c r="G197" s="38">
        <v>1.74</v>
      </c>
      <c r="H197" s="38">
        <v>1.82</v>
      </c>
      <c r="I197" s="38">
        <v>1.9</v>
      </c>
      <c r="J197" s="37"/>
      <c r="K197" s="37">
        <v>2.5099999999999998</v>
      </c>
      <c r="L197" s="37">
        <v>2.67</v>
      </c>
      <c r="M197" s="37">
        <v>2.86</v>
      </c>
      <c r="N197" s="37">
        <v>3.02</v>
      </c>
      <c r="O197" s="37">
        <v>3.34</v>
      </c>
      <c r="P197" s="37">
        <v>3.66</v>
      </c>
      <c r="Q197" s="37">
        <v>3.98</v>
      </c>
      <c r="R197" s="36">
        <v>4.45</v>
      </c>
      <c r="S197" s="36">
        <v>5</v>
      </c>
      <c r="T197" s="36">
        <v>5.54</v>
      </c>
      <c r="U197" s="36"/>
      <c r="V197" s="36"/>
      <c r="W197" s="36"/>
      <c r="X197" s="36"/>
      <c r="Y197" s="36"/>
      <c r="Z197" s="36"/>
      <c r="AA197" s="36">
        <v>3.75</v>
      </c>
      <c r="AB197" s="58" t="s">
        <v>263</v>
      </c>
      <c r="AC197" s="36"/>
    </row>
    <row r="198" spans="1:29" outlineLevel="1" x14ac:dyDescent="0.15">
      <c r="A198" s="36" t="s">
        <v>230</v>
      </c>
      <c r="B198" s="36" t="s">
        <v>265</v>
      </c>
      <c r="C198" s="36" t="s">
        <v>233</v>
      </c>
      <c r="D198" s="36"/>
      <c r="E198" s="36" t="s">
        <v>259</v>
      </c>
      <c r="F198" s="39">
        <v>125</v>
      </c>
      <c r="G198" s="38">
        <v>2.1800000000000002</v>
      </c>
      <c r="H198" s="38">
        <v>2.2799999999999998</v>
      </c>
      <c r="I198" s="38">
        <v>2.38</v>
      </c>
      <c r="J198" s="38"/>
      <c r="K198" s="38">
        <v>3.14</v>
      </c>
      <c r="L198" s="38">
        <v>3.34</v>
      </c>
      <c r="M198" s="38">
        <v>3.57</v>
      </c>
      <c r="N198" s="38">
        <v>3.77</v>
      </c>
      <c r="O198" s="38">
        <v>4.17</v>
      </c>
      <c r="P198" s="38">
        <v>4.57</v>
      </c>
      <c r="Q198" s="38">
        <v>4.97</v>
      </c>
      <c r="R198" s="37">
        <v>5.57</v>
      </c>
      <c r="S198" s="37">
        <v>6.25</v>
      </c>
      <c r="T198" s="37">
        <v>6.93</v>
      </c>
      <c r="U198" s="36"/>
      <c r="V198" s="36"/>
      <c r="W198" s="36"/>
      <c r="X198" s="36"/>
      <c r="Y198" s="36"/>
      <c r="Z198" s="36"/>
      <c r="AA198" s="36">
        <v>4.7699999999999996</v>
      </c>
      <c r="AB198" s="58" t="s">
        <v>263</v>
      </c>
      <c r="AC198" s="36"/>
    </row>
    <row r="199" spans="1:29" outlineLevel="1" x14ac:dyDescent="0.15">
      <c r="A199" s="36" t="s">
        <v>230</v>
      </c>
      <c r="B199" s="36" t="s">
        <v>265</v>
      </c>
      <c r="C199" s="36" t="s">
        <v>233</v>
      </c>
      <c r="D199" s="36"/>
      <c r="E199" s="36" t="s">
        <v>259</v>
      </c>
      <c r="F199" s="39">
        <v>150</v>
      </c>
      <c r="G199" s="36"/>
      <c r="H199" s="36"/>
      <c r="I199" s="38">
        <v>2.85</v>
      </c>
      <c r="J199" s="38"/>
      <c r="K199" s="38">
        <v>3.76</v>
      </c>
      <c r="L199" s="38">
        <v>4</v>
      </c>
      <c r="M199" s="38">
        <v>4.28</v>
      </c>
      <c r="N199" s="38">
        <v>4.5199999999999996</v>
      </c>
      <c r="O199" s="38">
        <v>5</v>
      </c>
      <c r="P199" s="38">
        <v>5.48</v>
      </c>
      <c r="Q199" s="38">
        <v>5.96</v>
      </c>
      <c r="R199" s="38">
        <v>6.68</v>
      </c>
      <c r="S199" s="38">
        <v>7.5</v>
      </c>
      <c r="T199" s="38">
        <v>8.31</v>
      </c>
      <c r="U199" s="36"/>
      <c r="V199" s="36"/>
      <c r="W199" s="36"/>
      <c r="X199" s="36"/>
      <c r="Y199" s="36"/>
      <c r="Z199" s="36"/>
      <c r="AA199" s="36">
        <v>5.3</v>
      </c>
      <c r="AB199" s="58" t="s">
        <v>263</v>
      </c>
      <c r="AC199" s="36"/>
    </row>
    <row r="200" spans="1:29" outlineLevel="1" x14ac:dyDescent="0.15">
      <c r="A200" s="36" t="s">
        <v>230</v>
      </c>
      <c r="B200" s="36" t="s">
        <v>265</v>
      </c>
      <c r="C200" s="36" t="s">
        <v>233</v>
      </c>
      <c r="D200" s="36"/>
      <c r="E200" s="36" t="s">
        <v>259</v>
      </c>
      <c r="F200" s="39">
        <v>200</v>
      </c>
      <c r="G200" s="36"/>
      <c r="H200" s="36"/>
      <c r="I200" s="36"/>
      <c r="J200" s="36"/>
      <c r="K200" s="36"/>
      <c r="L200" s="36"/>
      <c r="M200" s="37">
        <v>5.71</v>
      </c>
      <c r="N200" s="37">
        <v>6.03</v>
      </c>
      <c r="O200" s="38">
        <v>6.67</v>
      </c>
      <c r="P200" s="38">
        <v>7.31</v>
      </c>
      <c r="Q200" s="38">
        <v>7.95</v>
      </c>
      <c r="R200" s="38">
        <v>8.9</v>
      </c>
      <c r="S200" s="38">
        <v>10</v>
      </c>
      <c r="T200" s="38">
        <v>11.1</v>
      </c>
      <c r="U200" s="36"/>
      <c r="V200" s="36"/>
      <c r="W200" s="36"/>
      <c r="X200" s="36"/>
      <c r="Y200" s="36"/>
      <c r="Z200" s="36"/>
      <c r="AA200" s="36">
        <v>6.39</v>
      </c>
      <c r="AB200" s="58" t="s">
        <v>263</v>
      </c>
      <c r="AC200" s="36"/>
    </row>
    <row r="201" spans="1:29" outlineLevel="1" x14ac:dyDescent="0.15">
      <c r="A201" s="36" t="s">
        <v>230</v>
      </c>
      <c r="B201" s="36" t="s">
        <v>265</v>
      </c>
      <c r="C201" s="36" t="s">
        <v>233</v>
      </c>
      <c r="D201" s="36"/>
      <c r="E201" s="36" t="s">
        <v>259</v>
      </c>
      <c r="F201" s="39">
        <v>245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8">
        <v>10.9</v>
      </c>
      <c r="S201" s="38">
        <v>12.25</v>
      </c>
      <c r="T201" s="38">
        <v>13.58</v>
      </c>
      <c r="U201" s="36"/>
      <c r="V201" s="36"/>
      <c r="W201" s="36"/>
      <c r="X201" s="36"/>
      <c r="Y201" s="36"/>
      <c r="Z201" s="36"/>
      <c r="AA201" s="37">
        <v>7.83</v>
      </c>
      <c r="AB201" s="58" t="s">
        <v>263</v>
      </c>
      <c r="AC201" s="36"/>
    </row>
    <row r="202" spans="1:29" outlineLevel="1" x14ac:dyDescent="0.15">
      <c r="A202" s="36" t="s">
        <v>230</v>
      </c>
      <c r="B202" s="36" t="s">
        <v>265</v>
      </c>
      <c r="C202" s="36" t="s">
        <v>233</v>
      </c>
      <c r="D202" s="36"/>
      <c r="E202" s="36" t="s">
        <v>259</v>
      </c>
      <c r="F202" s="39">
        <v>305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8">
        <v>9.75</v>
      </c>
      <c r="AB202" s="58" t="s">
        <v>263</v>
      </c>
      <c r="AC202" s="36"/>
    </row>
    <row r="203" spans="1:29" outlineLevel="1" x14ac:dyDescent="0.15">
      <c r="A203" s="36" t="s">
        <v>230</v>
      </c>
      <c r="B203" s="36" t="s">
        <v>265</v>
      </c>
      <c r="C203" s="36" t="s">
        <v>233</v>
      </c>
      <c r="D203" s="36"/>
      <c r="E203" s="36" t="s">
        <v>259</v>
      </c>
      <c r="F203" s="39">
        <v>370</v>
      </c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8">
        <v>11.83</v>
      </c>
      <c r="AB203" s="58" t="s">
        <v>263</v>
      </c>
      <c r="AC203" s="36"/>
    </row>
    <row r="204" spans="1:29" outlineLevel="1" x14ac:dyDescent="0.15">
      <c r="A204" s="54" t="s">
        <v>263</v>
      </c>
      <c r="B204" s="54" t="s">
        <v>263</v>
      </c>
      <c r="C204" s="54" t="s">
        <v>263</v>
      </c>
      <c r="D204" s="54" t="s">
        <v>263</v>
      </c>
      <c r="E204" s="54" t="s">
        <v>263</v>
      </c>
      <c r="F204" s="54" t="s">
        <v>263</v>
      </c>
      <c r="G204" s="54" t="s">
        <v>263</v>
      </c>
      <c r="H204" s="54" t="s">
        <v>263</v>
      </c>
      <c r="I204" s="54" t="s">
        <v>263</v>
      </c>
      <c r="J204" s="54" t="s">
        <v>263</v>
      </c>
      <c r="K204" s="54" t="s">
        <v>263</v>
      </c>
      <c r="L204" s="54" t="s">
        <v>263</v>
      </c>
      <c r="M204" s="54" t="s">
        <v>263</v>
      </c>
      <c r="N204" s="54" t="s">
        <v>263</v>
      </c>
      <c r="O204" s="54" t="s">
        <v>263</v>
      </c>
      <c r="P204" s="54" t="s">
        <v>263</v>
      </c>
      <c r="Q204" s="54" t="s">
        <v>263</v>
      </c>
      <c r="R204" s="54" t="s">
        <v>263</v>
      </c>
      <c r="S204" s="54" t="s">
        <v>263</v>
      </c>
      <c r="T204" s="54" t="s">
        <v>263</v>
      </c>
      <c r="U204" s="54" t="s">
        <v>263</v>
      </c>
      <c r="V204" s="54" t="s">
        <v>263</v>
      </c>
      <c r="W204" s="54" t="s">
        <v>263</v>
      </c>
      <c r="X204" s="54" t="s">
        <v>263</v>
      </c>
      <c r="Y204" s="54" t="s">
        <v>263</v>
      </c>
      <c r="Z204" s="54" t="s">
        <v>263</v>
      </c>
      <c r="AA204" s="54" t="s">
        <v>263</v>
      </c>
      <c r="AB204" s="54" t="s">
        <v>263</v>
      </c>
      <c r="AC204" s="36"/>
    </row>
    <row r="205" spans="1:29" outlineLevel="1" x14ac:dyDescent="0.15">
      <c r="A205" s="36" t="s">
        <v>230</v>
      </c>
      <c r="B205" s="36" t="s">
        <v>265</v>
      </c>
      <c r="C205" s="36" t="s">
        <v>232</v>
      </c>
      <c r="D205" s="36"/>
      <c r="E205" s="36" t="s">
        <v>260</v>
      </c>
      <c r="F205" s="36">
        <v>30</v>
      </c>
      <c r="G205" s="37">
        <v>0.55000000000000004</v>
      </c>
      <c r="H205" s="36">
        <v>0.57999999999999996</v>
      </c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58" t="s">
        <v>263</v>
      </c>
      <c r="AC205" s="36"/>
    </row>
    <row r="206" spans="1:29" outlineLevel="1" x14ac:dyDescent="0.15">
      <c r="A206" s="36" t="s">
        <v>230</v>
      </c>
      <c r="B206" s="36" t="s">
        <v>265</v>
      </c>
      <c r="C206" s="36" t="s">
        <v>232</v>
      </c>
      <c r="D206" s="36"/>
      <c r="E206" s="36" t="s">
        <v>260</v>
      </c>
      <c r="F206" s="36">
        <v>40</v>
      </c>
      <c r="G206" s="38">
        <v>0.73</v>
      </c>
      <c r="H206" s="43"/>
      <c r="I206" s="37">
        <v>0.82</v>
      </c>
      <c r="J206" s="43"/>
      <c r="K206" s="36">
        <v>0.95</v>
      </c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58" t="s">
        <v>263</v>
      </c>
      <c r="AC206" s="36"/>
    </row>
    <row r="207" spans="1:29" outlineLevel="1" x14ac:dyDescent="0.15">
      <c r="A207" s="36" t="s">
        <v>230</v>
      </c>
      <c r="B207" s="36" t="s">
        <v>265</v>
      </c>
      <c r="C207" s="36" t="s">
        <v>232</v>
      </c>
      <c r="D207" s="36"/>
      <c r="E207" s="36" t="s">
        <v>260</v>
      </c>
      <c r="F207" s="36">
        <v>50</v>
      </c>
      <c r="G207" s="38">
        <v>0.91</v>
      </c>
      <c r="H207" s="37">
        <v>0.97</v>
      </c>
      <c r="I207" s="38">
        <v>1.02</v>
      </c>
      <c r="J207" s="37"/>
      <c r="K207" s="37">
        <v>1.19</v>
      </c>
      <c r="L207" s="37">
        <v>1.35</v>
      </c>
      <c r="M207" s="37">
        <v>1.54</v>
      </c>
      <c r="N207" s="36">
        <v>1.85</v>
      </c>
      <c r="O207" s="36">
        <v>2.11</v>
      </c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58" t="s">
        <v>263</v>
      </c>
      <c r="AC207" s="36"/>
    </row>
    <row r="208" spans="1:29" outlineLevel="1" x14ac:dyDescent="0.15">
      <c r="A208" s="36" t="s">
        <v>230</v>
      </c>
      <c r="B208" s="36" t="s">
        <v>265</v>
      </c>
      <c r="C208" s="36" t="s">
        <v>232</v>
      </c>
      <c r="D208" s="36"/>
      <c r="E208" s="36" t="s">
        <v>260</v>
      </c>
      <c r="F208" s="39">
        <v>65</v>
      </c>
      <c r="G208" s="36"/>
      <c r="H208" s="36"/>
      <c r="I208" s="38">
        <v>1.33</v>
      </c>
      <c r="J208" s="42"/>
      <c r="K208" s="42"/>
      <c r="L208" s="38">
        <v>1.76</v>
      </c>
      <c r="M208" s="38">
        <v>2</v>
      </c>
      <c r="N208" s="37">
        <v>2.41</v>
      </c>
      <c r="O208" s="37">
        <v>2.75</v>
      </c>
      <c r="P208" s="37">
        <v>3.16</v>
      </c>
      <c r="Q208" s="37">
        <v>3.67</v>
      </c>
      <c r="R208" s="37">
        <v>4.46</v>
      </c>
      <c r="S208" s="37">
        <v>5.43</v>
      </c>
      <c r="T208" s="37">
        <v>6.26</v>
      </c>
      <c r="U208" s="36"/>
      <c r="V208" s="36"/>
      <c r="W208" s="36"/>
      <c r="X208" s="36"/>
      <c r="Y208" s="36"/>
      <c r="Z208" s="36"/>
      <c r="AA208" s="36"/>
      <c r="AB208" s="58" t="s">
        <v>263</v>
      </c>
      <c r="AC208" s="36"/>
    </row>
    <row r="209" spans="1:29" outlineLevel="1" x14ac:dyDescent="0.15">
      <c r="A209" s="36" t="s">
        <v>230</v>
      </c>
      <c r="B209" s="36" t="s">
        <v>265</v>
      </c>
      <c r="C209" s="36" t="s">
        <v>232</v>
      </c>
      <c r="D209" s="36"/>
      <c r="E209" s="36" t="s">
        <v>260</v>
      </c>
      <c r="F209" s="39">
        <v>75</v>
      </c>
      <c r="G209" s="36"/>
      <c r="H209" s="36"/>
      <c r="I209" s="36"/>
      <c r="J209" s="36"/>
      <c r="K209" s="37">
        <v>1.79</v>
      </c>
      <c r="L209" s="38">
        <v>2.0299999999999998</v>
      </c>
      <c r="M209" s="38">
        <v>2.31</v>
      </c>
      <c r="N209" s="38">
        <v>2.78</v>
      </c>
      <c r="O209" s="43"/>
      <c r="P209" s="38">
        <v>3.65</v>
      </c>
      <c r="Q209" s="38">
        <v>4.2300000000000004</v>
      </c>
      <c r="R209" s="42"/>
      <c r="S209" s="42"/>
      <c r="T209" s="42"/>
      <c r="U209" s="36"/>
      <c r="V209" s="36"/>
      <c r="W209" s="36"/>
      <c r="X209" s="36"/>
      <c r="Y209" s="36"/>
      <c r="Z209" s="36"/>
      <c r="AA209" s="36"/>
      <c r="AB209" s="58" t="s">
        <v>263</v>
      </c>
      <c r="AC209" s="36"/>
    </row>
    <row r="210" spans="1:29" outlineLevel="1" x14ac:dyDescent="0.15">
      <c r="A210" s="36" t="s">
        <v>230</v>
      </c>
      <c r="B210" s="36" t="s">
        <v>265</v>
      </c>
      <c r="C210" s="36" t="s">
        <v>232</v>
      </c>
      <c r="D210" s="36"/>
      <c r="E210" s="36" t="s">
        <v>260</v>
      </c>
      <c r="F210" s="41">
        <v>100</v>
      </c>
      <c r="G210" s="36"/>
      <c r="H210" s="36"/>
      <c r="I210" s="36"/>
      <c r="J210" s="36"/>
      <c r="K210" s="36"/>
      <c r="L210" s="36"/>
      <c r="M210" s="36"/>
      <c r="N210" s="36"/>
      <c r="O210" s="37">
        <v>4.22</v>
      </c>
      <c r="P210" s="38">
        <v>4.8600000000000003</v>
      </c>
      <c r="Q210" s="38">
        <v>5.64</v>
      </c>
      <c r="R210" s="37">
        <v>6.86</v>
      </c>
      <c r="S210" s="37">
        <v>8.34</v>
      </c>
      <c r="T210" s="37">
        <v>9.6199999999999992</v>
      </c>
      <c r="U210" s="36"/>
      <c r="V210" s="36"/>
      <c r="W210" s="36"/>
      <c r="X210" s="36"/>
      <c r="Y210" s="36"/>
      <c r="Z210" s="36"/>
      <c r="AA210" s="36">
        <v>2.75</v>
      </c>
      <c r="AB210" s="58" t="s">
        <v>263</v>
      </c>
      <c r="AC210" s="36"/>
    </row>
    <row r="211" spans="1:29" outlineLevel="1" x14ac:dyDescent="0.15">
      <c r="A211" s="36" t="s">
        <v>230</v>
      </c>
      <c r="B211" s="36" t="s">
        <v>265</v>
      </c>
      <c r="C211" s="36" t="s">
        <v>232</v>
      </c>
      <c r="D211" s="36"/>
      <c r="E211" s="36" t="s">
        <v>260</v>
      </c>
      <c r="F211" s="39">
        <v>125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>
        <v>3.16</v>
      </c>
      <c r="AB211" s="58" t="s">
        <v>263</v>
      </c>
      <c r="AC211" s="36"/>
    </row>
    <row r="212" spans="1:29" outlineLevel="1" x14ac:dyDescent="0.15">
      <c r="A212" s="36" t="s">
        <v>230</v>
      </c>
      <c r="B212" s="36" t="s">
        <v>265</v>
      </c>
      <c r="C212" s="36" t="s">
        <v>232</v>
      </c>
      <c r="D212" s="36"/>
      <c r="E212" s="36" t="s">
        <v>260</v>
      </c>
      <c r="F212" s="39">
        <v>150</v>
      </c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>
        <v>3.56</v>
      </c>
      <c r="AB212" s="58" t="s">
        <v>263</v>
      </c>
      <c r="AC212" s="36"/>
    </row>
    <row r="213" spans="1:29" outlineLevel="1" x14ac:dyDescent="0.15">
      <c r="A213" s="54" t="s">
        <v>263</v>
      </c>
      <c r="B213" s="54" t="s">
        <v>263</v>
      </c>
      <c r="C213" s="54" t="s">
        <v>263</v>
      </c>
      <c r="D213" s="54" t="s">
        <v>263</v>
      </c>
      <c r="E213" s="54" t="s">
        <v>263</v>
      </c>
      <c r="F213" s="54" t="s">
        <v>263</v>
      </c>
      <c r="G213" s="54" t="s">
        <v>263</v>
      </c>
      <c r="H213" s="54" t="s">
        <v>263</v>
      </c>
      <c r="I213" s="54" t="s">
        <v>263</v>
      </c>
      <c r="J213" s="54" t="s">
        <v>263</v>
      </c>
      <c r="K213" s="54" t="s">
        <v>263</v>
      </c>
      <c r="L213" s="54" t="s">
        <v>263</v>
      </c>
      <c r="M213" s="54" t="s">
        <v>263</v>
      </c>
      <c r="N213" s="54" t="s">
        <v>263</v>
      </c>
      <c r="O213" s="54" t="s">
        <v>263</v>
      </c>
      <c r="P213" s="54" t="s">
        <v>263</v>
      </c>
      <c r="Q213" s="54" t="s">
        <v>263</v>
      </c>
      <c r="R213" s="54" t="s">
        <v>263</v>
      </c>
      <c r="S213" s="54" t="s">
        <v>263</v>
      </c>
      <c r="T213" s="54" t="s">
        <v>263</v>
      </c>
      <c r="U213" s="54" t="s">
        <v>263</v>
      </c>
      <c r="V213" s="54" t="s">
        <v>263</v>
      </c>
      <c r="W213" s="54" t="s">
        <v>263</v>
      </c>
      <c r="X213" s="54" t="s">
        <v>263</v>
      </c>
      <c r="Y213" s="54" t="s">
        <v>263</v>
      </c>
      <c r="Z213" s="54" t="s">
        <v>263</v>
      </c>
      <c r="AA213" s="54" t="s">
        <v>263</v>
      </c>
      <c r="AB213" s="54" t="s">
        <v>263</v>
      </c>
      <c r="AC213" s="36"/>
    </row>
    <row r="214" spans="1:29" outlineLevel="1" x14ac:dyDescent="0.15">
      <c r="A214" s="36" t="s">
        <v>230</v>
      </c>
      <c r="B214" s="36" t="s">
        <v>265</v>
      </c>
      <c r="C214" s="36" t="s">
        <v>231</v>
      </c>
      <c r="D214" s="36"/>
      <c r="E214" s="36" t="s">
        <v>255</v>
      </c>
      <c r="F214" s="36">
        <v>25</v>
      </c>
      <c r="G214" s="36">
        <v>0.73</v>
      </c>
      <c r="H214" s="36">
        <v>0.79</v>
      </c>
      <c r="I214" s="36">
        <v>0.87</v>
      </c>
      <c r="J214" s="36"/>
      <c r="K214" s="36">
        <v>1.04</v>
      </c>
      <c r="L214" s="36">
        <v>1.18</v>
      </c>
      <c r="M214" s="36">
        <v>1.35</v>
      </c>
      <c r="N214" s="36">
        <v>1.49</v>
      </c>
      <c r="O214" s="36">
        <v>1.81</v>
      </c>
      <c r="P214" s="36">
        <v>2.0699999999999998</v>
      </c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58" t="s">
        <v>263</v>
      </c>
      <c r="AC214" s="36"/>
    </row>
    <row r="215" spans="1:29" outlineLevel="1" x14ac:dyDescent="0.15">
      <c r="A215" s="36" t="s">
        <v>230</v>
      </c>
      <c r="B215" s="36" t="s">
        <v>265</v>
      </c>
      <c r="C215" s="36" t="s">
        <v>231</v>
      </c>
      <c r="D215" s="36"/>
      <c r="E215" s="36" t="s">
        <v>255</v>
      </c>
      <c r="F215" s="39">
        <v>30</v>
      </c>
      <c r="G215" s="36">
        <v>0.87</v>
      </c>
      <c r="H215" s="36">
        <v>0.94</v>
      </c>
      <c r="I215" s="36">
        <v>1.01</v>
      </c>
      <c r="J215" s="36"/>
      <c r="K215" s="36">
        <v>1.2</v>
      </c>
      <c r="L215" s="36">
        <v>1.38</v>
      </c>
      <c r="M215" s="36">
        <v>1.55</v>
      </c>
      <c r="N215" s="36">
        <v>1.73</v>
      </c>
      <c r="O215" s="36">
        <v>2.0499999999999998</v>
      </c>
      <c r="P215" s="36">
        <v>2.4700000000000002</v>
      </c>
      <c r="Q215" s="36">
        <v>2.77</v>
      </c>
      <c r="R215" s="36">
        <v>3.46</v>
      </c>
      <c r="S215" s="36">
        <v>4.1399999999999997</v>
      </c>
      <c r="T215" s="36">
        <v>5</v>
      </c>
      <c r="U215" s="36"/>
      <c r="V215" s="36"/>
      <c r="W215" s="36"/>
      <c r="X215" s="36"/>
      <c r="Y215" s="36"/>
      <c r="Z215" s="36"/>
      <c r="AA215" s="36">
        <v>3.2</v>
      </c>
      <c r="AB215" s="58" t="s">
        <v>263</v>
      </c>
      <c r="AC215" s="36"/>
    </row>
    <row r="216" spans="1:29" outlineLevel="1" x14ac:dyDescent="0.15">
      <c r="A216" s="36" t="s">
        <v>230</v>
      </c>
      <c r="B216" s="36" t="s">
        <v>265</v>
      </c>
      <c r="C216" s="36" t="s">
        <v>231</v>
      </c>
      <c r="D216" s="36"/>
      <c r="E216" s="36" t="s">
        <v>255</v>
      </c>
      <c r="F216" s="39">
        <v>40</v>
      </c>
      <c r="G216" s="36">
        <v>1.1000000000000001</v>
      </c>
      <c r="H216" s="36">
        <v>1.18</v>
      </c>
      <c r="I216" s="36">
        <v>1.27</v>
      </c>
      <c r="J216" s="36"/>
      <c r="K216" s="36">
        <v>1.48</v>
      </c>
      <c r="L216" s="36">
        <v>1.64</v>
      </c>
      <c r="M216" s="36">
        <v>1.85</v>
      </c>
      <c r="N216" s="36">
        <v>2.0299999999999998</v>
      </c>
      <c r="O216" s="36">
        <v>2.4500000000000002</v>
      </c>
      <c r="P216" s="36">
        <v>2.87</v>
      </c>
      <c r="Q216" s="36">
        <v>3.17</v>
      </c>
      <c r="R216" s="36">
        <v>3.95</v>
      </c>
      <c r="S216" s="36">
        <v>4.78</v>
      </c>
      <c r="T216" s="36">
        <v>5.57</v>
      </c>
      <c r="U216" s="36"/>
      <c r="V216" s="36"/>
      <c r="W216" s="36"/>
      <c r="X216" s="36"/>
      <c r="Y216" s="36"/>
      <c r="Z216" s="36"/>
      <c r="AA216" s="36">
        <v>3.49</v>
      </c>
      <c r="AB216" s="58" t="s">
        <v>263</v>
      </c>
      <c r="AC216" s="36"/>
    </row>
    <row r="217" spans="1:29" outlineLevel="1" x14ac:dyDescent="0.15">
      <c r="A217" s="36" t="s">
        <v>230</v>
      </c>
      <c r="B217" s="36" t="s">
        <v>265</v>
      </c>
      <c r="C217" s="36" t="s">
        <v>231</v>
      </c>
      <c r="D217" s="36"/>
      <c r="E217" s="36" t="s">
        <v>255</v>
      </c>
      <c r="F217" s="39">
        <v>50</v>
      </c>
      <c r="G217" s="36">
        <v>1.43</v>
      </c>
      <c r="H217" s="36">
        <v>1.53</v>
      </c>
      <c r="I217" s="36">
        <v>1.63</v>
      </c>
      <c r="J217" s="36"/>
      <c r="K217" s="36">
        <v>1.85</v>
      </c>
      <c r="L217" s="36">
        <v>2.0499999999999998</v>
      </c>
      <c r="M217" s="36">
        <v>2.2799999999999998</v>
      </c>
      <c r="N217" s="36">
        <v>2.66</v>
      </c>
      <c r="O217" s="36">
        <v>2.99</v>
      </c>
      <c r="P217" s="36">
        <v>3.41</v>
      </c>
      <c r="Q217" s="36">
        <v>3.81</v>
      </c>
      <c r="R217" s="36">
        <v>4.6399999999999997</v>
      </c>
      <c r="S217" s="36">
        <v>5.46</v>
      </c>
      <c r="T217" s="36">
        <v>6.22</v>
      </c>
      <c r="U217" s="36"/>
      <c r="V217" s="36"/>
      <c r="W217" s="36"/>
      <c r="X217" s="36"/>
      <c r="Y217" s="36"/>
      <c r="Z217" s="36"/>
      <c r="AA217" s="36">
        <v>3.78</v>
      </c>
      <c r="AB217" s="58" t="s">
        <v>263</v>
      </c>
      <c r="AC217" s="36"/>
    </row>
    <row r="218" spans="1:29" outlineLevel="1" x14ac:dyDescent="0.15">
      <c r="A218" s="36" t="s">
        <v>230</v>
      </c>
      <c r="B218" s="36" t="s">
        <v>265</v>
      </c>
      <c r="C218" s="36" t="s">
        <v>231</v>
      </c>
      <c r="D218" s="36"/>
      <c r="E218" s="36" t="s">
        <v>255</v>
      </c>
      <c r="F218" s="39">
        <v>65</v>
      </c>
      <c r="G218" s="37">
        <v>1.86</v>
      </c>
      <c r="H218" s="37">
        <v>1.99</v>
      </c>
      <c r="I218" s="37">
        <v>2.2000000000000002</v>
      </c>
      <c r="J218" s="37"/>
      <c r="K218" s="37">
        <v>2.41</v>
      </c>
      <c r="L218" s="37">
        <v>2.67</v>
      </c>
      <c r="M218" s="37">
        <v>2.97</v>
      </c>
      <c r="N218" s="36">
        <v>3.45</v>
      </c>
      <c r="O218" s="36">
        <v>3.88</v>
      </c>
      <c r="P218" s="36">
        <v>4.3899999999999997</v>
      </c>
      <c r="Q218" s="36">
        <v>4.96</v>
      </c>
      <c r="R218" s="36">
        <v>5.89</v>
      </c>
      <c r="S218" s="36">
        <v>6.87</v>
      </c>
      <c r="T218" s="36">
        <v>7.87</v>
      </c>
      <c r="U218" s="36"/>
      <c r="V218" s="36"/>
      <c r="W218" s="36"/>
      <c r="X218" s="36"/>
      <c r="Y218" s="36"/>
      <c r="Z218" s="36"/>
      <c r="AA218" s="36">
        <v>4.22</v>
      </c>
      <c r="AB218" s="58" t="s">
        <v>263</v>
      </c>
      <c r="AC218" s="36"/>
    </row>
    <row r="219" spans="1:29" outlineLevel="1" x14ac:dyDescent="0.15">
      <c r="A219" s="36" t="s">
        <v>230</v>
      </c>
      <c r="B219" s="36" t="s">
        <v>265</v>
      </c>
      <c r="C219" s="36" t="s">
        <v>231</v>
      </c>
      <c r="D219" s="36"/>
      <c r="E219" s="36" t="s">
        <v>255</v>
      </c>
      <c r="F219" s="39">
        <v>75</v>
      </c>
      <c r="G219" s="36"/>
      <c r="H219" s="36"/>
      <c r="I219" s="36"/>
      <c r="J219" s="36"/>
      <c r="K219" s="38">
        <v>2.78</v>
      </c>
      <c r="L219" s="38">
        <v>3.08</v>
      </c>
      <c r="M219" s="38">
        <v>3.42</v>
      </c>
      <c r="N219" s="37">
        <v>3.98</v>
      </c>
      <c r="O219" s="37">
        <v>4.4800000000000004</v>
      </c>
      <c r="P219" s="37">
        <v>5.07</v>
      </c>
      <c r="Q219" s="36">
        <v>5.63</v>
      </c>
      <c r="R219" s="36">
        <v>6.7</v>
      </c>
      <c r="S219" s="36">
        <v>7.78</v>
      </c>
      <c r="T219" s="36">
        <v>8.86</v>
      </c>
      <c r="U219" s="36"/>
      <c r="V219" s="36"/>
      <c r="W219" s="36"/>
      <c r="X219" s="36"/>
      <c r="Y219" s="36"/>
      <c r="Z219" s="36"/>
      <c r="AA219" s="36">
        <v>4.5199999999999996</v>
      </c>
      <c r="AB219" s="58" t="s">
        <v>263</v>
      </c>
      <c r="AC219" s="36"/>
    </row>
    <row r="220" spans="1:29" outlineLevel="1" x14ac:dyDescent="0.15">
      <c r="A220" s="36" t="s">
        <v>230</v>
      </c>
      <c r="B220" s="36" t="s">
        <v>265</v>
      </c>
      <c r="C220" s="36" t="s">
        <v>231</v>
      </c>
      <c r="D220" s="36"/>
      <c r="E220" s="36" t="s">
        <v>255</v>
      </c>
      <c r="F220" s="39">
        <v>100</v>
      </c>
      <c r="G220" s="36"/>
      <c r="H220" s="36"/>
      <c r="I220" s="36"/>
      <c r="J220" s="36"/>
      <c r="K220" s="36"/>
      <c r="L220" s="36"/>
      <c r="M220" s="38">
        <v>4.5599999999999996</v>
      </c>
      <c r="N220" s="38">
        <v>5.31</v>
      </c>
      <c r="O220" s="38">
        <v>5.97</v>
      </c>
      <c r="P220" s="38">
        <v>6.76</v>
      </c>
      <c r="Q220" s="37">
        <v>7.51</v>
      </c>
      <c r="R220" s="37">
        <v>8.94</v>
      </c>
      <c r="S220" s="37">
        <v>10.38</v>
      </c>
      <c r="T220" s="37">
        <v>11.82</v>
      </c>
      <c r="U220" s="36"/>
      <c r="V220" s="36"/>
      <c r="W220" s="36"/>
      <c r="X220" s="36"/>
      <c r="Y220" s="36"/>
      <c r="Z220" s="36"/>
      <c r="AA220" s="36">
        <v>5.25</v>
      </c>
      <c r="AB220" s="58" t="s">
        <v>263</v>
      </c>
      <c r="AC220" s="36"/>
    </row>
    <row r="221" spans="1:29" outlineLevel="1" x14ac:dyDescent="0.15">
      <c r="A221" s="36" t="s">
        <v>230</v>
      </c>
      <c r="B221" s="36" t="s">
        <v>265</v>
      </c>
      <c r="C221" s="36" t="s">
        <v>231</v>
      </c>
      <c r="D221" s="36"/>
      <c r="E221" s="36" t="s">
        <v>255</v>
      </c>
      <c r="F221" s="39">
        <v>125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8">
        <v>14.77</v>
      </c>
      <c r="U221" s="36"/>
      <c r="V221" s="36"/>
      <c r="W221" s="36"/>
      <c r="X221" s="36"/>
      <c r="Y221" s="36"/>
      <c r="Z221" s="36"/>
      <c r="AA221" s="37">
        <v>6.57</v>
      </c>
      <c r="AB221" s="58" t="s">
        <v>263</v>
      </c>
      <c r="AC221" s="36"/>
    </row>
    <row r="222" spans="1:29" outlineLevel="1" x14ac:dyDescent="0.15">
      <c r="A222" s="36" t="s">
        <v>230</v>
      </c>
      <c r="B222" s="36" t="s">
        <v>265</v>
      </c>
      <c r="C222" s="36" t="s">
        <v>231</v>
      </c>
      <c r="D222" s="36"/>
      <c r="E222" s="36" t="s">
        <v>255</v>
      </c>
      <c r="F222" s="39">
        <v>140</v>
      </c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8">
        <v>7.35</v>
      </c>
      <c r="AB222" s="58" t="s">
        <v>263</v>
      </c>
      <c r="AC222" s="36"/>
    </row>
    <row r="223" spans="1:29" outlineLevel="1" x14ac:dyDescent="0.15">
      <c r="A223" s="54" t="s">
        <v>263</v>
      </c>
      <c r="B223" s="54" t="s">
        <v>263</v>
      </c>
      <c r="C223" s="54" t="s">
        <v>263</v>
      </c>
      <c r="D223" s="54" t="s">
        <v>263</v>
      </c>
      <c r="E223" s="54" t="s">
        <v>263</v>
      </c>
      <c r="F223" s="54" t="s">
        <v>263</v>
      </c>
      <c r="G223" s="54" t="s">
        <v>263</v>
      </c>
      <c r="H223" s="54" t="s">
        <v>263</v>
      </c>
      <c r="I223" s="54" t="s">
        <v>263</v>
      </c>
      <c r="J223" s="54" t="s">
        <v>263</v>
      </c>
      <c r="K223" s="54" t="s">
        <v>263</v>
      </c>
      <c r="L223" s="54" t="s">
        <v>263</v>
      </c>
      <c r="M223" s="54" t="s">
        <v>263</v>
      </c>
      <c r="N223" s="54" t="s">
        <v>263</v>
      </c>
      <c r="O223" s="54" t="s">
        <v>263</v>
      </c>
      <c r="P223" s="54" t="s">
        <v>263</v>
      </c>
      <c r="Q223" s="54" t="s">
        <v>263</v>
      </c>
      <c r="R223" s="54" t="s">
        <v>263</v>
      </c>
      <c r="S223" s="54" t="s">
        <v>263</v>
      </c>
      <c r="T223" s="54" t="s">
        <v>263</v>
      </c>
      <c r="U223" s="54" t="s">
        <v>263</v>
      </c>
      <c r="V223" s="54" t="s">
        <v>263</v>
      </c>
      <c r="W223" s="54" t="s">
        <v>263</v>
      </c>
      <c r="X223" s="54" t="s">
        <v>263</v>
      </c>
      <c r="Y223" s="54" t="s">
        <v>263</v>
      </c>
      <c r="Z223" s="54" t="s">
        <v>263</v>
      </c>
      <c r="AA223" s="54" t="s">
        <v>263</v>
      </c>
      <c r="AB223" s="54" t="s">
        <v>263</v>
      </c>
      <c r="AC223" s="36"/>
    </row>
    <row r="224" spans="1:29" outlineLevel="1" x14ac:dyDescent="0.15">
      <c r="A224" s="36" t="s">
        <v>230</v>
      </c>
      <c r="B224" s="36" t="s">
        <v>265</v>
      </c>
      <c r="C224" s="36" t="s">
        <v>229</v>
      </c>
      <c r="D224" s="36"/>
      <c r="E224" s="36" t="s">
        <v>262</v>
      </c>
      <c r="F224" s="36">
        <v>30</v>
      </c>
      <c r="G224" s="36">
        <v>2.57</v>
      </c>
      <c r="H224" s="36">
        <v>2.82</v>
      </c>
      <c r="I224" s="36">
        <v>2.98</v>
      </c>
      <c r="J224" s="36"/>
      <c r="K224" s="36">
        <v>3.49</v>
      </c>
      <c r="L224" s="36">
        <v>3.7</v>
      </c>
      <c r="M224" s="36">
        <v>4.08</v>
      </c>
      <c r="N224" s="36">
        <v>4.29</v>
      </c>
      <c r="O224" s="36">
        <v>5.0999999999999996</v>
      </c>
      <c r="P224" s="36">
        <v>6.03</v>
      </c>
      <c r="Q224" s="36">
        <v>6.81</v>
      </c>
      <c r="R224" s="36">
        <v>8.4499999999999993</v>
      </c>
      <c r="S224" s="36">
        <v>10.09</v>
      </c>
      <c r="T224" s="36">
        <v>11.56</v>
      </c>
      <c r="U224" s="36"/>
      <c r="V224" s="36"/>
      <c r="W224" s="36"/>
      <c r="X224" s="36"/>
      <c r="Y224" s="36"/>
      <c r="Z224" s="36"/>
      <c r="AA224" s="36">
        <v>8.94</v>
      </c>
      <c r="AB224" s="58" t="s">
        <v>263</v>
      </c>
      <c r="AC224" s="36"/>
    </row>
    <row r="225" spans="1:29" outlineLevel="1" x14ac:dyDescent="0.15">
      <c r="A225" s="36" t="s">
        <v>230</v>
      </c>
      <c r="B225" s="36" t="s">
        <v>265</v>
      </c>
      <c r="C225" s="36" t="s">
        <v>229</v>
      </c>
      <c r="D225" s="36"/>
      <c r="E225" s="36" t="s">
        <v>262</v>
      </c>
      <c r="F225" s="36">
        <v>40</v>
      </c>
      <c r="G225" s="36">
        <v>3.21</v>
      </c>
      <c r="H225" s="36">
        <v>3.53</v>
      </c>
      <c r="I225" s="36">
        <v>3.74</v>
      </c>
      <c r="J225" s="36"/>
      <c r="K225" s="36">
        <v>4.24</v>
      </c>
      <c r="L225" s="36">
        <v>4.46</v>
      </c>
      <c r="M225" s="36">
        <v>5.03</v>
      </c>
      <c r="N225" s="36">
        <v>5.53</v>
      </c>
      <c r="O225" s="36">
        <v>6.53</v>
      </c>
      <c r="P225" s="36">
        <v>7.47</v>
      </c>
      <c r="Q225" s="36">
        <v>8.5399999999999991</v>
      </c>
      <c r="R225" s="36">
        <v>10.31</v>
      </c>
      <c r="S225" s="36">
        <v>12.23</v>
      </c>
      <c r="T225" s="36">
        <v>14.22</v>
      </c>
      <c r="U225" s="36"/>
      <c r="V225" s="36"/>
      <c r="W225" s="36"/>
      <c r="X225" s="36"/>
      <c r="Y225" s="36"/>
      <c r="Z225" s="36"/>
      <c r="AA225" s="36">
        <v>10.220000000000001</v>
      </c>
      <c r="AB225" s="58" t="s">
        <v>263</v>
      </c>
      <c r="AC225" s="36"/>
    </row>
    <row r="226" spans="1:29" outlineLevel="1" x14ac:dyDescent="0.15">
      <c r="A226" s="36" t="s">
        <v>230</v>
      </c>
      <c r="B226" s="36" t="s">
        <v>265</v>
      </c>
      <c r="C226" s="36" t="s">
        <v>229</v>
      </c>
      <c r="D226" s="36"/>
      <c r="E226" s="36" t="s">
        <v>262</v>
      </c>
      <c r="F226" s="36">
        <v>50</v>
      </c>
      <c r="G226" s="36">
        <v>3.9</v>
      </c>
      <c r="H226" s="36">
        <v>4.1399999999999997</v>
      </c>
      <c r="I226" s="36">
        <v>4.43</v>
      </c>
      <c r="J226" s="36"/>
      <c r="K226" s="36">
        <v>5.04</v>
      </c>
      <c r="L226" s="36">
        <v>5.51</v>
      </c>
      <c r="M226" s="36">
        <v>6.18</v>
      </c>
      <c r="N226" s="36">
        <v>6.51</v>
      </c>
      <c r="O226" s="36">
        <v>7.94</v>
      </c>
      <c r="P226" s="36">
        <v>9.0299999999999994</v>
      </c>
      <c r="Q226" s="36">
        <v>9.9600000000000009</v>
      </c>
      <c r="R226" s="36">
        <v>12.12</v>
      </c>
      <c r="S226" s="36">
        <v>12.27</v>
      </c>
      <c r="T226" s="36">
        <v>16.420000000000002</v>
      </c>
      <c r="U226" s="36"/>
      <c r="V226" s="36"/>
      <c r="W226" s="36"/>
      <c r="X226" s="36"/>
      <c r="Y226" s="36"/>
      <c r="Z226" s="36"/>
      <c r="AA226" s="36">
        <v>11.5</v>
      </c>
      <c r="AB226" s="58" t="s">
        <v>263</v>
      </c>
      <c r="AC226" s="36"/>
    </row>
    <row r="227" spans="1:29" outlineLevel="1" x14ac:dyDescent="0.15">
      <c r="A227" s="36" t="s">
        <v>230</v>
      </c>
      <c r="B227" s="36" t="s">
        <v>265</v>
      </c>
      <c r="C227" s="36" t="s">
        <v>229</v>
      </c>
      <c r="D227" s="36"/>
      <c r="E227" s="36" t="s">
        <v>262</v>
      </c>
      <c r="F227" s="36">
        <v>65</v>
      </c>
      <c r="G227" s="36">
        <v>5.49</v>
      </c>
      <c r="H227" s="36">
        <v>5.79</v>
      </c>
      <c r="I227" s="36">
        <v>6.11</v>
      </c>
      <c r="J227" s="36"/>
      <c r="K227" s="36">
        <v>7.05</v>
      </c>
      <c r="L227" s="36">
        <v>7.5</v>
      </c>
      <c r="M227" s="36">
        <v>8.32</v>
      </c>
      <c r="N227" s="36">
        <v>8.48</v>
      </c>
      <c r="O227" s="36">
        <v>10.27</v>
      </c>
      <c r="P227" s="36">
        <v>11.57</v>
      </c>
      <c r="Q227" s="36">
        <v>12.7</v>
      </c>
      <c r="R227" s="36">
        <v>15.19</v>
      </c>
      <c r="S227" s="36">
        <v>17.75</v>
      </c>
      <c r="T227" s="36">
        <v>20.309999999999999</v>
      </c>
      <c r="U227" s="36"/>
      <c r="V227" s="36"/>
      <c r="W227" s="36"/>
      <c r="X227" s="36"/>
      <c r="Y227" s="36"/>
      <c r="Z227" s="36"/>
      <c r="AA227" s="36">
        <v>13.41</v>
      </c>
      <c r="AB227" s="58" t="s">
        <v>263</v>
      </c>
      <c r="AC227" s="36"/>
    </row>
    <row r="228" spans="1:29" outlineLevel="1" x14ac:dyDescent="0.15">
      <c r="A228" s="36" t="s">
        <v>230</v>
      </c>
      <c r="B228" s="36" t="s">
        <v>265</v>
      </c>
      <c r="C228" s="36" t="s">
        <v>229</v>
      </c>
      <c r="D228" s="36"/>
      <c r="E228" s="36" t="s">
        <v>262</v>
      </c>
      <c r="F228" s="36">
        <v>75</v>
      </c>
      <c r="G228" s="36"/>
      <c r="H228" s="37">
        <v>6.68</v>
      </c>
      <c r="I228" s="37">
        <v>7.05</v>
      </c>
      <c r="J228" s="37"/>
      <c r="K228" s="37">
        <v>8.14</v>
      </c>
      <c r="L228" s="37">
        <v>8.66</v>
      </c>
      <c r="M228" s="37">
        <v>9.6</v>
      </c>
      <c r="N228" s="36">
        <v>10.59</v>
      </c>
      <c r="O228" s="36">
        <v>12.01</v>
      </c>
      <c r="P228" s="36">
        <v>13.44</v>
      </c>
      <c r="Q228" s="36">
        <v>14.6</v>
      </c>
      <c r="R228" s="36">
        <v>17.39</v>
      </c>
      <c r="S228" s="36">
        <v>20.21</v>
      </c>
      <c r="T228" s="36">
        <v>23.04</v>
      </c>
      <c r="U228" s="36"/>
      <c r="V228" s="36"/>
      <c r="W228" s="36"/>
      <c r="X228" s="36"/>
      <c r="Y228" s="36"/>
      <c r="Z228" s="36"/>
      <c r="AA228" s="36">
        <v>14.69</v>
      </c>
      <c r="AB228" s="58" t="s">
        <v>263</v>
      </c>
      <c r="AC228" s="36"/>
    </row>
    <row r="229" spans="1:29" outlineLevel="1" x14ac:dyDescent="0.15">
      <c r="A229" s="36" t="s">
        <v>230</v>
      </c>
      <c r="B229" s="36" t="s">
        <v>265</v>
      </c>
      <c r="C229" s="36" t="s">
        <v>229</v>
      </c>
      <c r="D229" s="36"/>
      <c r="E229" s="36" t="s">
        <v>262</v>
      </c>
      <c r="F229" s="36">
        <v>100</v>
      </c>
      <c r="G229" s="36"/>
      <c r="H229" s="36"/>
      <c r="I229" s="36"/>
      <c r="J229" s="36"/>
      <c r="K229" s="36"/>
      <c r="L229" s="38">
        <v>11.6</v>
      </c>
      <c r="M229" s="38">
        <v>12.8</v>
      </c>
      <c r="N229" s="37">
        <v>14.12</v>
      </c>
      <c r="O229" s="37">
        <v>16.02</v>
      </c>
      <c r="P229" s="37">
        <v>17.920000000000002</v>
      </c>
      <c r="Q229" s="37">
        <v>19.47</v>
      </c>
      <c r="R229" s="36">
        <v>23.36</v>
      </c>
      <c r="S229" s="36">
        <v>26.85</v>
      </c>
      <c r="T229" s="36">
        <v>30.35</v>
      </c>
      <c r="U229" s="36"/>
      <c r="V229" s="36"/>
      <c r="W229" s="36"/>
      <c r="X229" s="36"/>
      <c r="Y229" s="36"/>
      <c r="Z229" s="36"/>
      <c r="AA229" s="36">
        <v>17.88</v>
      </c>
      <c r="AB229" s="58" t="s">
        <v>263</v>
      </c>
      <c r="AC229" s="36"/>
    </row>
    <row r="230" spans="1:29" outlineLevel="1" x14ac:dyDescent="0.15">
      <c r="A230" s="36" t="s">
        <v>230</v>
      </c>
      <c r="B230" s="36" t="s">
        <v>265</v>
      </c>
      <c r="C230" s="36" t="s">
        <v>229</v>
      </c>
      <c r="D230" s="36"/>
      <c r="E230" s="36" t="s">
        <v>262</v>
      </c>
      <c r="F230" s="36">
        <v>125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7">
        <v>29.2</v>
      </c>
      <c r="S230" s="37">
        <v>33.57</v>
      </c>
      <c r="T230" s="37">
        <v>37.94</v>
      </c>
      <c r="U230" s="36"/>
      <c r="V230" s="36"/>
      <c r="W230" s="36"/>
      <c r="X230" s="36"/>
      <c r="Y230" s="36"/>
      <c r="Z230" s="36"/>
      <c r="AA230" s="36">
        <v>21.07</v>
      </c>
      <c r="AB230" s="58" t="s">
        <v>263</v>
      </c>
      <c r="AC230" s="36"/>
    </row>
    <row r="231" spans="1:29" outlineLevel="1" x14ac:dyDescent="0.15">
      <c r="A231" s="36" t="s">
        <v>230</v>
      </c>
      <c r="B231" s="36" t="s">
        <v>265</v>
      </c>
      <c r="C231" s="36" t="s">
        <v>229</v>
      </c>
      <c r="D231" s="36"/>
      <c r="E231" s="36" t="s">
        <v>262</v>
      </c>
      <c r="F231" s="36">
        <v>140</v>
      </c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7">
        <v>23.6</v>
      </c>
      <c r="AB231" s="58" t="s">
        <v>263</v>
      </c>
      <c r="AC231" s="36"/>
    </row>
    <row r="232" spans="1:29" outlineLevel="1" x14ac:dyDescent="0.15">
      <c r="A232" s="54" t="s">
        <v>263</v>
      </c>
      <c r="B232" s="54" t="s">
        <v>263</v>
      </c>
      <c r="C232" s="54" t="s">
        <v>263</v>
      </c>
      <c r="D232" s="54" t="s">
        <v>263</v>
      </c>
      <c r="E232" s="54" t="s">
        <v>263</v>
      </c>
      <c r="F232" s="54" t="s">
        <v>263</v>
      </c>
      <c r="G232" s="54" t="s">
        <v>263</v>
      </c>
      <c r="H232" s="54" t="s">
        <v>263</v>
      </c>
      <c r="I232" s="54" t="s">
        <v>263</v>
      </c>
      <c r="J232" s="54" t="s">
        <v>263</v>
      </c>
      <c r="K232" s="54" t="s">
        <v>263</v>
      </c>
      <c r="L232" s="54" t="s">
        <v>263</v>
      </c>
      <c r="M232" s="54" t="s">
        <v>263</v>
      </c>
      <c r="N232" s="54" t="s">
        <v>263</v>
      </c>
      <c r="O232" s="54" t="s">
        <v>263</v>
      </c>
      <c r="P232" s="54" t="s">
        <v>263</v>
      </c>
      <c r="Q232" s="54" t="s">
        <v>263</v>
      </c>
      <c r="R232" s="54" t="s">
        <v>263</v>
      </c>
      <c r="S232" s="54" t="s">
        <v>263</v>
      </c>
      <c r="T232" s="54" t="s">
        <v>263</v>
      </c>
      <c r="U232" s="54" t="s">
        <v>263</v>
      </c>
      <c r="V232" s="54" t="s">
        <v>263</v>
      </c>
      <c r="W232" s="54" t="s">
        <v>263</v>
      </c>
      <c r="X232" s="54" t="s">
        <v>263</v>
      </c>
      <c r="Y232" s="54" t="s">
        <v>263</v>
      </c>
      <c r="Z232" s="54" t="s">
        <v>263</v>
      </c>
      <c r="AA232" s="54" t="s">
        <v>263</v>
      </c>
      <c r="AB232" s="54" t="s">
        <v>263</v>
      </c>
      <c r="AC232" s="36"/>
    </row>
    <row r="233" spans="1:29" s="53" customFormat="1" x14ac:dyDescent="0.15">
      <c r="A233" s="33" t="s">
        <v>228</v>
      </c>
      <c r="B233" s="33"/>
      <c r="C233" s="33"/>
      <c r="D233" s="33"/>
      <c r="E233" s="33"/>
      <c r="F233" s="33"/>
      <c r="G233" s="33"/>
      <c r="H233" s="35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3"/>
      <c r="V233" s="33"/>
      <c r="W233" s="33"/>
      <c r="X233" s="33"/>
      <c r="Y233" s="33"/>
      <c r="Z233" s="33"/>
      <c r="AA233" s="34"/>
      <c r="AB233" s="54" t="s">
        <v>263</v>
      </c>
    </row>
    <row r="234" spans="1:29" x14ac:dyDescent="0.15">
      <c r="AB234" s="54" t="s">
        <v>263</v>
      </c>
    </row>
    <row r="235" spans="1:29" x14ac:dyDescent="0.15">
      <c r="A235" s="32" t="s">
        <v>267</v>
      </c>
      <c r="B235" s="32" t="s">
        <v>271</v>
      </c>
      <c r="C235" s="32" t="s">
        <v>268</v>
      </c>
      <c r="F235" s="32" t="s">
        <v>269</v>
      </c>
      <c r="G235" s="32">
        <v>0.6</v>
      </c>
      <c r="H235" s="32">
        <v>0.6</v>
      </c>
      <c r="I235" s="32">
        <v>0.6</v>
      </c>
      <c r="J235" s="32">
        <v>0.8</v>
      </c>
      <c r="K235" s="32">
        <v>0.8</v>
      </c>
      <c r="L235" s="32">
        <v>0.8</v>
      </c>
      <c r="M235" s="32">
        <v>0.8</v>
      </c>
      <c r="N235" s="32">
        <v>1</v>
      </c>
      <c r="O235" s="32">
        <v>1</v>
      </c>
      <c r="P235" s="32">
        <v>1</v>
      </c>
      <c r="Q235" s="32">
        <v>1</v>
      </c>
      <c r="R235" s="32">
        <v>1.2</v>
      </c>
      <c r="S235" s="32">
        <v>1.2</v>
      </c>
      <c r="T235" s="32">
        <v>1.2</v>
      </c>
      <c r="U235" s="32">
        <v>2</v>
      </c>
      <c r="AA235" s="32">
        <v>1</v>
      </c>
      <c r="AB235" s="54" t="s">
        <v>263</v>
      </c>
    </row>
    <row r="236" spans="1:29" x14ac:dyDescent="0.15">
      <c r="A236" s="32" t="s">
        <v>267</v>
      </c>
      <c r="F236" s="32" t="s">
        <v>270</v>
      </c>
      <c r="AB236" s="54"/>
    </row>
    <row r="237" spans="1:29" x14ac:dyDescent="0.15">
      <c r="AB237" s="54" t="s">
        <v>263</v>
      </c>
    </row>
    <row r="238" spans="1:29" s="53" customFormat="1" x14ac:dyDescent="0.15">
      <c r="A238" s="33" t="s">
        <v>228</v>
      </c>
      <c r="B238" s="33"/>
      <c r="C238" s="33"/>
      <c r="D238" s="33"/>
      <c r="E238" s="33"/>
      <c r="F238" s="33"/>
      <c r="G238" s="33"/>
      <c r="H238" s="35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3"/>
      <c r="V238" s="33"/>
      <c r="W238" s="33"/>
      <c r="X238" s="33"/>
      <c r="Y238" s="33"/>
      <c r="Z238" s="33"/>
      <c r="AA238" s="34"/>
      <c r="AB238" s="54" t="s">
        <v>263</v>
      </c>
    </row>
    <row r="239" spans="1:29" x14ac:dyDescent="0.15">
      <c r="AB239" s="54" t="s">
        <v>263</v>
      </c>
    </row>
  </sheetData>
  <autoFilter ref="A3:AD234"/>
  <phoneticPr fontId="2"/>
  <printOptions headings="1" gridLines="1"/>
  <pageMargins left="0.19685039370078741" right="0.19685039370078741" top="0.19685039370078741" bottom="0.23622047244094491" header="0.19685039370078741" footer="0.19685039370078741"/>
  <pageSetup paperSize="9" scale="50" orientation="portrait" horizontalDpi="4294967292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6"/>
  <sheetViews>
    <sheetView zoomScaleNormal="100" workbookViewId="0">
      <selection activeCell="L14" sqref="L14"/>
    </sheetView>
  </sheetViews>
  <sheetFormatPr defaultRowHeight="10.5" x14ac:dyDescent="0.15"/>
  <cols>
    <col min="1" max="1" width="2.625" style="25" customWidth="1"/>
    <col min="2" max="2" width="5.25" style="25" bestFit="1" customWidth="1"/>
    <col min="3" max="3" width="2.625" style="25" customWidth="1"/>
    <col min="4" max="4" width="11.375" style="25" bestFit="1" customWidth="1"/>
    <col min="5" max="5" width="2.625" style="25" customWidth="1"/>
    <col min="6" max="6" width="7.5" style="25" bestFit="1" customWidth="1"/>
    <col min="7" max="7" width="2.625" style="25" customWidth="1"/>
    <col min="8" max="8" width="11.375" style="25" bestFit="1" customWidth="1"/>
    <col min="9" max="9" width="2.625" style="25" customWidth="1"/>
    <col min="10" max="10" width="11.375" style="25" customWidth="1"/>
    <col min="11" max="11" width="2.625" style="25" customWidth="1"/>
    <col min="12" max="12" width="12.125" style="25" customWidth="1"/>
    <col min="13" max="14" width="2.625" style="25" customWidth="1"/>
    <col min="15" max="15" width="9.75" style="25" bestFit="1" customWidth="1"/>
    <col min="16" max="17" width="2.625" style="25" customWidth="1"/>
    <col min="18" max="18" width="6" style="25" bestFit="1" customWidth="1"/>
    <col min="19" max="19" width="2.625" style="25" customWidth="1"/>
    <col min="20" max="20" width="7.5" style="25" bestFit="1" customWidth="1"/>
    <col min="21" max="21" width="2.625" style="25" customWidth="1"/>
    <col min="22" max="22" width="11.375" style="25" bestFit="1" customWidth="1"/>
    <col min="23" max="23" width="2.625" style="25" customWidth="1"/>
    <col min="24" max="24" width="3.75" style="25" bestFit="1" customWidth="1"/>
    <col min="25" max="25" width="2.625" style="25" customWidth="1"/>
    <col min="26" max="26" width="12.25" style="25" bestFit="1" customWidth="1"/>
    <col min="27" max="16384" width="9" style="25"/>
  </cols>
  <sheetData>
    <row r="1" spans="1:26" x14ac:dyDescent="0.15">
      <c r="A1" s="27" t="s">
        <v>75</v>
      </c>
      <c r="B1" s="27"/>
      <c r="C1" s="27" t="s">
        <v>80</v>
      </c>
      <c r="D1" s="27"/>
      <c r="E1" s="27" t="s">
        <v>86</v>
      </c>
      <c r="F1" s="27"/>
      <c r="G1" s="27" t="s">
        <v>92</v>
      </c>
      <c r="H1" s="27"/>
      <c r="I1" s="27" t="s">
        <v>226</v>
      </c>
      <c r="J1" s="27"/>
      <c r="K1" s="27" t="s">
        <v>112</v>
      </c>
      <c r="L1" s="27"/>
      <c r="M1" s="27" t="s">
        <v>129</v>
      </c>
      <c r="N1" s="27"/>
      <c r="O1" s="27"/>
      <c r="P1" s="27" t="s">
        <v>133</v>
      </c>
      <c r="Q1" s="27"/>
      <c r="R1" s="27"/>
      <c r="S1" s="27" t="s">
        <v>200</v>
      </c>
      <c r="T1" s="27"/>
      <c r="U1" s="27" t="s">
        <v>205</v>
      </c>
      <c r="V1" s="27"/>
      <c r="W1" s="27" t="s">
        <v>119</v>
      </c>
      <c r="X1" s="27"/>
      <c r="Y1" s="27" t="s">
        <v>227</v>
      </c>
      <c r="Z1" s="27"/>
    </row>
    <row r="2" spans="1:26" x14ac:dyDescent="0.15">
      <c r="A2" s="26" t="s">
        <v>76</v>
      </c>
      <c r="B2" s="26" t="s">
        <v>78</v>
      </c>
      <c r="C2" s="26" t="s">
        <v>0</v>
      </c>
      <c r="D2" s="26" t="s">
        <v>81</v>
      </c>
      <c r="E2" s="26" t="s">
        <v>91</v>
      </c>
      <c r="F2" s="26" t="s">
        <v>87</v>
      </c>
      <c r="G2" s="26" t="s">
        <v>93</v>
      </c>
      <c r="H2" s="26" t="s">
        <v>1</v>
      </c>
      <c r="I2" s="26" t="s">
        <v>102</v>
      </c>
      <c r="J2" s="26" t="s">
        <v>103</v>
      </c>
      <c r="K2" s="26" t="s">
        <v>93</v>
      </c>
      <c r="L2" s="26" t="s">
        <v>167</v>
      </c>
      <c r="M2" s="26" t="s">
        <v>159</v>
      </c>
      <c r="N2" s="26" t="s">
        <v>149</v>
      </c>
      <c r="O2" s="26" t="s">
        <v>10</v>
      </c>
      <c r="P2" s="26" t="s">
        <v>152</v>
      </c>
      <c r="Q2" s="26" t="s">
        <v>4</v>
      </c>
      <c r="R2" s="26" t="s">
        <v>5</v>
      </c>
      <c r="S2" s="26" t="s">
        <v>201</v>
      </c>
      <c r="T2" s="26" t="s">
        <v>202</v>
      </c>
      <c r="U2" s="26" t="s">
        <v>206</v>
      </c>
      <c r="V2" s="26" t="s">
        <v>207</v>
      </c>
      <c r="W2" s="26">
        <v>1</v>
      </c>
      <c r="X2" s="26" t="s">
        <v>120</v>
      </c>
      <c r="Y2" s="26" t="s">
        <v>170</v>
      </c>
      <c r="Z2" s="26" t="s">
        <v>123</v>
      </c>
    </row>
    <row r="3" spans="1:26" x14ac:dyDescent="0.15">
      <c r="A3" s="26" t="s">
        <v>77</v>
      </c>
      <c r="B3" s="26" t="s">
        <v>79</v>
      </c>
      <c r="C3" s="26" t="s">
        <v>9</v>
      </c>
      <c r="D3" s="26" t="s">
        <v>82</v>
      </c>
      <c r="E3" s="26" t="s">
        <v>88</v>
      </c>
      <c r="F3" s="26" t="s">
        <v>89</v>
      </c>
      <c r="G3" s="26" t="s">
        <v>94</v>
      </c>
      <c r="H3" s="26" t="s">
        <v>95</v>
      </c>
      <c r="I3" s="26" t="s">
        <v>104</v>
      </c>
      <c r="J3" s="26" t="s">
        <v>105</v>
      </c>
      <c r="K3" s="26" t="s">
        <v>94</v>
      </c>
      <c r="L3" s="26" t="s">
        <v>113</v>
      </c>
      <c r="M3" s="30" t="s">
        <v>142</v>
      </c>
      <c r="N3" s="30" t="s">
        <v>3</v>
      </c>
      <c r="O3" s="26" t="s">
        <v>137</v>
      </c>
      <c r="P3" s="26" t="s">
        <v>153</v>
      </c>
      <c r="Q3" s="26" t="s">
        <v>7</v>
      </c>
      <c r="R3" s="26" t="s">
        <v>8</v>
      </c>
      <c r="S3" s="26" t="s">
        <v>77</v>
      </c>
      <c r="T3" s="26" t="s">
        <v>203</v>
      </c>
      <c r="U3" s="26" t="s">
        <v>208</v>
      </c>
      <c r="V3" s="26" t="s">
        <v>209</v>
      </c>
      <c r="W3" s="26">
        <v>2</v>
      </c>
      <c r="X3" s="26" t="s">
        <v>121</v>
      </c>
      <c r="Y3" s="26" t="s">
        <v>171</v>
      </c>
      <c r="Z3" s="26" t="s">
        <v>124</v>
      </c>
    </row>
    <row r="4" spans="1:26" x14ac:dyDescent="0.15">
      <c r="A4" s="28" t="s">
        <v>134</v>
      </c>
      <c r="B4" s="28"/>
      <c r="C4" s="26" t="s">
        <v>13</v>
      </c>
      <c r="D4" s="26" t="s">
        <v>83</v>
      </c>
      <c r="E4" s="26" t="s">
        <v>60</v>
      </c>
      <c r="F4" s="26" t="s">
        <v>90</v>
      </c>
      <c r="G4" s="26" t="s">
        <v>96</v>
      </c>
      <c r="H4" s="26" t="s">
        <v>19</v>
      </c>
      <c r="I4" s="26" t="s">
        <v>106</v>
      </c>
      <c r="J4" s="26" t="s">
        <v>107</v>
      </c>
      <c r="K4" s="26" t="s">
        <v>114</v>
      </c>
      <c r="L4" s="26" t="s">
        <v>163</v>
      </c>
      <c r="M4" s="30" t="s">
        <v>143</v>
      </c>
      <c r="N4" s="30" t="s">
        <v>6</v>
      </c>
      <c r="O4" s="26" t="s">
        <v>138</v>
      </c>
      <c r="P4" s="26" t="s">
        <v>154</v>
      </c>
      <c r="Q4" s="26" t="s">
        <v>11</v>
      </c>
      <c r="R4" s="26" t="s">
        <v>12</v>
      </c>
      <c r="S4" s="28" t="s">
        <v>58</v>
      </c>
      <c r="T4" s="28"/>
      <c r="U4" s="26" t="s">
        <v>210</v>
      </c>
      <c r="V4" s="26" t="s">
        <v>211</v>
      </c>
      <c r="W4" s="26">
        <v>3</v>
      </c>
      <c r="X4" s="26" t="s">
        <v>122</v>
      </c>
      <c r="Y4" s="26" t="s">
        <v>172</v>
      </c>
      <c r="Z4" s="26" t="s">
        <v>125</v>
      </c>
    </row>
    <row r="5" spans="1:26" x14ac:dyDescent="0.15">
      <c r="A5" s="28"/>
      <c r="B5" s="28"/>
      <c r="C5" s="26" t="s">
        <v>18</v>
      </c>
      <c r="D5" s="26" t="s">
        <v>84</v>
      </c>
      <c r="E5" s="28" t="s">
        <v>134</v>
      </c>
      <c r="F5" s="28"/>
      <c r="G5" s="26" t="s">
        <v>97</v>
      </c>
      <c r="H5" s="26" t="s">
        <v>14</v>
      </c>
      <c r="I5" s="26" t="s">
        <v>108</v>
      </c>
      <c r="J5" s="26" t="s">
        <v>109</v>
      </c>
      <c r="K5" s="26" t="s">
        <v>98</v>
      </c>
      <c r="L5" s="26" t="s">
        <v>169</v>
      </c>
      <c r="M5" s="30" t="s">
        <v>144</v>
      </c>
      <c r="N5" s="30" t="s">
        <v>15</v>
      </c>
      <c r="O5" s="26" t="s">
        <v>139</v>
      </c>
      <c r="P5" s="26" t="s">
        <v>155</v>
      </c>
      <c r="Q5" s="26" t="s">
        <v>16</v>
      </c>
      <c r="R5" s="26" t="s">
        <v>17</v>
      </c>
      <c r="S5" s="28"/>
      <c r="T5" s="28"/>
      <c r="U5" s="31" t="s">
        <v>212</v>
      </c>
      <c r="V5" s="31" t="s">
        <v>213</v>
      </c>
      <c r="W5" s="28" t="s">
        <v>134</v>
      </c>
      <c r="X5" s="28"/>
      <c r="Y5" s="26" t="s">
        <v>173</v>
      </c>
      <c r="Z5" s="26" t="s">
        <v>126</v>
      </c>
    </row>
    <row r="6" spans="1:26" x14ac:dyDescent="0.15">
      <c r="A6" s="28"/>
      <c r="B6" s="28"/>
      <c r="C6" s="26" t="s">
        <v>22</v>
      </c>
      <c r="D6" s="26" t="s">
        <v>85</v>
      </c>
      <c r="E6" s="28"/>
      <c r="F6" s="28"/>
      <c r="G6" s="26" t="s">
        <v>98</v>
      </c>
      <c r="H6" s="26" t="s">
        <v>23</v>
      </c>
      <c r="I6" s="26" t="s">
        <v>110</v>
      </c>
      <c r="J6" s="26" t="s">
        <v>111</v>
      </c>
      <c r="K6" s="26" t="s">
        <v>99</v>
      </c>
      <c r="L6" s="26" t="s">
        <v>161</v>
      </c>
      <c r="M6" s="30" t="s">
        <v>145</v>
      </c>
      <c r="N6" s="30" t="s">
        <v>24</v>
      </c>
      <c r="O6" s="26" t="s">
        <v>25</v>
      </c>
      <c r="P6" s="26" t="s">
        <v>157</v>
      </c>
      <c r="Q6" s="26" t="s">
        <v>20</v>
      </c>
      <c r="R6" s="26" t="s">
        <v>21</v>
      </c>
      <c r="S6" s="28"/>
      <c r="T6" s="28"/>
      <c r="U6" s="31" t="s">
        <v>214</v>
      </c>
      <c r="V6" s="31" t="s">
        <v>215</v>
      </c>
      <c r="W6" s="28"/>
      <c r="X6" s="28"/>
      <c r="Y6" s="26" t="s">
        <v>174</v>
      </c>
      <c r="Z6" s="26" t="s">
        <v>127</v>
      </c>
    </row>
    <row r="7" spans="1:26" x14ac:dyDescent="0.15">
      <c r="A7" s="28"/>
      <c r="B7" s="28"/>
      <c r="C7" s="28" t="s">
        <v>134</v>
      </c>
      <c r="D7" s="28"/>
      <c r="E7" s="28"/>
      <c r="F7" s="28"/>
      <c r="G7" s="26" t="s">
        <v>99</v>
      </c>
      <c r="H7" s="26" t="s">
        <v>28</v>
      </c>
      <c r="I7" s="28" t="s">
        <v>132</v>
      </c>
      <c r="J7" s="28"/>
      <c r="K7" s="26" t="s">
        <v>100</v>
      </c>
      <c r="L7" s="26" t="s">
        <v>168</v>
      </c>
      <c r="M7" s="30" t="s">
        <v>146</v>
      </c>
      <c r="N7" s="30" t="s">
        <v>29</v>
      </c>
      <c r="O7" s="26" t="s">
        <v>140</v>
      </c>
      <c r="P7" s="26" t="s">
        <v>158</v>
      </c>
      <c r="Q7" s="26" t="s">
        <v>26</v>
      </c>
      <c r="R7" s="26" t="s">
        <v>27</v>
      </c>
      <c r="S7" s="28"/>
      <c r="T7" s="28"/>
      <c r="U7" s="31" t="s">
        <v>216</v>
      </c>
      <c r="V7" s="31" t="s">
        <v>217</v>
      </c>
      <c r="W7" s="28"/>
      <c r="X7" s="28"/>
      <c r="Y7" s="26" t="s">
        <v>175</v>
      </c>
      <c r="Z7" s="26" t="s">
        <v>204</v>
      </c>
    </row>
    <row r="8" spans="1:26" x14ac:dyDescent="0.15">
      <c r="A8" s="28"/>
      <c r="B8" s="28"/>
      <c r="C8" s="28"/>
      <c r="D8" s="28"/>
      <c r="E8" s="28"/>
      <c r="F8" s="28"/>
      <c r="G8" s="26" t="s">
        <v>100</v>
      </c>
      <c r="H8" s="26" t="s">
        <v>30</v>
      </c>
      <c r="I8" s="28"/>
      <c r="J8" s="28"/>
      <c r="K8" s="26" t="s">
        <v>101</v>
      </c>
      <c r="L8" s="26" t="s">
        <v>160</v>
      </c>
      <c r="M8" s="30" t="s">
        <v>147</v>
      </c>
      <c r="N8" s="30" t="s">
        <v>31</v>
      </c>
      <c r="O8" s="26" t="s">
        <v>32</v>
      </c>
      <c r="P8" s="26" t="s">
        <v>156</v>
      </c>
      <c r="Q8" s="26" t="s">
        <v>150</v>
      </c>
      <c r="R8" s="26" t="s">
        <v>151</v>
      </c>
      <c r="S8" s="28"/>
      <c r="T8" s="28"/>
      <c r="U8" s="28" t="s">
        <v>134</v>
      </c>
      <c r="V8" s="28"/>
      <c r="W8" s="28"/>
      <c r="X8" s="28"/>
      <c r="Y8" s="26" t="s">
        <v>176</v>
      </c>
      <c r="Z8" s="26" t="s">
        <v>128</v>
      </c>
    </row>
    <row r="9" spans="1:26" x14ac:dyDescent="0.15">
      <c r="A9" s="28"/>
      <c r="B9" s="28"/>
      <c r="C9" s="28"/>
      <c r="D9" s="28"/>
      <c r="E9" s="28"/>
      <c r="F9" s="28"/>
      <c r="G9" s="26" t="s">
        <v>101</v>
      </c>
      <c r="H9" s="26" t="s">
        <v>33</v>
      </c>
      <c r="I9" s="28"/>
      <c r="J9" s="28"/>
      <c r="K9" s="28" t="s">
        <v>134</v>
      </c>
      <c r="L9" s="28"/>
      <c r="M9" s="30" t="s">
        <v>148</v>
      </c>
      <c r="N9" s="30" t="s">
        <v>34</v>
      </c>
      <c r="O9" s="26" t="s">
        <v>141</v>
      </c>
      <c r="P9" s="28" t="s">
        <v>134</v>
      </c>
      <c r="Q9" s="28"/>
      <c r="R9" s="28"/>
      <c r="S9" s="28"/>
      <c r="T9" s="28"/>
      <c r="U9" s="28"/>
      <c r="V9" s="28"/>
      <c r="W9" s="28"/>
      <c r="X9" s="28"/>
      <c r="Y9" s="28" t="s">
        <v>134</v>
      </c>
      <c r="Z9" s="28"/>
    </row>
    <row r="10" spans="1:26" x14ac:dyDescent="0.15">
      <c r="A10" s="28"/>
      <c r="B10" s="28"/>
      <c r="C10" s="28"/>
      <c r="D10" s="28"/>
      <c r="E10" s="28"/>
      <c r="F10" s="28"/>
      <c r="G10" s="26" t="s">
        <v>102</v>
      </c>
      <c r="H10" s="26" t="s">
        <v>103</v>
      </c>
      <c r="I10" s="28"/>
      <c r="J10" s="28"/>
      <c r="K10" s="28"/>
      <c r="L10" s="28"/>
      <c r="M10" s="28" t="s">
        <v>134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15">
      <c r="A11" s="28"/>
      <c r="B11" s="28"/>
      <c r="C11" s="28"/>
      <c r="D11" s="28"/>
      <c r="E11" s="28"/>
      <c r="F11" s="28"/>
      <c r="G11" s="26" t="s">
        <v>104</v>
      </c>
      <c r="H11" s="26" t="s">
        <v>105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15">
      <c r="A12" s="28"/>
      <c r="B12" s="28"/>
      <c r="C12" s="28"/>
      <c r="D12" s="28"/>
      <c r="E12" s="28"/>
      <c r="F12" s="28"/>
      <c r="G12" s="26" t="s">
        <v>106</v>
      </c>
      <c r="H12" s="26" t="s">
        <v>107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15">
      <c r="A13" s="28"/>
      <c r="B13" s="28"/>
      <c r="C13" s="28"/>
      <c r="D13" s="28"/>
      <c r="E13" s="28"/>
      <c r="F13" s="28"/>
      <c r="G13" s="26" t="s">
        <v>108</v>
      </c>
      <c r="H13" s="26" t="s">
        <v>109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15">
      <c r="A14" s="28"/>
      <c r="B14" s="28"/>
      <c r="C14" s="28"/>
      <c r="D14" s="28"/>
      <c r="E14" s="28"/>
      <c r="F14" s="28"/>
      <c r="G14" s="26" t="s">
        <v>110</v>
      </c>
      <c r="H14" s="26" t="s">
        <v>111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15">
      <c r="A15" s="28"/>
      <c r="B15" s="28"/>
      <c r="C15" s="28"/>
      <c r="D15" s="28"/>
      <c r="E15" s="28"/>
      <c r="F15" s="28"/>
      <c r="G15" s="28" t="s">
        <v>134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1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6"/>
  <sheetViews>
    <sheetView zoomScaleNormal="100" workbookViewId="0">
      <selection activeCell="E10" sqref="E10"/>
    </sheetView>
  </sheetViews>
  <sheetFormatPr defaultRowHeight="10.5" x14ac:dyDescent="0.15"/>
  <cols>
    <col min="1" max="2" width="4.75" style="25" customWidth="1"/>
    <col min="3" max="3" width="6.5" style="25" customWidth="1"/>
    <col min="4" max="16384" width="9" style="25"/>
  </cols>
  <sheetData>
    <row r="1" spans="1:3" x14ac:dyDescent="0.15">
      <c r="A1" s="27" t="s">
        <v>272</v>
      </c>
      <c r="B1" s="27"/>
      <c r="C1" s="27"/>
    </row>
    <row r="2" spans="1:3" x14ac:dyDescent="0.15">
      <c r="A2" s="26" t="s">
        <v>273</v>
      </c>
      <c r="B2" s="26">
        <v>0</v>
      </c>
      <c r="C2" s="26">
        <v>600</v>
      </c>
    </row>
    <row r="3" spans="1:3" x14ac:dyDescent="0.15">
      <c r="A3" s="26" t="s">
        <v>274</v>
      </c>
      <c r="B3" s="26">
        <v>0</v>
      </c>
      <c r="C3" s="26">
        <v>800</v>
      </c>
    </row>
    <row r="4" spans="1:3" x14ac:dyDescent="0.15">
      <c r="A4" s="26" t="s">
        <v>275</v>
      </c>
      <c r="B4" s="26">
        <v>-20</v>
      </c>
      <c r="C4" s="26">
        <v>600</v>
      </c>
    </row>
    <row r="5" spans="1:3" x14ac:dyDescent="0.15">
      <c r="A5" s="26" t="s">
        <v>276</v>
      </c>
      <c r="B5" s="26">
        <v>-20</v>
      </c>
      <c r="C5" s="26">
        <v>200</v>
      </c>
    </row>
    <row r="6" spans="1:3" x14ac:dyDescent="0.15">
      <c r="A6" s="26" t="s">
        <v>277</v>
      </c>
      <c r="B6" s="26">
        <v>-50</v>
      </c>
      <c r="C6" s="26">
        <v>70</v>
      </c>
    </row>
    <row r="7" spans="1:3" x14ac:dyDescent="0.15">
      <c r="A7" s="26" t="s">
        <v>278</v>
      </c>
      <c r="B7" s="26">
        <v>-100</v>
      </c>
      <c r="C7" s="26">
        <v>70</v>
      </c>
    </row>
    <row r="8" spans="1:3" x14ac:dyDescent="0.15">
      <c r="A8" s="28" t="s">
        <v>279</v>
      </c>
      <c r="B8" s="28"/>
      <c r="C8" s="28"/>
    </row>
    <row r="9" spans="1:3" x14ac:dyDescent="0.15">
      <c r="A9" s="28"/>
      <c r="B9" s="28"/>
      <c r="C9" s="28"/>
    </row>
    <row r="10" spans="1:3" x14ac:dyDescent="0.15">
      <c r="A10" s="28"/>
      <c r="B10" s="28"/>
      <c r="C10" s="28"/>
    </row>
    <row r="11" spans="1:3" x14ac:dyDescent="0.15">
      <c r="A11" s="28"/>
      <c r="B11" s="28"/>
      <c r="C11" s="28"/>
    </row>
    <row r="12" spans="1:3" x14ac:dyDescent="0.15">
      <c r="A12" s="28"/>
      <c r="B12" s="28"/>
      <c r="C12" s="28"/>
    </row>
    <row r="13" spans="1:3" x14ac:dyDescent="0.15">
      <c r="A13" s="28"/>
      <c r="B13" s="28"/>
      <c r="C13" s="28"/>
    </row>
    <row r="14" spans="1:3" x14ac:dyDescent="0.15">
      <c r="A14" s="28"/>
      <c r="B14" s="28"/>
      <c r="C14" s="28"/>
    </row>
    <row r="15" spans="1:3" x14ac:dyDescent="0.15">
      <c r="A15" s="28"/>
      <c r="B15" s="28"/>
      <c r="C15" s="28"/>
    </row>
    <row r="16" spans="1:3" x14ac:dyDescent="0.15">
      <c r="A16" s="28"/>
      <c r="B16" s="28"/>
      <c r="C16" s="28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20</vt:i4>
      </vt:variant>
    </vt:vector>
  </HeadingPairs>
  <TitlesOfParts>
    <vt:vector size="25" baseType="lpstr">
      <vt:lpstr>Pipe_Data</vt:lpstr>
      <vt:lpstr>Pipe_Data2</vt:lpstr>
      <vt:lpstr>Insulation_Data</vt:lpstr>
      <vt:lpstr>Param1</vt:lpstr>
      <vt:lpstr>Param2</vt:lpstr>
      <vt:lpstr>工数歩掛_ﾌﾗﾝｼﾞ取付</vt:lpstr>
      <vt:lpstr>工数歩掛_ﾌﾗﾝｼﾞ溶接</vt:lpstr>
      <vt:lpstr>工数歩掛_突合せ溶接</vt:lpstr>
      <vt:lpstr>工数歩掛_配管</vt:lpstr>
      <vt:lpstr>工数歩掛_弁取付</vt:lpstr>
      <vt:lpstr>材料単価_ｴﾙﾎﾞ</vt:lpstr>
      <vt:lpstr>材料単価_ｸﾛｽ</vt:lpstr>
      <vt:lpstr>材料単価_ﾃｨｰ</vt:lpstr>
      <vt:lpstr>材料単価_ﾌﾗﾝｼﾞ</vt:lpstr>
      <vt:lpstr>材料単価_ﾚﾃﾞｭｰｻ</vt:lpstr>
      <vt:lpstr>材料単価_配管</vt:lpstr>
      <vt:lpstr>材料単価_弁ｸﾞﾛｰﾌﾞ</vt:lpstr>
      <vt:lpstr>材料単価_弁ｹﾞｰﾄ</vt:lpstr>
      <vt:lpstr>材料単価_弁ﾀﾞｲﾔﾌﾗﾑ</vt:lpstr>
      <vt:lpstr>材料単価_弁ﾊﾞﾀﾌﾗｲ</vt:lpstr>
      <vt:lpstr>材料単価_弁ﾌﾟﾗｸﾞ</vt:lpstr>
      <vt:lpstr>材料単価_弁ﾎﾞｰﾙ</vt:lpstr>
      <vt:lpstr>材料単価_弁逆止</vt:lpstr>
      <vt:lpstr>単位重量_配管</vt:lpstr>
      <vt:lpstr>配管径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Minoru Fukuda</dc:creator>
  <cp:lastModifiedBy>大牟田</cp:lastModifiedBy>
  <cp:revision>1</cp:revision>
  <dcterms:created xsi:type="dcterms:W3CDTF">2016-02-16T06:33:28Z</dcterms:created>
  <dcterms:modified xsi:type="dcterms:W3CDTF">2016-03-12T20:23:41Z</dcterms:modified>
</cp:coreProperties>
</file>