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:\Mon Drive\CL\04-GREEN PETITION FRANCE\FULEXO\FACTURES\240809 - 151492\"/>
    </mc:Choice>
  </mc:AlternateContent>
  <xr:revisionPtr revIDLastSave="0" documentId="13_ncr:1_{6AE97F60-18A5-4C30-BCBD-F4FA0C59A0DA}" xr6:coauthVersionLast="47" xr6:coauthVersionMax="47" xr10:uidLastSave="{00000000-0000-0000-0000-000000000000}"/>
  <bookViews>
    <workbookView xWindow="-108" yWindow="-108" windowWidth="23256" windowHeight="12456" tabRatio="686" xr2:uid="{00000000-000D-0000-FFFF-FFFF00000000}"/>
  </bookViews>
  <sheets>
    <sheet name="GPF13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2" i="2" l="1"/>
  <c r="K131" i="2"/>
  <c r="K130" i="2"/>
  <c r="K129" i="2"/>
  <c r="K128" i="2"/>
  <c r="K127" i="2"/>
  <c r="K126" i="2"/>
  <c r="K125" i="2"/>
  <c r="K124" i="2"/>
  <c r="K123" i="2"/>
  <c r="K122" i="2"/>
  <c r="K121" i="2"/>
  <c r="F120" i="2"/>
  <c r="K119" i="2"/>
  <c r="J120" i="2" s="1"/>
  <c r="K120" i="2" s="1"/>
  <c r="F119" i="2"/>
  <c r="K118" i="2"/>
  <c r="F118" i="2"/>
  <c r="C118" i="2"/>
  <c r="C119" i="2" s="1"/>
  <c r="C120" i="2" s="1"/>
  <c r="B118" i="2"/>
  <c r="B119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K117" i="2"/>
  <c r="K116" i="2"/>
  <c r="F116" i="2"/>
  <c r="B116" i="2"/>
  <c r="K115" i="2"/>
  <c r="J116" i="2" s="1"/>
  <c r="F115" i="2"/>
  <c r="C115" i="2"/>
  <c r="C116" i="2" s="1"/>
  <c r="B115" i="2"/>
  <c r="A115" i="2"/>
  <c r="A116" i="2" s="1"/>
  <c r="K114" i="2"/>
  <c r="F114" i="2"/>
  <c r="C114" i="2"/>
  <c r="B114" i="2"/>
  <c r="A114" i="2"/>
  <c r="K113" i="2"/>
  <c r="J112" i="2"/>
  <c r="K112" i="2" s="1"/>
  <c r="F112" i="2"/>
  <c r="C112" i="2"/>
  <c r="B112" i="2"/>
  <c r="K111" i="2"/>
  <c r="F111" i="2"/>
  <c r="B111" i="2"/>
  <c r="K110" i="2"/>
  <c r="F110" i="2"/>
  <c r="C110" i="2"/>
  <c r="C111" i="2" s="1"/>
  <c r="B110" i="2"/>
  <c r="A110" i="2"/>
  <c r="A111" i="2" s="1"/>
  <c r="A112" i="2" s="1"/>
  <c r="K109" i="2"/>
  <c r="F108" i="2"/>
  <c r="C108" i="2"/>
  <c r="B108" i="2"/>
  <c r="K107" i="2"/>
  <c r="J108" i="2" s="1"/>
  <c r="K108" i="2" s="1"/>
  <c r="F107" i="2"/>
  <c r="C107" i="2"/>
  <c r="B107" i="2"/>
  <c r="K106" i="2"/>
  <c r="F106" i="2"/>
  <c r="C106" i="2"/>
  <c r="B106" i="2"/>
  <c r="A106" i="2"/>
  <c r="A107" i="2" s="1"/>
  <c r="A108" i="2" s="1"/>
  <c r="K105" i="2"/>
  <c r="F104" i="2"/>
  <c r="C104" i="2"/>
  <c r="B104" i="2"/>
  <c r="K103" i="2"/>
  <c r="J104" i="2" s="1"/>
  <c r="K104" i="2" s="1"/>
  <c r="F103" i="2"/>
  <c r="B103" i="2"/>
  <c r="A103" i="2"/>
  <c r="A104" i="2" s="1"/>
  <c r="K102" i="2"/>
  <c r="F102" i="2"/>
  <c r="C102" i="2"/>
  <c r="C103" i="2" s="1"/>
  <c r="B102" i="2"/>
  <c r="A102" i="2"/>
  <c r="K101" i="2"/>
  <c r="F100" i="2"/>
  <c r="B100" i="2"/>
  <c r="A100" i="2"/>
  <c r="K99" i="2"/>
  <c r="J100" i="2" s="1"/>
  <c r="K100" i="2" s="1"/>
  <c r="F99" i="2"/>
  <c r="C99" i="2"/>
  <c r="C100" i="2" s="1"/>
  <c r="B99" i="2"/>
  <c r="A99" i="2"/>
  <c r="K98" i="2"/>
  <c r="F98" i="2"/>
  <c r="C98" i="2"/>
  <c r="B98" i="2"/>
  <c r="A98" i="2"/>
  <c r="K97" i="2"/>
  <c r="F96" i="2"/>
  <c r="K95" i="2"/>
  <c r="J96" i="2" s="1"/>
  <c r="K96" i="2" s="1"/>
  <c r="F95" i="2"/>
  <c r="B95" i="2"/>
  <c r="K94" i="2"/>
  <c r="F94" i="2"/>
  <c r="C94" i="2"/>
  <c r="C95" i="2" s="1"/>
  <c r="C96" i="2" s="1"/>
  <c r="B94" i="2"/>
  <c r="B96" i="2" s="1"/>
  <c r="A94" i="2"/>
  <c r="A95" i="2" s="1"/>
  <c r="A96" i="2" s="1"/>
  <c r="K93" i="2"/>
  <c r="K92" i="2"/>
  <c r="F92" i="2"/>
  <c r="B92" i="2"/>
  <c r="K91" i="2"/>
  <c r="J92" i="2" s="1"/>
  <c r="F91" i="2"/>
  <c r="C91" i="2"/>
  <c r="C92" i="2" s="1"/>
  <c r="B91" i="2"/>
  <c r="K90" i="2"/>
  <c r="F90" i="2"/>
  <c r="C90" i="2"/>
  <c r="B90" i="2"/>
  <c r="A90" i="2"/>
  <c r="A91" i="2" s="1"/>
  <c r="A92" i="2" s="1"/>
  <c r="K89" i="2"/>
  <c r="J88" i="2"/>
  <c r="K88" i="2" s="1"/>
  <c r="F88" i="2"/>
  <c r="K87" i="2"/>
  <c r="F87" i="2"/>
  <c r="K86" i="2"/>
  <c r="F86" i="2"/>
  <c r="C86" i="2"/>
  <c r="C87" i="2" s="1"/>
  <c r="C88" i="2" s="1"/>
  <c r="B86" i="2"/>
  <c r="B88" i="2" s="1"/>
  <c r="A86" i="2"/>
  <c r="A87" i="2" s="1"/>
  <c r="A88" i="2" s="1"/>
  <c r="K85" i="2"/>
  <c r="F84" i="2"/>
  <c r="C84" i="2"/>
  <c r="B84" i="2"/>
  <c r="K83" i="2"/>
  <c r="J84" i="2" s="1"/>
  <c r="K84" i="2" s="1"/>
  <c r="F83" i="2"/>
  <c r="C83" i="2"/>
  <c r="B83" i="2"/>
  <c r="A83" i="2"/>
  <c r="A84" i="2" s="1"/>
  <c r="K82" i="2"/>
  <c r="F82" i="2"/>
  <c r="C82" i="2"/>
  <c r="B82" i="2"/>
  <c r="A82" i="2"/>
  <c r="K81" i="2"/>
  <c r="F80" i="2"/>
  <c r="C80" i="2"/>
  <c r="B80" i="2"/>
  <c r="K79" i="2"/>
  <c r="J80" i="2" s="1"/>
  <c r="K80" i="2" s="1"/>
  <c r="F79" i="2"/>
  <c r="B79" i="2"/>
  <c r="A79" i="2"/>
  <c r="A80" i="2" s="1"/>
  <c r="K78" i="2"/>
  <c r="F78" i="2"/>
  <c r="C78" i="2"/>
  <c r="C79" i="2" s="1"/>
  <c r="B78" i="2"/>
  <c r="A78" i="2"/>
  <c r="K77" i="2"/>
  <c r="F76" i="2"/>
  <c r="B76" i="2"/>
  <c r="A76" i="2"/>
  <c r="K75" i="2"/>
  <c r="J76" i="2" s="1"/>
  <c r="K76" i="2" s="1"/>
  <c r="F75" i="2"/>
  <c r="C75" i="2"/>
  <c r="C76" i="2" s="1"/>
  <c r="B75" i="2"/>
  <c r="A75" i="2"/>
  <c r="K74" i="2"/>
  <c r="F74" i="2"/>
  <c r="C74" i="2"/>
  <c r="B74" i="2"/>
  <c r="A74" i="2"/>
  <c r="K73" i="2"/>
  <c r="F72" i="2"/>
  <c r="B72" i="2"/>
  <c r="K71" i="2"/>
  <c r="J72" i="2" s="1"/>
  <c r="K72" i="2" s="1"/>
  <c r="F71" i="2"/>
  <c r="K70" i="2"/>
  <c r="F70" i="2"/>
  <c r="C70" i="2"/>
  <c r="C71" i="2" s="1"/>
  <c r="C72" i="2" s="1"/>
  <c r="B70" i="2"/>
  <c r="B71" i="2" s="1"/>
  <c r="A70" i="2"/>
  <c r="A71" i="2" s="1"/>
  <c r="A72" i="2" s="1"/>
  <c r="K69" i="2"/>
  <c r="K68" i="2"/>
  <c r="F68" i="2"/>
  <c r="B68" i="2"/>
  <c r="K67" i="2"/>
  <c r="J68" i="2" s="1"/>
  <c r="F67" i="2"/>
  <c r="C67" i="2"/>
  <c r="C68" i="2" s="1"/>
  <c r="B67" i="2"/>
  <c r="A67" i="2"/>
  <c r="A68" i="2" s="1"/>
  <c r="K66" i="2"/>
  <c r="F66" i="2"/>
  <c r="C66" i="2"/>
  <c r="B66" i="2"/>
  <c r="A66" i="2"/>
  <c r="K65" i="2"/>
  <c r="J64" i="2"/>
  <c r="K64" i="2" s="1"/>
  <c r="F64" i="2"/>
  <c r="B64" i="2"/>
  <c r="K63" i="2"/>
  <c r="F63" i="2"/>
  <c r="B63" i="2"/>
  <c r="K62" i="2"/>
  <c r="F62" i="2"/>
  <c r="C62" i="2"/>
  <c r="C63" i="2" s="1"/>
  <c r="C64" i="2" s="1"/>
  <c r="B62" i="2"/>
  <c r="A62" i="2"/>
  <c r="A63" i="2" s="1"/>
  <c r="A64" i="2" s="1"/>
  <c r="K61" i="2"/>
  <c r="F60" i="2"/>
  <c r="C60" i="2"/>
  <c r="B60" i="2"/>
  <c r="K59" i="2"/>
  <c r="J60" i="2" s="1"/>
  <c r="K60" i="2" s="1"/>
  <c r="F59" i="2"/>
  <c r="C59" i="2"/>
  <c r="B59" i="2"/>
  <c r="K58" i="2"/>
  <c r="F58" i="2"/>
  <c r="C58" i="2"/>
  <c r="B58" i="2"/>
  <c r="A58" i="2"/>
  <c r="A59" i="2" s="1"/>
  <c r="A60" i="2" s="1"/>
  <c r="K57" i="2"/>
  <c r="F56" i="2"/>
  <c r="C56" i="2"/>
  <c r="B56" i="2"/>
  <c r="K55" i="2"/>
  <c r="J56" i="2" s="1"/>
  <c r="K56" i="2" s="1"/>
  <c r="F55" i="2"/>
  <c r="B55" i="2"/>
  <c r="A55" i="2"/>
  <c r="A56" i="2" s="1"/>
  <c r="K54" i="2"/>
  <c r="F54" i="2"/>
  <c r="C54" i="2"/>
  <c r="C55" i="2" s="1"/>
  <c r="B54" i="2"/>
  <c r="A54" i="2"/>
  <c r="K53" i="2"/>
  <c r="F52" i="2"/>
  <c r="B52" i="2"/>
  <c r="A52" i="2"/>
  <c r="K51" i="2"/>
  <c r="J52" i="2" s="1"/>
  <c r="K52" i="2" s="1"/>
  <c r="F51" i="2"/>
  <c r="C51" i="2"/>
  <c r="C52" i="2" s="1"/>
  <c r="B51" i="2"/>
  <c r="A51" i="2"/>
  <c r="K50" i="2"/>
  <c r="F50" i="2"/>
  <c r="C50" i="2"/>
  <c r="B50" i="2"/>
  <c r="A50" i="2"/>
  <c r="K49" i="2"/>
  <c r="F48" i="2"/>
  <c r="B48" i="2"/>
  <c r="K47" i="2"/>
  <c r="J48" i="2" s="1"/>
  <c r="K48" i="2" s="1"/>
  <c r="F47" i="2"/>
  <c r="B47" i="2"/>
  <c r="K46" i="2"/>
  <c r="F46" i="2"/>
  <c r="C46" i="2"/>
  <c r="C47" i="2" s="1"/>
  <c r="C48" i="2" s="1"/>
  <c r="B46" i="2"/>
  <c r="A46" i="2"/>
  <c r="A47" i="2" s="1"/>
  <c r="A48" i="2" s="1"/>
  <c r="K45" i="2"/>
  <c r="K44" i="2"/>
  <c r="F44" i="2"/>
  <c r="B44" i="2"/>
  <c r="K43" i="2"/>
  <c r="J44" i="2" s="1"/>
  <c r="F43" i="2"/>
  <c r="C43" i="2"/>
  <c r="C44" i="2" s="1"/>
  <c r="B43" i="2"/>
  <c r="A43" i="2"/>
  <c r="A44" i="2" s="1"/>
  <c r="K42" i="2"/>
  <c r="F42" i="2"/>
  <c r="C42" i="2"/>
  <c r="B42" i="2"/>
  <c r="A42" i="2"/>
  <c r="K41" i="2"/>
  <c r="J40" i="2"/>
  <c r="K40" i="2" s="1"/>
  <c r="F40" i="2"/>
  <c r="K39" i="2"/>
  <c r="F39" i="2"/>
  <c r="K38" i="2"/>
  <c r="F38" i="2"/>
  <c r="C38" i="2"/>
  <c r="C39" i="2" s="1"/>
  <c r="C40" i="2" s="1"/>
  <c r="B38" i="2"/>
  <c r="B40" i="2" s="1"/>
  <c r="A38" i="2"/>
  <c r="A39" i="2" s="1"/>
  <c r="A40" i="2" s="1"/>
  <c r="K37" i="2"/>
  <c r="F36" i="2"/>
  <c r="C36" i="2"/>
  <c r="B36" i="2"/>
  <c r="K35" i="2"/>
  <c r="J36" i="2" s="1"/>
  <c r="K36" i="2" s="1"/>
  <c r="F35" i="2"/>
  <c r="C35" i="2"/>
  <c r="B35" i="2"/>
  <c r="A35" i="2"/>
  <c r="A36" i="2" s="1"/>
  <c r="K34" i="2"/>
  <c r="F34" i="2"/>
  <c r="C34" i="2"/>
  <c r="B34" i="2"/>
  <c r="A34" i="2"/>
  <c r="K33" i="2"/>
  <c r="F32" i="2"/>
  <c r="C32" i="2"/>
  <c r="B32" i="2"/>
  <c r="K31" i="2"/>
  <c r="J32" i="2" s="1"/>
  <c r="K32" i="2" s="1"/>
  <c r="F31" i="2"/>
  <c r="B31" i="2"/>
  <c r="A31" i="2"/>
  <c r="A32" i="2" s="1"/>
  <c r="K30" i="2"/>
  <c r="F30" i="2"/>
  <c r="C30" i="2"/>
  <c r="C31" i="2" s="1"/>
  <c r="B30" i="2"/>
  <c r="A30" i="2"/>
  <c r="K29" i="2"/>
  <c r="K28" i="2"/>
  <c r="F28" i="2"/>
  <c r="A28" i="2"/>
  <c r="K27" i="2"/>
  <c r="F27" i="2"/>
  <c r="C27" i="2"/>
  <c r="C28" i="2" s="1"/>
  <c r="B27" i="2"/>
  <c r="B28" i="2" s="1"/>
  <c r="A27" i="2"/>
  <c r="K26" i="2"/>
  <c r="K25" i="2"/>
  <c r="F25" i="2"/>
  <c r="B25" i="2"/>
  <c r="K24" i="2"/>
  <c r="J25" i="2" s="1"/>
  <c r="F24" i="2"/>
  <c r="B24" i="2"/>
  <c r="K23" i="2"/>
  <c r="F23" i="2"/>
  <c r="C23" i="2"/>
  <c r="C24" i="2" s="1"/>
  <c r="C25" i="2" s="1"/>
  <c r="B23" i="2"/>
  <c r="A23" i="2"/>
  <c r="A24" i="2" s="1"/>
  <c r="A25" i="2" s="1"/>
  <c r="K22" i="2"/>
  <c r="F21" i="2"/>
  <c r="C21" i="2"/>
  <c r="K20" i="2"/>
  <c r="J21" i="2" s="1"/>
  <c r="K21" i="2" s="1"/>
  <c r="F20" i="2"/>
  <c r="K19" i="2"/>
  <c r="F19" i="2"/>
  <c r="C19" i="2"/>
  <c r="C20" i="2" s="1"/>
  <c r="B19" i="2"/>
  <c r="B21" i="2" s="1"/>
  <c r="A19" i="2"/>
  <c r="A20" i="2" s="1"/>
  <c r="A21" i="2" s="1"/>
  <c r="K18" i="2"/>
  <c r="J17" i="2"/>
  <c r="K17" i="2" s="1"/>
  <c r="F17" i="2"/>
  <c r="K16" i="2"/>
  <c r="F16" i="2"/>
  <c r="A16" i="2"/>
  <c r="A17" i="2" s="1"/>
  <c r="K15" i="2"/>
  <c r="F15" i="2"/>
  <c r="C15" i="2"/>
  <c r="C16" i="2" s="1"/>
  <c r="C17" i="2" s="1"/>
  <c r="B15" i="2"/>
  <c r="B17" i="2" s="1"/>
  <c r="A15" i="2"/>
  <c r="K14" i="2"/>
  <c r="J13" i="2"/>
  <c r="K13" i="2" s="1"/>
  <c r="F13" i="2"/>
  <c r="B13" i="2"/>
  <c r="K12" i="2"/>
  <c r="F12" i="2"/>
  <c r="C12" i="2"/>
  <c r="C13" i="2" s="1"/>
  <c r="K11" i="2"/>
  <c r="F11" i="2"/>
  <c r="C11" i="2"/>
  <c r="B11" i="2"/>
  <c r="B12" i="2" s="1"/>
  <c r="A11" i="2"/>
  <c r="A12" i="2" s="1"/>
  <c r="A13" i="2" s="1"/>
  <c r="K10" i="2"/>
  <c r="J9" i="2"/>
  <c r="K9" i="2" s="1"/>
  <c r="F9" i="2"/>
  <c r="K8" i="2"/>
  <c r="F8" i="2"/>
  <c r="A8" i="2"/>
  <c r="A9" i="2" s="1"/>
  <c r="K7" i="2"/>
  <c r="F7" i="2"/>
  <c r="C7" i="2"/>
  <c r="C8" i="2" s="1"/>
  <c r="C9" i="2" s="1"/>
  <c r="B7" i="2"/>
  <c r="B9" i="2" s="1"/>
  <c r="A7" i="2"/>
  <c r="K6" i="2"/>
  <c r="J5" i="2"/>
  <c r="K5" i="2" s="1"/>
  <c r="F5" i="2"/>
  <c r="B5" i="2"/>
  <c r="K4" i="2"/>
  <c r="F4" i="2"/>
  <c r="C4" i="2"/>
  <c r="C5" i="2" s="1"/>
  <c r="K3" i="2"/>
  <c r="F3" i="2"/>
  <c r="C3" i="2"/>
  <c r="B3" i="2"/>
  <c r="A3" i="2"/>
  <c r="A4" i="2" s="1"/>
  <c r="A5" i="2" s="1"/>
  <c r="K2" i="2"/>
  <c r="B4" i="2" l="1"/>
  <c r="B20" i="2"/>
  <c r="B120" i="2"/>
  <c r="B8" i="2"/>
  <c r="F73" i="2" s="1"/>
  <c r="B16" i="2"/>
  <c r="B39" i="2"/>
  <c r="B87" i="2"/>
  <c r="F89" i="2" l="1"/>
  <c r="F41" i="2"/>
  <c r="F101" i="2"/>
  <c r="F2" i="2"/>
  <c r="F93" i="2"/>
  <c r="F53" i="2"/>
  <c r="F18" i="2"/>
  <c r="F45" i="2"/>
  <c r="F10" i="2"/>
  <c r="F117" i="2"/>
  <c r="F37" i="2"/>
  <c r="F22" i="2"/>
  <c r="F69" i="2"/>
  <c r="F113" i="2"/>
  <c r="F109" i="2"/>
  <c r="F105" i="2"/>
  <c r="F85" i="2"/>
  <c r="F65" i="2"/>
  <c r="F61" i="2"/>
  <c r="F57" i="2"/>
  <c r="F14" i="2"/>
  <c r="F81" i="2"/>
  <c r="F6" i="2"/>
  <c r="F33" i="2"/>
  <c r="F49" i="2"/>
  <c r="F97" i="2"/>
  <c r="F26" i="2"/>
  <c r="F77" i="2"/>
  <c r="F29" i="2"/>
</calcChain>
</file>

<file path=xl/sharedStrings.xml><?xml version="1.0" encoding="utf-8"?>
<sst xmlns="http://schemas.openxmlformats.org/spreadsheetml/2006/main" count="398" uniqueCount="82">
  <si>
    <t>DELMOR VIVA</t>
  </si>
  <si>
    <t>DELMOR OCHRE</t>
  </si>
  <si>
    <t>DELMOR CAPRI</t>
  </si>
  <si>
    <t>DELMOR FIT VIVA</t>
  </si>
  <si>
    <t>DELMOR LIME</t>
  </si>
  <si>
    <t>DELMOR FIT TANGERINE</t>
  </si>
  <si>
    <t>DELMOR FIT CAPRI</t>
  </si>
  <si>
    <t>Facture N°</t>
  </si>
  <si>
    <t>N°</t>
  </si>
  <si>
    <t>Satış</t>
  </si>
  <si>
    <t>Ülke</t>
  </si>
  <si>
    <t>Müşteri</t>
  </si>
  <si>
    <t>Fatura TOPLAM</t>
  </si>
  <si>
    <t>Ana Kategori</t>
  </si>
  <si>
    <t>Hizmetler</t>
  </si>
  <si>
    <t>Adet</t>
  </si>
  <si>
    <t>Birim Fiyat</t>
  </si>
  <si>
    <t>Toplam</t>
  </si>
  <si>
    <t>GPF0013</t>
  </si>
  <si>
    <t>B2C</t>
  </si>
  <si>
    <t>Switzerland</t>
  </si>
  <si>
    <t>Ekaterina Iovenko</t>
  </si>
  <si>
    <t>Toplama</t>
  </si>
  <si>
    <t xml:space="preserve">Urun Toplama </t>
  </si>
  <si>
    <t>Hizmet</t>
  </si>
  <si>
    <t>Paketleme :  25 X 13 X 15 cm</t>
  </si>
  <si>
    <t>Kargo</t>
  </si>
  <si>
    <t>Kargolama : 1 kg</t>
  </si>
  <si>
    <t>Yakıt Ek Ücreti 15%</t>
  </si>
  <si>
    <t>Germany</t>
  </si>
  <si>
    <t>Sabine Klausewitz</t>
  </si>
  <si>
    <t>Alexander Fischer</t>
  </si>
  <si>
    <t>Kargolama : 2 kg</t>
  </si>
  <si>
    <t>France</t>
  </si>
  <si>
    <t>Anne-Claire Roussarie</t>
  </si>
  <si>
    <t>Kargolama : 3 kg</t>
  </si>
  <si>
    <t>Marie-Caroline VERANE</t>
  </si>
  <si>
    <t>B2B</t>
  </si>
  <si>
    <t>ZIBELA ART</t>
  </si>
  <si>
    <t>Kargolama : 8 kg</t>
  </si>
  <si>
    <t>United Arab Emirates</t>
  </si>
  <si>
    <t>Middle East Department Stores FZCO</t>
  </si>
  <si>
    <t>Koli Toplama</t>
  </si>
  <si>
    <t>Paketleme :  Ekstra Koli</t>
  </si>
  <si>
    <t>Kargolama : 30 kg</t>
  </si>
  <si>
    <t>Kristina Miletic</t>
  </si>
  <si>
    <t>Amandine Grossi</t>
  </si>
  <si>
    <t>United Kingdom (UK)</t>
  </si>
  <si>
    <t>Davina Turner-Perkins</t>
  </si>
  <si>
    <t>Netherlands</t>
  </si>
  <si>
    <t>Linda Erbirbir</t>
  </si>
  <si>
    <t>Astrid Guillot</t>
  </si>
  <si>
    <t>ANNETTE BARRAULT</t>
  </si>
  <si>
    <t>Julius Iannella</t>
  </si>
  <si>
    <t>Julie Voisin</t>
  </si>
  <si>
    <t>Daniela Flemisch</t>
  </si>
  <si>
    <t>Maren Friederike Balks</t>
  </si>
  <si>
    <t>Evelyne Clavel</t>
  </si>
  <si>
    <t>Lucia Langer</t>
  </si>
  <si>
    <t>Louis Floch</t>
  </si>
  <si>
    <t>Pernille Morell Aaen</t>
  </si>
  <si>
    <t>Ysabelle Laura Frieden</t>
  </si>
  <si>
    <t>Andreas Abele</t>
  </si>
  <si>
    <t>Adrian Küpfer</t>
  </si>
  <si>
    <t>Simona Erdmann</t>
  </si>
  <si>
    <t>Italy</t>
  </si>
  <si>
    <t>Daniele Fiozzi</t>
  </si>
  <si>
    <t>Aurelie Canzoneri</t>
  </si>
  <si>
    <t>Barbara Busse</t>
  </si>
  <si>
    <t>Musteri icin cikolata hediyesi</t>
  </si>
  <si>
    <t>Kargolama : 6 kg</t>
  </si>
  <si>
    <t>Simon Barton</t>
  </si>
  <si>
    <t>Belgium</t>
  </si>
  <si>
    <t>Alexandra Mathy</t>
  </si>
  <si>
    <t>Depolama 08</t>
  </si>
  <si>
    <t>Depolama Agustos 2024</t>
  </si>
  <si>
    <t>Amazon dan gelen urunler kontrol+ bagcik &amp;  etiket degistirme</t>
  </si>
  <si>
    <t>Palet Kabul</t>
  </si>
  <si>
    <t>DK gelen paletlerin kabulu</t>
  </si>
  <si>
    <t>Kontrol</t>
  </si>
  <si>
    <t>DK gelen kolilerin kontrolu</t>
  </si>
  <si>
    <t>TR-&gt;FR tasima 4 palet 1000 € navlun + 115 € fr gumruk masrafi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</si>
</sst>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\-#,##0.00\ [$€-1]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2"/>
  <sheetViews>
    <sheetView tabSelected="1" topLeftCell="A107" workbookViewId="0">
      <selection activeCell="E21" sqref="E21"/>
    </sheetView>
  </sheetViews>
  <sheetFormatPr baseColWidth="10" defaultColWidth="12.6640625" defaultRowHeight="15.75" customHeight="1" x14ac:dyDescent="0.25"/>
  <cols>
    <col min="2" max="2" width="10.88671875" customWidth="1"/>
    <col min="3" max="3" width="4.44140625" customWidth="1"/>
    <col min="5" max="5" width="18.77734375" customWidth="1"/>
    <col min="6" max="6" width="12" customWidth="1"/>
    <col min="8" max="8" width="47.44140625" customWidth="1"/>
    <col min="9" max="9" width="4.6640625" customWidth="1"/>
  </cols>
  <sheetData>
    <row r="1" spans="1:12" ht="28.8" x14ac:dyDescent="0.3">
      <c r="A1" s="2" t="s">
        <v>7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5" t="s">
        <v>16</v>
      </c>
      <c r="K1" s="5" t="s">
        <v>17</v>
      </c>
      <c r="L1" s="5"/>
    </row>
    <row r="2" spans="1:12" ht="16.5" customHeight="1" x14ac:dyDescent="0.3">
      <c r="A2" s="6" t="s">
        <v>18</v>
      </c>
      <c r="B2" s="7">
        <v>756</v>
      </c>
      <c r="C2" s="7" t="s">
        <v>19</v>
      </c>
      <c r="D2" s="6" t="s">
        <v>20</v>
      </c>
      <c r="E2" s="6" t="s">
        <v>21</v>
      </c>
      <c r="F2" s="8">
        <f t="shared" ref="F2:F120" si="0">IF(ISBLANK(D2),"-",SUMIFS(K:K,B:B,B2))</f>
        <v>20.305</v>
      </c>
      <c r="G2" s="8" t="s">
        <v>22</v>
      </c>
      <c r="H2" s="6" t="s">
        <v>23</v>
      </c>
      <c r="I2" s="9">
        <v>1</v>
      </c>
      <c r="J2" s="8">
        <v>0.99</v>
      </c>
      <c r="K2" s="8">
        <f t="shared" ref="K2:K132" si="1">SUM(J2*I2)</f>
        <v>0.99</v>
      </c>
      <c r="L2" s="8"/>
    </row>
    <row r="3" spans="1:12" ht="14.4" x14ac:dyDescent="0.3">
      <c r="A3" s="6" t="str">
        <f t="shared" ref="A3:C3" si="2">A2</f>
        <v>GPF0013</v>
      </c>
      <c r="B3" s="7">
        <f t="shared" si="2"/>
        <v>756</v>
      </c>
      <c r="C3" s="7" t="str">
        <f t="shared" si="2"/>
        <v>B2C</v>
      </c>
      <c r="D3" s="6"/>
      <c r="E3" s="6"/>
      <c r="F3" s="8" t="str">
        <f t="shared" si="0"/>
        <v>-</v>
      </c>
      <c r="G3" s="8" t="s">
        <v>24</v>
      </c>
      <c r="H3" s="6" t="s">
        <v>25</v>
      </c>
      <c r="I3" s="9">
        <v>1</v>
      </c>
      <c r="J3" s="8">
        <v>0.8</v>
      </c>
      <c r="K3" s="8">
        <f t="shared" si="1"/>
        <v>0.8</v>
      </c>
      <c r="L3" s="8"/>
    </row>
    <row r="4" spans="1:12" ht="14.4" x14ac:dyDescent="0.3">
      <c r="A4" s="6" t="str">
        <f t="shared" ref="A4:C4" si="3">A3</f>
        <v>GPF0013</v>
      </c>
      <c r="B4" s="7">
        <f t="shared" si="3"/>
        <v>756</v>
      </c>
      <c r="C4" s="7" t="str">
        <f t="shared" si="3"/>
        <v>B2C</v>
      </c>
      <c r="D4" s="6"/>
      <c r="E4" s="6"/>
      <c r="F4" s="8" t="str">
        <f t="shared" si="0"/>
        <v>-</v>
      </c>
      <c r="G4" s="8" t="s">
        <v>26</v>
      </c>
      <c r="H4" s="6" t="s">
        <v>27</v>
      </c>
      <c r="I4" s="9">
        <v>1</v>
      </c>
      <c r="J4" s="8">
        <v>16.100000000000001</v>
      </c>
      <c r="K4" s="8">
        <f t="shared" si="1"/>
        <v>16.100000000000001</v>
      </c>
      <c r="L4" s="8"/>
    </row>
    <row r="5" spans="1:12" ht="14.4" x14ac:dyDescent="0.3">
      <c r="A5" s="6" t="str">
        <f>A4</f>
        <v>GPF0013</v>
      </c>
      <c r="B5" s="7">
        <f>B3</f>
        <v>756</v>
      </c>
      <c r="C5" s="7" t="str">
        <f>C4</f>
        <v>B2C</v>
      </c>
      <c r="D5" s="6"/>
      <c r="E5" s="6"/>
      <c r="F5" s="8" t="str">
        <f t="shared" si="0"/>
        <v>-</v>
      </c>
      <c r="G5" s="8" t="s">
        <v>26</v>
      </c>
      <c r="H5" s="6" t="s">
        <v>28</v>
      </c>
      <c r="I5" s="9">
        <v>1</v>
      </c>
      <c r="J5" s="8">
        <f>SUM((K4)*15%)</f>
        <v>2.415</v>
      </c>
      <c r="K5" s="8">
        <f t="shared" si="1"/>
        <v>2.415</v>
      </c>
      <c r="L5" s="8"/>
    </row>
    <row r="6" spans="1:12" ht="16.5" customHeight="1" x14ac:dyDescent="0.3">
      <c r="A6" s="6" t="s">
        <v>18</v>
      </c>
      <c r="B6" s="7">
        <v>757</v>
      </c>
      <c r="C6" s="7" t="s">
        <v>19</v>
      </c>
      <c r="D6" s="6" t="s">
        <v>29</v>
      </c>
      <c r="E6" s="6" t="s">
        <v>30</v>
      </c>
      <c r="F6" s="8">
        <f t="shared" si="0"/>
        <v>16.441000000000003</v>
      </c>
      <c r="G6" s="8" t="s">
        <v>22</v>
      </c>
      <c r="H6" s="6" t="s">
        <v>23</v>
      </c>
      <c r="I6" s="9">
        <v>1</v>
      </c>
      <c r="J6" s="8">
        <v>0.99</v>
      </c>
      <c r="K6" s="8">
        <f t="shared" si="1"/>
        <v>0.99</v>
      </c>
      <c r="L6" s="8"/>
    </row>
    <row r="7" spans="1:12" ht="14.4" x14ac:dyDescent="0.3">
      <c r="A7" s="6" t="str">
        <f t="shared" ref="A7:C7" si="4">A6</f>
        <v>GPF0013</v>
      </c>
      <c r="B7" s="7">
        <f t="shared" si="4"/>
        <v>757</v>
      </c>
      <c r="C7" s="7" t="str">
        <f t="shared" si="4"/>
        <v>B2C</v>
      </c>
      <c r="D7" s="6"/>
      <c r="E7" s="6"/>
      <c r="F7" s="8" t="str">
        <f t="shared" si="0"/>
        <v>-</v>
      </c>
      <c r="G7" s="8" t="s">
        <v>24</v>
      </c>
      <c r="H7" s="6" t="s">
        <v>25</v>
      </c>
      <c r="I7" s="9">
        <v>1</v>
      </c>
      <c r="J7" s="8">
        <v>0.8</v>
      </c>
      <c r="K7" s="8">
        <f t="shared" si="1"/>
        <v>0.8</v>
      </c>
      <c r="L7" s="8"/>
    </row>
    <row r="8" spans="1:12" ht="14.4" x14ac:dyDescent="0.3">
      <c r="A8" s="6" t="str">
        <f t="shared" ref="A8:C8" si="5">A7</f>
        <v>GPF0013</v>
      </c>
      <c r="B8" s="7">
        <f t="shared" si="5"/>
        <v>757</v>
      </c>
      <c r="C8" s="7" t="str">
        <f t="shared" si="5"/>
        <v>B2C</v>
      </c>
      <c r="D8" s="6"/>
      <c r="E8" s="6"/>
      <c r="F8" s="8" t="str">
        <f t="shared" si="0"/>
        <v>-</v>
      </c>
      <c r="G8" s="8" t="s">
        <v>26</v>
      </c>
      <c r="H8" s="6" t="s">
        <v>27</v>
      </c>
      <c r="I8" s="9">
        <v>1</v>
      </c>
      <c r="J8" s="8">
        <v>12.74</v>
      </c>
      <c r="K8" s="8">
        <f t="shared" si="1"/>
        <v>12.74</v>
      </c>
      <c r="L8" s="8"/>
    </row>
    <row r="9" spans="1:12" ht="14.4" x14ac:dyDescent="0.3">
      <c r="A9" s="6" t="str">
        <f>A8</f>
        <v>GPF0013</v>
      </c>
      <c r="B9" s="7">
        <f>B7</f>
        <v>757</v>
      </c>
      <c r="C9" s="7" t="str">
        <f>C8</f>
        <v>B2C</v>
      </c>
      <c r="D9" s="6"/>
      <c r="E9" s="6"/>
      <c r="F9" s="8" t="str">
        <f t="shared" si="0"/>
        <v>-</v>
      </c>
      <c r="G9" s="8" t="s">
        <v>26</v>
      </c>
      <c r="H9" s="6" t="s">
        <v>28</v>
      </c>
      <c r="I9" s="9">
        <v>1</v>
      </c>
      <c r="J9" s="8">
        <f>SUM((K8)*15%)</f>
        <v>1.911</v>
      </c>
      <c r="K9" s="8">
        <f t="shared" si="1"/>
        <v>1.911</v>
      </c>
      <c r="L9" s="8"/>
    </row>
    <row r="10" spans="1:12" ht="16.5" customHeight="1" x14ac:dyDescent="0.3">
      <c r="A10" s="6" t="s">
        <v>18</v>
      </c>
      <c r="B10" s="7">
        <v>758</v>
      </c>
      <c r="C10" s="7" t="s">
        <v>19</v>
      </c>
      <c r="D10" s="6" t="s">
        <v>29</v>
      </c>
      <c r="E10" s="6" t="s">
        <v>31</v>
      </c>
      <c r="F10" s="8">
        <f t="shared" si="0"/>
        <v>19.444499999999998</v>
      </c>
      <c r="G10" s="8" t="s">
        <v>22</v>
      </c>
      <c r="H10" s="6" t="s">
        <v>23</v>
      </c>
      <c r="I10" s="9">
        <v>3</v>
      </c>
      <c r="J10" s="8">
        <v>0.99</v>
      </c>
      <c r="K10" s="8">
        <f t="shared" si="1"/>
        <v>2.9699999999999998</v>
      </c>
      <c r="L10" s="8"/>
    </row>
    <row r="11" spans="1:12" ht="14.4" x14ac:dyDescent="0.3">
      <c r="A11" s="6" t="str">
        <f t="shared" ref="A11:C11" si="6">A10</f>
        <v>GPF0013</v>
      </c>
      <c r="B11" s="7">
        <f t="shared" si="6"/>
        <v>758</v>
      </c>
      <c r="C11" s="7" t="str">
        <f t="shared" si="6"/>
        <v>B2C</v>
      </c>
      <c r="D11" s="6"/>
      <c r="E11" s="6"/>
      <c r="F11" s="8" t="str">
        <f t="shared" si="0"/>
        <v>-</v>
      </c>
      <c r="G11" s="8" t="s">
        <v>24</v>
      </c>
      <c r="H11" s="6" t="s">
        <v>25</v>
      </c>
      <c r="I11" s="9">
        <v>1</v>
      </c>
      <c r="J11" s="8">
        <v>0.8</v>
      </c>
      <c r="K11" s="8">
        <f t="shared" si="1"/>
        <v>0.8</v>
      </c>
      <c r="L11" s="8"/>
    </row>
    <row r="12" spans="1:12" ht="14.4" x14ac:dyDescent="0.3">
      <c r="A12" s="6" t="str">
        <f t="shared" ref="A12:C12" si="7">A11</f>
        <v>GPF0013</v>
      </c>
      <c r="B12" s="7">
        <f t="shared" si="7"/>
        <v>758</v>
      </c>
      <c r="C12" s="7" t="str">
        <f t="shared" si="7"/>
        <v>B2C</v>
      </c>
      <c r="D12" s="6"/>
      <c r="E12" s="6"/>
      <c r="F12" s="8" t="str">
        <f t="shared" si="0"/>
        <v>-</v>
      </c>
      <c r="G12" s="8" t="s">
        <v>26</v>
      </c>
      <c r="H12" s="6" t="s">
        <v>32</v>
      </c>
      <c r="I12" s="9">
        <v>1</v>
      </c>
      <c r="J12" s="8">
        <v>13.63</v>
      </c>
      <c r="K12" s="8">
        <f t="shared" si="1"/>
        <v>13.63</v>
      </c>
      <c r="L12" s="8"/>
    </row>
    <row r="13" spans="1:12" ht="14.4" x14ac:dyDescent="0.3">
      <c r="A13" s="6" t="str">
        <f>A12</f>
        <v>GPF0013</v>
      </c>
      <c r="B13" s="7">
        <f>B11</f>
        <v>758</v>
      </c>
      <c r="C13" s="7" t="str">
        <f>C12</f>
        <v>B2C</v>
      </c>
      <c r="D13" s="6"/>
      <c r="E13" s="6"/>
      <c r="F13" s="8" t="str">
        <f t="shared" si="0"/>
        <v>-</v>
      </c>
      <c r="G13" s="8" t="s">
        <v>26</v>
      </c>
      <c r="H13" s="6" t="s">
        <v>28</v>
      </c>
      <c r="I13" s="9">
        <v>1</v>
      </c>
      <c r="J13" s="8">
        <f>SUM((K12)*15%)</f>
        <v>2.0445000000000002</v>
      </c>
      <c r="K13" s="8">
        <f t="shared" si="1"/>
        <v>2.0445000000000002</v>
      </c>
      <c r="L13" s="8"/>
    </row>
    <row r="14" spans="1:12" ht="16.5" customHeight="1" x14ac:dyDescent="0.3">
      <c r="A14" s="6" t="s">
        <v>18</v>
      </c>
      <c r="B14" s="7">
        <v>759</v>
      </c>
      <c r="C14" s="7" t="s">
        <v>19</v>
      </c>
      <c r="D14" s="6" t="s">
        <v>33</v>
      </c>
      <c r="E14" s="6" t="s">
        <v>34</v>
      </c>
      <c r="F14" s="8">
        <f t="shared" si="0"/>
        <v>19.951499999999999</v>
      </c>
      <c r="G14" s="8" t="s">
        <v>22</v>
      </c>
      <c r="H14" s="6" t="s">
        <v>23</v>
      </c>
      <c r="I14" s="9">
        <v>4</v>
      </c>
      <c r="J14" s="8">
        <v>0.99</v>
      </c>
      <c r="K14" s="8">
        <f t="shared" si="1"/>
        <v>3.96</v>
      </c>
      <c r="L14" s="8"/>
    </row>
    <row r="15" spans="1:12" ht="14.4" x14ac:dyDescent="0.3">
      <c r="A15" s="6" t="str">
        <f t="shared" ref="A15:C15" si="8">A14</f>
        <v>GPF0013</v>
      </c>
      <c r="B15" s="7">
        <f t="shared" si="8"/>
        <v>759</v>
      </c>
      <c r="C15" s="7" t="str">
        <f t="shared" si="8"/>
        <v>B2C</v>
      </c>
      <c r="D15" s="6"/>
      <c r="E15" s="6"/>
      <c r="F15" s="8" t="str">
        <f t="shared" si="0"/>
        <v>-</v>
      </c>
      <c r="G15" s="8" t="s">
        <v>24</v>
      </c>
      <c r="H15" s="6" t="s">
        <v>25</v>
      </c>
      <c r="I15" s="9">
        <v>1</v>
      </c>
      <c r="J15" s="8">
        <v>0.8</v>
      </c>
      <c r="K15" s="8">
        <f t="shared" si="1"/>
        <v>0.8</v>
      </c>
      <c r="L15" s="8"/>
    </row>
    <row r="16" spans="1:12" ht="14.4" x14ac:dyDescent="0.3">
      <c r="A16" s="6" t="str">
        <f t="shared" ref="A16:C16" si="9">A15</f>
        <v>GPF0013</v>
      </c>
      <c r="B16" s="7">
        <f t="shared" si="9"/>
        <v>759</v>
      </c>
      <c r="C16" s="7" t="str">
        <f t="shared" si="9"/>
        <v>B2C</v>
      </c>
      <c r="D16" s="6"/>
      <c r="E16" s="6"/>
      <c r="F16" s="8" t="str">
        <f t="shared" si="0"/>
        <v>-</v>
      </c>
      <c r="G16" s="8" t="s">
        <v>26</v>
      </c>
      <c r="H16" s="6" t="s">
        <v>35</v>
      </c>
      <c r="I16" s="9">
        <v>1</v>
      </c>
      <c r="J16" s="8">
        <v>13.21</v>
      </c>
      <c r="K16" s="8">
        <f t="shared" si="1"/>
        <v>13.21</v>
      </c>
      <c r="L16" s="8"/>
    </row>
    <row r="17" spans="1:12" ht="14.4" x14ac:dyDescent="0.3">
      <c r="A17" s="6" t="str">
        <f>A16</f>
        <v>GPF0013</v>
      </c>
      <c r="B17" s="7">
        <f>B15</f>
        <v>759</v>
      </c>
      <c r="C17" s="7" t="str">
        <f>C16</f>
        <v>B2C</v>
      </c>
      <c r="D17" s="6"/>
      <c r="E17" s="6"/>
      <c r="F17" s="8" t="str">
        <f t="shared" si="0"/>
        <v>-</v>
      </c>
      <c r="G17" s="8" t="s">
        <v>26</v>
      </c>
      <c r="H17" s="6" t="s">
        <v>28</v>
      </c>
      <c r="I17" s="9">
        <v>1</v>
      </c>
      <c r="J17" s="8">
        <f>SUM((K16)*15%)</f>
        <v>1.9815</v>
      </c>
      <c r="K17" s="8">
        <f t="shared" si="1"/>
        <v>1.9815</v>
      </c>
      <c r="L17" s="8"/>
    </row>
    <row r="18" spans="1:12" ht="16.5" customHeight="1" x14ac:dyDescent="0.3">
      <c r="A18" s="6" t="s">
        <v>18</v>
      </c>
      <c r="B18" s="7">
        <v>760</v>
      </c>
      <c r="C18" s="7" t="s">
        <v>19</v>
      </c>
      <c r="D18" s="6" t="s">
        <v>33</v>
      </c>
      <c r="E18" s="6" t="s">
        <v>36</v>
      </c>
      <c r="F18" s="8">
        <f t="shared" si="0"/>
        <v>19.951499999999999</v>
      </c>
      <c r="G18" s="8" t="s">
        <v>22</v>
      </c>
      <c r="H18" s="6" t="s">
        <v>23</v>
      </c>
      <c r="I18" s="9">
        <v>4</v>
      </c>
      <c r="J18" s="8">
        <v>0.99</v>
      </c>
      <c r="K18" s="8">
        <f t="shared" si="1"/>
        <v>3.96</v>
      </c>
      <c r="L18" s="8"/>
    </row>
    <row r="19" spans="1:12" ht="14.4" x14ac:dyDescent="0.3">
      <c r="A19" s="6" t="str">
        <f t="shared" ref="A19:C19" si="10">A18</f>
        <v>GPF0013</v>
      </c>
      <c r="B19" s="7">
        <f t="shared" si="10"/>
        <v>760</v>
      </c>
      <c r="C19" s="7" t="str">
        <f t="shared" si="10"/>
        <v>B2C</v>
      </c>
      <c r="D19" s="6"/>
      <c r="E19" s="6"/>
      <c r="F19" s="8" t="str">
        <f t="shared" si="0"/>
        <v>-</v>
      </c>
      <c r="G19" s="8" t="s">
        <v>24</v>
      </c>
      <c r="H19" s="6" t="s">
        <v>25</v>
      </c>
      <c r="I19" s="9">
        <v>1</v>
      </c>
      <c r="J19" s="8">
        <v>0.8</v>
      </c>
      <c r="K19" s="8">
        <f t="shared" si="1"/>
        <v>0.8</v>
      </c>
      <c r="L19" s="8"/>
    </row>
    <row r="20" spans="1:12" ht="14.4" x14ac:dyDescent="0.3">
      <c r="A20" s="6" t="str">
        <f t="shared" ref="A20:C20" si="11">A19</f>
        <v>GPF0013</v>
      </c>
      <c r="B20" s="7">
        <f t="shared" si="11"/>
        <v>760</v>
      </c>
      <c r="C20" s="7" t="str">
        <f t="shared" si="11"/>
        <v>B2C</v>
      </c>
      <c r="D20" s="6"/>
      <c r="E20" s="6"/>
      <c r="F20" s="8" t="str">
        <f t="shared" si="0"/>
        <v>-</v>
      </c>
      <c r="G20" s="8" t="s">
        <v>26</v>
      </c>
      <c r="H20" s="6" t="s">
        <v>35</v>
      </c>
      <c r="I20" s="9">
        <v>1</v>
      </c>
      <c r="J20" s="8">
        <v>13.21</v>
      </c>
      <c r="K20" s="8">
        <f t="shared" si="1"/>
        <v>13.21</v>
      </c>
      <c r="L20" s="8"/>
    </row>
    <row r="21" spans="1:12" ht="14.4" x14ac:dyDescent="0.3">
      <c r="A21" s="6" t="str">
        <f>A20</f>
        <v>GPF0013</v>
      </c>
      <c r="B21" s="7">
        <f>B19</f>
        <v>760</v>
      </c>
      <c r="C21" s="7" t="str">
        <f>C20</f>
        <v>B2C</v>
      </c>
      <c r="D21" s="6"/>
      <c r="E21" s="6"/>
      <c r="F21" s="8" t="str">
        <f t="shared" si="0"/>
        <v>-</v>
      </c>
      <c r="G21" s="8" t="s">
        <v>26</v>
      </c>
      <c r="H21" s="6" t="s">
        <v>28</v>
      </c>
      <c r="I21" s="9">
        <v>1</v>
      </c>
      <c r="J21" s="8">
        <f>SUM((K20)*15%)</f>
        <v>1.9815</v>
      </c>
      <c r="K21" s="8">
        <f t="shared" si="1"/>
        <v>1.9815</v>
      </c>
      <c r="L21" s="8"/>
    </row>
    <row r="22" spans="1:12" ht="16.5" customHeight="1" x14ac:dyDescent="0.3">
      <c r="A22" s="6" t="s">
        <v>18</v>
      </c>
      <c r="B22" s="7">
        <v>761</v>
      </c>
      <c r="C22" s="7" t="s">
        <v>37</v>
      </c>
      <c r="D22" s="6" t="s">
        <v>33</v>
      </c>
      <c r="E22" s="6" t="s">
        <v>38</v>
      </c>
      <c r="F22" s="8">
        <f t="shared" si="0"/>
        <v>33.471999999999994</v>
      </c>
      <c r="G22" s="8" t="s">
        <v>22</v>
      </c>
      <c r="H22" s="6" t="s">
        <v>23</v>
      </c>
      <c r="I22" s="9">
        <v>12</v>
      </c>
      <c r="J22" s="8">
        <v>0.99</v>
      </c>
      <c r="K22" s="8">
        <f t="shared" si="1"/>
        <v>11.879999999999999</v>
      </c>
      <c r="L22" s="8"/>
    </row>
    <row r="23" spans="1:12" ht="14.4" x14ac:dyDescent="0.3">
      <c r="A23" s="6" t="str">
        <f t="shared" ref="A23:C23" si="12">A22</f>
        <v>GPF0013</v>
      </c>
      <c r="B23" s="7">
        <f t="shared" si="12"/>
        <v>761</v>
      </c>
      <c r="C23" s="7" t="str">
        <f t="shared" si="12"/>
        <v>B2B</v>
      </c>
      <c r="D23" s="6"/>
      <c r="E23" s="6"/>
      <c r="F23" s="8" t="str">
        <f t="shared" si="0"/>
        <v>-</v>
      </c>
      <c r="G23" s="8" t="s">
        <v>24</v>
      </c>
      <c r="H23" s="6" t="s">
        <v>25</v>
      </c>
      <c r="I23" s="9">
        <v>1</v>
      </c>
      <c r="J23" s="8">
        <v>0.8</v>
      </c>
      <c r="K23" s="8">
        <f t="shared" si="1"/>
        <v>0.8</v>
      </c>
      <c r="L23" s="8"/>
    </row>
    <row r="24" spans="1:12" ht="14.4" x14ac:dyDescent="0.3">
      <c r="A24" s="6" t="str">
        <f t="shared" ref="A24:C24" si="13">A23</f>
        <v>GPF0013</v>
      </c>
      <c r="B24" s="7">
        <f t="shared" si="13"/>
        <v>761</v>
      </c>
      <c r="C24" s="7" t="str">
        <f t="shared" si="13"/>
        <v>B2B</v>
      </c>
      <c r="D24" s="6"/>
      <c r="E24" s="6"/>
      <c r="F24" s="8" t="str">
        <f t="shared" si="0"/>
        <v>-</v>
      </c>
      <c r="G24" s="8" t="s">
        <v>26</v>
      </c>
      <c r="H24" s="6" t="s">
        <v>39</v>
      </c>
      <c r="I24" s="9">
        <v>1</v>
      </c>
      <c r="J24" s="8">
        <v>18.079999999999998</v>
      </c>
      <c r="K24" s="8">
        <f t="shared" si="1"/>
        <v>18.079999999999998</v>
      </c>
      <c r="L24" s="8"/>
    </row>
    <row r="25" spans="1:12" ht="14.4" x14ac:dyDescent="0.3">
      <c r="A25" s="6" t="str">
        <f>A24</f>
        <v>GPF0013</v>
      </c>
      <c r="B25" s="7">
        <f>B23</f>
        <v>761</v>
      </c>
      <c r="C25" s="7" t="str">
        <f>C24</f>
        <v>B2B</v>
      </c>
      <c r="D25" s="6"/>
      <c r="E25" s="6"/>
      <c r="F25" s="8" t="str">
        <f t="shared" si="0"/>
        <v>-</v>
      </c>
      <c r="G25" s="8" t="s">
        <v>26</v>
      </c>
      <c r="H25" s="6" t="s">
        <v>28</v>
      </c>
      <c r="I25" s="9">
        <v>1</v>
      </c>
      <c r="J25" s="8">
        <f>SUM((K24)*15%)</f>
        <v>2.7119999999999997</v>
      </c>
      <c r="K25" s="8">
        <f t="shared" si="1"/>
        <v>2.7119999999999997</v>
      </c>
      <c r="L25" s="8"/>
    </row>
    <row r="26" spans="1:12" ht="16.5" customHeight="1" x14ac:dyDescent="0.3">
      <c r="A26" s="6" t="s">
        <v>18</v>
      </c>
      <c r="B26" s="7">
        <v>762</v>
      </c>
      <c r="C26" s="7" t="s">
        <v>37</v>
      </c>
      <c r="D26" s="6" t="s">
        <v>40</v>
      </c>
      <c r="E26" s="6" t="s">
        <v>41</v>
      </c>
      <c r="F26" s="8">
        <f t="shared" si="0"/>
        <v>515.29999999999995</v>
      </c>
      <c r="G26" s="8" t="s">
        <v>22</v>
      </c>
      <c r="H26" s="6" t="s">
        <v>42</v>
      </c>
      <c r="I26" s="9">
        <v>6</v>
      </c>
      <c r="J26" s="8">
        <v>1.95</v>
      </c>
      <c r="K26" s="8">
        <f t="shared" si="1"/>
        <v>11.7</v>
      </c>
      <c r="L26" s="8"/>
    </row>
    <row r="27" spans="1:12" ht="14.4" x14ac:dyDescent="0.3">
      <c r="A27" s="6" t="str">
        <f t="shared" ref="A27:C27" si="14">A26</f>
        <v>GPF0013</v>
      </c>
      <c r="B27" s="7">
        <f t="shared" si="14"/>
        <v>762</v>
      </c>
      <c r="C27" s="7" t="str">
        <f t="shared" si="14"/>
        <v>B2B</v>
      </c>
      <c r="D27" s="6"/>
      <c r="E27" s="6"/>
      <c r="F27" s="8" t="str">
        <f t="shared" si="0"/>
        <v>-</v>
      </c>
      <c r="G27" s="8" t="s">
        <v>24</v>
      </c>
      <c r="H27" s="6" t="s">
        <v>43</v>
      </c>
      <c r="I27" s="9">
        <v>1</v>
      </c>
      <c r="J27" s="8">
        <v>3.6</v>
      </c>
      <c r="K27" s="8">
        <f t="shared" si="1"/>
        <v>3.6</v>
      </c>
      <c r="L27" s="8"/>
    </row>
    <row r="28" spans="1:12" ht="14.4" x14ac:dyDescent="0.3">
      <c r="A28" s="6" t="str">
        <f t="shared" ref="A28:C28" si="15">A27</f>
        <v>GPF0013</v>
      </c>
      <c r="B28" s="7">
        <f t="shared" si="15"/>
        <v>762</v>
      </c>
      <c r="C28" s="7" t="str">
        <f t="shared" si="15"/>
        <v>B2B</v>
      </c>
      <c r="D28" s="6"/>
      <c r="E28" s="6"/>
      <c r="F28" s="8" t="str">
        <f t="shared" si="0"/>
        <v>-</v>
      </c>
      <c r="G28" s="8" t="s">
        <v>26</v>
      </c>
      <c r="H28" s="6" t="s">
        <v>44</v>
      </c>
      <c r="I28" s="9">
        <v>1</v>
      </c>
      <c r="J28" s="8">
        <v>500</v>
      </c>
      <c r="K28" s="8">
        <f t="shared" si="1"/>
        <v>500</v>
      </c>
      <c r="L28" s="8"/>
    </row>
    <row r="29" spans="1:12" ht="16.5" customHeight="1" x14ac:dyDescent="0.3">
      <c r="A29" s="6" t="s">
        <v>18</v>
      </c>
      <c r="B29" s="7">
        <v>764</v>
      </c>
      <c r="C29" s="7" t="s">
        <v>19</v>
      </c>
      <c r="D29" s="6" t="s">
        <v>29</v>
      </c>
      <c r="E29" s="6" t="s">
        <v>45</v>
      </c>
      <c r="F29" s="8">
        <f t="shared" si="0"/>
        <v>17.431000000000001</v>
      </c>
      <c r="G29" s="8" t="s">
        <v>22</v>
      </c>
      <c r="H29" s="6" t="s">
        <v>23</v>
      </c>
      <c r="I29" s="9">
        <v>2</v>
      </c>
      <c r="J29" s="8">
        <v>0.99</v>
      </c>
      <c r="K29" s="8">
        <f t="shared" si="1"/>
        <v>1.98</v>
      </c>
      <c r="L29" s="8"/>
    </row>
    <row r="30" spans="1:12" ht="14.4" x14ac:dyDescent="0.3">
      <c r="A30" s="6" t="str">
        <f t="shared" ref="A30:C30" si="16">A29</f>
        <v>GPF0013</v>
      </c>
      <c r="B30" s="7">
        <f t="shared" si="16"/>
        <v>764</v>
      </c>
      <c r="C30" s="7" t="str">
        <f t="shared" si="16"/>
        <v>B2C</v>
      </c>
      <c r="D30" s="6"/>
      <c r="E30" s="6"/>
      <c r="F30" s="8" t="str">
        <f t="shared" si="0"/>
        <v>-</v>
      </c>
      <c r="G30" s="8" t="s">
        <v>24</v>
      </c>
      <c r="H30" s="6" t="s">
        <v>25</v>
      </c>
      <c r="I30" s="9">
        <v>1</v>
      </c>
      <c r="J30" s="8">
        <v>0.8</v>
      </c>
      <c r="K30" s="8">
        <f t="shared" si="1"/>
        <v>0.8</v>
      </c>
      <c r="L30" s="8"/>
    </row>
    <row r="31" spans="1:12" ht="14.4" x14ac:dyDescent="0.3">
      <c r="A31" s="6" t="str">
        <f t="shared" ref="A31:C31" si="17">A30</f>
        <v>GPF0013</v>
      </c>
      <c r="B31" s="7">
        <f t="shared" si="17"/>
        <v>764</v>
      </c>
      <c r="C31" s="7" t="str">
        <f t="shared" si="17"/>
        <v>B2C</v>
      </c>
      <c r="D31" s="6"/>
      <c r="E31" s="6"/>
      <c r="F31" s="8" t="str">
        <f t="shared" si="0"/>
        <v>-</v>
      </c>
      <c r="G31" s="8" t="s">
        <v>26</v>
      </c>
      <c r="H31" s="6" t="s">
        <v>27</v>
      </c>
      <c r="I31" s="9">
        <v>1</v>
      </c>
      <c r="J31" s="8">
        <v>12.74</v>
      </c>
      <c r="K31" s="8">
        <f t="shared" si="1"/>
        <v>12.74</v>
      </c>
      <c r="L31" s="8"/>
    </row>
    <row r="32" spans="1:12" ht="14.4" x14ac:dyDescent="0.3">
      <c r="A32" s="6" t="str">
        <f>A31</f>
        <v>GPF0013</v>
      </c>
      <c r="B32" s="7">
        <f>B30</f>
        <v>764</v>
      </c>
      <c r="C32" s="7" t="str">
        <f>C31</f>
        <v>B2C</v>
      </c>
      <c r="D32" s="6"/>
      <c r="E32" s="6"/>
      <c r="F32" s="8" t="str">
        <f t="shared" si="0"/>
        <v>-</v>
      </c>
      <c r="G32" s="8" t="s">
        <v>26</v>
      </c>
      <c r="H32" s="6" t="s">
        <v>28</v>
      </c>
      <c r="I32" s="9">
        <v>1</v>
      </c>
      <c r="J32" s="8">
        <f>SUM((K31)*15%)</f>
        <v>1.911</v>
      </c>
      <c r="K32" s="8">
        <f t="shared" si="1"/>
        <v>1.911</v>
      </c>
      <c r="L32" s="8"/>
    </row>
    <row r="33" spans="1:12" ht="16.5" customHeight="1" x14ac:dyDescent="0.3">
      <c r="A33" s="6" t="s">
        <v>18</v>
      </c>
      <c r="B33" s="7">
        <v>765</v>
      </c>
      <c r="C33" s="7" t="s">
        <v>19</v>
      </c>
      <c r="D33" s="6" t="s">
        <v>33</v>
      </c>
      <c r="E33" s="6" t="s">
        <v>46</v>
      </c>
      <c r="F33" s="8">
        <f t="shared" si="0"/>
        <v>19.951499999999999</v>
      </c>
      <c r="G33" s="8" t="s">
        <v>22</v>
      </c>
      <c r="H33" s="6" t="s">
        <v>23</v>
      </c>
      <c r="I33" s="9">
        <v>4</v>
      </c>
      <c r="J33" s="8">
        <v>0.99</v>
      </c>
      <c r="K33" s="8">
        <f t="shared" si="1"/>
        <v>3.96</v>
      </c>
      <c r="L33" s="8"/>
    </row>
    <row r="34" spans="1:12" ht="14.4" x14ac:dyDescent="0.3">
      <c r="A34" s="6" t="str">
        <f t="shared" ref="A34:C34" si="18">A33</f>
        <v>GPF0013</v>
      </c>
      <c r="B34" s="7">
        <f t="shared" si="18"/>
        <v>765</v>
      </c>
      <c r="C34" s="7" t="str">
        <f t="shared" si="18"/>
        <v>B2C</v>
      </c>
      <c r="D34" s="6"/>
      <c r="E34" s="6"/>
      <c r="F34" s="8" t="str">
        <f t="shared" si="0"/>
        <v>-</v>
      </c>
      <c r="G34" s="8" t="s">
        <v>24</v>
      </c>
      <c r="H34" s="6" t="s">
        <v>25</v>
      </c>
      <c r="I34" s="9">
        <v>1</v>
      </c>
      <c r="J34" s="8">
        <v>0.8</v>
      </c>
      <c r="K34" s="8">
        <f t="shared" si="1"/>
        <v>0.8</v>
      </c>
      <c r="L34" s="8"/>
    </row>
    <row r="35" spans="1:12" ht="14.4" x14ac:dyDescent="0.3">
      <c r="A35" s="6" t="str">
        <f t="shared" ref="A35:C35" si="19">A34</f>
        <v>GPF0013</v>
      </c>
      <c r="B35" s="7">
        <f t="shared" si="19"/>
        <v>765</v>
      </c>
      <c r="C35" s="7" t="str">
        <f t="shared" si="19"/>
        <v>B2C</v>
      </c>
      <c r="D35" s="6"/>
      <c r="E35" s="6"/>
      <c r="F35" s="8" t="str">
        <f t="shared" si="0"/>
        <v>-</v>
      </c>
      <c r="G35" s="8" t="s">
        <v>26</v>
      </c>
      <c r="H35" s="6" t="s">
        <v>35</v>
      </c>
      <c r="I35" s="9">
        <v>1</v>
      </c>
      <c r="J35" s="8">
        <v>13.21</v>
      </c>
      <c r="K35" s="8">
        <f t="shared" si="1"/>
        <v>13.21</v>
      </c>
      <c r="L35" s="8"/>
    </row>
    <row r="36" spans="1:12" ht="14.4" x14ac:dyDescent="0.3">
      <c r="A36" s="6" t="str">
        <f>A35</f>
        <v>GPF0013</v>
      </c>
      <c r="B36" s="7">
        <f>B34</f>
        <v>765</v>
      </c>
      <c r="C36" s="7" t="str">
        <f>C35</f>
        <v>B2C</v>
      </c>
      <c r="D36" s="6"/>
      <c r="E36" s="6"/>
      <c r="F36" s="8" t="str">
        <f t="shared" si="0"/>
        <v>-</v>
      </c>
      <c r="G36" s="8" t="s">
        <v>26</v>
      </c>
      <c r="H36" s="6" t="s">
        <v>28</v>
      </c>
      <c r="I36" s="9">
        <v>1</v>
      </c>
      <c r="J36" s="8">
        <f>SUM((K35)*15%)</f>
        <v>1.9815</v>
      </c>
      <c r="K36" s="8">
        <f t="shared" si="1"/>
        <v>1.9815</v>
      </c>
      <c r="L36" s="8"/>
    </row>
    <row r="37" spans="1:12" ht="16.5" customHeight="1" x14ac:dyDescent="0.3">
      <c r="A37" s="6" t="s">
        <v>18</v>
      </c>
      <c r="B37" s="7">
        <v>766</v>
      </c>
      <c r="C37" s="7" t="s">
        <v>19</v>
      </c>
      <c r="D37" s="6" t="s">
        <v>47</v>
      </c>
      <c r="E37" s="6" t="s">
        <v>48</v>
      </c>
      <c r="F37" s="8">
        <f t="shared" si="0"/>
        <v>19.016999999999999</v>
      </c>
      <c r="G37" s="8" t="s">
        <v>22</v>
      </c>
      <c r="H37" s="6" t="s">
        <v>23</v>
      </c>
      <c r="I37" s="9">
        <v>1</v>
      </c>
      <c r="J37" s="8">
        <v>0.99</v>
      </c>
      <c r="K37" s="8">
        <f t="shared" si="1"/>
        <v>0.99</v>
      </c>
      <c r="L37" s="8"/>
    </row>
    <row r="38" spans="1:12" ht="14.4" x14ac:dyDescent="0.3">
      <c r="A38" s="6" t="str">
        <f t="shared" ref="A38:C38" si="20">A37</f>
        <v>GPF0013</v>
      </c>
      <c r="B38" s="7">
        <f t="shared" si="20"/>
        <v>766</v>
      </c>
      <c r="C38" s="7" t="str">
        <f t="shared" si="20"/>
        <v>B2C</v>
      </c>
      <c r="D38" s="6"/>
      <c r="E38" s="6"/>
      <c r="F38" s="8" t="str">
        <f t="shared" si="0"/>
        <v>-</v>
      </c>
      <c r="G38" s="8" t="s">
        <v>24</v>
      </c>
      <c r="H38" s="6" t="s">
        <v>25</v>
      </c>
      <c r="I38" s="9">
        <v>1</v>
      </c>
      <c r="J38" s="8">
        <v>0.8</v>
      </c>
      <c r="K38" s="8">
        <f t="shared" si="1"/>
        <v>0.8</v>
      </c>
      <c r="L38" s="8"/>
    </row>
    <row r="39" spans="1:12" ht="14.4" x14ac:dyDescent="0.3">
      <c r="A39" s="6" t="str">
        <f t="shared" ref="A39:C39" si="21">A38</f>
        <v>GPF0013</v>
      </c>
      <c r="B39" s="7">
        <f t="shared" si="21"/>
        <v>766</v>
      </c>
      <c r="C39" s="7" t="str">
        <f t="shared" si="21"/>
        <v>B2C</v>
      </c>
      <c r="D39" s="6"/>
      <c r="E39" s="6"/>
      <c r="F39" s="8" t="str">
        <f t="shared" si="0"/>
        <v>-</v>
      </c>
      <c r="G39" s="8" t="s">
        <v>26</v>
      </c>
      <c r="H39" s="6" t="s">
        <v>27</v>
      </c>
      <c r="I39" s="9">
        <v>1</v>
      </c>
      <c r="J39" s="8">
        <v>14.98</v>
      </c>
      <c r="K39" s="8">
        <f t="shared" si="1"/>
        <v>14.98</v>
      </c>
      <c r="L39" s="8"/>
    </row>
    <row r="40" spans="1:12" ht="14.4" x14ac:dyDescent="0.3">
      <c r="A40" s="6" t="str">
        <f>A39</f>
        <v>GPF0013</v>
      </c>
      <c r="B40" s="7">
        <f>B38</f>
        <v>766</v>
      </c>
      <c r="C40" s="7" t="str">
        <f>C39</f>
        <v>B2C</v>
      </c>
      <c r="D40" s="6"/>
      <c r="E40" s="6"/>
      <c r="F40" s="8" t="str">
        <f t="shared" si="0"/>
        <v>-</v>
      </c>
      <c r="G40" s="8" t="s">
        <v>26</v>
      </c>
      <c r="H40" s="6" t="s">
        <v>28</v>
      </c>
      <c r="I40" s="9">
        <v>1</v>
      </c>
      <c r="J40" s="8">
        <f>SUM((K39)*15%)</f>
        <v>2.2469999999999999</v>
      </c>
      <c r="K40" s="8">
        <f t="shared" si="1"/>
        <v>2.2469999999999999</v>
      </c>
      <c r="L40" s="8"/>
    </row>
    <row r="41" spans="1:12" ht="16.5" customHeight="1" x14ac:dyDescent="0.3">
      <c r="A41" s="6" t="s">
        <v>18</v>
      </c>
      <c r="B41" s="7">
        <v>767</v>
      </c>
      <c r="C41" s="7" t="s">
        <v>19</v>
      </c>
      <c r="D41" s="6" t="s">
        <v>49</v>
      </c>
      <c r="E41" s="6" t="s">
        <v>50</v>
      </c>
      <c r="F41" s="8">
        <f t="shared" si="0"/>
        <v>18.454499999999999</v>
      </c>
      <c r="G41" s="8" t="s">
        <v>22</v>
      </c>
      <c r="H41" s="6" t="s">
        <v>23</v>
      </c>
      <c r="I41" s="9">
        <v>2</v>
      </c>
      <c r="J41" s="8">
        <v>0.99</v>
      </c>
      <c r="K41" s="8">
        <f t="shared" si="1"/>
        <v>1.98</v>
      </c>
      <c r="L41" s="8"/>
    </row>
    <row r="42" spans="1:12" ht="14.4" x14ac:dyDescent="0.3">
      <c r="A42" s="6" t="str">
        <f t="shared" ref="A42:C42" si="22">A41</f>
        <v>GPF0013</v>
      </c>
      <c r="B42" s="7">
        <f t="shared" si="22"/>
        <v>767</v>
      </c>
      <c r="C42" s="7" t="str">
        <f t="shared" si="22"/>
        <v>B2C</v>
      </c>
      <c r="D42" s="6"/>
      <c r="E42" s="6"/>
      <c r="F42" s="8" t="str">
        <f t="shared" si="0"/>
        <v>-</v>
      </c>
      <c r="G42" s="8" t="s">
        <v>24</v>
      </c>
      <c r="H42" s="6" t="s">
        <v>25</v>
      </c>
      <c r="I42" s="9">
        <v>1</v>
      </c>
      <c r="J42" s="8">
        <v>0.8</v>
      </c>
      <c r="K42" s="8">
        <f t="shared" si="1"/>
        <v>0.8</v>
      </c>
      <c r="L42" s="8"/>
    </row>
    <row r="43" spans="1:12" ht="14.4" x14ac:dyDescent="0.3">
      <c r="A43" s="6" t="str">
        <f t="shared" ref="A43:C43" si="23">A42</f>
        <v>GPF0013</v>
      </c>
      <c r="B43" s="7">
        <f t="shared" si="23"/>
        <v>767</v>
      </c>
      <c r="C43" s="7" t="str">
        <f t="shared" si="23"/>
        <v>B2C</v>
      </c>
      <c r="D43" s="6"/>
      <c r="E43" s="6"/>
      <c r="F43" s="8" t="str">
        <f t="shared" si="0"/>
        <v>-</v>
      </c>
      <c r="G43" s="8" t="s">
        <v>26</v>
      </c>
      <c r="H43" s="6" t="s">
        <v>32</v>
      </c>
      <c r="I43" s="9">
        <v>1</v>
      </c>
      <c r="J43" s="8">
        <v>13.63</v>
      </c>
      <c r="K43" s="8">
        <f t="shared" si="1"/>
        <v>13.63</v>
      </c>
      <c r="L43" s="8"/>
    </row>
    <row r="44" spans="1:12" ht="14.4" x14ac:dyDescent="0.3">
      <c r="A44" s="6" t="str">
        <f>A43</f>
        <v>GPF0013</v>
      </c>
      <c r="B44" s="7">
        <f>B42</f>
        <v>767</v>
      </c>
      <c r="C44" s="7" t="str">
        <f>C43</f>
        <v>B2C</v>
      </c>
      <c r="D44" s="6"/>
      <c r="E44" s="6"/>
      <c r="F44" s="8" t="str">
        <f t="shared" si="0"/>
        <v>-</v>
      </c>
      <c r="G44" s="8" t="s">
        <v>26</v>
      </c>
      <c r="H44" s="6" t="s">
        <v>28</v>
      </c>
      <c r="I44" s="9">
        <v>1</v>
      </c>
      <c r="J44" s="8">
        <f>SUM((K43)*15%)</f>
        <v>2.0445000000000002</v>
      </c>
      <c r="K44" s="8">
        <f t="shared" si="1"/>
        <v>2.0445000000000002</v>
      </c>
      <c r="L44" s="8"/>
    </row>
    <row r="45" spans="1:12" ht="16.5" customHeight="1" x14ac:dyDescent="0.3">
      <c r="A45" s="6" t="s">
        <v>18</v>
      </c>
      <c r="B45" s="7">
        <v>768</v>
      </c>
      <c r="C45" s="7" t="s">
        <v>19</v>
      </c>
      <c r="D45" s="6" t="s">
        <v>33</v>
      </c>
      <c r="E45" s="6" t="s">
        <v>51</v>
      </c>
      <c r="F45" s="8">
        <f t="shared" si="0"/>
        <v>14.405500000000002</v>
      </c>
      <c r="G45" s="8" t="s">
        <v>22</v>
      </c>
      <c r="H45" s="6" t="s">
        <v>23</v>
      </c>
      <c r="I45" s="9">
        <v>1</v>
      </c>
      <c r="J45" s="8">
        <v>0.99</v>
      </c>
      <c r="K45" s="8">
        <f t="shared" si="1"/>
        <v>0.99</v>
      </c>
      <c r="L45" s="8"/>
    </row>
    <row r="46" spans="1:12" ht="14.4" x14ac:dyDescent="0.3">
      <c r="A46" s="6" t="str">
        <f t="shared" ref="A46:C46" si="24">A45</f>
        <v>GPF0013</v>
      </c>
      <c r="B46" s="7">
        <f t="shared" si="24"/>
        <v>768</v>
      </c>
      <c r="C46" s="7" t="str">
        <f t="shared" si="24"/>
        <v>B2C</v>
      </c>
      <c r="D46" s="6"/>
      <c r="E46" s="6"/>
      <c r="F46" s="8" t="str">
        <f t="shared" si="0"/>
        <v>-</v>
      </c>
      <c r="G46" s="8" t="s">
        <v>24</v>
      </c>
      <c r="H46" s="6" t="s">
        <v>25</v>
      </c>
      <c r="I46" s="9">
        <v>1</v>
      </c>
      <c r="J46" s="8">
        <v>0.8</v>
      </c>
      <c r="K46" s="8">
        <f t="shared" si="1"/>
        <v>0.8</v>
      </c>
      <c r="L46" s="8"/>
    </row>
    <row r="47" spans="1:12" ht="14.4" x14ac:dyDescent="0.3">
      <c r="A47" s="6" t="str">
        <f t="shared" ref="A47:C47" si="25">A46</f>
        <v>GPF0013</v>
      </c>
      <c r="B47" s="7">
        <f t="shared" si="25"/>
        <v>768</v>
      </c>
      <c r="C47" s="7" t="str">
        <f t="shared" si="25"/>
        <v>B2C</v>
      </c>
      <c r="D47" s="6"/>
      <c r="E47" s="6"/>
      <c r="F47" s="8" t="str">
        <f t="shared" si="0"/>
        <v>-</v>
      </c>
      <c r="G47" s="8" t="s">
        <v>26</v>
      </c>
      <c r="H47" s="6" t="s">
        <v>27</v>
      </c>
      <c r="I47" s="9">
        <v>1</v>
      </c>
      <c r="J47" s="8">
        <v>10.97</v>
      </c>
      <c r="K47" s="8">
        <f t="shared" si="1"/>
        <v>10.97</v>
      </c>
      <c r="L47" s="8"/>
    </row>
    <row r="48" spans="1:12" ht="14.4" x14ac:dyDescent="0.3">
      <c r="A48" s="6" t="str">
        <f>A47</f>
        <v>GPF0013</v>
      </c>
      <c r="B48" s="7">
        <f>B46</f>
        <v>768</v>
      </c>
      <c r="C48" s="7" t="str">
        <f>C47</f>
        <v>B2C</v>
      </c>
      <c r="D48" s="6"/>
      <c r="E48" s="6"/>
      <c r="F48" s="8" t="str">
        <f t="shared" si="0"/>
        <v>-</v>
      </c>
      <c r="G48" s="8" t="s">
        <v>26</v>
      </c>
      <c r="H48" s="6" t="s">
        <v>28</v>
      </c>
      <c r="I48" s="9">
        <v>1</v>
      </c>
      <c r="J48" s="8">
        <f>SUM((K47)*15%)</f>
        <v>1.6455</v>
      </c>
      <c r="K48" s="8">
        <f t="shared" si="1"/>
        <v>1.6455</v>
      </c>
      <c r="L48" s="8"/>
    </row>
    <row r="49" spans="1:12" ht="16.5" customHeight="1" x14ac:dyDescent="0.3">
      <c r="A49" s="6" t="s">
        <v>18</v>
      </c>
      <c r="B49" s="7">
        <v>769</v>
      </c>
      <c r="C49" s="7" t="s">
        <v>19</v>
      </c>
      <c r="D49" s="6" t="s">
        <v>33</v>
      </c>
      <c r="E49" s="6" t="s">
        <v>52</v>
      </c>
      <c r="F49" s="8">
        <f t="shared" si="0"/>
        <v>14.405500000000002</v>
      </c>
      <c r="G49" s="8" t="s">
        <v>22</v>
      </c>
      <c r="H49" s="6" t="s">
        <v>23</v>
      </c>
      <c r="I49" s="9">
        <v>1</v>
      </c>
      <c r="J49" s="8">
        <v>0.99</v>
      </c>
      <c r="K49" s="8">
        <f t="shared" si="1"/>
        <v>0.99</v>
      </c>
      <c r="L49" s="8"/>
    </row>
    <row r="50" spans="1:12" ht="14.4" x14ac:dyDescent="0.3">
      <c r="A50" s="6" t="str">
        <f t="shared" ref="A50:C50" si="26">A49</f>
        <v>GPF0013</v>
      </c>
      <c r="B50" s="7">
        <f t="shared" si="26"/>
        <v>769</v>
      </c>
      <c r="C50" s="7" t="str">
        <f t="shared" si="26"/>
        <v>B2C</v>
      </c>
      <c r="D50" s="6"/>
      <c r="E50" s="6"/>
      <c r="F50" s="8" t="str">
        <f t="shared" si="0"/>
        <v>-</v>
      </c>
      <c r="G50" s="8" t="s">
        <v>24</v>
      </c>
      <c r="H50" s="6" t="s">
        <v>25</v>
      </c>
      <c r="I50" s="9">
        <v>1</v>
      </c>
      <c r="J50" s="8">
        <v>0.8</v>
      </c>
      <c r="K50" s="8">
        <f t="shared" si="1"/>
        <v>0.8</v>
      </c>
      <c r="L50" s="8"/>
    </row>
    <row r="51" spans="1:12" ht="14.4" x14ac:dyDescent="0.3">
      <c r="A51" s="6" t="str">
        <f t="shared" ref="A51:C51" si="27">A50</f>
        <v>GPF0013</v>
      </c>
      <c r="B51" s="7">
        <f t="shared" si="27"/>
        <v>769</v>
      </c>
      <c r="C51" s="7" t="str">
        <f t="shared" si="27"/>
        <v>B2C</v>
      </c>
      <c r="D51" s="6"/>
      <c r="E51" s="6"/>
      <c r="F51" s="8" t="str">
        <f t="shared" si="0"/>
        <v>-</v>
      </c>
      <c r="G51" s="8" t="s">
        <v>26</v>
      </c>
      <c r="H51" s="6" t="s">
        <v>27</v>
      </c>
      <c r="I51" s="9">
        <v>1</v>
      </c>
      <c r="J51" s="8">
        <v>10.97</v>
      </c>
      <c r="K51" s="8">
        <f t="shared" si="1"/>
        <v>10.97</v>
      </c>
      <c r="L51" s="8"/>
    </row>
    <row r="52" spans="1:12" ht="14.4" x14ac:dyDescent="0.3">
      <c r="A52" s="6" t="str">
        <f>A51</f>
        <v>GPF0013</v>
      </c>
      <c r="B52" s="7">
        <f>B50</f>
        <v>769</v>
      </c>
      <c r="C52" s="7" t="str">
        <f>C51</f>
        <v>B2C</v>
      </c>
      <c r="D52" s="6"/>
      <c r="E52" s="6"/>
      <c r="F52" s="8" t="str">
        <f t="shared" si="0"/>
        <v>-</v>
      </c>
      <c r="G52" s="8" t="s">
        <v>26</v>
      </c>
      <c r="H52" s="6" t="s">
        <v>28</v>
      </c>
      <c r="I52" s="9">
        <v>1</v>
      </c>
      <c r="J52" s="8">
        <f>SUM((K51)*15%)</f>
        <v>1.6455</v>
      </c>
      <c r="K52" s="8">
        <f t="shared" si="1"/>
        <v>1.6455</v>
      </c>
      <c r="L52" s="8"/>
    </row>
    <row r="53" spans="1:12" ht="16.5" customHeight="1" x14ac:dyDescent="0.3">
      <c r="A53" s="6" t="s">
        <v>18</v>
      </c>
      <c r="B53" s="7">
        <v>770</v>
      </c>
      <c r="C53" s="7" t="s">
        <v>19</v>
      </c>
      <c r="D53" s="6" t="s">
        <v>49</v>
      </c>
      <c r="E53" s="6" t="s">
        <v>53</v>
      </c>
      <c r="F53" s="8">
        <f t="shared" si="0"/>
        <v>18.454499999999999</v>
      </c>
      <c r="G53" s="8" t="s">
        <v>22</v>
      </c>
      <c r="H53" s="6" t="s">
        <v>23</v>
      </c>
      <c r="I53" s="9">
        <v>2</v>
      </c>
      <c r="J53" s="8">
        <v>0.99</v>
      </c>
      <c r="K53" s="8">
        <f t="shared" si="1"/>
        <v>1.98</v>
      </c>
      <c r="L53" s="8"/>
    </row>
    <row r="54" spans="1:12" ht="14.4" x14ac:dyDescent="0.3">
      <c r="A54" s="6" t="str">
        <f t="shared" ref="A54:C54" si="28">A53</f>
        <v>GPF0013</v>
      </c>
      <c r="B54" s="7">
        <f t="shared" si="28"/>
        <v>770</v>
      </c>
      <c r="C54" s="7" t="str">
        <f t="shared" si="28"/>
        <v>B2C</v>
      </c>
      <c r="D54" s="6"/>
      <c r="E54" s="6"/>
      <c r="F54" s="8" t="str">
        <f t="shared" si="0"/>
        <v>-</v>
      </c>
      <c r="G54" s="8" t="s">
        <v>24</v>
      </c>
      <c r="H54" s="6" t="s">
        <v>25</v>
      </c>
      <c r="I54" s="9">
        <v>1</v>
      </c>
      <c r="J54" s="8">
        <v>0.8</v>
      </c>
      <c r="K54" s="8">
        <f t="shared" si="1"/>
        <v>0.8</v>
      </c>
      <c r="L54" s="8"/>
    </row>
    <row r="55" spans="1:12" ht="14.4" x14ac:dyDescent="0.3">
      <c r="A55" s="6" t="str">
        <f t="shared" ref="A55:C55" si="29">A54</f>
        <v>GPF0013</v>
      </c>
      <c r="B55" s="7">
        <f t="shared" si="29"/>
        <v>770</v>
      </c>
      <c r="C55" s="7" t="str">
        <f t="shared" si="29"/>
        <v>B2C</v>
      </c>
      <c r="D55" s="6"/>
      <c r="E55" s="6"/>
      <c r="F55" s="8" t="str">
        <f t="shared" si="0"/>
        <v>-</v>
      </c>
      <c r="G55" s="8" t="s">
        <v>26</v>
      </c>
      <c r="H55" s="6" t="s">
        <v>32</v>
      </c>
      <c r="I55" s="9">
        <v>1</v>
      </c>
      <c r="J55" s="8">
        <v>13.63</v>
      </c>
      <c r="K55" s="8">
        <f t="shared" si="1"/>
        <v>13.63</v>
      </c>
      <c r="L55" s="8"/>
    </row>
    <row r="56" spans="1:12" ht="14.4" x14ac:dyDescent="0.3">
      <c r="A56" s="6" t="str">
        <f>A55</f>
        <v>GPF0013</v>
      </c>
      <c r="B56" s="7">
        <f>B54</f>
        <v>770</v>
      </c>
      <c r="C56" s="7" t="str">
        <f>C55</f>
        <v>B2C</v>
      </c>
      <c r="D56" s="6"/>
      <c r="E56" s="6"/>
      <c r="F56" s="8" t="str">
        <f t="shared" si="0"/>
        <v>-</v>
      </c>
      <c r="G56" s="8" t="s">
        <v>26</v>
      </c>
      <c r="H56" s="6" t="s">
        <v>28</v>
      </c>
      <c r="I56" s="9">
        <v>1</v>
      </c>
      <c r="J56" s="8">
        <f>SUM((K55)*15%)</f>
        <v>2.0445000000000002</v>
      </c>
      <c r="K56" s="8">
        <f t="shared" si="1"/>
        <v>2.0445000000000002</v>
      </c>
      <c r="L56" s="8"/>
    </row>
    <row r="57" spans="1:12" ht="16.5" customHeight="1" x14ac:dyDescent="0.3">
      <c r="A57" s="6" t="s">
        <v>18</v>
      </c>
      <c r="B57" s="7">
        <v>771</v>
      </c>
      <c r="C57" s="7" t="s">
        <v>19</v>
      </c>
      <c r="D57" s="6" t="s">
        <v>33</v>
      </c>
      <c r="E57" s="6" t="s">
        <v>54</v>
      </c>
      <c r="F57" s="8">
        <f t="shared" si="0"/>
        <v>14.405500000000002</v>
      </c>
      <c r="G57" s="8" t="s">
        <v>22</v>
      </c>
      <c r="H57" s="6" t="s">
        <v>23</v>
      </c>
      <c r="I57" s="9">
        <v>1</v>
      </c>
      <c r="J57" s="8">
        <v>0.99</v>
      </c>
      <c r="K57" s="8">
        <f t="shared" si="1"/>
        <v>0.99</v>
      </c>
      <c r="L57" s="8"/>
    </row>
    <row r="58" spans="1:12" ht="14.4" x14ac:dyDescent="0.3">
      <c r="A58" s="6" t="str">
        <f t="shared" ref="A58:C58" si="30">A57</f>
        <v>GPF0013</v>
      </c>
      <c r="B58" s="7">
        <f t="shared" si="30"/>
        <v>771</v>
      </c>
      <c r="C58" s="7" t="str">
        <f t="shared" si="30"/>
        <v>B2C</v>
      </c>
      <c r="D58" s="6"/>
      <c r="E58" s="6"/>
      <c r="F58" s="8" t="str">
        <f t="shared" si="0"/>
        <v>-</v>
      </c>
      <c r="G58" s="8" t="s">
        <v>24</v>
      </c>
      <c r="H58" s="6" t="s">
        <v>25</v>
      </c>
      <c r="I58" s="9">
        <v>1</v>
      </c>
      <c r="J58" s="8">
        <v>0.8</v>
      </c>
      <c r="K58" s="8">
        <f t="shared" si="1"/>
        <v>0.8</v>
      </c>
      <c r="L58" s="8"/>
    </row>
    <row r="59" spans="1:12" ht="14.4" x14ac:dyDescent="0.3">
      <c r="A59" s="6" t="str">
        <f t="shared" ref="A59:C59" si="31">A58</f>
        <v>GPF0013</v>
      </c>
      <c r="B59" s="7">
        <f t="shared" si="31"/>
        <v>771</v>
      </c>
      <c r="C59" s="7" t="str">
        <f t="shared" si="31"/>
        <v>B2C</v>
      </c>
      <c r="D59" s="6"/>
      <c r="E59" s="6"/>
      <c r="F59" s="8" t="str">
        <f t="shared" si="0"/>
        <v>-</v>
      </c>
      <c r="G59" s="8" t="s">
        <v>26</v>
      </c>
      <c r="H59" s="6" t="s">
        <v>27</v>
      </c>
      <c r="I59" s="9">
        <v>1</v>
      </c>
      <c r="J59" s="8">
        <v>10.97</v>
      </c>
      <c r="K59" s="8">
        <f t="shared" si="1"/>
        <v>10.97</v>
      </c>
      <c r="L59" s="8"/>
    </row>
    <row r="60" spans="1:12" ht="14.4" x14ac:dyDescent="0.3">
      <c r="A60" s="6" t="str">
        <f>A59</f>
        <v>GPF0013</v>
      </c>
      <c r="B60" s="7">
        <f>B58</f>
        <v>771</v>
      </c>
      <c r="C60" s="7" t="str">
        <f>C59</f>
        <v>B2C</v>
      </c>
      <c r="D60" s="6"/>
      <c r="E60" s="6"/>
      <c r="F60" s="8" t="str">
        <f t="shared" si="0"/>
        <v>-</v>
      </c>
      <c r="G60" s="8" t="s">
        <v>26</v>
      </c>
      <c r="H60" s="6" t="s">
        <v>28</v>
      </c>
      <c r="I60" s="9">
        <v>1</v>
      </c>
      <c r="J60" s="8">
        <f>SUM((K59)*15%)</f>
        <v>1.6455</v>
      </c>
      <c r="K60" s="8">
        <f t="shared" si="1"/>
        <v>1.6455</v>
      </c>
      <c r="L60" s="8"/>
    </row>
    <row r="61" spans="1:12" ht="16.5" customHeight="1" x14ac:dyDescent="0.3">
      <c r="A61" s="6" t="s">
        <v>18</v>
      </c>
      <c r="B61" s="7">
        <v>773</v>
      </c>
      <c r="C61" s="7" t="s">
        <v>19</v>
      </c>
      <c r="D61" s="6" t="s">
        <v>29</v>
      </c>
      <c r="E61" s="6" t="s">
        <v>55</v>
      </c>
      <c r="F61" s="8">
        <f t="shared" si="0"/>
        <v>17.431000000000001</v>
      </c>
      <c r="G61" s="8" t="s">
        <v>22</v>
      </c>
      <c r="H61" s="6" t="s">
        <v>23</v>
      </c>
      <c r="I61" s="9">
        <v>2</v>
      </c>
      <c r="J61" s="8">
        <v>0.99</v>
      </c>
      <c r="K61" s="8">
        <f t="shared" si="1"/>
        <v>1.98</v>
      </c>
      <c r="L61" s="8"/>
    </row>
    <row r="62" spans="1:12" ht="14.4" x14ac:dyDescent="0.3">
      <c r="A62" s="6" t="str">
        <f t="shared" ref="A62:C62" si="32">A61</f>
        <v>GPF0013</v>
      </c>
      <c r="B62" s="7">
        <f t="shared" si="32"/>
        <v>773</v>
      </c>
      <c r="C62" s="7" t="str">
        <f t="shared" si="32"/>
        <v>B2C</v>
      </c>
      <c r="D62" s="6"/>
      <c r="E62" s="6"/>
      <c r="F62" s="8" t="str">
        <f t="shared" si="0"/>
        <v>-</v>
      </c>
      <c r="G62" s="8" t="s">
        <v>24</v>
      </c>
      <c r="H62" s="6" t="s">
        <v>25</v>
      </c>
      <c r="I62" s="9">
        <v>1</v>
      </c>
      <c r="J62" s="8">
        <v>0.8</v>
      </c>
      <c r="K62" s="8">
        <f t="shared" si="1"/>
        <v>0.8</v>
      </c>
      <c r="L62" s="8"/>
    </row>
    <row r="63" spans="1:12" ht="14.4" x14ac:dyDescent="0.3">
      <c r="A63" s="6" t="str">
        <f t="shared" ref="A63:C63" si="33">A62</f>
        <v>GPF0013</v>
      </c>
      <c r="B63" s="7">
        <f t="shared" si="33"/>
        <v>773</v>
      </c>
      <c r="C63" s="7" t="str">
        <f t="shared" si="33"/>
        <v>B2C</v>
      </c>
      <c r="D63" s="6"/>
      <c r="E63" s="6"/>
      <c r="F63" s="8" t="str">
        <f t="shared" si="0"/>
        <v>-</v>
      </c>
      <c r="G63" s="8" t="s">
        <v>26</v>
      </c>
      <c r="H63" s="6" t="s">
        <v>27</v>
      </c>
      <c r="I63" s="9">
        <v>1</v>
      </c>
      <c r="J63" s="8">
        <v>12.74</v>
      </c>
      <c r="K63" s="8">
        <f t="shared" si="1"/>
        <v>12.74</v>
      </c>
      <c r="L63" s="8"/>
    </row>
    <row r="64" spans="1:12" ht="14.4" x14ac:dyDescent="0.3">
      <c r="A64" s="6" t="str">
        <f>A63</f>
        <v>GPF0013</v>
      </c>
      <c r="B64" s="7">
        <f>B62</f>
        <v>773</v>
      </c>
      <c r="C64" s="7" t="str">
        <f>C63</f>
        <v>B2C</v>
      </c>
      <c r="D64" s="6"/>
      <c r="E64" s="6"/>
      <c r="F64" s="8" t="str">
        <f t="shared" si="0"/>
        <v>-</v>
      </c>
      <c r="G64" s="8" t="s">
        <v>26</v>
      </c>
      <c r="H64" s="6" t="s">
        <v>28</v>
      </c>
      <c r="I64" s="9">
        <v>1</v>
      </c>
      <c r="J64" s="8">
        <f>SUM((K63)*15%)</f>
        <v>1.911</v>
      </c>
      <c r="K64" s="8">
        <f t="shared" si="1"/>
        <v>1.911</v>
      </c>
      <c r="L64" s="8"/>
    </row>
    <row r="65" spans="1:12" ht="16.5" customHeight="1" x14ac:dyDescent="0.3">
      <c r="A65" s="6" t="s">
        <v>18</v>
      </c>
      <c r="B65" s="7">
        <v>774</v>
      </c>
      <c r="C65" s="7" t="s">
        <v>19</v>
      </c>
      <c r="D65" s="6" t="s">
        <v>29</v>
      </c>
      <c r="E65" s="6" t="s">
        <v>56</v>
      </c>
      <c r="F65" s="8">
        <f t="shared" si="0"/>
        <v>21.573</v>
      </c>
      <c r="G65" s="8" t="s">
        <v>22</v>
      </c>
      <c r="H65" s="6" t="s">
        <v>23</v>
      </c>
      <c r="I65" s="9">
        <v>4</v>
      </c>
      <c r="J65" s="8">
        <v>0.99</v>
      </c>
      <c r="K65" s="8">
        <f t="shared" si="1"/>
        <v>3.96</v>
      </c>
      <c r="L65" s="8"/>
    </row>
    <row r="66" spans="1:12" ht="14.4" x14ac:dyDescent="0.3">
      <c r="A66" s="6" t="str">
        <f t="shared" ref="A66:C66" si="34">A65</f>
        <v>GPF0013</v>
      </c>
      <c r="B66" s="7">
        <f t="shared" si="34"/>
        <v>774</v>
      </c>
      <c r="C66" s="7" t="str">
        <f t="shared" si="34"/>
        <v>B2C</v>
      </c>
      <c r="D66" s="6"/>
      <c r="E66" s="6"/>
      <c r="F66" s="8" t="str">
        <f t="shared" si="0"/>
        <v>-</v>
      </c>
      <c r="G66" s="8" t="s">
        <v>24</v>
      </c>
      <c r="H66" s="6" t="s">
        <v>25</v>
      </c>
      <c r="I66" s="9">
        <v>1</v>
      </c>
      <c r="J66" s="8">
        <v>0.8</v>
      </c>
      <c r="K66" s="8">
        <f t="shared" si="1"/>
        <v>0.8</v>
      </c>
      <c r="L66" s="8"/>
    </row>
    <row r="67" spans="1:12" ht="14.4" x14ac:dyDescent="0.3">
      <c r="A67" s="6" t="str">
        <f t="shared" ref="A67:C67" si="35">A66</f>
        <v>GPF0013</v>
      </c>
      <c r="B67" s="7">
        <f t="shared" si="35"/>
        <v>774</v>
      </c>
      <c r="C67" s="7" t="str">
        <f t="shared" si="35"/>
        <v>B2C</v>
      </c>
      <c r="D67" s="6"/>
      <c r="E67" s="6"/>
      <c r="F67" s="8" t="str">
        <f t="shared" si="0"/>
        <v>-</v>
      </c>
      <c r="G67" s="8" t="s">
        <v>26</v>
      </c>
      <c r="H67" s="6" t="s">
        <v>35</v>
      </c>
      <c r="I67" s="9">
        <v>1</v>
      </c>
      <c r="J67" s="8">
        <v>14.62</v>
      </c>
      <c r="K67" s="8">
        <f t="shared" si="1"/>
        <v>14.62</v>
      </c>
      <c r="L67" s="8"/>
    </row>
    <row r="68" spans="1:12" ht="14.4" x14ac:dyDescent="0.3">
      <c r="A68" s="6" t="str">
        <f>A67</f>
        <v>GPF0013</v>
      </c>
      <c r="B68" s="7">
        <f>B66</f>
        <v>774</v>
      </c>
      <c r="C68" s="7" t="str">
        <f>C67</f>
        <v>B2C</v>
      </c>
      <c r="D68" s="6"/>
      <c r="E68" s="6"/>
      <c r="F68" s="8" t="str">
        <f t="shared" si="0"/>
        <v>-</v>
      </c>
      <c r="G68" s="8" t="s">
        <v>26</v>
      </c>
      <c r="H68" s="6" t="s">
        <v>28</v>
      </c>
      <c r="I68" s="9">
        <v>1</v>
      </c>
      <c r="J68" s="8">
        <f>SUM((K67)*15%)</f>
        <v>2.1929999999999996</v>
      </c>
      <c r="K68" s="8">
        <f t="shared" si="1"/>
        <v>2.1929999999999996</v>
      </c>
      <c r="L68" s="8"/>
    </row>
    <row r="69" spans="1:12" ht="16.5" customHeight="1" x14ac:dyDescent="0.3">
      <c r="A69" s="6" t="s">
        <v>18</v>
      </c>
      <c r="B69" s="7">
        <v>775</v>
      </c>
      <c r="C69" s="7" t="s">
        <v>19</v>
      </c>
      <c r="D69" s="6" t="s">
        <v>33</v>
      </c>
      <c r="E69" s="6" t="s">
        <v>57</v>
      </c>
      <c r="F69" s="8">
        <f t="shared" si="0"/>
        <v>14.405500000000002</v>
      </c>
      <c r="G69" s="8" t="s">
        <v>22</v>
      </c>
      <c r="H69" s="6" t="s">
        <v>23</v>
      </c>
      <c r="I69" s="9">
        <v>1</v>
      </c>
      <c r="J69" s="8">
        <v>0.99</v>
      </c>
      <c r="K69" s="8">
        <f t="shared" si="1"/>
        <v>0.99</v>
      </c>
      <c r="L69" s="8"/>
    </row>
    <row r="70" spans="1:12" ht="14.4" x14ac:dyDescent="0.3">
      <c r="A70" s="6" t="str">
        <f t="shared" ref="A70:C70" si="36">A69</f>
        <v>GPF0013</v>
      </c>
      <c r="B70" s="7">
        <f t="shared" si="36"/>
        <v>775</v>
      </c>
      <c r="C70" s="7" t="str">
        <f t="shared" si="36"/>
        <v>B2C</v>
      </c>
      <c r="D70" s="6"/>
      <c r="E70" s="6"/>
      <c r="F70" s="8" t="str">
        <f t="shared" si="0"/>
        <v>-</v>
      </c>
      <c r="G70" s="8" t="s">
        <v>24</v>
      </c>
      <c r="H70" s="6" t="s">
        <v>25</v>
      </c>
      <c r="I70" s="9">
        <v>1</v>
      </c>
      <c r="J70" s="8">
        <v>0.8</v>
      </c>
      <c r="K70" s="8">
        <f t="shared" si="1"/>
        <v>0.8</v>
      </c>
      <c r="L70" s="8"/>
    </row>
    <row r="71" spans="1:12" ht="14.4" x14ac:dyDescent="0.3">
      <c r="A71" s="6" t="str">
        <f t="shared" ref="A71:C71" si="37">A70</f>
        <v>GPF0013</v>
      </c>
      <c r="B71" s="7">
        <f t="shared" si="37"/>
        <v>775</v>
      </c>
      <c r="C71" s="7" t="str">
        <f t="shared" si="37"/>
        <v>B2C</v>
      </c>
      <c r="D71" s="6"/>
      <c r="E71" s="6"/>
      <c r="F71" s="8" t="str">
        <f t="shared" si="0"/>
        <v>-</v>
      </c>
      <c r="G71" s="8" t="s">
        <v>26</v>
      </c>
      <c r="H71" s="6" t="s">
        <v>27</v>
      </c>
      <c r="I71" s="9">
        <v>1</v>
      </c>
      <c r="J71" s="8">
        <v>10.97</v>
      </c>
      <c r="K71" s="8">
        <f t="shared" si="1"/>
        <v>10.97</v>
      </c>
      <c r="L71" s="8"/>
    </row>
    <row r="72" spans="1:12" ht="14.4" x14ac:dyDescent="0.3">
      <c r="A72" s="6" t="str">
        <f>A71</f>
        <v>GPF0013</v>
      </c>
      <c r="B72" s="7">
        <f>B70</f>
        <v>775</v>
      </c>
      <c r="C72" s="7" t="str">
        <f>C71</f>
        <v>B2C</v>
      </c>
      <c r="D72" s="6"/>
      <c r="E72" s="6"/>
      <c r="F72" s="8" t="str">
        <f t="shared" si="0"/>
        <v>-</v>
      </c>
      <c r="G72" s="8" t="s">
        <v>26</v>
      </c>
      <c r="H72" s="6" t="s">
        <v>28</v>
      </c>
      <c r="I72" s="9">
        <v>1</v>
      </c>
      <c r="J72" s="8">
        <f>SUM((K71)*15%)</f>
        <v>1.6455</v>
      </c>
      <c r="K72" s="8">
        <f t="shared" si="1"/>
        <v>1.6455</v>
      </c>
      <c r="L72" s="8"/>
    </row>
    <row r="73" spans="1:12" ht="16.5" customHeight="1" x14ac:dyDescent="0.3">
      <c r="A73" s="6" t="s">
        <v>18</v>
      </c>
      <c r="B73" s="7">
        <v>776</v>
      </c>
      <c r="C73" s="7" t="s">
        <v>19</v>
      </c>
      <c r="D73" s="6" t="s">
        <v>29</v>
      </c>
      <c r="E73" s="6" t="s">
        <v>58</v>
      </c>
      <c r="F73" s="8">
        <f t="shared" si="0"/>
        <v>17.431000000000001</v>
      </c>
      <c r="G73" s="8" t="s">
        <v>22</v>
      </c>
      <c r="H73" s="6" t="s">
        <v>23</v>
      </c>
      <c r="I73" s="9">
        <v>2</v>
      </c>
      <c r="J73" s="8">
        <v>0.99</v>
      </c>
      <c r="K73" s="8">
        <f t="shared" si="1"/>
        <v>1.98</v>
      </c>
      <c r="L73" s="8"/>
    </row>
    <row r="74" spans="1:12" ht="14.4" x14ac:dyDescent="0.3">
      <c r="A74" s="6" t="str">
        <f t="shared" ref="A74:C74" si="38">A73</f>
        <v>GPF0013</v>
      </c>
      <c r="B74" s="7">
        <f t="shared" si="38"/>
        <v>776</v>
      </c>
      <c r="C74" s="7" t="str">
        <f t="shared" si="38"/>
        <v>B2C</v>
      </c>
      <c r="D74" s="6"/>
      <c r="E74" s="6"/>
      <c r="F74" s="8" t="str">
        <f t="shared" si="0"/>
        <v>-</v>
      </c>
      <c r="G74" s="8" t="s">
        <v>24</v>
      </c>
      <c r="H74" s="6" t="s">
        <v>25</v>
      </c>
      <c r="I74" s="9">
        <v>1</v>
      </c>
      <c r="J74" s="8">
        <v>0.8</v>
      </c>
      <c r="K74" s="8">
        <f t="shared" si="1"/>
        <v>0.8</v>
      </c>
      <c r="L74" s="8"/>
    </row>
    <row r="75" spans="1:12" ht="14.4" x14ac:dyDescent="0.3">
      <c r="A75" s="6" t="str">
        <f t="shared" ref="A75:C75" si="39">A74</f>
        <v>GPF0013</v>
      </c>
      <c r="B75" s="7">
        <f t="shared" si="39"/>
        <v>776</v>
      </c>
      <c r="C75" s="7" t="str">
        <f t="shared" si="39"/>
        <v>B2C</v>
      </c>
      <c r="D75" s="6"/>
      <c r="E75" s="6"/>
      <c r="F75" s="8" t="str">
        <f t="shared" si="0"/>
        <v>-</v>
      </c>
      <c r="G75" s="8" t="s">
        <v>26</v>
      </c>
      <c r="H75" s="6" t="s">
        <v>27</v>
      </c>
      <c r="I75" s="9">
        <v>1</v>
      </c>
      <c r="J75" s="8">
        <v>12.74</v>
      </c>
      <c r="K75" s="8">
        <f t="shared" si="1"/>
        <v>12.74</v>
      </c>
      <c r="L75" s="8"/>
    </row>
    <row r="76" spans="1:12" ht="14.4" x14ac:dyDescent="0.3">
      <c r="A76" s="6" t="str">
        <f>A75</f>
        <v>GPF0013</v>
      </c>
      <c r="B76" s="7">
        <f>B74</f>
        <v>776</v>
      </c>
      <c r="C76" s="7" t="str">
        <f>C75</f>
        <v>B2C</v>
      </c>
      <c r="D76" s="6"/>
      <c r="E76" s="6"/>
      <c r="F76" s="8" t="str">
        <f t="shared" si="0"/>
        <v>-</v>
      </c>
      <c r="G76" s="8" t="s">
        <v>26</v>
      </c>
      <c r="H76" s="6" t="s">
        <v>28</v>
      </c>
      <c r="I76" s="9">
        <v>1</v>
      </c>
      <c r="J76" s="8">
        <f>SUM((K75)*15%)</f>
        <v>1.911</v>
      </c>
      <c r="K76" s="8">
        <f t="shared" si="1"/>
        <v>1.911</v>
      </c>
      <c r="L76" s="8"/>
    </row>
    <row r="77" spans="1:12" ht="16.5" customHeight="1" x14ac:dyDescent="0.3">
      <c r="A77" s="6" t="s">
        <v>18</v>
      </c>
      <c r="B77" s="7">
        <v>777</v>
      </c>
      <c r="C77" s="7" t="s">
        <v>19</v>
      </c>
      <c r="D77" s="6" t="s">
        <v>33</v>
      </c>
      <c r="E77" s="6" t="s">
        <v>59</v>
      </c>
      <c r="F77" s="8">
        <f t="shared" si="0"/>
        <v>14.405500000000002</v>
      </c>
      <c r="G77" s="8" t="s">
        <v>22</v>
      </c>
      <c r="H77" s="6" t="s">
        <v>23</v>
      </c>
      <c r="I77" s="9">
        <v>1</v>
      </c>
      <c r="J77" s="8">
        <v>0.99</v>
      </c>
      <c r="K77" s="8">
        <f t="shared" si="1"/>
        <v>0.99</v>
      </c>
      <c r="L77" s="8"/>
    </row>
    <row r="78" spans="1:12" ht="14.4" x14ac:dyDescent="0.3">
      <c r="A78" s="6" t="str">
        <f t="shared" ref="A78:C78" si="40">A77</f>
        <v>GPF0013</v>
      </c>
      <c r="B78" s="7">
        <f t="shared" si="40"/>
        <v>777</v>
      </c>
      <c r="C78" s="7" t="str">
        <f t="shared" si="40"/>
        <v>B2C</v>
      </c>
      <c r="D78" s="6"/>
      <c r="E78" s="6"/>
      <c r="F78" s="8" t="str">
        <f t="shared" si="0"/>
        <v>-</v>
      </c>
      <c r="G78" s="8" t="s">
        <v>24</v>
      </c>
      <c r="H78" s="6" t="s">
        <v>25</v>
      </c>
      <c r="I78" s="9">
        <v>1</v>
      </c>
      <c r="J78" s="8">
        <v>0.8</v>
      </c>
      <c r="K78" s="8">
        <f t="shared" si="1"/>
        <v>0.8</v>
      </c>
      <c r="L78" s="8"/>
    </row>
    <row r="79" spans="1:12" ht="14.4" x14ac:dyDescent="0.3">
      <c r="A79" s="6" t="str">
        <f t="shared" ref="A79:C79" si="41">A78</f>
        <v>GPF0013</v>
      </c>
      <c r="B79" s="7">
        <f t="shared" si="41"/>
        <v>777</v>
      </c>
      <c r="C79" s="7" t="str">
        <f t="shared" si="41"/>
        <v>B2C</v>
      </c>
      <c r="D79" s="6"/>
      <c r="E79" s="6"/>
      <c r="F79" s="8" t="str">
        <f t="shared" si="0"/>
        <v>-</v>
      </c>
      <c r="G79" s="8" t="s">
        <v>26</v>
      </c>
      <c r="H79" s="6" t="s">
        <v>27</v>
      </c>
      <c r="I79" s="9">
        <v>1</v>
      </c>
      <c r="J79" s="8">
        <v>10.97</v>
      </c>
      <c r="K79" s="8">
        <f t="shared" si="1"/>
        <v>10.97</v>
      </c>
      <c r="L79" s="8"/>
    </row>
    <row r="80" spans="1:12" ht="14.4" x14ac:dyDescent="0.3">
      <c r="A80" s="6" t="str">
        <f>A79</f>
        <v>GPF0013</v>
      </c>
      <c r="B80" s="7">
        <f>B78</f>
        <v>777</v>
      </c>
      <c r="C80" s="7" t="str">
        <f>C79</f>
        <v>B2C</v>
      </c>
      <c r="D80" s="6"/>
      <c r="E80" s="6"/>
      <c r="F80" s="8" t="str">
        <f t="shared" si="0"/>
        <v>-</v>
      </c>
      <c r="G80" s="8" t="s">
        <v>26</v>
      </c>
      <c r="H80" s="6" t="s">
        <v>28</v>
      </c>
      <c r="I80" s="9">
        <v>1</v>
      </c>
      <c r="J80" s="8">
        <f>SUM((K79)*15%)</f>
        <v>1.6455</v>
      </c>
      <c r="K80" s="8">
        <f t="shared" si="1"/>
        <v>1.6455</v>
      </c>
      <c r="L80" s="8"/>
    </row>
    <row r="81" spans="1:12" ht="16.5" customHeight="1" x14ac:dyDescent="0.3">
      <c r="A81" s="6" t="s">
        <v>18</v>
      </c>
      <c r="B81" s="7">
        <v>778</v>
      </c>
      <c r="C81" s="7" t="s">
        <v>19</v>
      </c>
      <c r="D81" s="6" t="s">
        <v>33</v>
      </c>
      <c r="E81" s="6" t="s">
        <v>60</v>
      </c>
      <c r="F81" s="8">
        <f t="shared" si="0"/>
        <v>14.405500000000002</v>
      </c>
      <c r="G81" s="8" t="s">
        <v>22</v>
      </c>
      <c r="H81" s="6" t="s">
        <v>23</v>
      </c>
      <c r="I81" s="9">
        <v>1</v>
      </c>
      <c r="J81" s="8">
        <v>0.99</v>
      </c>
      <c r="K81" s="8">
        <f t="shared" si="1"/>
        <v>0.99</v>
      </c>
      <c r="L81" s="8"/>
    </row>
    <row r="82" spans="1:12" ht="14.4" x14ac:dyDescent="0.3">
      <c r="A82" s="6" t="str">
        <f t="shared" ref="A82:C82" si="42">A81</f>
        <v>GPF0013</v>
      </c>
      <c r="B82" s="7">
        <f t="shared" si="42"/>
        <v>778</v>
      </c>
      <c r="C82" s="7" t="str">
        <f t="shared" si="42"/>
        <v>B2C</v>
      </c>
      <c r="D82" s="6"/>
      <c r="E82" s="6"/>
      <c r="F82" s="8" t="str">
        <f t="shared" si="0"/>
        <v>-</v>
      </c>
      <c r="G82" s="8" t="s">
        <v>24</v>
      </c>
      <c r="H82" s="6" t="s">
        <v>25</v>
      </c>
      <c r="I82" s="9">
        <v>1</v>
      </c>
      <c r="J82" s="8">
        <v>0.8</v>
      </c>
      <c r="K82" s="8">
        <f t="shared" si="1"/>
        <v>0.8</v>
      </c>
      <c r="L82" s="8"/>
    </row>
    <row r="83" spans="1:12" ht="14.4" x14ac:dyDescent="0.3">
      <c r="A83" s="6" t="str">
        <f t="shared" ref="A83:C83" si="43">A82</f>
        <v>GPF0013</v>
      </c>
      <c r="B83" s="7">
        <f t="shared" si="43"/>
        <v>778</v>
      </c>
      <c r="C83" s="7" t="str">
        <f t="shared" si="43"/>
        <v>B2C</v>
      </c>
      <c r="D83" s="6"/>
      <c r="E83" s="6"/>
      <c r="F83" s="8" t="str">
        <f t="shared" si="0"/>
        <v>-</v>
      </c>
      <c r="G83" s="8" t="s">
        <v>26</v>
      </c>
      <c r="H83" s="6" t="s">
        <v>27</v>
      </c>
      <c r="I83" s="9">
        <v>1</v>
      </c>
      <c r="J83" s="8">
        <v>10.97</v>
      </c>
      <c r="K83" s="8">
        <f t="shared" si="1"/>
        <v>10.97</v>
      </c>
      <c r="L83" s="8"/>
    </row>
    <row r="84" spans="1:12" ht="14.4" x14ac:dyDescent="0.3">
      <c r="A84" s="6" t="str">
        <f>A83</f>
        <v>GPF0013</v>
      </c>
      <c r="B84" s="7">
        <f>B82</f>
        <v>778</v>
      </c>
      <c r="C84" s="7" t="str">
        <f>C83</f>
        <v>B2C</v>
      </c>
      <c r="D84" s="6"/>
      <c r="E84" s="6"/>
      <c r="F84" s="8" t="str">
        <f t="shared" si="0"/>
        <v>-</v>
      </c>
      <c r="G84" s="8" t="s">
        <v>26</v>
      </c>
      <c r="H84" s="6" t="s">
        <v>28</v>
      </c>
      <c r="I84" s="9">
        <v>1</v>
      </c>
      <c r="J84" s="8">
        <f>SUM((K83)*15%)</f>
        <v>1.6455</v>
      </c>
      <c r="K84" s="8">
        <f t="shared" si="1"/>
        <v>1.6455</v>
      </c>
      <c r="L84" s="8"/>
    </row>
    <row r="85" spans="1:12" ht="16.5" customHeight="1" x14ac:dyDescent="0.3">
      <c r="A85" s="6" t="s">
        <v>18</v>
      </c>
      <c r="B85" s="7">
        <v>779</v>
      </c>
      <c r="C85" s="7" t="s">
        <v>19</v>
      </c>
      <c r="D85" s="6" t="s">
        <v>20</v>
      </c>
      <c r="E85" s="6" t="s">
        <v>61</v>
      </c>
      <c r="F85" s="8">
        <f t="shared" si="0"/>
        <v>23.48</v>
      </c>
      <c r="G85" s="8" t="s">
        <v>22</v>
      </c>
      <c r="H85" s="6" t="s">
        <v>23</v>
      </c>
      <c r="I85" s="9">
        <v>2</v>
      </c>
      <c r="J85" s="8">
        <v>0.99</v>
      </c>
      <c r="K85" s="8">
        <f t="shared" si="1"/>
        <v>1.98</v>
      </c>
      <c r="L85" s="8"/>
    </row>
    <row r="86" spans="1:12" ht="14.4" x14ac:dyDescent="0.3">
      <c r="A86" s="6" t="str">
        <f t="shared" ref="A86:C86" si="44">A85</f>
        <v>GPF0013</v>
      </c>
      <c r="B86" s="7">
        <f t="shared" si="44"/>
        <v>779</v>
      </c>
      <c r="C86" s="7" t="str">
        <f t="shared" si="44"/>
        <v>B2C</v>
      </c>
      <c r="D86" s="6"/>
      <c r="E86" s="6"/>
      <c r="F86" s="8" t="str">
        <f t="shared" si="0"/>
        <v>-</v>
      </c>
      <c r="G86" s="8" t="s">
        <v>24</v>
      </c>
      <c r="H86" s="6" t="s">
        <v>25</v>
      </c>
      <c r="I86" s="9">
        <v>1</v>
      </c>
      <c r="J86" s="8">
        <v>0.8</v>
      </c>
      <c r="K86" s="8">
        <f t="shared" si="1"/>
        <v>0.8</v>
      </c>
      <c r="L86" s="8"/>
    </row>
    <row r="87" spans="1:12" ht="14.4" x14ac:dyDescent="0.3">
      <c r="A87" s="6" t="str">
        <f t="shared" ref="A87:C87" si="45">A86</f>
        <v>GPF0013</v>
      </c>
      <c r="B87" s="7">
        <f t="shared" si="45"/>
        <v>779</v>
      </c>
      <c r="C87" s="7" t="str">
        <f t="shared" si="45"/>
        <v>B2C</v>
      </c>
      <c r="D87" s="6"/>
      <c r="E87" s="6"/>
      <c r="F87" s="8" t="str">
        <f t="shared" si="0"/>
        <v>-</v>
      </c>
      <c r="G87" s="8" t="s">
        <v>26</v>
      </c>
      <c r="H87" s="6" t="s">
        <v>32</v>
      </c>
      <c r="I87" s="9">
        <v>1</v>
      </c>
      <c r="J87" s="8">
        <v>18</v>
      </c>
      <c r="K87" s="8">
        <f t="shared" si="1"/>
        <v>18</v>
      </c>
      <c r="L87" s="8"/>
    </row>
    <row r="88" spans="1:12" ht="14.4" x14ac:dyDescent="0.3">
      <c r="A88" s="6" t="str">
        <f>A87</f>
        <v>GPF0013</v>
      </c>
      <c r="B88" s="7">
        <f>B86</f>
        <v>779</v>
      </c>
      <c r="C88" s="7" t="str">
        <f>C87</f>
        <v>B2C</v>
      </c>
      <c r="D88" s="6"/>
      <c r="E88" s="6"/>
      <c r="F88" s="8" t="str">
        <f t="shared" si="0"/>
        <v>-</v>
      </c>
      <c r="G88" s="8" t="s">
        <v>26</v>
      </c>
      <c r="H88" s="6" t="s">
        <v>28</v>
      </c>
      <c r="I88" s="9">
        <v>1</v>
      </c>
      <c r="J88" s="8">
        <f>SUM((K87)*15%)</f>
        <v>2.6999999999999997</v>
      </c>
      <c r="K88" s="8">
        <f t="shared" si="1"/>
        <v>2.6999999999999997</v>
      </c>
      <c r="L88" s="8"/>
    </row>
    <row r="89" spans="1:12" ht="16.5" customHeight="1" x14ac:dyDescent="0.3">
      <c r="A89" s="6" t="s">
        <v>18</v>
      </c>
      <c r="B89" s="7">
        <v>780</v>
      </c>
      <c r="C89" s="7" t="s">
        <v>19</v>
      </c>
      <c r="D89" s="6" t="s">
        <v>29</v>
      </c>
      <c r="E89" s="6" t="s">
        <v>62</v>
      </c>
      <c r="F89" s="8">
        <f t="shared" si="0"/>
        <v>18.454499999999999</v>
      </c>
      <c r="G89" s="8" t="s">
        <v>22</v>
      </c>
      <c r="H89" s="6" t="s">
        <v>23</v>
      </c>
      <c r="I89" s="9">
        <v>2</v>
      </c>
      <c r="J89" s="8">
        <v>0.99</v>
      </c>
      <c r="K89" s="8">
        <f t="shared" si="1"/>
        <v>1.98</v>
      </c>
      <c r="L89" s="8"/>
    </row>
    <row r="90" spans="1:12" ht="14.4" x14ac:dyDescent="0.3">
      <c r="A90" s="6" t="str">
        <f t="shared" ref="A90:C90" si="46">A89</f>
        <v>GPF0013</v>
      </c>
      <c r="B90" s="7">
        <f t="shared" si="46"/>
        <v>780</v>
      </c>
      <c r="C90" s="7" t="str">
        <f t="shared" si="46"/>
        <v>B2C</v>
      </c>
      <c r="D90" s="6"/>
      <c r="E90" s="6"/>
      <c r="F90" s="8" t="str">
        <f t="shared" si="0"/>
        <v>-</v>
      </c>
      <c r="G90" s="8" t="s">
        <v>24</v>
      </c>
      <c r="H90" s="6" t="s">
        <v>25</v>
      </c>
      <c r="I90" s="9">
        <v>1</v>
      </c>
      <c r="J90" s="8">
        <v>0.8</v>
      </c>
      <c r="K90" s="8">
        <f t="shared" si="1"/>
        <v>0.8</v>
      </c>
      <c r="L90" s="8"/>
    </row>
    <row r="91" spans="1:12" ht="14.4" x14ac:dyDescent="0.3">
      <c r="A91" s="6" t="str">
        <f t="shared" ref="A91:C91" si="47">A90</f>
        <v>GPF0013</v>
      </c>
      <c r="B91" s="7">
        <f t="shared" si="47"/>
        <v>780</v>
      </c>
      <c r="C91" s="7" t="str">
        <f t="shared" si="47"/>
        <v>B2C</v>
      </c>
      <c r="D91" s="6"/>
      <c r="E91" s="6"/>
      <c r="F91" s="8" t="str">
        <f t="shared" si="0"/>
        <v>-</v>
      </c>
      <c r="G91" s="8" t="s">
        <v>26</v>
      </c>
      <c r="H91" s="6" t="s">
        <v>32</v>
      </c>
      <c r="I91" s="9">
        <v>1</v>
      </c>
      <c r="J91" s="8">
        <v>13.63</v>
      </c>
      <c r="K91" s="8">
        <f t="shared" si="1"/>
        <v>13.63</v>
      </c>
      <c r="L91" s="8"/>
    </row>
    <row r="92" spans="1:12" ht="14.4" x14ac:dyDescent="0.3">
      <c r="A92" s="6" t="str">
        <f>A91</f>
        <v>GPF0013</v>
      </c>
      <c r="B92" s="7">
        <f>B90</f>
        <v>780</v>
      </c>
      <c r="C92" s="7" t="str">
        <f>C91</f>
        <v>B2C</v>
      </c>
      <c r="D92" s="6"/>
      <c r="E92" s="6"/>
      <c r="F92" s="8" t="str">
        <f t="shared" si="0"/>
        <v>-</v>
      </c>
      <c r="G92" s="8" t="s">
        <v>26</v>
      </c>
      <c r="H92" s="6" t="s">
        <v>28</v>
      </c>
      <c r="I92" s="9">
        <v>1</v>
      </c>
      <c r="J92" s="8">
        <f>SUM((K91)*15%)</f>
        <v>2.0445000000000002</v>
      </c>
      <c r="K92" s="8">
        <f t="shared" si="1"/>
        <v>2.0445000000000002</v>
      </c>
      <c r="L92" s="8"/>
    </row>
    <row r="93" spans="1:12" ht="16.5" customHeight="1" x14ac:dyDescent="0.3">
      <c r="A93" s="6" t="s">
        <v>18</v>
      </c>
      <c r="B93" s="7">
        <v>781</v>
      </c>
      <c r="C93" s="7" t="s">
        <v>19</v>
      </c>
      <c r="D93" s="6" t="s">
        <v>20</v>
      </c>
      <c r="E93" s="6" t="s">
        <v>63</v>
      </c>
      <c r="F93" s="8">
        <f t="shared" si="0"/>
        <v>20.305</v>
      </c>
      <c r="G93" s="8" t="s">
        <v>22</v>
      </c>
      <c r="H93" s="6" t="s">
        <v>23</v>
      </c>
      <c r="I93" s="9">
        <v>1</v>
      </c>
      <c r="J93" s="8">
        <v>0.99</v>
      </c>
      <c r="K93" s="8">
        <f t="shared" si="1"/>
        <v>0.99</v>
      </c>
      <c r="L93" s="8"/>
    </row>
    <row r="94" spans="1:12" ht="14.4" x14ac:dyDescent="0.3">
      <c r="A94" s="6" t="str">
        <f t="shared" ref="A94:C94" si="48">A93</f>
        <v>GPF0013</v>
      </c>
      <c r="B94" s="7">
        <f t="shared" si="48"/>
        <v>781</v>
      </c>
      <c r="C94" s="7" t="str">
        <f t="shared" si="48"/>
        <v>B2C</v>
      </c>
      <c r="D94" s="6"/>
      <c r="E94" s="6"/>
      <c r="F94" s="8" t="str">
        <f t="shared" si="0"/>
        <v>-</v>
      </c>
      <c r="G94" s="8" t="s">
        <v>24</v>
      </c>
      <c r="H94" s="6" t="s">
        <v>25</v>
      </c>
      <c r="I94" s="9">
        <v>1</v>
      </c>
      <c r="J94" s="8">
        <v>0.8</v>
      </c>
      <c r="K94" s="8">
        <f t="shared" si="1"/>
        <v>0.8</v>
      </c>
      <c r="L94" s="8"/>
    </row>
    <row r="95" spans="1:12" ht="14.4" x14ac:dyDescent="0.3">
      <c r="A95" s="6" t="str">
        <f t="shared" ref="A95:C95" si="49">A94</f>
        <v>GPF0013</v>
      </c>
      <c r="B95" s="7">
        <f t="shared" si="49"/>
        <v>781</v>
      </c>
      <c r="C95" s="7" t="str">
        <f t="shared" si="49"/>
        <v>B2C</v>
      </c>
      <c r="D95" s="6"/>
      <c r="E95" s="6"/>
      <c r="F95" s="8" t="str">
        <f t="shared" si="0"/>
        <v>-</v>
      </c>
      <c r="G95" s="8" t="s">
        <v>26</v>
      </c>
      <c r="H95" s="6" t="s">
        <v>27</v>
      </c>
      <c r="I95" s="9">
        <v>1</v>
      </c>
      <c r="J95" s="8">
        <v>16.100000000000001</v>
      </c>
      <c r="K95" s="8">
        <f t="shared" si="1"/>
        <v>16.100000000000001</v>
      </c>
      <c r="L95" s="8"/>
    </row>
    <row r="96" spans="1:12" ht="14.4" x14ac:dyDescent="0.3">
      <c r="A96" s="6" t="str">
        <f>A95</f>
        <v>GPF0013</v>
      </c>
      <c r="B96" s="7">
        <f>B94</f>
        <v>781</v>
      </c>
      <c r="C96" s="7" t="str">
        <f>C95</f>
        <v>B2C</v>
      </c>
      <c r="D96" s="6"/>
      <c r="E96" s="6"/>
      <c r="F96" s="8" t="str">
        <f t="shared" si="0"/>
        <v>-</v>
      </c>
      <c r="G96" s="8" t="s">
        <v>26</v>
      </c>
      <c r="H96" s="6" t="s">
        <v>28</v>
      </c>
      <c r="I96" s="9">
        <v>1</v>
      </c>
      <c r="J96" s="8">
        <f>SUM((K95)*15%)</f>
        <v>2.415</v>
      </c>
      <c r="K96" s="8">
        <f t="shared" si="1"/>
        <v>2.415</v>
      </c>
      <c r="L96" s="8"/>
    </row>
    <row r="97" spans="1:12" ht="16.5" customHeight="1" x14ac:dyDescent="0.3">
      <c r="A97" s="6" t="s">
        <v>18</v>
      </c>
      <c r="B97" s="7">
        <v>782</v>
      </c>
      <c r="C97" s="7" t="s">
        <v>19</v>
      </c>
      <c r="D97" s="6" t="s">
        <v>29</v>
      </c>
      <c r="E97" s="6" t="s">
        <v>64</v>
      </c>
      <c r="F97" s="8">
        <f t="shared" si="0"/>
        <v>16.441000000000003</v>
      </c>
      <c r="G97" s="8" t="s">
        <v>22</v>
      </c>
      <c r="H97" s="6" t="s">
        <v>23</v>
      </c>
      <c r="I97" s="9">
        <v>1</v>
      </c>
      <c r="J97" s="8">
        <v>0.99</v>
      </c>
      <c r="K97" s="8">
        <f t="shared" si="1"/>
        <v>0.99</v>
      </c>
      <c r="L97" s="8"/>
    </row>
    <row r="98" spans="1:12" ht="14.4" x14ac:dyDescent="0.3">
      <c r="A98" s="6" t="str">
        <f t="shared" ref="A98:C98" si="50">A97</f>
        <v>GPF0013</v>
      </c>
      <c r="B98" s="7">
        <f t="shared" si="50"/>
        <v>782</v>
      </c>
      <c r="C98" s="7" t="str">
        <f t="shared" si="50"/>
        <v>B2C</v>
      </c>
      <c r="D98" s="6"/>
      <c r="E98" s="6"/>
      <c r="F98" s="8" t="str">
        <f t="shared" si="0"/>
        <v>-</v>
      </c>
      <c r="G98" s="8" t="s">
        <v>24</v>
      </c>
      <c r="H98" s="6" t="s">
        <v>25</v>
      </c>
      <c r="I98" s="9">
        <v>1</v>
      </c>
      <c r="J98" s="8">
        <v>0.8</v>
      </c>
      <c r="K98" s="8">
        <f t="shared" si="1"/>
        <v>0.8</v>
      </c>
      <c r="L98" s="8"/>
    </row>
    <row r="99" spans="1:12" ht="14.4" x14ac:dyDescent="0.3">
      <c r="A99" s="6" t="str">
        <f t="shared" ref="A99:C99" si="51">A98</f>
        <v>GPF0013</v>
      </c>
      <c r="B99" s="7">
        <f t="shared" si="51"/>
        <v>782</v>
      </c>
      <c r="C99" s="7" t="str">
        <f t="shared" si="51"/>
        <v>B2C</v>
      </c>
      <c r="D99" s="6"/>
      <c r="E99" s="6"/>
      <c r="F99" s="8" t="str">
        <f t="shared" si="0"/>
        <v>-</v>
      </c>
      <c r="G99" s="8" t="s">
        <v>26</v>
      </c>
      <c r="H99" s="6" t="s">
        <v>27</v>
      </c>
      <c r="I99" s="9">
        <v>1</v>
      </c>
      <c r="J99" s="8">
        <v>12.74</v>
      </c>
      <c r="K99" s="8">
        <f t="shared" si="1"/>
        <v>12.74</v>
      </c>
      <c r="L99" s="8"/>
    </row>
    <row r="100" spans="1:12" ht="14.4" x14ac:dyDescent="0.3">
      <c r="A100" s="6" t="str">
        <f>A99</f>
        <v>GPF0013</v>
      </c>
      <c r="B100" s="7">
        <f>B98</f>
        <v>782</v>
      </c>
      <c r="C100" s="7" t="str">
        <f>C99</f>
        <v>B2C</v>
      </c>
      <c r="D100" s="6"/>
      <c r="E100" s="6"/>
      <c r="F100" s="8" t="str">
        <f t="shared" si="0"/>
        <v>-</v>
      </c>
      <c r="G100" s="8" t="s">
        <v>26</v>
      </c>
      <c r="H100" s="6" t="s">
        <v>28</v>
      </c>
      <c r="I100" s="9">
        <v>1</v>
      </c>
      <c r="J100" s="8">
        <f>SUM((K99)*15%)</f>
        <v>1.911</v>
      </c>
      <c r="K100" s="8">
        <f t="shared" si="1"/>
        <v>1.911</v>
      </c>
      <c r="L100" s="8"/>
    </row>
    <row r="101" spans="1:12" ht="16.5" customHeight="1" x14ac:dyDescent="0.3">
      <c r="A101" s="6" t="s">
        <v>18</v>
      </c>
      <c r="B101" s="7">
        <v>783</v>
      </c>
      <c r="C101" s="7" t="s">
        <v>19</v>
      </c>
      <c r="D101" s="6" t="s">
        <v>65</v>
      </c>
      <c r="E101" s="6" t="s">
        <v>66</v>
      </c>
      <c r="F101" s="8">
        <f t="shared" si="0"/>
        <v>19.016999999999999</v>
      </c>
      <c r="G101" s="8" t="s">
        <v>22</v>
      </c>
      <c r="H101" s="6" t="s">
        <v>23</v>
      </c>
      <c r="I101" s="9">
        <v>1</v>
      </c>
      <c r="J101" s="8">
        <v>0.99</v>
      </c>
      <c r="K101" s="8">
        <f t="shared" si="1"/>
        <v>0.99</v>
      </c>
      <c r="L101" s="8"/>
    </row>
    <row r="102" spans="1:12" ht="14.4" x14ac:dyDescent="0.3">
      <c r="A102" s="6" t="str">
        <f t="shared" ref="A102:C102" si="52">A101</f>
        <v>GPF0013</v>
      </c>
      <c r="B102" s="7">
        <f t="shared" si="52"/>
        <v>783</v>
      </c>
      <c r="C102" s="7" t="str">
        <f t="shared" si="52"/>
        <v>B2C</v>
      </c>
      <c r="D102" s="6"/>
      <c r="E102" s="6"/>
      <c r="F102" s="8" t="str">
        <f t="shared" si="0"/>
        <v>-</v>
      </c>
      <c r="G102" s="8" t="s">
        <v>24</v>
      </c>
      <c r="H102" s="6" t="s">
        <v>25</v>
      </c>
      <c r="I102" s="9">
        <v>1</v>
      </c>
      <c r="J102" s="8">
        <v>0.8</v>
      </c>
      <c r="K102" s="8">
        <f t="shared" si="1"/>
        <v>0.8</v>
      </c>
      <c r="L102" s="8"/>
    </row>
    <row r="103" spans="1:12" ht="14.4" x14ac:dyDescent="0.3">
      <c r="A103" s="6" t="str">
        <f t="shared" ref="A103:C103" si="53">A102</f>
        <v>GPF0013</v>
      </c>
      <c r="B103" s="7">
        <f t="shared" si="53"/>
        <v>783</v>
      </c>
      <c r="C103" s="7" t="str">
        <f t="shared" si="53"/>
        <v>B2C</v>
      </c>
      <c r="D103" s="6"/>
      <c r="E103" s="6"/>
      <c r="F103" s="8" t="str">
        <f t="shared" si="0"/>
        <v>-</v>
      </c>
      <c r="G103" s="8" t="s">
        <v>26</v>
      </c>
      <c r="H103" s="6" t="s">
        <v>27</v>
      </c>
      <c r="I103" s="9">
        <v>1</v>
      </c>
      <c r="J103" s="8">
        <v>14.98</v>
      </c>
      <c r="K103" s="8">
        <f t="shared" si="1"/>
        <v>14.98</v>
      </c>
      <c r="L103" s="8"/>
    </row>
    <row r="104" spans="1:12" ht="14.4" x14ac:dyDescent="0.3">
      <c r="A104" s="6" t="str">
        <f>A103</f>
        <v>GPF0013</v>
      </c>
      <c r="B104" s="7">
        <f>B102</f>
        <v>783</v>
      </c>
      <c r="C104" s="7" t="str">
        <f>C103</f>
        <v>B2C</v>
      </c>
      <c r="D104" s="6"/>
      <c r="E104" s="6"/>
      <c r="F104" s="8" t="str">
        <f t="shared" si="0"/>
        <v>-</v>
      </c>
      <c r="G104" s="8" t="s">
        <v>26</v>
      </c>
      <c r="H104" s="6" t="s">
        <v>28</v>
      </c>
      <c r="I104" s="9">
        <v>1</v>
      </c>
      <c r="J104" s="8">
        <f>SUM((K103)*15%)</f>
        <v>2.2469999999999999</v>
      </c>
      <c r="K104" s="8">
        <f t="shared" si="1"/>
        <v>2.2469999999999999</v>
      </c>
      <c r="L104" s="8"/>
    </row>
    <row r="105" spans="1:12" ht="16.5" customHeight="1" x14ac:dyDescent="0.3">
      <c r="A105" s="6" t="s">
        <v>18</v>
      </c>
      <c r="B105" s="7">
        <v>784</v>
      </c>
      <c r="C105" s="7" t="s">
        <v>19</v>
      </c>
      <c r="D105" s="6" t="s">
        <v>65</v>
      </c>
      <c r="E105" s="6" t="s">
        <v>67</v>
      </c>
      <c r="F105" s="8">
        <f t="shared" si="0"/>
        <v>21.052499999999998</v>
      </c>
      <c r="G105" s="8" t="s">
        <v>22</v>
      </c>
      <c r="H105" s="6" t="s">
        <v>23</v>
      </c>
      <c r="I105" s="9">
        <v>1</v>
      </c>
      <c r="J105" s="8">
        <v>0.99</v>
      </c>
      <c r="K105" s="8">
        <f t="shared" si="1"/>
        <v>0.99</v>
      </c>
      <c r="L105" s="8"/>
    </row>
    <row r="106" spans="1:12" ht="14.4" x14ac:dyDescent="0.3">
      <c r="A106" s="6" t="str">
        <f t="shared" ref="A106:C106" si="54">A105</f>
        <v>GPF0013</v>
      </c>
      <c r="B106" s="7">
        <f t="shared" si="54"/>
        <v>784</v>
      </c>
      <c r="C106" s="7" t="str">
        <f t="shared" si="54"/>
        <v>B2C</v>
      </c>
      <c r="D106" s="6"/>
      <c r="E106" s="6"/>
      <c r="F106" s="8" t="str">
        <f t="shared" si="0"/>
        <v>-</v>
      </c>
      <c r="G106" s="8" t="s">
        <v>24</v>
      </c>
      <c r="H106" s="6" t="s">
        <v>25</v>
      </c>
      <c r="I106" s="9">
        <v>1</v>
      </c>
      <c r="J106" s="8">
        <v>0.8</v>
      </c>
      <c r="K106" s="8">
        <f t="shared" si="1"/>
        <v>0.8</v>
      </c>
      <c r="L106" s="8"/>
    </row>
    <row r="107" spans="1:12" ht="14.4" x14ac:dyDescent="0.3">
      <c r="A107" s="6" t="str">
        <f t="shared" ref="A107:C107" si="55">A106</f>
        <v>GPF0013</v>
      </c>
      <c r="B107" s="7">
        <f t="shared" si="55"/>
        <v>784</v>
      </c>
      <c r="C107" s="7" t="str">
        <f t="shared" si="55"/>
        <v>B2C</v>
      </c>
      <c r="D107" s="6"/>
      <c r="E107" s="6"/>
      <c r="F107" s="8" t="str">
        <f t="shared" si="0"/>
        <v>-</v>
      </c>
      <c r="G107" s="8" t="s">
        <v>26</v>
      </c>
      <c r="H107" s="6" t="s">
        <v>32</v>
      </c>
      <c r="I107" s="9">
        <v>1</v>
      </c>
      <c r="J107" s="8">
        <v>16.75</v>
      </c>
      <c r="K107" s="8">
        <f t="shared" si="1"/>
        <v>16.75</v>
      </c>
      <c r="L107" s="8"/>
    </row>
    <row r="108" spans="1:12" ht="14.4" x14ac:dyDescent="0.3">
      <c r="A108" s="6" t="str">
        <f>A107</f>
        <v>GPF0013</v>
      </c>
      <c r="B108" s="7">
        <f>B106</f>
        <v>784</v>
      </c>
      <c r="C108" s="7" t="str">
        <f>C107</f>
        <v>B2C</v>
      </c>
      <c r="D108" s="6"/>
      <c r="E108" s="6"/>
      <c r="F108" s="8" t="str">
        <f t="shared" si="0"/>
        <v>-</v>
      </c>
      <c r="G108" s="8" t="s">
        <v>26</v>
      </c>
      <c r="H108" s="6" t="s">
        <v>28</v>
      </c>
      <c r="I108" s="9">
        <v>1</v>
      </c>
      <c r="J108" s="8">
        <f>SUM((K107)*15%)</f>
        <v>2.5124999999999997</v>
      </c>
      <c r="K108" s="8">
        <f t="shared" si="1"/>
        <v>2.5124999999999997</v>
      </c>
      <c r="L108" s="8"/>
    </row>
    <row r="109" spans="1:12" ht="16.5" customHeight="1" x14ac:dyDescent="0.3">
      <c r="A109" s="6" t="s">
        <v>18</v>
      </c>
      <c r="B109" s="7">
        <v>785</v>
      </c>
      <c r="C109" s="7" t="s">
        <v>19</v>
      </c>
      <c r="D109" s="6" t="s">
        <v>29</v>
      </c>
      <c r="E109" s="6" t="s">
        <v>68</v>
      </c>
      <c r="F109" s="8">
        <f t="shared" si="0"/>
        <v>36.966000000000001</v>
      </c>
      <c r="G109" s="8" t="s">
        <v>22</v>
      </c>
      <c r="H109" s="6" t="s">
        <v>23</v>
      </c>
      <c r="I109" s="9">
        <v>9</v>
      </c>
      <c r="J109" s="8">
        <v>0.99</v>
      </c>
      <c r="K109" s="8">
        <f t="shared" si="1"/>
        <v>8.91</v>
      </c>
      <c r="L109" s="8"/>
    </row>
    <row r="110" spans="1:12" ht="14.4" x14ac:dyDescent="0.3">
      <c r="A110" s="6" t="str">
        <f t="shared" ref="A110:C110" si="56">A109</f>
        <v>GPF0013</v>
      </c>
      <c r="B110" s="7">
        <f t="shared" si="56"/>
        <v>785</v>
      </c>
      <c r="C110" s="7" t="str">
        <f t="shared" si="56"/>
        <v>B2C</v>
      </c>
      <c r="D110" s="6"/>
      <c r="E110" s="6"/>
      <c r="F110" s="8" t="str">
        <f t="shared" si="0"/>
        <v>-</v>
      </c>
      <c r="G110" s="8" t="s">
        <v>24</v>
      </c>
      <c r="H110" s="6" t="s">
        <v>69</v>
      </c>
      <c r="I110" s="9">
        <v>1</v>
      </c>
      <c r="J110" s="8">
        <v>8</v>
      </c>
      <c r="K110" s="8">
        <f t="shared" si="1"/>
        <v>8</v>
      </c>
      <c r="L110" s="8"/>
    </row>
    <row r="111" spans="1:12" ht="14.4" x14ac:dyDescent="0.3">
      <c r="A111" s="6" t="str">
        <f t="shared" ref="A111:C111" si="57">A110</f>
        <v>GPF0013</v>
      </c>
      <c r="B111" s="7">
        <f t="shared" si="57"/>
        <v>785</v>
      </c>
      <c r="C111" s="7" t="str">
        <f t="shared" si="57"/>
        <v>B2C</v>
      </c>
      <c r="D111" s="6"/>
      <c r="E111" s="6"/>
      <c r="F111" s="8" t="str">
        <f t="shared" si="0"/>
        <v>-</v>
      </c>
      <c r="G111" s="8" t="s">
        <v>26</v>
      </c>
      <c r="H111" s="6" t="s">
        <v>70</v>
      </c>
      <c r="I111" s="9">
        <v>1</v>
      </c>
      <c r="J111" s="8">
        <v>17.440000000000001</v>
      </c>
      <c r="K111" s="8">
        <f t="shared" si="1"/>
        <v>17.440000000000001</v>
      </c>
      <c r="L111" s="8"/>
    </row>
    <row r="112" spans="1:12" ht="14.4" x14ac:dyDescent="0.3">
      <c r="A112" s="6" t="str">
        <f>A111</f>
        <v>GPF0013</v>
      </c>
      <c r="B112" s="7">
        <f>B110</f>
        <v>785</v>
      </c>
      <c r="C112" s="7" t="str">
        <f>C111</f>
        <v>B2C</v>
      </c>
      <c r="D112" s="6"/>
      <c r="E112" s="6"/>
      <c r="F112" s="8" t="str">
        <f t="shared" si="0"/>
        <v>-</v>
      </c>
      <c r="G112" s="8" t="s">
        <v>26</v>
      </c>
      <c r="H112" s="6" t="s">
        <v>28</v>
      </c>
      <c r="I112" s="9">
        <v>1</v>
      </c>
      <c r="J112" s="8">
        <f>SUM((K111)*15%)</f>
        <v>2.6160000000000001</v>
      </c>
      <c r="K112" s="8">
        <f t="shared" si="1"/>
        <v>2.6160000000000001</v>
      </c>
      <c r="L112" s="8"/>
    </row>
    <row r="113" spans="1:12" ht="16.5" customHeight="1" x14ac:dyDescent="0.3">
      <c r="A113" s="6" t="s">
        <v>18</v>
      </c>
      <c r="B113" s="7">
        <v>786</v>
      </c>
      <c r="C113" s="7" t="s">
        <v>19</v>
      </c>
      <c r="D113" s="6" t="s">
        <v>33</v>
      </c>
      <c r="E113" s="6" t="s">
        <v>71</v>
      </c>
      <c r="F113" s="8">
        <f t="shared" si="0"/>
        <v>14.405500000000002</v>
      </c>
      <c r="G113" s="8" t="s">
        <v>22</v>
      </c>
      <c r="H113" s="6" t="s">
        <v>23</v>
      </c>
      <c r="I113" s="9">
        <v>1</v>
      </c>
      <c r="J113" s="8">
        <v>0.99</v>
      </c>
      <c r="K113" s="8">
        <f t="shared" si="1"/>
        <v>0.99</v>
      </c>
      <c r="L113" s="8"/>
    </row>
    <row r="114" spans="1:12" ht="14.4" x14ac:dyDescent="0.3">
      <c r="A114" s="6" t="str">
        <f t="shared" ref="A114:C114" si="58">A113</f>
        <v>GPF0013</v>
      </c>
      <c r="B114" s="7">
        <f t="shared" si="58"/>
        <v>786</v>
      </c>
      <c r="C114" s="7" t="str">
        <f t="shared" si="58"/>
        <v>B2C</v>
      </c>
      <c r="D114" s="6"/>
      <c r="E114" s="6"/>
      <c r="F114" s="8" t="str">
        <f t="shared" si="0"/>
        <v>-</v>
      </c>
      <c r="G114" s="8" t="s">
        <v>24</v>
      </c>
      <c r="H114" s="6" t="s">
        <v>25</v>
      </c>
      <c r="I114" s="9">
        <v>1</v>
      </c>
      <c r="J114" s="8">
        <v>0.8</v>
      </c>
      <c r="K114" s="8">
        <f t="shared" si="1"/>
        <v>0.8</v>
      </c>
      <c r="L114" s="8"/>
    </row>
    <row r="115" spans="1:12" ht="14.4" x14ac:dyDescent="0.3">
      <c r="A115" s="6" t="str">
        <f t="shared" ref="A115:C115" si="59">A114</f>
        <v>GPF0013</v>
      </c>
      <c r="B115" s="7">
        <f t="shared" si="59"/>
        <v>786</v>
      </c>
      <c r="C115" s="7" t="str">
        <f t="shared" si="59"/>
        <v>B2C</v>
      </c>
      <c r="D115" s="6"/>
      <c r="E115" s="6"/>
      <c r="F115" s="8" t="str">
        <f t="shared" si="0"/>
        <v>-</v>
      </c>
      <c r="G115" s="8" t="s">
        <v>26</v>
      </c>
      <c r="H115" s="6" t="s">
        <v>27</v>
      </c>
      <c r="I115" s="9">
        <v>1</v>
      </c>
      <c r="J115" s="8">
        <v>10.97</v>
      </c>
      <c r="K115" s="8">
        <f t="shared" si="1"/>
        <v>10.97</v>
      </c>
      <c r="L115" s="8"/>
    </row>
    <row r="116" spans="1:12" ht="14.4" x14ac:dyDescent="0.3">
      <c r="A116" s="6" t="str">
        <f>A115</f>
        <v>GPF0013</v>
      </c>
      <c r="B116" s="7">
        <f>B114</f>
        <v>786</v>
      </c>
      <c r="C116" s="7" t="str">
        <f>C115</f>
        <v>B2C</v>
      </c>
      <c r="D116" s="6"/>
      <c r="E116" s="6"/>
      <c r="F116" s="8" t="str">
        <f t="shared" si="0"/>
        <v>-</v>
      </c>
      <c r="G116" s="8" t="s">
        <v>26</v>
      </c>
      <c r="H116" s="6" t="s">
        <v>28</v>
      </c>
      <c r="I116" s="9">
        <v>1</v>
      </c>
      <c r="J116" s="8">
        <f>SUM((K115)*15%)</f>
        <v>1.6455</v>
      </c>
      <c r="K116" s="8">
        <f t="shared" si="1"/>
        <v>1.6455</v>
      </c>
      <c r="L116" s="8"/>
    </row>
    <row r="117" spans="1:12" ht="16.5" customHeight="1" x14ac:dyDescent="0.3">
      <c r="A117" s="6" t="s">
        <v>18</v>
      </c>
      <c r="B117" s="7">
        <v>787</v>
      </c>
      <c r="C117" s="7" t="s">
        <v>19</v>
      </c>
      <c r="D117" s="6" t="s">
        <v>72</v>
      </c>
      <c r="E117" s="6" t="s">
        <v>73</v>
      </c>
      <c r="F117" s="8">
        <f t="shared" si="0"/>
        <v>16.441000000000003</v>
      </c>
      <c r="G117" s="8" t="s">
        <v>22</v>
      </c>
      <c r="H117" s="6" t="s">
        <v>23</v>
      </c>
      <c r="I117" s="9">
        <v>1</v>
      </c>
      <c r="J117" s="8">
        <v>0.99</v>
      </c>
      <c r="K117" s="8">
        <f t="shared" si="1"/>
        <v>0.99</v>
      </c>
      <c r="L117" s="8"/>
    </row>
    <row r="118" spans="1:12" ht="14.4" x14ac:dyDescent="0.3">
      <c r="A118" s="6" t="str">
        <f t="shared" ref="A118:C118" si="60">A117</f>
        <v>GPF0013</v>
      </c>
      <c r="B118" s="7">
        <f t="shared" si="60"/>
        <v>787</v>
      </c>
      <c r="C118" s="7" t="str">
        <f t="shared" si="60"/>
        <v>B2C</v>
      </c>
      <c r="D118" s="6"/>
      <c r="E118" s="6"/>
      <c r="F118" s="8" t="str">
        <f t="shared" si="0"/>
        <v>-</v>
      </c>
      <c r="G118" s="8" t="s">
        <v>24</v>
      </c>
      <c r="H118" s="6" t="s">
        <v>25</v>
      </c>
      <c r="I118" s="9">
        <v>1</v>
      </c>
      <c r="J118" s="8">
        <v>0.8</v>
      </c>
      <c r="K118" s="8">
        <f t="shared" si="1"/>
        <v>0.8</v>
      </c>
      <c r="L118" s="8"/>
    </row>
    <row r="119" spans="1:12" ht="14.4" x14ac:dyDescent="0.3">
      <c r="A119" s="6" t="str">
        <f t="shared" ref="A119:C119" si="61">A118</f>
        <v>GPF0013</v>
      </c>
      <c r="B119" s="7">
        <f t="shared" si="61"/>
        <v>787</v>
      </c>
      <c r="C119" s="7" t="str">
        <f t="shared" si="61"/>
        <v>B2C</v>
      </c>
      <c r="D119" s="6"/>
      <c r="E119" s="6"/>
      <c r="F119" s="8" t="str">
        <f t="shared" si="0"/>
        <v>-</v>
      </c>
      <c r="G119" s="8" t="s">
        <v>26</v>
      </c>
      <c r="H119" s="6" t="s">
        <v>27</v>
      </c>
      <c r="I119" s="9">
        <v>1</v>
      </c>
      <c r="J119" s="8">
        <v>12.74</v>
      </c>
      <c r="K119" s="8">
        <f t="shared" si="1"/>
        <v>12.74</v>
      </c>
      <c r="L119" s="8"/>
    </row>
    <row r="120" spans="1:12" ht="14.4" x14ac:dyDescent="0.3">
      <c r="A120" s="6" t="str">
        <f t="shared" ref="A120:A132" si="62">A119</f>
        <v>GPF0013</v>
      </c>
      <c r="B120" s="7">
        <f>B118</f>
        <v>787</v>
      </c>
      <c r="C120" s="7" t="str">
        <f>C119</f>
        <v>B2C</v>
      </c>
      <c r="D120" s="6"/>
      <c r="E120" s="6"/>
      <c r="F120" s="8" t="str">
        <f t="shared" si="0"/>
        <v>-</v>
      </c>
      <c r="G120" s="8" t="s">
        <v>26</v>
      </c>
      <c r="H120" s="6" t="s">
        <v>28</v>
      </c>
      <c r="I120" s="9">
        <v>1</v>
      </c>
      <c r="J120" s="8">
        <f>SUM((K119)*15%)</f>
        <v>1.911</v>
      </c>
      <c r="K120" s="8">
        <f t="shared" si="1"/>
        <v>1.911</v>
      </c>
      <c r="L120" s="8"/>
    </row>
    <row r="121" spans="1:12" ht="14.4" x14ac:dyDescent="0.3">
      <c r="A121" s="6" t="str">
        <f t="shared" si="62"/>
        <v>GPF0013</v>
      </c>
      <c r="B121" s="8" t="s">
        <v>74</v>
      </c>
      <c r="C121" s="7"/>
      <c r="D121" s="6"/>
      <c r="E121" s="6"/>
      <c r="F121" s="8"/>
      <c r="G121" s="8" t="s">
        <v>24</v>
      </c>
      <c r="H121" s="6" t="s">
        <v>75</v>
      </c>
      <c r="I121" s="9">
        <v>36</v>
      </c>
      <c r="J121" s="8">
        <v>14.9</v>
      </c>
      <c r="K121" s="8">
        <f t="shared" si="1"/>
        <v>536.4</v>
      </c>
      <c r="L121" s="8"/>
    </row>
    <row r="122" spans="1:12" ht="14.4" x14ac:dyDescent="0.3">
      <c r="A122" s="6" t="str">
        <f t="shared" si="62"/>
        <v>GPF0013</v>
      </c>
      <c r="B122" s="7"/>
      <c r="C122" s="7"/>
      <c r="D122" s="6"/>
      <c r="E122" s="6" t="s">
        <v>76</v>
      </c>
      <c r="F122" s="8"/>
      <c r="G122" s="8"/>
      <c r="H122" s="1" t="s">
        <v>0</v>
      </c>
      <c r="I122" s="1">
        <v>27</v>
      </c>
      <c r="J122" s="8">
        <v>1</v>
      </c>
      <c r="K122" s="8">
        <f t="shared" si="1"/>
        <v>27</v>
      </c>
      <c r="L122" s="8"/>
    </row>
    <row r="123" spans="1:12" ht="14.4" x14ac:dyDescent="0.3">
      <c r="A123" s="6" t="str">
        <f t="shared" si="62"/>
        <v>GPF0013</v>
      </c>
      <c r="B123" s="7"/>
      <c r="C123" s="7"/>
      <c r="D123" s="6"/>
      <c r="E123" s="6" t="s">
        <v>76</v>
      </c>
      <c r="F123" s="8"/>
      <c r="G123" s="8"/>
      <c r="H123" s="1" t="s">
        <v>1</v>
      </c>
      <c r="I123" s="1">
        <v>32</v>
      </c>
      <c r="J123" s="8">
        <v>1</v>
      </c>
      <c r="K123" s="8">
        <f t="shared" si="1"/>
        <v>32</v>
      </c>
      <c r="L123" s="8"/>
    </row>
    <row r="124" spans="1:12" ht="14.4" x14ac:dyDescent="0.3">
      <c r="A124" s="6" t="str">
        <f t="shared" si="62"/>
        <v>GPF0013</v>
      </c>
      <c r="B124" s="7"/>
      <c r="C124" s="7"/>
      <c r="D124" s="6"/>
      <c r="E124" s="6" t="s">
        <v>76</v>
      </c>
      <c r="F124" s="8"/>
      <c r="G124" s="8"/>
      <c r="H124" s="1" t="s">
        <v>2</v>
      </c>
      <c r="I124" s="1">
        <v>26</v>
      </c>
      <c r="J124" s="8">
        <v>1</v>
      </c>
      <c r="K124" s="8">
        <f t="shared" si="1"/>
        <v>26</v>
      </c>
      <c r="L124" s="8"/>
    </row>
    <row r="125" spans="1:12" ht="14.4" x14ac:dyDescent="0.3">
      <c r="A125" s="6" t="str">
        <f t="shared" si="62"/>
        <v>GPF0013</v>
      </c>
      <c r="B125" s="7"/>
      <c r="C125" s="7"/>
      <c r="D125" s="6"/>
      <c r="E125" s="6" t="s">
        <v>76</v>
      </c>
      <c r="F125" s="8"/>
      <c r="G125" s="8"/>
      <c r="H125" s="1" t="s">
        <v>3</v>
      </c>
      <c r="I125" s="1">
        <v>8</v>
      </c>
      <c r="J125" s="8">
        <v>1</v>
      </c>
      <c r="K125" s="8">
        <f t="shared" si="1"/>
        <v>8</v>
      </c>
      <c r="L125" s="8"/>
    </row>
    <row r="126" spans="1:12" ht="14.4" x14ac:dyDescent="0.3">
      <c r="A126" s="6" t="str">
        <f t="shared" si="62"/>
        <v>GPF0013</v>
      </c>
      <c r="B126" s="7"/>
      <c r="C126" s="7"/>
      <c r="D126" s="6"/>
      <c r="E126" s="6" t="s">
        <v>76</v>
      </c>
      <c r="F126" s="8"/>
      <c r="G126" s="8"/>
      <c r="H126" s="1" t="s">
        <v>4</v>
      </c>
      <c r="I126" s="1">
        <v>7</v>
      </c>
      <c r="J126" s="8">
        <v>1</v>
      </c>
      <c r="K126" s="8">
        <f t="shared" si="1"/>
        <v>7</v>
      </c>
      <c r="L126" s="8"/>
    </row>
    <row r="127" spans="1:12" ht="14.4" x14ac:dyDescent="0.3">
      <c r="A127" s="6" t="str">
        <f t="shared" si="62"/>
        <v>GPF0013</v>
      </c>
      <c r="B127" s="7"/>
      <c r="C127" s="7"/>
      <c r="D127" s="6"/>
      <c r="E127" s="6" t="s">
        <v>76</v>
      </c>
      <c r="F127" s="8"/>
      <c r="G127" s="8"/>
      <c r="H127" s="1" t="s">
        <v>5</v>
      </c>
      <c r="I127" s="1">
        <v>10</v>
      </c>
      <c r="J127" s="8">
        <v>1</v>
      </c>
      <c r="K127" s="8">
        <f t="shared" si="1"/>
        <v>10</v>
      </c>
      <c r="L127" s="8"/>
    </row>
    <row r="128" spans="1:12" ht="14.4" x14ac:dyDescent="0.3">
      <c r="A128" s="6" t="str">
        <f t="shared" si="62"/>
        <v>GPF0013</v>
      </c>
      <c r="B128" s="7"/>
      <c r="C128" s="7"/>
      <c r="D128" s="6"/>
      <c r="E128" s="6" t="s">
        <v>76</v>
      </c>
      <c r="F128" s="8"/>
      <c r="G128" s="8"/>
      <c r="H128" s="1" t="s">
        <v>6</v>
      </c>
      <c r="I128" s="1">
        <v>12</v>
      </c>
      <c r="J128" s="8">
        <v>1</v>
      </c>
      <c r="K128" s="8">
        <f t="shared" si="1"/>
        <v>12</v>
      </c>
      <c r="L128" s="8"/>
    </row>
    <row r="129" spans="1:12" ht="14.4" x14ac:dyDescent="0.3">
      <c r="A129" s="6" t="str">
        <f t="shared" si="62"/>
        <v>GPF0013</v>
      </c>
      <c r="B129" s="7" t="s">
        <v>77</v>
      </c>
      <c r="C129" s="7"/>
      <c r="D129" s="6"/>
      <c r="E129" s="6"/>
      <c r="F129" s="8"/>
      <c r="G129" s="8" t="s">
        <v>24</v>
      </c>
      <c r="H129" s="6" t="s">
        <v>78</v>
      </c>
      <c r="I129" s="9">
        <v>3</v>
      </c>
      <c r="J129" s="8">
        <v>9.9</v>
      </c>
      <c r="K129" s="8">
        <f t="shared" si="1"/>
        <v>29.700000000000003</v>
      </c>
      <c r="L129" s="8"/>
    </row>
    <row r="130" spans="1:12" ht="14.4" x14ac:dyDescent="0.3">
      <c r="A130" s="6" t="str">
        <f t="shared" si="62"/>
        <v>GPF0013</v>
      </c>
      <c r="B130" s="7" t="s">
        <v>79</v>
      </c>
      <c r="C130" s="7"/>
      <c r="D130" s="6"/>
      <c r="E130" s="6"/>
      <c r="F130" s="8"/>
      <c r="G130" s="8" t="s">
        <v>24</v>
      </c>
      <c r="H130" s="6" t="s">
        <v>80</v>
      </c>
      <c r="I130" s="9">
        <v>98</v>
      </c>
      <c r="J130" s="8">
        <v>1.3</v>
      </c>
      <c r="K130" s="8">
        <f t="shared" si="1"/>
        <v>127.4</v>
      </c>
      <c r="L130" s="8"/>
    </row>
    <row r="131" spans="1:12" ht="14.4" x14ac:dyDescent="0.3">
      <c r="A131" s="6" t="str">
        <f t="shared" si="62"/>
        <v>GPF0013</v>
      </c>
      <c r="B131" s="7" t="s">
        <v>79</v>
      </c>
      <c r="C131" s="7"/>
      <c r="D131" s="6"/>
      <c r="E131" s="6"/>
      <c r="F131" s="8"/>
      <c r="G131" s="8" t="s">
        <v>24</v>
      </c>
      <c r="H131" s="6" t="s">
        <v>80</v>
      </c>
      <c r="I131" s="9">
        <v>98</v>
      </c>
      <c r="J131" s="8">
        <v>1.3</v>
      </c>
      <c r="K131" s="8">
        <f t="shared" si="1"/>
        <v>127.4</v>
      </c>
      <c r="L131" s="8"/>
    </row>
    <row r="132" spans="1:12" ht="14.4" x14ac:dyDescent="0.3">
      <c r="A132" s="6" t="str">
        <f t="shared" si="62"/>
        <v>GPF0013</v>
      </c>
      <c r="B132" s="7" t="s">
        <v>79</v>
      </c>
      <c r="C132" s="7"/>
      <c r="D132" s="6"/>
      <c r="E132" s="6"/>
      <c r="F132" s="8"/>
      <c r="G132" s="8" t="s">
        <v>24</v>
      </c>
      <c r="H132" s="6" t="s">
        <v>81</v>
      </c>
      <c r="I132" s="9">
        <v>1</v>
      </c>
      <c r="J132" s="8">
        <v>1115</v>
      </c>
      <c r="K132" s="8">
        <f t="shared" si="1"/>
        <v>1115</v>
      </c>
      <c r="L1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GPF13LIST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2024-08-11T06:57:00Z</dcterms:modified>
</cp:coreProperties>
</file>